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formativems.sharepoint.com/sites/TMS/Shared Documents/Marketing/Papers and Presentations/Risk Banding 2025/"/>
    </mc:Choice>
  </mc:AlternateContent>
  <xr:revisionPtr revIDLastSave="0" documentId="8_{6191E71D-AFA1-4D82-A77C-EEB363F78C13}" xr6:coauthVersionLast="47" xr6:coauthVersionMax="47" xr10:uidLastSave="{00000000-0000-0000-0000-000000000000}"/>
  <bookViews>
    <workbookView xWindow="-120" yWindow="-120" windowWidth="29040" windowHeight="15720" xr2:uid="{EA14C0FE-CDF1-42F8-B876-6597D43554CC}"/>
  </bookViews>
  <sheets>
    <sheet name="CP Model" sheetId="2" r:id="rId1"/>
    <sheet name="Risk Bands" sheetId="1" r:id="rId2"/>
    <sheet name="Simulation" sheetId="3" r:id="rId3"/>
    <sheet name="Distribution Curves" sheetId="4" r:id="rId4"/>
  </sheets>
  <definedNames>
    <definedName name="Simulation">Simulation!$AA$7:$AA$1006</definedName>
    <definedName name="Uncertainty">RiskBands[Uncertainty]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4" l="1"/>
  <c r="F2" i="4"/>
  <c r="E2" i="4"/>
  <c r="D2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C7" i="4"/>
  <c r="C6" i="4"/>
  <c r="B4" i="4"/>
  <c r="B92" i="4" s="1"/>
  <c r="B3" i="4"/>
  <c r="B7" i="4"/>
  <c r="B6" i="4"/>
  <c r="B32" i="2"/>
  <c r="C32" i="2" s="1"/>
  <c r="B31" i="2"/>
  <c r="C31" i="2" s="1"/>
  <c r="B30" i="2"/>
  <c r="B29" i="2"/>
  <c r="C29" i="2" s="1"/>
  <c r="B28" i="2"/>
  <c r="B27" i="2"/>
  <c r="C27" i="2" s="1"/>
  <c r="B26" i="2"/>
  <c r="C26" i="2" s="1"/>
  <c r="B25" i="2"/>
  <c r="B24" i="2"/>
  <c r="C24" i="2" s="1"/>
  <c r="B23" i="2"/>
  <c r="C23" i="2" s="1"/>
  <c r="B22" i="2"/>
  <c r="C22" i="2" s="1"/>
  <c r="B21" i="2"/>
  <c r="B20" i="2"/>
  <c r="C20" i="2" s="1"/>
  <c r="B19" i="2"/>
  <c r="C19" i="2" s="1"/>
  <c r="B18" i="2"/>
  <c r="C18" i="2" s="1"/>
  <c r="B17" i="2"/>
  <c r="C17" i="2" s="1"/>
  <c r="B16" i="2"/>
  <c r="B15" i="2"/>
  <c r="B14" i="2"/>
  <c r="C14" i="2" s="1"/>
  <c r="B13" i="2"/>
  <c r="B12" i="2"/>
  <c r="C12" i="2" s="1"/>
  <c r="B11" i="2"/>
  <c r="C11" i="2" s="1"/>
  <c r="B10" i="2"/>
  <c r="B9" i="2"/>
  <c r="C9" i="2" s="1"/>
  <c r="B8" i="2"/>
  <c r="C8" i="2" s="1"/>
  <c r="V32" i="2"/>
  <c r="G32" i="2"/>
  <c r="V31" i="2"/>
  <c r="G31" i="2"/>
  <c r="V30" i="2"/>
  <c r="G30" i="2"/>
  <c r="V29" i="2"/>
  <c r="G29" i="2"/>
  <c r="V28" i="2"/>
  <c r="G28" i="2"/>
  <c r="V27" i="2"/>
  <c r="G27" i="2"/>
  <c r="V26" i="2"/>
  <c r="G26" i="2"/>
  <c r="V25" i="2"/>
  <c r="G25" i="2"/>
  <c r="V24" i="2"/>
  <c r="G24" i="2"/>
  <c r="V23" i="2"/>
  <c r="G23" i="2"/>
  <c r="V22" i="2"/>
  <c r="G22" i="2"/>
  <c r="V21" i="2"/>
  <c r="G21" i="2"/>
  <c r="V20" i="2"/>
  <c r="G20" i="2"/>
  <c r="V19" i="2"/>
  <c r="G19" i="2"/>
  <c r="V18" i="2"/>
  <c r="G18" i="2"/>
  <c r="V17" i="2"/>
  <c r="G17" i="2"/>
  <c r="V16" i="2"/>
  <c r="G16" i="2"/>
  <c r="V15" i="2"/>
  <c r="G15" i="2"/>
  <c r="V14" i="2"/>
  <c r="G14" i="2"/>
  <c r="V13" i="2"/>
  <c r="G13" i="2"/>
  <c r="V12" i="2"/>
  <c r="G12" i="2"/>
  <c r="V11" i="2"/>
  <c r="G11" i="2"/>
  <c r="V10" i="2"/>
  <c r="G10" i="2"/>
  <c r="V9" i="2"/>
  <c r="G9" i="2"/>
  <c r="V8" i="2"/>
  <c r="G8" i="2"/>
  <c r="K3" i="1"/>
  <c r="K4" i="1"/>
  <c r="K5" i="1"/>
  <c r="K6" i="1"/>
  <c r="K7" i="1"/>
  <c r="K8" i="1"/>
  <c r="K9" i="1"/>
  <c r="K10" i="1"/>
  <c r="K11" i="1"/>
  <c r="K12" i="1"/>
  <c r="I3" i="1"/>
  <c r="I4" i="1"/>
  <c r="I5" i="1"/>
  <c r="I6" i="1"/>
  <c r="I7" i="1"/>
  <c r="I8" i="1"/>
  <c r="I9" i="1"/>
  <c r="I10" i="1"/>
  <c r="I11" i="1"/>
  <c r="I12" i="1"/>
  <c r="H3" i="1"/>
  <c r="H4" i="1"/>
  <c r="H5" i="1"/>
  <c r="H6" i="1"/>
  <c r="H7" i="1"/>
  <c r="H8" i="1"/>
  <c r="H9" i="1"/>
  <c r="H10" i="1"/>
  <c r="H11" i="1"/>
  <c r="H12" i="1"/>
  <c r="G4" i="1"/>
  <c r="G3" i="1"/>
  <c r="G5" i="1"/>
  <c r="G6" i="1"/>
  <c r="G7" i="1"/>
  <c r="G8" i="1"/>
  <c r="G9" i="1"/>
  <c r="G10" i="1"/>
  <c r="G11" i="1"/>
  <c r="G12" i="1"/>
  <c r="J22" i="2" l="1"/>
  <c r="J18" i="2"/>
  <c r="J26" i="2"/>
  <c r="J12" i="2"/>
  <c r="J24" i="2"/>
  <c r="J8" i="2"/>
  <c r="J14" i="2"/>
  <c r="J20" i="2"/>
  <c r="J32" i="2"/>
  <c r="H9" i="2"/>
  <c r="H27" i="2"/>
  <c r="J19" i="2"/>
  <c r="J31" i="2"/>
  <c r="J11" i="2"/>
  <c r="J17" i="2"/>
  <c r="J23" i="2"/>
  <c r="J29" i="2"/>
  <c r="J27" i="2"/>
  <c r="J9" i="2"/>
  <c r="H19" i="2"/>
  <c r="H31" i="2"/>
  <c r="H8" i="2"/>
  <c r="H14" i="2"/>
  <c r="H11" i="2"/>
  <c r="H17" i="2"/>
  <c r="H23" i="2"/>
  <c r="H29" i="2"/>
  <c r="H18" i="2"/>
  <c r="H24" i="2"/>
  <c r="H22" i="2"/>
  <c r="H12" i="2"/>
  <c r="H20" i="2"/>
  <c r="H26" i="2"/>
  <c r="H32" i="2"/>
  <c r="B43" i="4"/>
  <c r="B78" i="4"/>
  <c r="F78" i="4" s="1"/>
  <c r="B53" i="4"/>
  <c r="F53" i="4" s="1"/>
  <c r="B95" i="4"/>
  <c r="B97" i="4"/>
  <c r="D97" i="4" s="1"/>
  <c r="B31" i="4"/>
  <c r="D31" i="4" s="1"/>
  <c r="B104" i="4"/>
  <c r="B32" i="4"/>
  <c r="B67" i="4"/>
  <c r="D67" i="4" s="1"/>
  <c r="B107" i="4"/>
  <c r="B76" i="4"/>
  <c r="F76" i="4" s="1"/>
  <c r="B44" i="4"/>
  <c r="B83" i="4"/>
  <c r="B54" i="4"/>
  <c r="F54" i="4" s="1"/>
  <c r="B55" i="4"/>
  <c r="D55" i="4" s="1"/>
  <c r="B29" i="4"/>
  <c r="F29" i="4" s="1"/>
  <c r="B57" i="4"/>
  <c r="B64" i="4"/>
  <c r="F64" i="4" s="1"/>
  <c r="B33" i="4"/>
  <c r="B68" i="4"/>
  <c r="B108" i="4"/>
  <c r="B16" i="4"/>
  <c r="F16" i="4" s="1"/>
  <c r="B52" i="4"/>
  <c r="F52" i="4" s="1"/>
  <c r="B80" i="4"/>
  <c r="B20" i="4"/>
  <c r="B21" i="4"/>
  <c r="B90" i="4"/>
  <c r="F90" i="4" s="1"/>
  <c r="B28" i="4"/>
  <c r="F28" i="4" s="1"/>
  <c r="B56" i="4"/>
  <c r="B96" i="4"/>
  <c r="B30" i="4"/>
  <c r="F30" i="4" s="1"/>
  <c r="B40" i="4"/>
  <c r="F40" i="4" s="1"/>
  <c r="B69" i="4"/>
  <c r="B109" i="4"/>
  <c r="E109" i="4" s="1"/>
  <c r="B19" i="4"/>
  <c r="F19" i="4" s="1"/>
  <c r="B45" i="4"/>
  <c r="B77" i="4"/>
  <c r="F77" i="4" s="1"/>
  <c r="B110" i="4"/>
  <c r="E110" i="4" s="1"/>
  <c r="D43" i="4"/>
  <c r="D109" i="4"/>
  <c r="D110" i="4"/>
  <c r="B79" i="4"/>
  <c r="D79" i="4" s="1"/>
  <c r="B17" i="4"/>
  <c r="E17" i="4" s="1"/>
  <c r="B41" i="4"/>
  <c r="D41" i="4" s="1"/>
  <c r="B65" i="4"/>
  <c r="B91" i="4"/>
  <c r="D91" i="4" s="1"/>
  <c r="B106" i="4"/>
  <c r="E106" i="4" s="1"/>
  <c r="B18" i="4"/>
  <c r="F18" i="4" s="1"/>
  <c r="B42" i="4"/>
  <c r="F42" i="4" s="1"/>
  <c r="B66" i="4"/>
  <c r="F66" i="4" s="1"/>
  <c r="B22" i="4"/>
  <c r="B34" i="4"/>
  <c r="B58" i="4"/>
  <c r="B70" i="4"/>
  <c r="B84" i="4"/>
  <c r="B98" i="4"/>
  <c r="F98" i="4" s="1"/>
  <c r="B11" i="4"/>
  <c r="E11" i="4" s="1"/>
  <c r="B59" i="4"/>
  <c r="C59" i="4" s="1"/>
  <c r="B99" i="4"/>
  <c r="F99" i="4" s="1"/>
  <c r="B36" i="4"/>
  <c r="B13" i="4"/>
  <c r="F13" i="4" s="1"/>
  <c r="B25" i="4"/>
  <c r="D25" i="4" s="1"/>
  <c r="B37" i="4"/>
  <c r="D37" i="4" s="1"/>
  <c r="B49" i="4"/>
  <c r="D49" i="4" s="1"/>
  <c r="B61" i="4"/>
  <c r="D61" i="4" s="1"/>
  <c r="B73" i="4"/>
  <c r="F73" i="4" s="1"/>
  <c r="B87" i="4"/>
  <c r="F87" i="4" s="1"/>
  <c r="B101" i="4"/>
  <c r="F101" i="4" s="1"/>
  <c r="B23" i="4"/>
  <c r="B47" i="4"/>
  <c r="B71" i="4"/>
  <c r="B85" i="4"/>
  <c r="D85" i="4" s="1"/>
  <c r="B24" i="4"/>
  <c r="B48" i="4"/>
  <c r="B72" i="4"/>
  <c r="B86" i="4"/>
  <c r="F86" i="4" s="1"/>
  <c r="B100" i="4"/>
  <c r="F100" i="4" s="1"/>
  <c r="B14" i="4"/>
  <c r="F14" i="4" s="1"/>
  <c r="B26" i="4"/>
  <c r="F26" i="4" s="1"/>
  <c r="B38" i="4"/>
  <c r="D38" i="4" s="1"/>
  <c r="B50" i="4"/>
  <c r="F50" i="4" s="1"/>
  <c r="B62" i="4"/>
  <c r="F62" i="4" s="1"/>
  <c r="B74" i="4"/>
  <c r="F74" i="4" s="1"/>
  <c r="B88" i="4"/>
  <c r="F88" i="4" s="1"/>
  <c r="B102" i="4"/>
  <c r="D102" i="4" s="1"/>
  <c r="B10" i="4"/>
  <c r="B46" i="4"/>
  <c r="B35" i="4"/>
  <c r="E35" i="4" s="1"/>
  <c r="B12" i="4"/>
  <c r="B60" i="4"/>
  <c r="B15" i="4"/>
  <c r="E15" i="4" s="1"/>
  <c r="B27" i="4"/>
  <c r="F27" i="4" s="1"/>
  <c r="B39" i="4"/>
  <c r="C39" i="4" s="1"/>
  <c r="B51" i="4"/>
  <c r="E51" i="4" s="1"/>
  <c r="B63" i="4"/>
  <c r="F63" i="4" s="1"/>
  <c r="B75" i="4"/>
  <c r="C75" i="4" s="1"/>
  <c r="B89" i="4"/>
  <c r="F89" i="4" s="1"/>
  <c r="B103" i="4"/>
  <c r="F103" i="4" s="1"/>
  <c r="B81" i="4"/>
  <c r="B93" i="4"/>
  <c r="B105" i="4"/>
  <c r="B82" i="4"/>
  <c r="B94" i="4"/>
  <c r="F20" i="4"/>
  <c r="F32" i="4"/>
  <c r="F56" i="4"/>
  <c r="F92" i="4"/>
  <c r="F104" i="4"/>
  <c r="E33" i="4"/>
  <c r="E69" i="4"/>
  <c r="F83" i="4"/>
  <c r="F95" i="4"/>
  <c r="F21" i="4"/>
  <c r="E108" i="4"/>
  <c r="F69" i="4"/>
  <c r="E45" i="4"/>
  <c r="E57" i="4"/>
  <c r="E54" i="4"/>
  <c r="F33" i="4"/>
  <c r="E67" i="4"/>
  <c r="F75" i="4"/>
  <c r="E102" i="4"/>
  <c r="E78" i="4"/>
  <c r="E66" i="4"/>
  <c r="E30" i="4"/>
  <c r="E104" i="4"/>
  <c r="E92" i="4"/>
  <c r="E68" i="4"/>
  <c r="E38" i="4"/>
  <c r="E32" i="4"/>
  <c r="E20" i="4"/>
  <c r="E55" i="4"/>
  <c r="E43" i="4"/>
  <c r="E19" i="4"/>
  <c r="E83" i="4"/>
  <c r="E77" i="4"/>
  <c r="E53" i="4"/>
  <c r="E47" i="4"/>
  <c r="E52" i="4"/>
  <c r="E40" i="4"/>
  <c r="F110" i="4"/>
  <c r="F38" i="4"/>
  <c r="F67" i="4"/>
  <c r="F55" i="4"/>
  <c r="F43" i="4"/>
  <c r="F31" i="4"/>
  <c r="C20" i="4"/>
  <c r="C32" i="4"/>
  <c r="C56" i="4"/>
  <c r="C68" i="4"/>
  <c r="C92" i="4"/>
  <c r="C104" i="4"/>
  <c r="C110" i="4"/>
  <c r="D44" i="4"/>
  <c r="C33" i="4"/>
  <c r="C16" i="4"/>
  <c r="C28" i="4"/>
  <c r="C40" i="4"/>
  <c r="D20" i="4"/>
  <c r="D56" i="4"/>
  <c r="D92" i="4"/>
  <c r="C21" i="4"/>
  <c r="C53" i="4"/>
  <c r="C77" i="4"/>
  <c r="C83" i="4"/>
  <c r="D30" i="4"/>
  <c r="D48" i="4"/>
  <c r="D54" i="4"/>
  <c r="D108" i="4"/>
  <c r="D32" i="4"/>
  <c r="D68" i="4"/>
  <c r="D104" i="4"/>
  <c r="D33" i="4"/>
  <c r="D16" i="4"/>
  <c r="D28" i="4"/>
  <c r="D82" i="4"/>
  <c r="D94" i="4"/>
  <c r="C67" i="4"/>
  <c r="C55" i="4"/>
  <c r="C43" i="4"/>
  <c r="D29" i="4"/>
  <c r="D53" i="4"/>
  <c r="D77" i="4"/>
  <c r="D83" i="4"/>
  <c r="C108" i="4"/>
  <c r="C90" i="4"/>
  <c r="C54" i="4"/>
  <c r="C42" i="4"/>
  <c r="C30" i="4"/>
  <c r="D21" i="4"/>
  <c r="L8" i="1"/>
  <c r="L9" i="1"/>
  <c r="J7" i="1"/>
  <c r="L7" i="1"/>
  <c r="L12" i="1"/>
  <c r="L6" i="1"/>
  <c r="L11" i="1"/>
  <c r="L5" i="1"/>
  <c r="J6" i="1"/>
  <c r="L10" i="1"/>
  <c r="L4" i="1"/>
  <c r="L3" i="1"/>
  <c r="J11" i="1"/>
  <c r="J5" i="1"/>
  <c r="J8" i="1"/>
  <c r="J10" i="1"/>
  <c r="J4" i="1"/>
  <c r="J9" i="1"/>
  <c r="J3" i="1"/>
  <c r="J12" i="1"/>
  <c r="E30" i="2"/>
  <c r="E13" i="2"/>
  <c r="E25" i="2"/>
  <c r="E15" i="2"/>
  <c r="E21" i="2"/>
  <c r="D10" i="2"/>
  <c r="D16" i="2"/>
  <c r="D28" i="2"/>
  <c r="E12" i="2"/>
  <c r="D12" i="2"/>
  <c r="D24" i="2"/>
  <c r="E24" i="2"/>
  <c r="D13" i="2"/>
  <c r="D25" i="2"/>
  <c r="D18" i="2"/>
  <c r="D30" i="2"/>
  <c r="E18" i="2"/>
  <c r="D19" i="2"/>
  <c r="D31" i="2"/>
  <c r="E10" i="2"/>
  <c r="E16" i="2"/>
  <c r="E19" i="2"/>
  <c r="E22" i="2"/>
  <c r="E28" i="2"/>
  <c r="E31" i="2"/>
  <c r="D9" i="2"/>
  <c r="D15" i="2"/>
  <c r="E9" i="2"/>
  <c r="E27" i="2"/>
  <c r="D11" i="2"/>
  <c r="D14" i="2"/>
  <c r="D17" i="2"/>
  <c r="D20" i="2"/>
  <c r="D23" i="2"/>
  <c r="D26" i="2"/>
  <c r="D29" i="2"/>
  <c r="D32" i="2"/>
  <c r="D21" i="2"/>
  <c r="D27" i="2"/>
  <c r="D22" i="2"/>
  <c r="E11" i="2"/>
  <c r="E14" i="2"/>
  <c r="E17" i="2"/>
  <c r="E20" i="2"/>
  <c r="E23" i="2"/>
  <c r="E26" i="2"/>
  <c r="E29" i="2"/>
  <c r="E32" i="2"/>
  <c r="E8" i="2"/>
  <c r="D8" i="2"/>
  <c r="C21" i="2"/>
  <c r="J21" i="2" s="1"/>
  <c r="C10" i="2"/>
  <c r="J10" i="2" s="1"/>
  <c r="C16" i="2"/>
  <c r="J16" i="2" s="1"/>
  <c r="C28" i="2"/>
  <c r="J28" i="2" s="1"/>
  <c r="C15" i="2"/>
  <c r="J15" i="2" s="1"/>
  <c r="C30" i="2"/>
  <c r="J30" i="2" s="1"/>
  <c r="C13" i="2"/>
  <c r="J13" i="2" s="1"/>
  <c r="C25" i="2"/>
  <c r="J25" i="2" s="1"/>
  <c r="G34" i="2"/>
  <c r="AC7" i="3" s="1"/>
  <c r="N7" i="1"/>
  <c r="N3" i="1"/>
  <c r="N9" i="1"/>
  <c r="N8" i="1"/>
  <c r="M4" i="1"/>
  <c r="M6" i="1"/>
  <c r="M11" i="1"/>
  <c r="M5" i="1"/>
  <c r="M8" i="1"/>
  <c r="M12" i="1"/>
  <c r="N10" i="1"/>
  <c r="N4" i="1"/>
  <c r="M7" i="1"/>
  <c r="M10" i="1"/>
  <c r="M9" i="1"/>
  <c r="M3" i="1"/>
  <c r="N12" i="1"/>
  <c r="N6" i="1"/>
  <c r="N5" i="1"/>
  <c r="N11" i="1"/>
  <c r="H13" i="2" l="1"/>
  <c r="H21" i="2"/>
  <c r="H30" i="2"/>
  <c r="R30" i="2"/>
  <c r="H28" i="2"/>
  <c r="H15" i="2"/>
  <c r="R15" i="2"/>
  <c r="H16" i="2"/>
  <c r="J202" i="3"/>
  <c r="H25" i="2"/>
  <c r="H10" i="2"/>
  <c r="R10" i="2"/>
  <c r="E31" i="4"/>
  <c r="F44" i="4"/>
  <c r="D57" i="4"/>
  <c r="E64" i="4"/>
  <c r="E48" i="4"/>
  <c r="E96" i="4"/>
  <c r="C107" i="4"/>
  <c r="C76" i="4"/>
  <c r="E24" i="4"/>
  <c r="D95" i="4"/>
  <c r="C109" i="4"/>
  <c r="C45" i="4"/>
  <c r="C95" i="4"/>
  <c r="C64" i="4"/>
  <c r="C80" i="4"/>
  <c r="F97" i="4"/>
  <c r="E29" i="4"/>
  <c r="E97" i="4"/>
  <c r="F96" i="4"/>
  <c r="F81" i="4"/>
  <c r="C96" i="4"/>
  <c r="E72" i="4"/>
  <c r="D45" i="4"/>
  <c r="D107" i="4"/>
  <c r="C97" i="4"/>
  <c r="E76" i="4"/>
  <c r="D69" i="4"/>
  <c r="D106" i="4"/>
  <c r="C89" i="4"/>
  <c r="C52" i="4"/>
  <c r="F109" i="4"/>
  <c r="E90" i="4"/>
  <c r="F107" i="4"/>
  <c r="F57" i="4"/>
  <c r="F108" i="4"/>
  <c r="C44" i="4"/>
  <c r="E59" i="4"/>
  <c r="E44" i="4"/>
  <c r="F45" i="4"/>
  <c r="C48" i="4"/>
  <c r="D76" i="4"/>
  <c r="E10" i="4"/>
  <c r="E56" i="4"/>
  <c r="D19" i="4"/>
  <c r="C19" i="4"/>
  <c r="D64" i="4"/>
  <c r="D96" i="4"/>
  <c r="C29" i="4"/>
  <c r="E16" i="4"/>
  <c r="C66" i="4"/>
  <c r="C25" i="4"/>
  <c r="D52" i="4"/>
  <c r="D90" i="4"/>
  <c r="C69" i="4"/>
  <c r="E22" i="4"/>
  <c r="E95" i="4"/>
  <c r="E80" i="4"/>
  <c r="F22" i="4"/>
  <c r="F80" i="4"/>
  <c r="C78" i="4"/>
  <c r="C31" i="4"/>
  <c r="D40" i="4"/>
  <c r="D78" i="4"/>
  <c r="C57" i="4"/>
  <c r="D80" i="4"/>
  <c r="F25" i="4"/>
  <c r="E28" i="4"/>
  <c r="E107" i="4"/>
  <c r="E21" i="4"/>
  <c r="F10" i="4"/>
  <c r="F68" i="4"/>
  <c r="C46" i="4"/>
  <c r="C37" i="4"/>
  <c r="C86" i="4"/>
  <c r="E13" i="4"/>
  <c r="E79" i="4"/>
  <c r="D75" i="4"/>
  <c r="C34" i="4"/>
  <c r="D22" i="4"/>
  <c r="D72" i="4"/>
  <c r="C22" i="4"/>
  <c r="E82" i="4"/>
  <c r="F84" i="4"/>
  <c r="F37" i="4"/>
  <c r="F72" i="4"/>
  <c r="F48" i="4"/>
  <c r="C65" i="4"/>
  <c r="F24" i="4"/>
  <c r="E70" i="4"/>
  <c r="E25" i="4"/>
  <c r="D89" i="4"/>
  <c r="D10" i="4"/>
  <c r="C98" i="4"/>
  <c r="F60" i="4"/>
  <c r="C106" i="4"/>
  <c r="C72" i="4"/>
  <c r="D65" i="4"/>
  <c r="C49" i="4"/>
  <c r="C10" i="4"/>
  <c r="C94" i="4"/>
  <c r="F49" i="4"/>
  <c r="E42" i="4"/>
  <c r="D42" i="4"/>
  <c r="C41" i="4"/>
  <c r="C82" i="4"/>
  <c r="D86" i="4"/>
  <c r="F106" i="4"/>
  <c r="C84" i="4"/>
  <c r="E34" i="4"/>
  <c r="E37" i="4"/>
  <c r="F82" i="4"/>
  <c r="D35" i="4"/>
  <c r="C79" i="4"/>
  <c r="D46" i="4"/>
  <c r="F79" i="4"/>
  <c r="E91" i="4"/>
  <c r="F65" i="4"/>
  <c r="C91" i="4"/>
  <c r="C17" i="4"/>
  <c r="E49" i="4"/>
  <c r="F41" i="4"/>
  <c r="C24" i="4"/>
  <c r="C102" i="4"/>
  <c r="D17" i="4"/>
  <c r="D34" i="4"/>
  <c r="D26" i="4"/>
  <c r="C58" i="4"/>
  <c r="E65" i="4"/>
  <c r="E12" i="4"/>
  <c r="E87" i="4"/>
  <c r="F46" i="4"/>
  <c r="F17" i="4"/>
  <c r="C60" i="4"/>
  <c r="C100" i="4"/>
  <c r="E100" i="4"/>
  <c r="D58" i="4"/>
  <c r="E41" i="4"/>
  <c r="E86" i="4"/>
  <c r="C35" i="4"/>
  <c r="D87" i="4"/>
  <c r="D24" i="4"/>
  <c r="C70" i="4"/>
  <c r="F70" i="4"/>
  <c r="D18" i="4"/>
  <c r="C26" i="4"/>
  <c r="F91" i="4"/>
  <c r="E46" i="4"/>
  <c r="E103" i="4"/>
  <c r="E75" i="4"/>
  <c r="F58" i="4"/>
  <c r="C13" i="4"/>
  <c r="C103" i="4"/>
  <c r="E58" i="4"/>
  <c r="F34" i="4"/>
  <c r="D100" i="4"/>
  <c r="D12" i="4"/>
  <c r="C50" i="4"/>
  <c r="E18" i="4"/>
  <c r="F35" i="4"/>
  <c r="E27" i="4"/>
  <c r="C23" i="4"/>
  <c r="C12" i="4"/>
  <c r="C38" i="4"/>
  <c r="C61" i="4"/>
  <c r="C101" i="4"/>
  <c r="F61" i="4"/>
  <c r="E50" i="4"/>
  <c r="D23" i="4"/>
  <c r="D70" i="4"/>
  <c r="D84" i="4"/>
  <c r="C18" i="4"/>
  <c r="C73" i="4"/>
  <c r="D66" i="4"/>
  <c r="E84" i="4"/>
  <c r="D11" i="4"/>
  <c r="C14" i="4"/>
  <c r="E63" i="4"/>
  <c r="C88" i="4"/>
  <c r="D27" i="4"/>
  <c r="F47" i="4"/>
  <c r="D15" i="4"/>
  <c r="D81" i="4"/>
  <c r="D73" i="4"/>
  <c r="C85" i="4"/>
  <c r="E73" i="4"/>
  <c r="F36" i="4"/>
  <c r="D47" i="4"/>
  <c r="C51" i="4"/>
  <c r="C93" i="4"/>
  <c r="D50" i="4"/>
  <c r="C74" i="4"/>
  <c r="F85" i="4"/>
  <c r="E89" i="4"/>
  <c r="E61" i="4"/>
  <c r="F93" i="4"/>
  <c r="E85" i="4"/>
  <c r="F11" i="4"/>
  <c r="D36" i="4"/>
  <c r="F71" i="4"/>
  <c r="D71" i="4"/>
  <c r="D63" i="4"/>
  <c r="C27" i="4"/>
  <c r="E88" i="4"/>
  <c r="F59" i="4"/>
  <c r="D39" i="4"/>
  <c r="C11" i="4"/>
  <c r="E36" i="4"/>
  <c r="E99" i="4"/>
  <c r="D59" i="4"/>
  <c r="C99" i="4"/>
  <c r="E60" i="4"/>
  <c r="F15" i="4"/>
  <c r="C15" i="4"/>
  <c r="C71" i="4"/>
  <c r="D74" i="4"/>
  <c r="E74" i="4"/>
  <c r="F39" i="4"/>
  <c r="F23" i="4"/>
  <c r="C36" i="4"/>
  <c r="C87" i="4"/>
  <c r="D14" i="4"/>
  <c r="E23" i="4"/>
  <c r="E14" i="4"/>
  <c r="F12" i="4"/>
  <c r="D103" i="4"/>
  <c r="D99" i="4"/>
  <c r="D88" i="4"/>
  <c r="D105" i="4"/>
  <c r="C63" i="4"/>
  <c r="E105" i="4"/>
  <c r="D51" i="4"/>
  <c r="F51" i="4"/>
  <c r="E93" i="4"/>
  <c r="E71" i="4"/>
  <c r="E62" i="4"/>
  <c r="D60" i="4"/>
  <c r="D98" i="4"/>
  <c r="C62" i="4"/>
  <c r="E101" i="4"/>
  <c r="D93" i="4"/>
  <c r="E39" i="4"/>
  <c r="D101" i="4"/>
  <c r="D62" i="4"/>
  <c r="C47" i="4"/>
  <c r="E26" i="4"/>
  <c r="E98" i="4"/>
  <c r="F105" i="4"/>
  <c r="F94" i="4"/>
  <c r="F102" i="4"/>
  <c r="D13" i="4"/>
  <c r="E94" i="4"/>
  <c r="E81" i="4"/>
  <c r="C81" i="4"/>
  <c r="C105" i="4"/>
  <c r="R17" i="2"/>
  <c r="R28" i="2"/>
  <c r="R14" i="2"/>
  <c r="R20" i="2"/>
  <c r="R18" i="2"/>
  <c r="R9" i="2"/>
  <c r="R25" i="2"/>
  <c r="R26" i="2"/>
  <c r="R24" i="2"/>
  <c r="R22" i="2"/>
  <c r="R23" i="2"/>
  <c r="R12" i="2"/>
  <c r="R27" i="2"/>
  <c r="R8" i="2"/>
  <c r="R21" i="2"/>
  <c r="R32" i="2"/>
  <c r="R31" i="2"/>
  <c r="R13" i="2"/>
  <c r="R29" i="2"/>
  <c r="R11" i="2"/>
  <c r="R19" i="2"/>
  <c r="J457" i="3"/>
  <c r="J53" i="3"/>
  <c r="J529" i="3"/>
  <c r="J205" i="3"/>
  <c r="J1004" i="3"/>
  <c r="D17" i="3"/>
  <c r="J272" i="3"/>
  <c r="J680" i="3"/>
  <c r="J715" i="3"/>
  <c r="J63" i="3"/>
  <c r="J444" i="3"/>
  <c r="J878" i="3"/>
  <c r="V269" i="3"/>
  <c r="J379" i="3"/>
  <c r="J852" i="3"/>
  <c r="J62" i="3"/>
  <c r="J360" i="3"/>
  <c r="J615" i="3"/>
  <c r="J807" i="3"/>
  <c r="D20" i="3"/>
  <c r="V117" i="3"/>
  <c r="J282" i="3"/>
  <c r="J296" i="3"/>
  <c r="J664" i="3"/>
  <c r="J845" i="3"/>
  <c r="J30" i="3"/>
  <c r="J322" i="3"/>
  <c r="J476" i="3"/>
  <c r="J725" i="3"/>
  <c r="J988" i="3"/>
  <c r="V46" i="3"/>
  <c r="V65" i="3"/>
  <c r="V84" i="3"/>
  <c r="V103" i="3"/>
  <c r="V116" i="3"/>
  <c r="V258" i="3"/>
  <c r="V283" i="3"/>
  <c r="V327" i="3"/>
  <c r="V369" i="3"/>
  <c r="V303" i="3"/>
  <c r="V412" i="3"/>
  <c r="V395" i="3"/>
  <c r="V378" i="3"/>
  <c r="V343" i="3"/>
  <c r="V338" i="3"/>
  <c r="V485" i="3"/>
  <c r="V510" i="3"/>
  <c r="V529" i="3"/>
  <c r="V536" i="3"/>
  <c r="V589" i="3"/>
  <c r="V616" i="3"/>
  <c r="V652" i="3"/>
  <c r="V625" i="3"/>
  <c r="V663" i="3"/>
  <c r="V749" i="3"/>
  <c r="V752" i="3"/>
  <c r="D185" i="3"/>
  <c r="D149" i="3"/>
  <c r="D96" i="3"/>
  <c r="D85" i="3"/>
  <c r="D26" i="3"/>
  <c r="D245" i="3"/>
  <c r="D246" i="3"/>
  <c r="D193" i="3"/>
  <c r="D375" i="3"/>
  <c r="D266" i="3"/>
  <c r="D195" i="3"/>
  <c r="D351" i="3"/>
  <c r="D256" i="3"/>
  <c r="D346" i="3"/>
  <c r="D293" i="3"/>
  <c r="D401" i="3"/>
  <c r="D354" i="3"/>
  <c r="D307" i="3"/>
  <c r="D415" i="3"/>
  <c r="D386" i="3"/>
  <c r="D461" i="3"/>
  <c r="D577" i="3"/>
  <c r="D522" i="3"/>
  <c r="D481" i="3"/>
  <c r="D583" i="3"/>
  <c r="D518" i="3"/>
  <c r="D507" i="3"/>
  <c r="D628" i="3"/>
  <c r="D688" i="3"/>
  <c r="D617" i="3"/>
  <c r="D653" i="3"/>
  <c r="D684" i="3"/>
  <c r="D638" i="3"/>
  <c r="D669" i="3"/>
  <c r="D847" i="3"/>
  <c r="D750" i="3"/>
  <c r="D701" i="3"/>
  <c r="D809" i="3"/>
  <c r="D828" i="3"/>
  <c r="D794" i="3"/>
  <c r="D766" i="3"/>
  <c r="D854" i="3"/>
  <c r="D833" i="3"/>
  <c r="D866" i="3"/>
  <c r="D906" i="3"/>
  <c r="D939" i="3"/>
  <c r="D855" i="3"/>
  <c r="D927" i="3"/>
  <c r="D965" i="3"/>
  <c r="D957" i="3"/>
  <c r="D950" i="3"/>
  <c r="D943" i="3"/>
  <c r="D974" i="3"/>
  <c r="D986" i="3"/>
  <c r="D956" i="3"/>
  <c r="D988" i="3"/>
  <c r="D979" i="3"/>
  <c r="D996" i="3"/>
  <c r="D998" i="3"/>
  <c r="V111" i="3"/>
  <c r="V39" i="3"/>
  <c r="V141" i="3"/>
  <c r="V69" i="3"/>
  <c r="D18" i="3"/>
  <c r="D215" i="3"/>
  <c r="V135" i="3"/>
  <c r="D147" i="3"/>
  <c r="U1005" i="3"/>
  <c r="U999" i="3"/>
  <c r="U993" i="3"/>
  <c r="U987" i="3"/>
  <c r="U1004" i="3"/>
  <c r="U998" i="3"/>
  <c r="U992" i="3"/>
  <c r="U986" i="3"/>
  <c r="U1003" i="3"/>
  <c r="U997" i="3"/>
  <c r="U991" i="3"/>
  <c r="U1002" i="3"/>
  <c r="U996" i="3"/>
  <c r="U1001" i="3"/>
  <c r="U988" i="3"/>
  <c r="U980" i="3"/>
  <c r="U974" i="3"/>
  <c r="U1006" i="3"/>
  <c r="U985" i="3"/>
  <c r="U979" i="3"/>
  <c r="U995" i="3"/>
  <c r="U984" i="3"/>
  <c r="U978" i="3"/>
  <c r="U1000" i="3"/>
  <c r="U983" i="3"/>
  <c r="U976" i="3"/>
  <c r="U969" i="3"/>
  <c r="U963" i="3"/>
  <c r="U957" i="3"/>
  <c r="U951" i="3"/>
  <c r="U982" i="3"/>
  <c r="U968" i="3"/>
  <c r="U962" i="3"/>
  <c r="U956" i="3"/>
  <c r="U950" i="3"/>
  <c r="U994" i="3"/>
  <c r="U981" i="3"/>
  <c r="U967" i="3"/>
  <c r="U961" i="3"/>
  <c r="U955" i="3"/>
  <c r="U949" i="3"/>
  <c r="U977" i="3"/>
  <c r="U966" i="3"/>
  <c r="U954" i="3"/>
  <c r="U938" i="3"/>
  <c r="U932" i="3"/>
  <c r="U926" i="3"/>
  <c r="U965" i="3"/>
  <c r="U953" i="3"/>
  <c r="U947" i="3"/>
  <c r="U945" i="3"/>
  <c r="U943" i="3"/>
  <c r="U937" i="3"/>
  <c r="U931" i="3"/>
  <c r="U989" i="3"/>
  <c r="U964" i="3"/>
  <c r="U952" i="3"/>
  <c r="U942" i="3"/>
  <c r="U936" i="3"/>
  <c r="U930" i="3"/>
  <c r="U973" i="3"/>
  <c r="U972" i="3"/>
  <c r="U960" i="3"/>
  <c r="U941" i="3"/>
  <c r="U929" i="3"/>
  <c r="U959" i="3"/>
  <c r="U948" i="3"/>
  <c r="U944" i="3"/>
  <c r="U940" i="3"/>
  <c r="U928" i="3"/>
  <c r="U975" i="3"/>
  <c r="U970" i="3"/>
  <c r="U958" i="3"/>
  <c r="U939" i="3"/>
  <c r="U927" i="3"/>
  <c r="U946" i="3"/>
  <c r="U934" i="3"/>
  <c r="U922" i="3"/>
  <c r="U916" i="3"/>
  <c r="U910" i="3"/>
  <c r="U904" i="3"/>
  <c r="U898" i="3"/>
  <c r="U892" i="3"/>
  <c r="U886" i="3"/>
  <c r="U880" i="3"/>
  <c r="U874" i="3"/>
  <c r="U868" i="3"/>
  <c r="U862" i="3"/>
  <c r="U856" i="3"/>
  <c r="U933" i="3"/>
  <c r="U921" i="3"/>
  <c r="U915" i="3"/>
  <c r="U909" i="3"/>
  <c r="U903" i="3"/>
  <c r="U897" i="3"/>
  <c r="U891" i="3"/>
  <c r="U885" i="3"/>
  <c r="U879" i="3"/>
  <c r="U873" i="3"/>
  <c r="U925" i="3"/>
  <c r="U924" i="3"/>
  <c r="U919" i="3"/>
  <c r="U913" i="3"/>
  <c r="U990" i="3"/>
  <c r="U920" i="3"/>
  <c r="U908" i="3"/>
  <c r="U894" i="3"/>
  <c r="U890" i="3"/>
  <c r="U876" i="3"/>
  <c r="U971" i="3"/>
  <c r="U923" i="3"/>
  <c r="U918" i="3"/>
  <c r="U899" i="3"/>
  <c r="U895" i="3"/>
  <c r="U881" i="3"/>
  <c r="U877" i="3"/>
  <c r="U867" i="3"/>
  <c r="U865" i="3"/>
  <c r="U863" i="3"/>
  <c r="U914" i="3"/>
  <c r="U905" i="3"/>
  <c r="U901" i="3"/>
  <c r="U887" i="3"/>
  <c r="U883" i="3"/>
  <c r="U869" i="3"/>
  <c r="U900" i="3"/>
  <c r="U882" i="3"/>
  <c r="U864" i="3"/>
  <c r="U854" i="3"/>
  <c r="U852" i="3"/>
  <c r="U845" i="3"/>
  <c r="U902" i="3"/>
  <c r="U884" i="3"/>
  <c r="U870" i="3"/>
  <c r="U866" i="3"/>
  <c r="U860" i="3"/>
  <c r="U858" i="3"/>
  <c r="U907" i="3"/>
  <c r="U889" i="3"/>
  <c r="U917" i="3"/>
  <c r="U896" i="3"/>
  <c r="U878" i="3"/>
  <c r="U872" i="3"/>
  <c r="U855" i="3"/>
  <c r="U853" i="3"/>
  <c r="U912" i="3"/>
  <c r="U906" i="3"/>
  <c r="U888" i="3"/>
  <c r="U861" i="3"/>
  <c r="U857" i="3"/>
  <c r="U851" i="3"/>
  <c r="U850" i="3"/>
  <c r="U848" i="3"/>
  <c r="U846" i="3"/>
  <c r="U840" i="3"/>
  <c r="U834" i="3"/>
  <c r="U839" i="3"/>
  <c r="U833" i="3"/>
  <c r="U827" i="3"/>
  <c r="U821" i="3"/>
  <c r="U875" i="3"/>
  <c r="U844" i="3"/>
  <c r="U838" i="3"/>
  <c r="U832" i="3"/>
  <c r="U826" i="3"/>
  <c r="U911" i="3"/>
  <c r="U871" i="3"/>
  <c r="U859" i="3"/>
  <c r="U849" i="3"/>
  <c r="U847" i="3"/>
  <c r="U843" i="3"/>
  <c r="U837" i="3"/>
  <c r="U831" i="3"/>
  <c r="U825" i="3"/>
  <c r="U893" i="3"/>
  <c r="U842" i="3"/>
  <c r="U836" i="3"/>
  <c r="U830" i="3"/>
  <c r="U824" i="3"/>
  <c r="U935" i="3"/>
  <c r="U820" i="3"/>
  <c r="U815" i="3"/>
  <c r="U809" i="3"/>
  <c r="U803" i="3"/>
  <c r="U797" i="3"/>
  <c r="U791" i="3"/>
  <c r="U785" i="3"/>
  <c r="U779" i="3"/>
  <c r="U773" i="3"/>
  <c r="U767" i="3"/>
  <c r="U822" i="3"/>
  <c r="U814" i="3"/>
  <c r="U808" i="3"/>
  <c r="U802" i="3"/>
  <c r="U796" i="3"/>
  <c r="U790" i="3"/>
  <c r="U784" i="3"/>
  <c r="U778" i="3"/>
  <c r="U772" i="3"/>
  <c r="U766" i="3"/>
  <c r="U760" i="3"/>
  <c r="U841" i="3"/>
  <c r="U829" i="3"/>
  <c r="U819" i="3"/>
  <c r="U813" i="3"/>
  <c r="U807" i="3"/>
  <c r="U801" i="3"/>
  <c r="U795" i="3"/>
  <c r="U789" i="3"/>
  <c r="U783" i="3"/>
  <c r="U777" i="3"/>
  <c r="U771" i="3"/>
  <c r="U765" i="3"/>
  <c r="U759" i="3"/>
  <c r="U753" i="3"/>
  <c r="U835" i="3"/>
  <c r="U818" i="3"/>
  <c r="U812" i="3"/>
  <c r="U806" i="3"/>
  <c r="U800" i="3"/>
  <c r="U794" i="3"/>
  <c r="U788" i="3"/>
  <c r="U782" i="3"/>
  <c r="U776" i="3"/>
  <c r="U770" i="3"/>
  <c r="U764" i="3"/>
  <c r="U758" i="3"/>
  <c r="U752" i="3"/>
  <c r="U823" i="3"/>
  <c r="U817" i="3"/>
  <c r="U811" i="3"/>
  <c r="U805" i="3"/>
  <c r="U799" i="3"/>
  <c r="U828" i="3"/>
  <c r="U810" i="3"/>
  <c r="U793" i="3"/>
  <c r="U775" i="3"/>
  <c r="U757" i="3"/>
  <c r="U745" i="3"/>
  <c r="U739" i="3"/>
  <c r="U733" i="3"/>
  <c r="U727" i="3"/>
  <c r="U721" i="3"/>
  <c r="U715" i="3"/>
  <c r="U709" i="3"/>
  <c r="U703" i="3"/>
  <c r="U697" i="3"/>
  <c r="U804" i="3"/>
  <c r="U780" i="3"/>
  <c r="U756" i="3"/>
  <c r="U748" i="3"/>
  <c r="U744" i="3"/>
  <c r="U738" i="3"/>
  <c r="U732" i="3"/>
  <c r="U726" i="3"/>
  <c r="U720" i="3"/>
  <c r="U714" i="3"/>
  <c r="U708" i="3"/>
  <c r="U702" i="3"/>
  <c r="U798" i="3"/>
  <c r="U787" i="3"/>
  <c r="U769" i="3"/>
  <c r="U754" i="3"/>
  <c r="U750" i="3"/>
  <c r="U743" i="3"/>
  <c r="U737" i="3"/>
  <c r="U731" i="3"/>
  <c r="U725" i="3"/>
  <c r="U719" i="3"/>
  <c r="U713" i="3"/>
  <c r="U707" i="3"/>
  <c r="U701" i="3"/>
  <c r="U695" i="3"/>
  <c r="U792" i="3"/>
  <c r="U774" i="3"/>
  <c r="U763" i="3"/>
  <c r="U755" i="3"/>
  <c r="U751" i="3"/>
  <c r="U742" i="3"/>
  <c r="U736" i="3"/>
  <c r="U730" i="3"/>
  <c r="U724" i="3"/>
  <c r="U718" i="3"/>
  <c r="U712" i="3"/>
  <c r="U706" i="3"/>
  <c r="U700" i="3"/>
  <c r="U694" i="3"/>
  <c r="U781" i="3"/>
  <c r="U762" i="3"/>
  <c r="U749" i="3"/>
  <c r="U747" i="3"/>
  <c r="U741" i="3"/>
  <c r="U735" i="3"/>
  <c r="U729" i="3"/>
  <c r="U723" i="3"/>
  <c r="U717" i="3"/>
  <c r="U711" i="3"/>
  <c r="U705" i="3"/>
  <c r="U699" i="3"/>
  <c r="U693" i="3"/>
  <c r="U768" i="3"/>
  <c r="U761" i="3"/>
  <c r="U740" i="3"/>
  <c r="U704" i="3"/>
  <c r="U688" i="3"/>
  <c r="U682" i="3"/>
  <c r="U676" i="3"/>
  <c r="U670" i="3"/>
  <c r="U664" i="3"/>
  <c r="U658" i="3"/>
  <c r="U652" i="3"/>
  <c r="U646" i="3"/>
  <c r="U640" i="3"/>
  <c r="U634" i="3"/>
  <c r="U734" i="3"/>
  <c r="U698" i="3"/>
  <c r="U696" i="3"/>
  <c r="U687" i="3"/>
  <c r="U681" i="3"/>
  <c r="U675" i="3"/>
  <c r="U669" i="3"/>
  <c r="U663" i="3"/>
  <c r="U657" i="3"/>
  <c r="U651" i="3"/>
  <c r="U645" i="3"/>
  <c r="U639" i="3"/>
  <c r="U816" i="3"/>
  <c r="U728" i="3"/>
  <c r="U686" i="3"/>
  <c r="U680" i="3"/>
  <c r="U674" i="3"/>
  <c r="U668" i="3"/>
  <c r="U662" i="3"/>
  <c r="U656" i="3"/>
  <c r="U650" i="3"/>
  <c r="U644" i="3"/>
  <c r="U638" i="3"/>
  <c r="U632" i="3"/>
  <c r="U626" i="3"/>
  <c r="U722" i="3"/>
  <c r="U691" i="3"/>
  <c r="U685" i="3"/>
  <c r="U679" i="3"/>
  <c r="U673" i="3"/>
  <c r="U667" i="3"/>
  <c r="U661" i="3"/>
  <c r="U655" i="3"/>
  <c r="U649" i="3"/>
  <c r="U643" i="3"/>
  <c r="U637" i="3"/>
  <c r="U631" i="3"/>
  <c r="U625" i="3"/>
  <c r="U716" i="3"/>
  <c r="U692" i="3"/>
  <c r="U690" i="3"/>
  <c r="U684" i="3"/>
  <c r="U678" i="3"/>
  <c r="U672" i="3"/>
  <c r="U666" i="3"/>
  <c r="U660" i="3"/>
  <c r="U654" i="3"/>
  <c r="U648" i="3"/>
  <c r="U642" i="3"/>
  <c r="U636" i="3"/>
  <c r="U630" i="3"/>
  <c r="U746" i="3"/>
  <c r="U665" i="3"/>
  <c r="U619" i="3"/>
  <c r="U613" i="3"/>
  <c r="U607" i="3"/>
  <c r="U601" i="3"/>
  <c r="U595" i="3"/>
  <c r="U589" i="3"/>
  <c r="U583" i="3"/>
  <c r="U577" i="3"/>
  <c r="U571" i="3"/>
  <c r="U710" i="3"/>
  <c r="U659" i="3"/>
  <c r="U633" i="3"/>
  <c r="U629" i="3"/>
  <c r="U618" i="3"/>
  <c r="U612" i="3"/>
  <c r="U606" i="3"/>
  <c r="U600" i="3"/>
  <c r="U594" i="3"/>
  <c r="U588" i="3"/>
  <c r="U582" i="3"/>
  <c r="U576" i="3"/>
  <c r="U570" i="3"/>
  <c r="U564" i="3"/>
  <c r="U689" i="3"/>
  <c r="U653" i="3"/>
  <c r="U635" i="3"/>
  <c r="U628" i="3"/>
  <c r="U623" i="3"/>
  <c r="U617" i="3"/>
  <c r="U611" i="3"/>
  <c r="U605" i="3"/>
  <c r="U599" i="3"/>
  <c r="U593" i="3"/>
  <c r="U587" i="3"/>
  <c r="U581" i="3"/>
  <c r="U683" i="3"/>
  <c r="U647" i="3"/>
  <c r="U627" i="3"/>
  <c r="U622" i="3"/>
  <c r="U616" i="3"/>
  <c r="U610" i="3"/>
  <c r="U604" i="3"/>
  <c r="U598" i="3"/>
  <c r="U592" i="3"/>
  <c r="U586" i="3"/>
  <c r="U580" i="3"/>
  <c r="U574" i="3"/>
  <c r="U568" i="3"/>
  <c r="U677" i="3"/>
  <c r="U641" i="3"/>
  <c r="U621" i="3"/>
  <c r="U615" i="3"/>
  <c r="U609" i="3"/>
  <c r="U603" i="3"/>
  <c r="U597" i="3"/>
  <c r="U591" i="3"/>
  <c r="U786" i="3"/>
  <c r="U671" i="3"/>
  <c r="U602" i="3"/>
  <c r="U584" i="3"/>
  <c r="U579" i="3"/>
  <c r="U556" i="3"/>
  <c r="U550" i="3"/>
  <c r="U544" i="3"/>
  <c r="U538" i="3"/>
  <c r="U532" i="3"/>
  <c r="U526" i="3"/>
  <c r="U520" i="3"/>
  <c r="U514" i="3"/>
  <c r="U508" i="3"/>
  <c r="U502" i="3"/>
  <c r="U496" i="3"/>
  <c r="U490" i="3"/>
  <c r="U484" i="3"/>
  <c r="U478" i="3"/>
  <c r="U472" i="3"/>
  <c r="U466" i="3"/>
  <c r="U460" i="3"/>
  <c r="U454" i="3"/>
  <c r="U448" i="3"/>
  <c r="U442" i="3"/>
  <c r="U436" i="3"/>
  <c r="U430" i="3"/>
  <c r="U596" i="3"/>
  <c r="U578" i="3"/>
  <c r="U569" i="3"/>
  <c r="U555" i="3"/>
  <c r="U549" i="3"/>
  <c r="U543" i="3"/>
  <c r="U537" i="3"/>
  <c r="U531" i="3"/>
  <c r="U525" i="3"/>
  <c r="U519" i="3"/>
  <c r="U513" i="3"/>
  <c r="U507" i="3"/>
  <c r="U501" i="3"/>
  <c r="U495" i="3"/>
  <c r="U489" i="3"/>
  <c r="U483" i="3"/>
  <c r="U477" i="3"/>
  <c r="U471" i="3"/>
  <c r="U465" i="3"/>
  <c r="U459" i="3"/>
  <c r="U453" i="3"/>
  <c r="U447" i="3"/>
  <c r="U441" i="3"/>
  <c r="U435" i="3"/>
  <c r="U429" i="3"/>
  <c r="U423" i="3"/>
  <c r="U590" i="3"/>
  <c r="U575" i="3"/>
  <c r="U563" i="3"/>
  <c r="U561" i="3"/>
  <c r="U554" i="3"/>
  <c r="U548" i="3"/>
  <c r="U542" i="3"/>
  <c r="U536" i="3"/>
  <c r="U530" i="3"/>
  <c r="U524" i="3"/>
  <c r="U518" i="3"/>
  <c r="U512" i="3"/>
  <c r="U506" i="3"/>
  <c r="U500" i="3"/>
  <c r="U494" i="3"/>
  <c r="U488" i="3"/>
  <c r="U482" i="3"/>
  <c r="U476" i="3"/>
  <c r="U470" i="3"/>
  <c r="U464" i="3"/>
  <c r="U458" i="3"/>
  <c r="U452" i="3"/>
  <c r="U446" i="3"/>
  <c r="U440" i="3"/>
  <c r="U434" i="3"/>
  <c r="U428" i="3"/>
  <c r="U422" i="3"/>
  <c r="U620" i="3"/>
  <c r="U585" i="3"/>
  <c r="U573" i="3"/>
  <c r="U566" i="3"/>
  <c r="U565" i="3"/>
  <c r="U559" i="3"/>
  <c r="U553" i="3"/>
  <c r="U547" i="3"/>
  <c r="U541" i="3"/>
  <c r="U535" i="3"/>
  <c r="U529" i="3"/>
  <c r="U523" i="3"/>
  <c r="U517" i="3"/>
  <c r="U511" i="3"/>
  <c r="U505" i="3"/>
  <c r="U499" i="3"/>
  <c r="U493" i="3"/>
  <c r="U487" i="3"/>
  <c r="U481" i="3"/>
  <c r="U475" i="3"/>
  <c r="U469" i="3"/>
  <c r="U463" i="3"/>
  <c r="U457" i="3"/>
  <c r="U451" i="3"/>
  <c r="U445" i="3"/>
  <c r="U439" i="3"/>
  <c r="U433" i="3"/>
  <c r="U614" i="3"/>
  <c r="U572" i="3"/>
  <c r="U567" i="3"/>
  <c r="U558" i="3"/>
  <c r="U552" i="3"/>
  <c r="U546" i="3"/>
  <c r="U540" i="3"/>
  <c r="U534" i="3"/>
  <c r="U528" i="3"/>
  <c r="U522" i="3"/>
  <c r="U516" i="3"/>
  <c r="U510" i="3"/>
  <c r="U504" i="3"/>
  <c r="U498" i="3"/>
  <c r="U492" i="3"/>
  <c r="U486" i="3"/>
  <c r="U480" i="3"/>
  <c r="U474" i="3"/>
  <c r="U468" i="3"/>
  <c r="U462" i="3"/>
  <c r="U456" i="3"/>
  <c r="U450" i="3"/>
  <c r="U444" i="3"/>
  <c r="U438" i="3"/>
  <c r="U432" i="3"/>
  <c r="U426" i="3"/>
  <c r="U545" i="3"/>
  <c r="U509" i="3"/>
  <c r="U473" i="3"/>
  <c r="U437" i="3"/>
  <c r="U417" i="3"/>
  <c r="U411" i="3"/>
  <c r="U405" i="3"/>
  <c r="U399" i="3"/>
  <c r="U393" i="3"/>
  <c r="U387" i="3"/>
  <c r="U381" i="3"/>
  <c r="U375" i="3"/>
  <c r="U369" i="3"/>
  <c r="U363" i="3"/>
  <c r="U357" i="3"/>
  <c r="U351" i="3"/>
  <c r="U345" i="3"/>
  <c r="U339" i="3"/>
  <c r="U333" i="3"/>
  <c r="U327" i="3"/>
  <c r="U321" i="3"/>
  <c r="U315" i="3"/>
  <c r="U309" i="3"/>
  <c r="U303" i="3"/>
  <c r="U297" i="3"/>
  <c r="U539" i="3"/>
  <c r="U503" i="3"/>
  <c r="U467" i="3"/>
  <c r="U431" i="3"/>
  <c r="U416" i="3"/>
  <c r="U410" i="3"/>
  <c r="U404" i="3"/>
  <c r="U398" i="3"/>
  <c r="U392" i="3"/>
  <c r="U386" i="3"/>
  <c r="U380" i="3"/>
  <c r="U374" i="3"/>
  <c r="U368" i="3"/>
  <c r="U362" i="3"/>
  <c r="U356" i="3"/>
  <c r="U350" i="3"/>
  <c r="U344" i="3"/>
  <c r="U338" i="3"/>
  <c r="U332" i="3"/>
  <c r="U326" i="3"/>
  <c r="U320" i="3"/>
  <c r="U314" i="3"/>
  <c r="U308" i="3"/>
  <c r="U302" i="3"/>
  <c r="U296" i="3"/>
  <c r="U290" i="3"/>
  <c r="U533" i="3"/>
  <c r="U497" i="3"/>
  <c r="U461" i="3"/>
  <c r="U415" i="3"/>
  <c r="U409" i="3"/>
  <c r="U403" i="3"/>
  <c r="U397" i="3"/>
  <c r="U391" i="3"/>
  <c r="U385" i="3"/>
  <c r="U379" i="3"/>
  <c r="U373" i="3"/>
  <c r="U367" i="3"/>
  <c r="U361" i="3"/>
  <c r="U355" i="3"/>
  <c r="U349" i="3"/>
  <c r="U343" i="3"/>
  <c r="U337" i="3"/>
  <c r="U331" i="3"/>
  <c r="U325" i="3"/>
  <c r="U319" i="3"/>
  <c r="U313" i="3"/>
  <c r="U307" i="3"/>
  <c r="U301" i="3"/>
  <c r="U295" i="3"/>
  <c r="U289" i="3"/>
  <c r="U562" i="3"/>
  <c r="U527" i="3"/>
  <c r="U491" i="3"/>
  <c r="U455" i="3"/>
  <c r="U425" i="3"/>
  <c r="U424" i="3"/>
  <c r="U420" i="3"/>
  <c r="U414" i="3"/>
  <c r="U408" i="3"/>
  <c r="U402" i="3"/>
  <c r="U396" i="3"/>
  <c r="U390" i="3"/>
  <c r="U384" i="3"/>
  <c r="U378" i="3"/>
  <c r="U372" i="3"/>
  <c r="U366" i="3"/>
  <c r="U360" i="3"/>
  <c r="U354" i="3"/>
  <c r="U348" i="3"/>
  <c r="U342" i="3"/>
  <c r="U336" i="3"/>
  <c r="U330" i="3"/>
  <c r="U324" i="3"/>
  <c r="U318" i="3"/>
  <c r="U312" i="3"/>
  <c r="U306" i="3"/>
  <c r="U300" i="3"/>
  <c r="U294" i="3"/>
  <c r="U288" i="3"/>
  <c r="U608" i="3"/>
  <c r="U560" i="3"/>
  <c r="U557" i="3"/>
  <c r="U521" i="3"/>
  <c r="U485" i="3"/>
  <c r="U449" i="3"/>
  <c r="U427" i="3"/>
  <c r="U421" i="3"/>
  <c r="U419" i="3"/>
  <c r="U413" i="3"/>
  <c r="U407" i="3"/>
  <c r="U401" i="3"/>
  <c r="U395" i="3"/>
  <c r="U389" i="3"/>
  <c r="U383" i="3"/>
  <c r="U377" i="3"/>
  <c r="U371" i="3"/>
  <c r="U365" i="3"/>
  <c r="U359" i="3"/>
  <c r="U353" i="3"/>
  <c r="U347" i="3"/>
  <c r="U341" i="3"/>
  <c r="U335" i="3"/>
  <c r="U329" i="3"/>
  <c r="U323" i="3"/>
  <c r="U317" i="3"/>
  <c r="U311" i="3"/>
  <c r="U305" i="3"/>
  <c r="U299" i="3"/>
  <c r="U293" i="3"/>
  <c r="U479" i="3"/>
  <c r="U388" i="3"/>
  <c r="U352" i="3"/>
  <c r="U316" i="3"/>
  <c r="U281" i="3"/>
  <c r="U275" i="3"/>
  <c r="U269" i="3"/>
  <c r="U263" i="3"/>
  <c r="U257" i="3"/>
  <c r="U251" i="3"/>
  <c r="U245" i="3"/>
  <c r="U239" i="3"/>
  <c r="U233" i="3"/>
  <c r="U227" i="3"/>
  <c r="U221" i="3"/>
  <c r="U215" i="3"/>
  <c r="U209" i="3"/>
  <c r="U203" i="3"/>
  <c r="U197" i="3"/>
  <c r="U191" i="3"/>
  <c r="U185" i="3"/>
  <c r="U179" i="3"/>
  <c r="U173" i="3"/>
  <c r="U167" i="3"/>
  <c r="U624" i="3"/>
  <c r="U443" i="3"/>
  <c r="U418" i="3"/>
  <c r="U382" i="3"/>
  <c r="U346" i="3"/>
  <c r="U310" i="3"/>
  <c r="U286" i="3"/>
  <c r="U280" i="3"/>
  <c r="U274" i="3"/>
  <c r="U268" i="3"/>
  <c r="U262" i="3"/>
  <c r="U256" i="3"/>
  <c r="U250" i="3"/>
  <c r="U244" i="3"/>
  <c r="U238" i="3"/>
  <c r="U232" i="3"/>
  <c r="U226" i="3"/>
  <c r="U220" i="3"/>
  <c r="U214" i="3"/>
  <c r="U208" i="3"/>
  <c r="U202" i="3"/>
  <c r="U196" i="3"/>
  <c r="U190" i="3"/>
  <c r="U184" i="3"/>
  <c r="U178" i="3"/>
  <c r="U172" i="3"/>
  <c r="U166" i="3"/>
  <c r="U160" i="3"/>
  <c r="U154" i="3"/>
  <c r="U412" i="3"/>
  <c r="U376" i="3"/>
  <c r="U340" i="3"/>
  <c r="U304" i="3"/>
  <c r="U291" i="3"/>
  <c r="U287" i="3"/>
  <c r="U285" i="3"/>
  <c r="U279" i="3"/>
  <c r="U273" i="3"/>
  <c r="U267" i="3"/>
  <c r="U261" i="3"/>
  <c r="U255" i="3"/>
  <c r="U249" i="3"/>
  <c r="U243" i="3"/>
  <c r="U237" i="3"/>
  <c r="U231" i="3"/>
  <c r="U225" i="3"/>
  <c r="U219" i="3"/>
  <c r="U213" i="3"/>
  <c r="U207" i="3"/>
  <c r="U201" i="3"/>
  <c r="U195" i="3"/>
  <c r="U189" i="3"/>
  <c r="U183" i="3"/>
  <c r="U177" i="3"/>
  <c r="U406" i="3"/>
  <c r="U370" i="3"/>
  <c r="U334" i="3"/>
  <c r="U298" i="3"/>
  <c r="U284" i="3"/>
  <c r="U278" i="3"/>
  <c r="U272" i="3"/>
  <c r="U266" i="3"/>
  <c r="U260" i="3"/>
  <c r="U254" i="3"/>
  <c r="U248" i="3"/>
  <c r="U242" i="3"/>
  <c r="U236" i="3"/>
  <c r="U230" i="3"/>
  <c r="U224" i="3"/>
  <c r="U218" i="3"/>
  <c r="U212" i="3"/>
  <c r="U206" i="3"/>
  <c r="U200" i="3"/>
  <c r="U194" i="3"/>
  <c r="U188" i="3"/>
  <c r="U182" i="3"/>
  <c r="U176" i="3"/>
  <c r="U170" i="3"/>
  <c r="U164" i="3"/>
  <c r="U158" i="3"/>
  <c r="U551" i="3"/>
  <c r="U400" i="3"/>
  <c r="U364" i="3"/>
  <c r="U328" i="3"/>
  <c r="U283" i="3"/>
  <c r="U277" i="3"/>
  <c r="U271" i="3"/>
  <c r="U265" i="3"/>
  <c r="U259" i="3"/>
  <c r="U253" i="3"/>
  <c r="U247" i="3"/>
  <c r="U241" i="3"/>
  <c r="U235" i="3"/>
  <c r="U229" i="3"/>
  <c r="U223" i="3"/>
  <c r="U217" i="3"/>
  <c r="U211" i="3"/>
  <c r="U205" i="3"/>
  <c r="U199" i="3"/>
  <c r="U193" i="3"/>
  <c r="U187" i="3"/>
  <c r="U181" i="3"/>
  <c r="U175" i="3"/>
  <c r="U169" i="3"/>
  <c r="U163" i="3"/>
  <c r="U157" i="3"/>
  <c r="U276" i="3"/>
  <c r="U240" i="3"/>
  <c r="U204" i="3"/>
  <c r="U171" i="3"/>
  <c r="U153" i="3"/>
  <c r="U147" i="3"/>
  <c r="U141" i="3"/>
  <c r="U135" i="3"/>
  <c r="U129" i="3"/>
  <c r="U123" i="3"/>
  <c r="U117" i="3"/>
  <c r="U111" i="3"/>
  <c r="U105" i="3"/>
  <c r="U99" i="3"/>
  <c r="U93" i="3"/>
  <c r="U87" i="3"/>
  <c r="U81" i="3"/>
  <c r="U75" i="3"/>
  <c r="U69" i="3"/>
  <c r="U63" i="3"/>
  <c r="U57" i="3"/>
  <c r="U51" i="3"/>
  <c r="U45" i="3"/>
  <c r="U39" i="3"/>
  <c r="U33" i="3"/>
  <c r="U27" i="3"/>
  <c r="U515" i="3"/>
  <c r="U270" i="3"/>
  <c r="U234" i="3"/>
  <c r="U198" i="3"/>
  <c r="U168" i="3"/>
  <c r="U161" i="3"/>
  <c r="U152" i="3"/>
  <c r="U146" i="3"/>
  <c r="U140" i="3"/>
  <c r="U134" i="3"/>
  <c r="U128" i="3"/>
  <c r="U122" i="3"/>
  <c r="U116" i="3"/>
  <c r="U110" i="3"/>
  <c r="U104" i="3"/>
  <c r="U98" i="3"/>
  <c r="U92" i="3"/>
  <c r="U86" i="3"/>
  <c r="U80" i="3"/>
  <c r="U74" i="3"/>
  <c r="U68" i="3"/>
  <c r="U62" i="3"/>
  <c r="U56" i="3"/>
  <c r="U50" i="3"/>
  <c r="U44" i="3"/>
  <c r="U38" i="3"/>
  <c r="U32" i="3"/>
  <c r="U26" i="3"/>
  <c r="U394" i="3"/>
  <c r="U264" i="3"/>
  <c r="U228" i="3"/>
  <c r="U192" i="3"/>
  <c r="U165" i="3"/>
  <c r="U159" i="3"/>
  <c r="U151" i="3"/>
  <c r="U145" i="3"/>
  <c r="U139" i="3"/>
  <c r="U133" i="3"/>
  <c r="U127" i="3"/>
  <c r="U121" i="3"/>
  <c r="U115" i="3"/>
  <c r="U109" i="3"/>
  <c r="U103" i="3"/>
  <c r="U97" i="3"/>
  <c r="U91" i="3"/>
  <c r="U85" i="3"/>
  <c r="U79" i="3"/>
  <c r="U73" i="3"/>
  <c r="U67" i="3"/>
  <c r="U61" i="3"/>
  <c r="U55" i="3"/>
  <c r="U49" i="3"/>
  <c r="U43" i="3"/>
  <c r="U37" i="3"/>
  <c r="U31" i="3"/>
  <c r="U25" i="3"/>
  <c r="U358" i="3"/>
  <c r="U292" i="3"/>
  <c r="U258" i="3"/>
  <c r="U222" i="3"/>
  <c r="U186" i="3"/>
  <c r="U162" i="3"/>
  <c r="U156" i="3"/>
  <c r="U150" i="3"/>
  <c r="U144" i="3"/>
  <c r="U138" i="3"/>
  <c r="U132" i="3"/>
  <c r="U126" i="3"/>
  <c r="U120" i="3"/>
  <c r="U114" i="3"/>
  <c r="U108" i="3"/>
  <c r="U102" i="3"/>
  <c r="U96" i="3"/>
  <c r="U90" i="3"/>
  <c r="U84" i="3"/>
  <c r="U78" i="3"/>
  <c r="U72" i="3"/>
  <c r="U66" i="3"/>
  <c r="U60" i="3"/>
  <c r="U54" i="3"/>
  <c r="U48" i="3"/>
  <c r="U42" i="3"/>
  <c r="U36" i="3"/>
  <c r="U30" i="3"/>
  <c r="U322" i="3"/>
  <c r="U252" i="3"/>
  <c r="U216" i="3"/>
  <c r="U180" i="3"/>
  <c r="U155" i="3"/>
  <c r="U149" i="3"/>
  <c r="U143" i="3"/>
  <c r="U137" i="3"/>
  <c r="U131" i="3"/>
  <c r="U125" i="3"/>
  <c r="U119" i="3"/>
  <c r="U113" i="3"/>
  <c r="U107" i="3"/>
  <c r="U101" i="3"/>
  <c r="U95" i="3"/>
  <c r="U89" i="3"/>
  <c r="U83" i="3"/>
  <c r="U77" i="3"/>
  <c r="U71" i="3"/>
  <c r="U65" i="3"/>
  <c r="U59" i="3"/>
  <c r="U53" i="3"/>
  <c r="U47" i="3"/>
  <c r="U41" i="3"/>
  <c r="U35" i="3"/>
  <c r="U29" i="3"/>
  <c r="U23" i="3"/>
  <c r="U246" i="3"/>
  <c r="U136" i="3"/>
  <c r="U100" i="3"/>
  <c r="U64" i="3"/>
  <c r="U28" i="3"/>
  <c r="U16" i="3"/>
  <c r="U10" i="3"/>
  <c r="U210" i="3"/>
  <c r="U130" i="3"/>
  <c r="U94" i="3"/>
  <c r="U58" i="3"/>
  <c r="U21" i="3"/>
  <c r="U15" i="3"/>
  <c r="U9" i="3"/>
  <c r="U174" i="3"/>
  <c r="U124" i="3"/>
  <c r="U88" i="3"/>
  <c r="U52" i="3"/>
  <c r="U24" i="3"/>
  <c r="U22" i="3"/>
  <c r="U20" i="3"/>
  <c r="U14" i="3"/>
  <c r="U70" i="3"/>
  <c r="U118" i="3"/>
  <c r="U82" i="3"/>
  <c r="U46" i="3"/>
  <c r="U19" i="3"/>
  <c r="U13" i="3"/>
  <c r="U142" i="3"/>
  <c r="U34" i="3"/>
  <c r="U11" i="3"/>
  <c r="U148" i="3"/>
  <c r="U112" i="3"/>
  <c r="U76" i="3"/>
  <c r="U40" i="3"/>
  <c r="U18" i="3"/>
  <c r="U12" i="3"/>
  <c r="U282" i="3"/>
  <c r="U106" i="3"/>
  <c r="U17" i="3"/>
  <c r="N1006" i="3"/>
  <c r="N1000" i="3"/>
  <c r="N994" i="3"/>
  <c r="N988" i="3"/>
  <c r="N1005" i="3"/>
  <c r="N999" i="3"/>
  <c r="N993" i="3"/>
  <c r="N987" i="3"/>
  <c r="N1004" i="3"/>
  <c r="N998" i="3"/>
  <c r="N992" i="3"/>
  <c r="N1003" i="3"/>
  <c r="N997" i="3"/>
  <c r="N1002" i="3"/>
  <c r="N981" i="3"/>
  <c r="N975" i="3"/>
  <c r="N991" i="3"/>
  <c r="N986" i="3"/>
  <c r="N980" i="3"/>
  <c r="N996" i="3"/>
  <c r="N990" i="3"/>
  <c r="N985" i="3"/>
  <c r="N979" i="3"/>
  <c r="N989" i="3"/>
  <c r="N978" i="3"/>
  <c r="N970" i="3"/>
  <c r="N964" i="3"/>
  <c r="N958" i="3"/>
  <c r="N952" i="3"/>
  <c r="N977" i="3"/>
  <c r="N969" i="3"/>
  <c r="N963" i="3"/>
  <c r="N957" i="3"/>
  <c r="N951" i="3"/>
  <c r="N974" i="3"/>
  <c r="N968" i="3"/>
  <c r="N962" i="3"/>
  <c r="N956" i="3"/>
  <c r="N950" i="3"/>
  <c r="N944" i="3"/>
  <c r="N984" i="3"/>
  <c r="N973" i="3"/>
  <c r="N961" i="3"/>
  <c r="N939" i="3"/>
  <c r="N933" i="3"/>
  <c r="N927" i="3"/>
  <c r="N983" i="3"/>
  <c r="N972" i="3"/>
  <c r="N960" i="3"/>
  <c r="N949" i="3"/>
  <c r="N947" i="3"/>
  <c r="N945" i="3"/>
  <c r="N938" i="3"/>
  <c r="N932" i="3"/>
  <c r="N926" i="3"/>
  <c r="N982" i="3"/>
  <c r="N971" i="3"/>
  <c r="N959" i="3"/>
  <c r="N943" i="3"/>
  <c r="N937" i="3"/>
  <c r="N931" i="3"/>
  <c r="N1001" i="3"/>
  <c r="N967" i="3"/>
  <c r="N995" i="3"/>
  <c r="N976" i="3"/>
  <c r="N965" i="3"/>
  <c r="N936" i="3"/>
  <c r="N923" i="3"/>
  <c r="N966" i="3"/>
  <c r="N946" i="3"/>
  <c r="N935" i="3"/>
  <c r="N934" i="3"/>
  <c r="N955" i="3"/>
  <c r="N941" i="3"/>
  <c r="N925" i="3"/>
  <c r="N917" i="3"/>
  <c r="N911" i="3"/>
  <c r="N905" i="3"/>
  <c r="N899" i="3"/>
  <c r="N893" i="3"/>
  <c r="N887" i="3"/>
  <c r="N881" i="3"/>
  <c r="N875" i="3"/>
  <c r="N869" i="3"/>
  <c r="N863" i="3"/>
  <c r="N857" i="3"/>
  <c r="N851" i="3"/>
  <c r="N953" i="3"/>
  <c r="N940" i="3"/>
  <c r="N924" i="3"/>
  <c r="N922" i="3"/>
  <c r="N916" i="3"/>
  <c r="N910" i="3"/>
  <c r="N904" i="3"/>
  <c r="N898" i="3"/>
  <c r="N892" i="3"/>
  <c r="N886" i="3"/>
  <c r="N880" i="3"/>
  <c r="N874" i="3"/>
  <c r="N868" i="3"/>
  <c r="N954" i="3"/>
  <c r="N948" i="3"/>
  <c r="N929" i="3"/>
  <c r="N920" i="3"/>
  <c r="N914" i="3"/>
  <c r="N915" i="3"/>
  <c r="N909" i="3"/>
  <c r="N895" i="3"/>
  <c r="N891" i="3"/>
  <c r="N877" i="3"/>
  <c r="N913" i="3"/>
  <c r="N900" i="3"/>
  <c r="N896" i="3"/>
  <c r="N882" i="3"/>
  <c r="N878" i="3"/>
  <c r="N867" i="3"/>
  <c r="N865" i="3"/>
  <c r="N930" i="3"/>
  <c r="N921" i="3"/>
  <c r="N906" i="3"/>
  <c r="N902" i="3"/>
  <c r="N888" i="3"/>
  <c r="N884" i="3"/>
  <c r="N870" i="3"/>
  <c r="N942" i="3"/>
  <c r="N912" i="3"/>
  <c r="N901" i="3"/>
  <c r="N883" i="3"/>
  <c r="N872" i="3"/>
  <c r="N866" i="3"/>
  <c r="N856" i="3"/>
  <c r="N854" i="3"/>
  <c r="N852" i="3"/>
  <c r="N846" i="3"/>
  <c r="N903" i="3"/>
  <c r="N885" i="3"/>
  <c r="N873" i="3"/>
  <c r="N862" i="3"/>
  <c r="N860" i="3"/>
  <c r="N858" i="3"/>
  <c r="N908" i="3"/>
  <c r="N890" i="3"/>
  <c r="N897" i="3"/>
  <c r="N879" i="3"/>
  <c r="N855" i="3"/>
  <c r="N928" i="3"/>
  <c r="N919" i="3"/>
  <c r="N907" i="3"/>
  <c r="N889" i="3"/>
  <c r="N876" i="3"/>
  <c r="N859" i="3"/>
  <c r="N853" i="3"/>
  <c r="N850" i="3"/>
  <c r="N848" i="3"/>
  <c r="N841" i="3"/>
  <c r="N835" i="3"/>
  <c r="N840" i="3"/>
  <c r="N834" i="3"/>
  <c r="N828" i="3"/>
  <c r="N822" i="3"/>
  <c r="N918" i="3"/>
  <c r="N845" i="3"/>
  <c r="N839" i="3"/>
  <c r="N833" i="3"/>
  <c r="N827" i="3"/>
  <c r="N894" i="3"/>
  <c r="N861" i="3"/>
  <c r="N849" i="3"/>
  <c r="N847" i="3"/>
  <c r="N844" i="3"/>
  <c r="N838" i="3"/>
  <c r="N832" i="3"/>
  <c r="N826" i="3"/>
  <c r="N820" i="3"/>
  <c r="N871" i="3"/>
  <c r="N864" i="3"/>
  <c r="N843" i="3"/>
  <c r="N837" i="3"/>
  <c r="N831" i="3"/>
  <c r="N825" i="3"/>
  <c r="N836" i="3"/>
  <c r="N821" i="3"/>
  <c r="N816" i="3"/>
  <c r="N810" i="3"/>
  <c r="N804" i="3"/>
  <c r="N798" i="3"/>
  <c r="N792" i="3"/>
  <c r="N786" i="3"/>
  <c r="N780" i="3"/>
  <c r="N774" i="3"/>
  <c r="N768" i="3"/>
  <c r="N823" i="3"/>
  <c r="N815" i="3"/>
  <c r="N809" i="3"/>
  <c r="N803" i="3"/>
  <c r="N797" i="3"/>
  <c r="N791" i="3"/>
  <c r="N785" i="3"/>
  <c r="N779" i="3"/>
  <c r="N773" i="3"/>
  <c r="N767" i="3"/>
  <c r="N761" i="3"/>
  <c r="N830" i="3"/>
  <c r="N814" i="3"/>
  <c r="N808" i="3"/>
  <c r="N802" i="3"/>
  <c r="N796" i="3"/>
  <c r="N790" i="3"/>
  <c r="N784" i="3"/>
  <c r="N778" i="3"/>
  <c r="N772" i="3"/>
  <c r="N766" i="3"/>
  <c r="N760" i="3"/>
  <c r="N754" i="3"/>
  <c r="N748" i="3"/>
  <c r="N819" i="3"/>
  <c r="N813" i="3"/>
  <c r="N807" i="3"/>
  <c r="N801" i="3"/>
  <c r="N795" i="3"/>
  <c r="N789" i="3"/>
  <c r="N783" i="3"/>
  <c r="N777" i="3"/>
  <c r="N771" i="3"/>
  <c r="N765" i="3"/>
  <c r="N759" i="3"/>
  <c r="N753" i="3"/>
  <c r="N824" i="3"/>
  <c r="N818" i="3"/>
  <c r="N812" i="3"/>
  <c r="N806" i="3"/>
  <c r="N800" i="3"/>
  <c r="N794" i="3"/>
  <c r="N776" i="3"/>
  <c r="N764" i="3"/>
  <c r="N746" i="3"/>
  <c r="N740" i="3"/>
  <c r="N734" i="3"/>
  <c r="N728" i="3"/>
  <c r="N722" i="3"/>
  <c r="N716" i="3"/>
  <c r="N710" i="3"/>
  <c r="N704" i="3"/>
  <c r="N698" i="3"/>
  <c r="N842" i="3"/>
  <c r="N781" i="3"/>
  <c r="N763" i="3"/>
  <c r="N750" i="3"/>
  <c r="N745" i="3"/>
  <c r="N739" i="3"/>
  <c r="N733" i="3"/>
  <c r="N727" i="3"/>
  <c r="N721" i="3"/>
  <c r="N715" i="3"/>
  <c r="N709" i="3"/>
  <c r="N703" i="3"/>
  <c r="N697" i="3"/>
  <c r="N817" i="3"/>
  <c r="N788" i="3"/>
  <c r="N770" i="3"/>
  <c r="N762" i="3"/>
  <c r="N755" i="3"/>
  <c r="N751" i="3"/>
  <c r="N744" i="3"/>
  <c r="N738" i="3"/>
  <c r="N732" i="3"/>
  <c r="N726" i="3"/>
  <c r="N720" i="3"/>
  <c r="N714" i="3"/>
  <c r="N708" i="3"/>
  <c r="N702" i="3"/>
  <c r="N696" i="3"/>
  <c r="N811" i="3"/>
  <c r="N793" i="3"/>
  <c r="N775" i="3"/>
  <c r="N758" i="3"/>
  <c r="N752" i="3"/>
  <c r="N743" i="3"/>
  <c r="N737" i="3"/>
  <c r="N731" i="3"/>
  <c r="N725" i="3"/>
  <c r="N719" i="3"/>
  <c r="N713" i="3"/>
  <c r="N707" i="3"/>
  <c r="N701" i="3"/>
  <c r="N695" i="3"/>
  <c r="N805" i="3"/>
  <c r="N782" i="3"/>
  <c r="N757" i="3"/>
  <c r="N749" i="3"/>
  <c r="N742" i="3"/>
  <c r="N736" i="3"/>
  <c r="N730" i="3"/>
  <c r="N724" i="3"/>
  <c r="N718" i="3"/>
  <c r="N712" i="3"/>
  <c r="N706" i="3"/>
  <c r="N700" i="3"/>
  <c r="N694" i="3"/>
  <c r="N723" i="3"/>
  <c r="N689" i="3"/>
  <c r="N683" i="3"/>
  <c r="N677" i="3"/>
  <c r="N671" i="3"/>
  <c r="N665" i="3"/>
  <c r="N659" i="3"/>
  <c r="N653" i="3"/>
  <c r="N647" i="3"/>
  <c r="N641" i="3"/>
  <c r="N635" i="3"/>
  <c r="N717" i="3"/>
  <c r="N688" i="3"/>
  <c r="N682" i="3"/>
  <c r="N676" i="3"/>
  <c r="N670" i="3"/>
  <c r="N664" i="3"/>
  <c r="N658" i="3"/>
  <c r="N652" i="3"/>
  <c r="N646" i="3"/>
  <c r="N640" i="3"/>
  <c r="N799" i="3"/>
  <c r="N747" i="3"/>
  <c r="N711" i="3"/>
  <c r="N687" i="3"/>
  <c r="N681" i="3"/>
  <c r="N675" i="3"/>
  <c r="N669" i="3"/>
  <c r="N663" i="3"/>
  <c r="N657" i="3"/>
  <c r="N651" i="3"/>
  <c r="N645" i="3"/>
  <c r="N639" i="3"/>
  <c r="N633" i="3"/>
  <c r="N627" i="3"/>
  <c r="N829" i="3"/>
  <c r="N741" i="3"/>
  <c r="N705" i="3"/>
  <c r="N686" i="3"/>
  <c r="N680" i="3"/>
  <c r="N674" i="3"/>
  <c r="N668" i="3"/>
  <c r="N662" i="3"/>
  <c r="N656" i="3"/>
  <c r="N650" i="3"/>
  <c r="N644" i="3"/>
  <c r="N638" i="3"/>
  <c r="N632" i="3"/>
  <c r="N626" i="3"/>
  <c r="N787" i="3"/>
  <c r="N735" i="3"/>
  <c r="N699" i="3"/>
  <c r="N692" i="3"/>
  <c r="N691" i="3"/>
  <c r="N685" i="3"/>
  <c r="N679" i="3"/>
  <c r="N673" i="3"/>
  <c r="N667" i="3"/>
  <c r="N661" i="3"/>
  <c r="N655" i="3"/>
  <c r="N649" i="3"/>
  <c r="N643" i="3"/>
  <c r="N637" i="3"/>
  <c r="N631" i="3"/>
  <c r="N729" i="3"/>
  <c r="N693" i="3"/>
  <c r="N684" i="3"/>
  <c r="N648" i="3"/>
  <c r="N628" i="3"/>
  <c r="N620" i="3"/>
  <c r="N614" i="3"/>
  <c r="N608" i="3"/>
  <c r="N602" i="3"/>
  <c r="N596" i="3"/>
  <c r="N590" i="3"/>
  <c r="N584" i="3"/>
  <c r="N578" i="3"/>
  <c r="N572" i="3"/>
  <c r="N756" i="3"/>
  <c r="N678" i="3"/>
  <c r="N642" i="3"/>
  <c r="N634" i="3"/>
  <c r="N619" i="3"/>
  <c r="N613" i="3"/>
  <c r="N607" i="3"/>
  <c r="N601" i="3"/>
  <c r="N595" i="3"/>
  <c r="N589" i="3"/>
  <c r="N583" i="3"/>
  <c r="N577" i="3"/>
  <c r="N571" i="3"/>
  <c r="N565" i="3"/>
  <c r="N672" i="3"/>
  <c r="N636" i="3"/>
  <c r="N625" i="3"/>
  <c r="N618" i="3"/>
  <c r="N612" i="3"/>
  <c r="N606" i="3"/>
  <c r="N600" i="3"/>
  <c r="N594" i="3"/>
  <c r="N588" i="3"/>
  <c r="N582" i="3"/>
  <c r="N769" i="3"/>
  <c r="N666" i="3"/>
  <c r="N623" i="3"/>
  <c r="N617" i="3"/>
  <c r="N611" i="3"/>
  <c r="N605" i="3"/>
  <c r="N599" i="3"/>
  <c r="N593" i="3"/>
  <c r="N587" i="3"/>
  <c r="N581" i="3"/>
  <c r="N575" i="3"/>
  <c r="N569" i="3"/>
  <c r="N660" i="3"/>
  <c r="N630" i="3"/>
  <c r="N622" i="3"/>
  <c r="N616" i="3"/>
  <c r="N610" i="3"/>
  <c r="N604" i="3"/>
  <c r="N598" i="3"/>
  <c r="N592" i="3"/>
  <c r="N654" i="3"/>
  <c r="N629" i="3"/>
  <c r="N624" i="3"/>
  <c r="N621" i="3"/>
  <c r="N585" i="3"/>
  <c r="N574" i="3"/>
  <c r="N557" i="3"/>
  <c r="N551" i="3"/>
  <c r="N545" i="3"/>
  <c r="N539" i="3"/>
  <c r="N533" i="3"/>
  <c r="N527" i="3"/>
  <c r="N521" i="3"/>
  <c r="N515" i="3"/>
  <c r="N509" i="3"/>
  <c r="N503" i="3"/>
  <c r="N497" i="3"/>
  <c r="N491" i="3"/>
  <c r="N485" i="3"/>
  <c r="N479" i="3"/>
  <c r="N473" i="3"/>
  <c r="N467" i="3"/>
  <c r="N461" i="3"/>
  <c r="N455" i="3"/>
  <c r="N449" i="3"/>
  <c r="N443" i="3"/>
  <c r="N437" i="3"/>
  <c r="N431" i="3"/>
  <c r="N615" i="3"/>
  <c r="N573" i="3"/>
  <c r="N556" i="3"/>
  <c r="N550" i="3"/>
  <c r="N544" i="3"/>
  <c r="N538" i="3"/>
  <c r="N532" i="3"/>
  <c r="N526" i="3"/>
  <c r="N520" i="3"/>
  <c r="N514" i="3"/>
  <c r="N508" i="3"/>
  <c r="N502" i="3"/>
  <c r="N496" i="3"/>
  <c r="N490" i="3"/>
  <c r="N484" i="3"/>
  <c r="N478" i="3"/>
  <c r="N472" i="3"/>
  <c r="N466" i="3"/>
  <c r="N460" i="3"/>
  <c r="N454" i="3"/>
  <c r="N448" i="3"/>
  <c r="N442" i="3"/>
  <c r="N436" i="3"/>
  <c r="N430" i="3"/>
  <c r="N424" i="3"/>
  <c r="N609" i="3"/>
  <c r="N570" i="3"/>
  <c r="N566" i="3"/>
  <c r="N563" i="3"/>
  <c r="N561" i="3"/>
  <c r="N555" i="3"/>
  <c r="N549" i="3"/>
  <c r="N543" i="3"/>
  <c r="N537" i="3"/>
  <c r="N531" i="3"/>
  <c r="N525" i="3"/>
  <c r="N519" i="3"/>
  <c r="N513" i="3"/>
  <c r="N507" i="3"/>
  <c r="N501" i="3"/>
  <c r="N495" i="3"/>
  <c r="N489" i="3"/>
  <c r="N483" i="3"/>
  <c r="N477" i="3"/>
  <c r="N471" i="3"/>
  <c r="N465" i="3"/>
  <c r="N459" i="3"/>
  <c r="N453" i="3"/>
  <c r="N447" i="3"/>
  <c r="N441" i="3"/>
  <c r="N435" i="3"/>
  <c r="N429" i="3"/>
  <c r="N423" i="3"/>
  <c r="N603" i="3"/>
  <c r="N586" i="3"/>
  <c r="N580" i="3"/>
  <c r="N567" i="3"/>
  <c r="N554" i="3"/>
  <c r="N548" i="3"/>
  <c r="N542" i="3"/>
  <c r="N536" i="3"/>
  <c r="N530" i="3"/>
  <c r="N524" i="3"/>
  <c r="N518" i="3"/>
  <c r="N512" i="3"/>
  <c r="N506" i="3"/>
  <c r="N500" i="3"/>
  <c r="N494" i="3"/>
  <c r="N488" i="3"/>
  <c r="N482" i="3"/>
  <c r="N476" i="3"/>
  <c r="N470" i="3"/>
  <c r="N464" i="3"/>
  <c r="N458" i="3"/>
  <c r="N452" i="3"/>
  <c r="N446" i="3"/>
  <c r="N440" i="3"/>
  <c r="N434" i="3"/>
  <c r="N597" i="3"/>
  <c r="N579" i="3"/>
  <c r="N568" i="3"/>
  <c r="N559" i="3"/>
  <c r="N553" i="3"/>
  <c r="N547" i="3"/>
  <c r="N541" i="3"/>
  <c r="N535" i="3"/>
  <c r="N529" i="3"/>
  <c r="N523" i="3"/>
  <c r="N517" i="3"/>
  <c r="N511" i="3"/>
  <c r="N505" i="3"/>
  <c r="N499" i="3"/>
  <c r="N493" i="3"/>
  <c r="N487" i="3"/>
  <c r="N481" i="3"/>
  <c r="N475" i="3"/>
  <c r="N469" i="3"/>
  <c r="N463" i="3"/>
  <c r="N457" i="3"/>
  <c r="N451" i="3"/>
  <c r="N445" i="3"/>
  <c r="N439" i="3"/>
  <c r="N433" i="3"/>
  <c r="N427" i="3"/>
  <c r="N528" i="3"/>
  <c r="N492" i="3"/>
  <c r="N456" i="3"/>
  <c r="N425" i="3"/>
  <c r="N418" i="3"/>
  <c r="N412" i="3"/>
  <c r="N406" i="3"/>
  <c r="N400" i="3"/>
  <c r="N394" i="3"/>
  <c r="N388" i="3"/>
  <c r="N382" i="3"/>
  <c r="N376" i="3"/>
  <c r="N370" i="3"/>
  <c r="N364" i="3"/>
  <c r="N358" i="3"/>
  <c r="N352" i="3"/>
  <c r="N346" i="3"/>
  <c r="N340" i="3"/>
  <c r="N334" i="3"/>
  <c r="N328" i="3"/>
  <c r="N322" i="3"/>
  <c r="N316" i="3"/>
  <c r="N310" i="3"/>
  <c r="N304" i="3"/>
  <c r="N298" i="3"/>
  <c r="N690" i="3"/>
  <c r="N558" i="3"/>
  <c r="N522" i="3"/>
  <c r="N486" i="3"/>
  <c r="N450" i="3"/>
  <c r="N422" i="3"/>
  <c r="N417" i="3"/>
  <c r="N411" i="3"/>
  <c r="N405" i="3"/>
  <c r="N399" i="3"/>
  <c r="N393" i="3"/>
  <c r="N387" i="3"/>
  <c r="N381" i="3"/>
  <c r="N375" i="3"/>
  <c r="N369" i="3"/>
  <c r="N363" i="3"/>
  <c r="N357" i="3"/>
  <c r="N351" i="3"/>
  <c r="N345" i="3"/>
  <c r="N339" i="3"/>
  <c r="N333" i="3"/>
  <c r="N327" i="3"/>
  <c r="N321" i="3"/>
  <c r="N315" i="3"/>
  <c r="N309" i="3"/>
  <c r="N303" i="3"/>
  <c r="N297" i="3"/>
  <c r="N291" i="3"/>
  <c r="N552" i="3"/>
  <c r="N516" i="3"/>
  <c r="N480" i="3"/>
  <c r="N444" i="3"/>
  <c r="N416" i="3"/>
  <c r="N410" i="3"/>
  <c r="N404" i="3"/>
  <c r="N398" i="3"/>
  <c r="N392" i="3"/>
  <c r="N386" i="3"/>
  <c r="N380" i="3"/>
  <c r="N374" i="3"/>
  <c r="N368" i="3"/>
  <c r="N362" i="3"/>
  <c r="N356" i="3"/>
  <c r="N350" i="3"/>
  <c r="N344" i="3"/>
  <c r="N338" i="3"/>
  <c r="N332" i="3"/>
  <c r="N326" i="3"/>
  <c r="N320" i="3"/>
  <c r="N314" i="3"/>
  <c r="N308" i="3"/>
  <c r="N302" i="3"/>
  <c r="N296" i="3"/>
  <c r="N290" i="3"/>
  <c r="N576" i="3"/>
  <c r="N564" i="3"/>
  <c r="N546" i="3"/>
  <c r="N510" i="3"/>
  <c r="N474" i="3"/>
  <c r="N438" i="3"/>
  <c r="N426" i="3"/>
  <c r="N415" i="3"/>
  <c r="N409" i="3"/>
  <c r="N403" i="3"/>
  <c r="N397" i="3"/>
  <c r="N391" i="3"/>
  <c r="N385" i="3"/>
  <c r="N379" i="3"/>
  <c r="N373" i="3"/>
  <c r="N367" i="3"/>
  <c r="N361" i="3"/>
  <c r="N355" i="3"/>
  <c r="N349" i="3"/>
  <c r="N343" i="3"/>
  <c r="N337" i="3"/>
  <c r="N331" i="3"/>
  <c r="N325" i="3"/>
  <c r="N319" i="3"/>
  <c r="N313" i="3"/>
  <c r="N307" i="3"/>
  <c r="N301" i="3"/>
  <c r="N295" i="3"/>
  <c r="N289" i="3"/>
  <c r="N591" i="3"/>
  <c r="N562" i="3"/>
  <c r="N540" i="3"/>
  <c r="N504" i="3"/>
  <c r="N468" i="3"/>
  <c r="N432" i="3"/>
  <c r="N428" i="3"/>
  <c r="N421" i="3"/>
  <c r="N420" i="3"/>
  <c r="N414" i="3"/>
  <c r="N408" i="3"/>
  <c r="N402" i="3"/>
  <c r="N396" i="3"/>
  <c r="N390" i="3"/>
  <c r="N384" i="3"/>
  <c r="N378" i="3"/>
  <c r="N372" i="3"/>
  <c r="N366" i="3"/>
  <c r="N360" i="3"/>
  <c r="N354" i="3"/>
  <c r="N348" i="3"/>
  <c r="N342" i="3"/>
  <c r="N336" i="3"/>
  <c r="N330" i="3"/>
  <c r="N324" i="3"/>
  <c r="N318" i="3"/>
  <c r="N312" i="3"/>
  <c r="N306" i="3"/>
  <c r="N300" i="3"/>
  <c r="N294" i="3"/>
  <c r="N462" i="3"/>
  <c r="N407" i="3"/>
  <c r="N371" i="3"/>
  <c r="N335" i="3"/>
  <c r="N299" i="3"/>
  <c r="N282" i="3"/>
  <c r="N276" i="3"/>
  <c r="N270" i="3"/>
  <c r="N264" i="3"/>
  <c r="N258" i="3"/>
  <c r="N252" i="3"/>
  <c r="N246" i="3"/>
  <c r="N240" i="3"/>
  <c r="N234" i="3"/>
  <c r="N228" i="3"/>
  <c r="N222" i="3"/>
  <c r="N216" i="3"/>
  <c r="N210" i="3"/>
  <c r="N204" i="3"/>
  <c r="N198" i="3"/>
  <c r="N192" i="3"/>
  <c r="N186" i="3"/>
  <c r="N180" i="3"/>
  <c r="N174" i="3"/>
  <c r="N168" i="3"/>
  <c r="N162" i="3"/>
  <c r="N401" i="3"/>
  <c r="N365" i="3"/>
  <c r="N329" i="3"/>
  <c r="N281" i="3"/>
  <c r="N275" i="3"/>
  <c r="N269" i="3"/>
  <c r="N263" i="3"/>
  <c r="N257" i="3"/>
  <c r="N251" i="3"/>
  <c r="N245" i="3"/>
  <c r="N239" i="3"/>
  <c r="N233" i="3"/>
  <c r="N227" i="3"/>
  <c r="N221" i="3"/>
  <c r="N215" i="3"/>
  <c r="N209" i="3"/>
  <c r="N203" i="3"/>
  <c r="N197" i="3"/>
  <c r="N191" i="3"/>
  <c r="N185" i="3"/>
  <c r="N179" i="3"/>
  <c r="N173" i="3"/>
  <c r="N167" i="3"/>
  <c r="N161" i="3"/>
  <c r="N155" i="3"/>
  <c r="N395" i="3"/>
  <c r="N359" i="3"/>
  <c r="N323" i="3"/>
  <c r="N292" i="3"/>
  <c r="N287" i="3"/>
  <c r="N286" i="3"/>
  <c r="N280" i="3"/>
  <c r="N274" i="3"/>
  <c r="N268" i="3"/>
  <c r="N262" i="3"/>
  <c r="N256" i="3"/>
  <c r="N250" i="3"/>
  <c r="N244" i="3"/>
  <c r="N238" i="3"/>
  <c r="N232" i="3"/>
  <c r="N226" i="3"/>
  <c r="N220" i="3"/>
  <c r="N214" i="3"/>
  <c r="N208" i="3"/>
  <c r="N202" i="3"/>
  <c r="N196" i="3"/>
  <c r="N190" i="3"/>
  <c r="N184" i="3"/>
  <c r="N178" i="3"/>
  <c r="N389" i="3"/>
  <c r="N353" i="3"/>
  <c r="N317" i="3"/>
  <c r="N285" i="3"/>
  <c r="N279" i="3"/>
  <c r="N273" i="3"/>
  <c r="N267" i="3"/>
  <c r="N261" i="3"/>
  <c r="N255" i="3"/>
  <c r="N249" i="3"/>
  <c r="N243" i="3"/>
  <c r="N237" i="3"/>
  <c r="N231" i="3"/>
  <c r="N225" i="3"/>
  <c r="N219" i="3"/>
  <c r="N213" i="3"/>
  <c r="N207" i="3"/>
  <c r="N201" i="3"/>
  <c r="N195" i="3"/>
  <c r="N189" i="3"/>
  <c r="N183" i="3"/>
  <c r="N177" i="3"/>
  <c r="N171" i="3"/>
  <c r="N165" i="3"/>
  <c r="N159" i="3"/>
  <c r="N560" i="3"/>
  <c r="N534" i="3"/>
  <c r="N419" i="3"/>
  <c r="N383" i="3"/>
  <c r="N347" i="3"/>
  <c r="N311" i="3"/>
  <c r="N284" i="3"/>
  <c r="N278" i="3"/>
  <c r="N272" i="3"/>
  <c r="N266" i="3"/>
  <c r="N260" i="3"/>
  <c r="N254" i="3"/>
  <c r="N248" i="3"/>
  <c r="N242" i="3"/>
  <c r="N236" i="3"/>
  <c r="N230" i="3"/>
  <c r="N224" i="3"/>
  <c r="N218" i="3"/>
  <c r="N212" i="3"/>
  <c r="N206" i="3"/>
  <c r="N200" i="3"/>
  <c r="N194" i="3"/>
  <c r="N188" i="3"/>
  <c r="N182" i="3"/>
  <c r="N176" i="3"/>
  <c r="N170" i="3"/>
  <c r="N164" i="3"/>
  <c r="N158" i="3"/>
  <c r="N288" i="3"/>
  <c r="N259" i="3"/>
  <c r="N223" i="3"/>
  <c r="N187" i="3"/>
  <c r="N172" i="3"/>
  <c r="N157" i="3"/>
  <c r="N148" i="3"/>
  <c r="N142" i="3"/>
  <c r="N136" i="3"/>
  <c r="N130" i="3"/>
  <c r="N124" i="3"/>
  <c r="N118" i="3"/>
  <c r="N112" i="3"/>
  <c r="N106" i="3"/>
  <c r="N100" i="3"/>
  <c r="N94" i="3"/>
  <c r="N88" i="3"/>
  <c r="N82" i="3"/>
  <c r="N76" i="3"/>
  <c r="N70" i="3"/>
  <c r="N64" i="3"/>
  <c r="N58" i="3"/>
  <c r="N52" i="3"/>
  <c r="N46" i="3"/>
  <c r="N40" i="3"/>
  <c r="N34" i="3"/>
  <c r="N28" i="3"/>
  <c r="N22" i="3"/>
  <c r="N413" i="3"/>
  <c r="N253" i="3"/>
  <c r="N217" i="3"/>
  <c r="N181" i="3"/>
  <c r="N169" i="3"/>
  <c r="N156" i="3"/>
  <c r="N153" i="3"/>
  <c r="N147" i="3"/>
  <c r="N141" i="3"/>
  <c r="N135" i="3"/>
  <c r="N129" i="3"/>
  <c r="N123" i="3"/>
  <c r="N117" i="3"/>
  <c r="N111" i="3"/>
  <c r="N105" i="3"/>
  <c r="N99" i="3"/>
  <c r="N93" i="3"/>
  <c r="N87" i="3"/>
  <c r="N81" i="3"/>
  <c r="N75" i="3"/>
  <c r="N69" i="3"/>
  <c r="N63" i="3"/>
  <c r="N57" i="3"/>
  <c r="N51" i="3"/>
  <c r="N45" i="3"/>
  <c r="N39" i="3"/>
  <c r="N33" i="3"/>
  <c r="N27" i="3"/>
  <c r="N377" i="3"/>
  <c r="N293" i="3"/>
  <c r="N283" i="3"/>
  <c r="N247" i="3"/>
  <c r="N211" i="3"/>
  <c r="N175" i="3"/>
  <c r="N166" i="3"/>
  <c r="N154" i="3"/>
  <c r="N152" i="3"/>
  <c r="N146" i="3"/>
  <c r="N140" i="3"/>
  <c r="N134" i="3"/>
  <c r="N128" i="3"/>
  <c r="N122" i="3"/>
  <c r="N116" i="3"/>
  <c r="N110" i="3"/>
  <c r="N104" i="3"/>
  <c r="N98" i="3"/>
  <c r="N92" i="3"/>
  <c r="N86" i="3"/>
  <c r="N80" i="3"/>
  <c r="N74" i="3"/>
  <c r="N68" i="3"/>
  <c r="N62" i="3"/>
  <c r="N56" i="3"/>
  <c r="N50" i="3"/>
  <c r="N44" i="3"/>
  <c r="N38" i="3"/>
  <c r="N32" i="3"/>
  <c r="N26" i="3"/>
  <c r="N498" i="3"/>
  <c r="N341" i="3"/>
  <c r="N277" i="3"/>
  <c r="N241" i="3"/>
  <c r="N205" i="3"/>
  <c r="N163" i="3"/>
  <c r="N151" i="3"/>
  <c r="N145" i="3"/>
  <c r="N139" i="3"/>
  <c r="N133" i="3"/>
  <c r="N127" i="3"/>
  <c r="N121" i="3"/>
  <c r="N115" i="3"/>
  <c r="N109" i="3"/>
  <c r="N103" i="3"/>
  <c r="N97" i="3"/>
  <c r="N91" i="3"/>
  <c r="N85" i="3"/>
  <c r="N79" i="3"/>
  <c r="N73" i="3"/>
  <c r="N67" i="3"/>
  <c r="N61" i="3"/>
  <c r="N55" i="3"/>
  <c r="N49" i="3"/>
  <c r="N43" i="3"/>
  <c r="N37" i="3"/>
  <c r="N31" i="3"/>
  <c r="N305" i="3"/>
  <c r="N271" i="3"/>
  <c r="N235" i="3"/>
  <c r="N199" i="3"/>
  <c r="N150" i="3"/>
  <c r="N144" i="3"/>
  <c r="N138" i="3"/>
  <c r="N132" i="3"/>
  <c r="N126" i="3"/>
  <c r="N120" i="3"/>
  <c r="N114" i="3"/>
  <c r="N108" i="3"/>
  <c r="N102" i="3"/>
  <c r="N96" i="3"/>
  <c r="N90" i="3"/>
  <c r="N84" i="3"/>
  <c r="N78" i="3"/>
  <c r="N72" i="3"/>
  <c r="N66" i="3"/>
  <c r="N60" i="3"/>
  <c r="N54" i="3"/>
  <c r="N48" i="3"/>
  <c r="N42" i="3"/>
  <c r="N36" i="3"/>
  <c r="N30" i="3"/>
  <c r="N24" i="3"/>
  <c r="N229" i="3"/>
  <c r="N119" i="3"/>
  <c r="N83" i="3"/>
  <c r="N47" i="3"/>
  <c r="N17" i="3"/>
  <c r="N11" i="3"/>
  <c r="N193" i="3"/>
  <c r="N149" i="3"/>
  <c r="N113" i="3"/>
  <c r="N77" i="3"/>
  <c r="N41" i="3"/>
  <c r="N16" i="3"/>
  <c r="N10" i="3"/>
  <c r="N53" i="3"/>
  <c r="N18" i="3"/>
  <c r="N12" i="3"/>
  <c r="N143" i="3"/>
  <c r="N107" i="3"/>
  <c r="N71" i="3"/>
  <c r="N35" i="3"/>
  <c r="N25" i="3"/>
  <c r="N23" i="3"/>
  <c r="N21" i="3"/>
  <c r="N15" i="3"/>
  <c r="N9" i="3"/>
  <c r="N137" i="3"/>
  <c r="N101" i="3"/>
  <c r="N65" i="3"/>
  <c r="N29" i="3"/>
  <c r="N20" i="3"/>
  <c r="N14" i="3"/>
  <c r="N125" i="3"/>
  <c r="N89" i="3"/>
  <c r="N131" i="3"/>
  <c r="N95" i="3"/>
  <c r="N59" i="3"/>
  <c r="N19" i="3"/>
  <c r="N13" i="3"/>
  <c r="N265" i="3"/>
  <c r="N160" i="3"/>
  <c r="I1005" i="3"/>
  <c r="I999" i="3"/>
  <c r="I993" i="3"/>
  <c r="I987" i="3"/>
  <c r="I1004" i="3"/>
  <c r="I998" i="3"/>
  <c r="I992" i="3"/>
  <c r="I1003" i="3"/>
  <c r="I997" i="3"/>
  <c r="I991" i="3"/>
  <c r="I1002" i="3"/>
  <c r="I996" i="3"/>
  <c r="I995" i="3"/>
  <c r="I988" i="3"/>
  <c r="I986" i="3"/>
  <c r="I980" i="3"/>
  <c r="I974" i="3"/>
  <c r="I1000" i="3"/>
  <c r="I985" i="3"/>
  <c r="I979" i="3"/>
  <c r="I984" i="3"/>
  <c r="I978" i="3"/>
  <c r="I983" i="3"/>
  <c r="I969" i="3"/>
  <c r="I963" i="3"/>
  <c r="I957" i="3"/>
  <c r="I990" i="3"/>
  <c r="I982" i="3"/>
  <c r="I975" i="3"/>
  <c r="I968" i="3"/>
  <c r="I962" i="3"/>
  <c r="I956" i="3"/>
  <c r="I1006" i="3"/>
  <c r="I989" i="3"/>
  <c r="I981" i="3"/>
  <c r="I976" i="3"/>
  <c r="I973" i="3"/>
  <c r="I967" i="3"/>
  <c r="I961" i="3"/>
  <c r="I955" i="3"/>
  <c r="I949" i="3"/>
  <c r="I994" i="3"/>
  <c r="I966" i="3"/>
  <c r="I954" i="3"/>
  <c r="I938" i="3"/>
  <c r="I932" i="3"/>
  <c r="I926" i="3"/>
  <c r="I965" i="3"/>
  <c r="I953" i="3"/>
  <c r="I943" i="3"/>
  <c r="I937" i="3"/>
  <c r="I931" i="3"/>
  <c r="I964" i="3"/>
  <c r="I952" i="3"/>
  <c r="I948" i="3"/>
  <c r="I946" i="3"/>
  <c r="I944" i="3"/>
  <c r="I942" i="3"/>
  <c r="I936" i="3"/>
  <c r="I930" i="3"/>
  <c r="I977" i="3"/>
  <c r="I972" i="3"/>
  <c r="I971" i="3"/>
  <c r="I958" i="3"/>
  <c r="I951" i="3"/>
  <c r="I941" i="3"/>
  <c r="I929" i="3"/>
  <c r="I1001" i="3"/>
  <c r="I940" i="3"/>
  <c r="I928" i="3"/>
  <c r="I945" i="3"/>
  <c r="I939" i="3"/>
  <c r="I927" i="3"/>
  <c r="I923" i="3"/>
  <c r="I922" i="3"/>
  <c r="I916" i="3"/>
  <c r="I910" i="3"/>
  <c r="I904" i="3"/>
  <c r="I898" i="3"/>
  <c r="I892" i="3"/>
  <c r="I886" i="3"/>
  <c r="I880" i="3"/>
  <c r="I874" i="3"/>
  <c r="I868" i="3"/>
  <c r="I862" i="3"/>
  <c r="I856" i="3"/>
  <c r="I970" i="3"/>
  <c r="I921" i="3"/>
  <c r="I915" i="3"/>
  <c r="I909" i="3"/>
  <c r="I903" i="3"/>
  <c r="I897" i="3"/>
  <c r="I891" i="3"/>
  <c r="I885" i="3"/>
  <c r="I879" i="3"/>
  <c r="I873" i="3"/>
  <c r="I934" i="3"/>
  <c r="I924" i="3"/>
  <c r="I919" i="3"/>
  <c r="I913" i="3"/>
  <c r="I935" i="3"/>
  <c r="I920" i="3"/>
  <c r="I906" i="3"/>
  <c r="I902" i="3"/>
  <c r="I888" i="3"/>
  <c r="I884" i="3"/>
  <c r="I947" i="3"/>
  <c r="I933" i="3"/>
  <c r="I918" i="3"/>
  <c r="I911" i="3"/>
  <c r="I907" i="3"/>
  <c r="I893" i="3"/>
  <c r="I889" i="3"/>
  <c r="I875" i="3"/>
  <c r="I871" i="3"/>
  <c r="I960" i="3"/>
  <c r="I925" i="3"/>
  <c r="I914" i="3"/>
  <c r="I899" i="3"/>
  <c r="I895" i="3"/>
  <c r="I881" i="3"/>
  <c r="I877" i="3"/>
  <c r="I917" i="3"/>
  <c r="I894" i="3"/>
  <c r="I876" i="3"/>
  <c r="I869" i="3"/>
  <c r="I867" i="3"/>
  <c r="I912" i="3"/>
  <c r="I896" i="3"/>
  <c r="I878" i="3"/>
  <c r="I870" i="3"/>
  <c r="I959" i="3"/>
  <c r="I950" i="3"/>
  <c r="I901" i="3"/>
  <c r="I908" i="3"/>
  <c r="I890" i="3"/>
  <c r="I866" i="3"/>
  <c r="I865" i="3"/>
  <c r="I863" i="3"/>
  <c r="I900" i="3"/>
  <c r="I882" i="3"/>
  <c r="I905" i="3"/>
  <c r="I854" i="3"/>
  <c r="I840" i="3"/>
  <c r="I834" i="3"/>
  <c r="I887" i="3"/>
  <c r="I872" i="3"/>
  <c r="I858" i="3"/>
  <c r="I857" i="3"/>
  <c r="I849" i="3"/>
  <c r="I847" i="3"/>
  <c r="I845" i="3"/>
  <c r="I839" i="3"/>
  <c r="I833" i="3"/>
  <c r="I827" i="3"/>
  <c r="I821" i="3"/>
  <c r="I859" i="3"/>
  <c r="I851" i="3"/>
  <c r="I844" i="3"/>
  <c r="I838" i="3"/>
  <c r="I832" i="3"/>
  <c r="I826" i="3"/>
  <c r="I853" i="3"/>
  <c r="I852" i="3"/>
  <c r="I843" i="3"/>
  <c r="I837" i="3"/>
  <c r="I831" i="3"/>
  <c r="I825" i="3"/>
  <c r="I860" i="3"/>
  <c r="I855" i="3"/>
  <c r="I850" i="3"/>
  <c r="I848" i="3"/>
  <c r="I846" i="3"/>
  <c r="I842" i="3"/>
  <c r="I836" i="3"/>
  <c r="I830" i="3"/>
  <c r="I824" i="3"/>
  <c r="I829" i="3"/>
  <c r="I815" i="3"/>
  <c r="I809" i="3"/>
  <c r="I803" i="3"/>
  <c r="I797" i="3"/>
  <c r="I791" i="3"/>
  <c r="I785" i="3"/>
  <c r="I779" i="3"/>
  <c r="I773" i="3"/>
  <c r="I767" i="3"/>
  <c r="I822" i="3"/>
  <c r="I814" i="3"/>
  <c r="I808" i="3"/>
  <c r="I802" i="3"/>
  <c r="I796" i="3"/>
  <c r="I790" i="3"/>
  <c r="I784" i="3"/>
  <c r="I778" i="3"/>
  <c r="I772" i="3"/>
  <c r="I766" i="3"/>
  <c r="I760" i="3"/>
  <c r="I823" i="3"/>
  <c r="I820" i="3"/>
  <c r="I819" i="3"/>
  <c r="I813" i="3"/>
  <c r="I807" i="3"/>
  <c r="I801" i="3"/>
  <c r="I795" i="3"/>
  <c r="I789" i="3"/>
  <c r="I783" i="3"/>
  <c r="I777" i="3"/>
  <c r="I771" i="3"/>
  <c r="I765" i="3"/>
  <c r="I759" i="3"/>
  <c r="I753" i="3"/>
  <c r="I828" i="3"/>
  <c r="I818" i="3"/>
  <c r="I812" i="3"/>
  <c r="I806" i="3"/>
  <c r="I800" i="3"/>
  <c r="I794" i="3"/>
  <c r="I788" i="3"/>
  <c r="I782" i="3"/>
  <c r="I776" i="3"/>
  <c r="I770" i="3"/>
  <c r="I764" i="3"/>
  <c r="I758" i="3"/>
  <c r="I752" i="3"/>
  <c r="I883" i="3"/>
  <c r="I861" i="3"/>
  <c r="I841" i="3"/>
  <c r="I817" i="3"/>
  <c r="I811" i="3"/>
  <c r="I805" i="3"/>
  <c r="I799" i="3"/>
  <c r="I835" i="3"/>
  <c r="I787" i="3"/>
  <c r="I769" i="3"/>
  <c r="I757" i="3"/>
  <c r="I745" i="3"/>
  <c r="I739" i="3"/>
  <c r="I733" i="3"/>
  <c r="I727" i="3"/>
  <c r="I721" i="3"/>
  <c r="I715" i="3"/>
  <c r="I709" i="3"/>
  <c r="I703" i="3"/>
  <c r="I697" i="3"/>
  <c r="I816" i="3"/>
  <c r="I792" i="3"/>
  <c r="I774" i="3"/>
  <c r="I756" i="3"/>
  <c r="I744" i="3"/>
  <c r="I738" i="3"/>
  <c r="I732" i="3"/>
  <c r="I726" i="3"/>
  <c r="I720" i="3"/>
  <c r="I714" i="3"/>
  <c r="I708" i="3"/>
  <c r="I702" i="3"/>
  <c r="I810" i="3"/>
  <c r="I781" i="3"/>
  <c r="I749" i="3"/>
  <c r="I743" i="3"/>
  <c r="I737" i="3"/>
  <c r="I731" i="3"/>
  <c r="I725" i="3"/>
  <c r="I719" i="3"/>
  <c r="I713" i="3"/>
  <c r="I707" i="3"/>
  <c r="I701" i="3"/>
  <c r="I695" i="3"/>
  <c r="I864" i="3"/>
  <c r="I804" i="3"/>
  <c r="I786" i="3"/>
  <c r="I768" i="3"/>
  <c r="I763" i="3"/>
  <c r="I742" i="3"/>
  <c r="I736" i="3"/>
  <c r="I730" i="3"/>
  <c r="I724" i="3"/>
  <c r="I718" i="3"/>
  <c r="I712" i="3"/>
  <c r="I706" i="3"/>
  <c r="I700" i="3"/>
  <c r="I694" i="3"/>
  <c r="I798" i="3"/>
  <c r="I793" i="3"/>
  <c r="I775" i="3"/>
  <c r="I762" i="3"/>
  <c r="I754" i="3"/>
  <c r="I747" i="3"/>
  <c r="I741" i="3"/>
  <c r="I735" i="3"/>
  <c r="I729" i="3"/>
  <c r="I723" i="3"/>
  <c r="I717" i="3"/>
  <c r="I711" i="3"/>
  <c r="I705" i="3"/>
  <c r="I699" i="3"/>
  <c r="I693" i="3"/>
  <c r="I716" i="3"/>
  <c r="I688" i="3"/>
  <c r="I682" i="3"/>
  <c r="I676" i="3"/>
  <c r="I670" i="3"/>
  <c r="I664" i="3"/>
  <c r="I658" i="3"/>
  <c r="I652" i="3"/>
  <c r="I646" i="3"/>
  <c r="I640" i="3"/>
  <c r="I634" i="3"/>
  <c r="I761" i="3"/>
  <c r="I751" i="3"/>
  <c r="I746" i="3"/>
  <c r="I710" i="3"/>
  <c r="I696" i="3"/>
  <c r="I687" i="3"/>
  <c r="I681" i="3"/>
  <c r="I675" i="3"/>
  <c r="I669" i="3"/>
  <c r="I663" i="3"/>
  <c r="I657" i="3"/>
  <c r="I651" i="3"/>
  <c r="I645" i="3"/>
  <c r="I639" i="3"/>
  <c r="I780" i="3"/>
  <c r="I755" i="3"/>
  <c r="I740" i="3"/>
  <c r="I704" i="3"/>
  <c r="I692" i="3"/>
  <c r="I686" i="3"/>
  <c r="I680" i="3"/>
  <c r="I674" i="3"/>
  <c r="I668" i="3"/>
  <c r="I662" i="3"/>
  <c r="I656" i="3"/>
  <c r="I650" i="3"/>
  <c r="I644" i="3"/>
  <c r="I638" i="3"/>
  <c r="I632" i="3"/>
  <c r="I626" i="3"/>
  <c r="I734" i="3"/>
  <c r="I698" i="3"/>
  <c r="I691" i="3"/>
  <c r="I685" i="3"/>
  <c r="I679" i="3"/>
  <c r="I673" i="3"/>
  <c r="I667" i="3"/>
  <c r="I661" i="3"/>
  <c r="I655" i="3"/>
  <c r="I649" i="3"/>
  <c r="I643" i="3"/>
  <c r="I637" i="3"/>
  <c r="I631" i="3"/>
  <c r="I750" i="3"/>
  <c r="I728" i="3"/>
  <c r="I690" i="3"/>
  <c r="I684" i="3"/>
  <c r="I678" i="3"/>
  <c r="I672" i="3"/>
  <c r="I666" i="3"/>
  <c r="I660" i="3"/>
  <c r="I654" i="3"/>
  <c r="I648" i="3"/>
  <c r="I642" i="3"/>
  <c r="I636" i="3"/>
  <c r="I630" i="3"/>
  <c r="I677" i="3"/>
  <c r="I641" i="3"/>
  <c r="I635" i="3"/>
  <c r="I625" i="3"/>
  <c r="I619" i="3"/>
  <c r="I613" i="3"/>
  <c r="I607" i="3"/>
  <c r="I601" i="3"/>
  <c r="I595" i="3"/>
  <c r="I589" i="3"/>
  <c r="I583" i="3"/>
  <c r="I577" i="3"/>
  <c r="I571" i="3"/>
  <c r="I671" i="3"/>
  <c r="I629" i="3"/>
  <c r="I618" i="3"/>
  <c r="I612" i="3"/>
  <c r="I606" i="3"/>
  <c r="I600" i="3"/>
  <c r="I594" i="3"/>
  <c r="I588" i="3"/>
  <c r="I582" i="3"/>
  <c r="I576" i="3"/>
  <c r="I570" i="3"/>
  <c r="I564" i="3"/>
  <c r="I665" i="3"/>
  <c r="I628" i="3"/>
  <c r="I623" i="3"/>
  <c r="I617" i="3"/>
  <c r="I611" i="3"/>
  <c r="I605" i="3"/>
  <c r="I599" i="3"/>
  <c r="I593" i="3"/>
  <c r="I587" i="3"/>
  <c r="I659" i="3"/>
  <c r="I627" i="3"/>
  <c r="I624" i="3"/>
  <c r="I622" i="3"/>
  <c r="I616" i="3"/>
  <c r="I610" i="3"/>
  <c r="I604" i="3"/>
  <c r="I598" i="3"/>
  <c r="I592" i="3"/>
  <c r="I586" i="3"/>
  <c r="I580" i="3"/>
  <c r="I574" i="3"/>
  <c r="I568" i="3"/>
  <c r="I689" i="3"/>
  <c r="I653" i="3"/>
  <c r="I621" i="3"/>
  <c r="I615" i="3"/>
  <c r="I609" i="3"/>
  <c r="I603" i="3"/>
  <c r="I597" i="3"/>
  <c r="I591" i="3"/>
  <c r="I614" i="3"/>
  <c r="I579" i="3"/>
  <c r="I567" i="3"/>
  <c r="I563" i="3"/>
  <c r="I561" i="3"/>
  <c r="I556" i="3"/>
  <c r="I550" i="3"/>
  <c r="I544" i="3"/>
  <c r="I538" i="3"/>
  <c r="I532" i="3"/>
  <c r="I526" i="3"/>
  <c r="I520" i="3"/>
  <c r="I514" i="3"/>
  <c r="I508" i="3"/>
  <c r="I502" i="3"/>
  <c r="I496" i="3"/>
  <c r="I490" i="3"/>
  <c r="I484" i="3"/>
  <c r="I478" i="3"/>
  <c r="I472" i="3"/>
  <c r="I466" i="3"/>
  <c r="I460" i="3"/>
  <c r="I454" i="3"/>
  <c r="I448" i="3"/>
  <c r="I442" i="3"/>
  <c r="I436" i="3"/>
  <c r="I430" i="3"/>
  <c r="I608" i="3"/>
  <c r="I585" i="3"/>
  <c r="I578" i="3"/>
  <c r="I565" i="3"/>
  <c r="I555" i="3"/>
  <c r="I549" i="3"/>
  <c r="I543" i="3"/>
  <c r="I537" i="3"/>
  <c r="I531" i="3"/>
  <c r="I525" i="3"/>
  <c r="I519" i="3"/>
  <c r="I513" i="3"/>
  <c r="I507" i="3"/>
  <c r="I501" i="3"/>
  <c r="I495" i="3"/>
  <c r="I489" i="3"/>
  <c r="I483" i="3"/>
  <c r="I477" i="3"/>
  <c r="I471" i="3"/>
  <c r="I465" i="3"/>
  <c r="I459" i="3"/>
  <c r="I453" i="3"/>
  <c r="I447" i="3"/>
  <c r="I441" i="3"/>
  <c r="I435" i="3"/>
  <c r="I429" i="3"/>
  <c r="I423" i="3"/>
  <c r="I748" i="3"/>
  <c r="I602" i="3"/>
  <c r="I575" i="3"/>
  <c r="I554" i="3"/>
  <c r="I548" i="3"/>
  <c r="I542" i="3"/>
  <c r="I536" i="3"/>
  <c r="I530" i="3"/>
  <c r="I524" i="3"/>
  <c r="I518" i="3"/>
  <c r="I512" i="3"/>
  <c r="I506" i="3"/>
  <c r="I500" i="3"/>
  <c r="I494" i="3"/>
  <c r="I488" i="3"/>
  <c r="I482" i="3"/>
  <c r="I476" i="3"/>
  <c r="I470" i="3"/>
  <c r="I464" i="3"/>
  <c r="I458" i="3"/>
  <c r="I452" i="3"/>
  <c r="I446" i="3"/>
  <c r="I440" i="3"/>
  <c r="I434" i="3"/>
  <c r="I428" i="3"/>
  <c r="I422" i="3"/>
  <c r="I596" i="3"/>
  <c r="I573" i="3"/>
  <c r="I569" i="3"/>
  <c r="I562" i="3"/>
  <c r="I560" i="3"/>
  <c r="I559" i="3"/>
  <c r="I553" i="3"/>
  <c r="I547" i="3"/>
  <c r="I541" i="3"/>
  <c r="I535" i="3"/>
  <c r="I529" i="3"/>
  <c r="I523" i="3"/>
  <c r="I517" i="3"/>
  <c r="I511" i="3"/>
  <c r="I505" i="3"/>
  <c r="I499" i="3"/>
  <c r="I493" i="3"/>
  <c r="I487" i="3"/>
  <c r="I481" i="3"/>
  <c r="I475" i="3"/>
  <c r="I469" i="3"/>
  <c r="I463" i="3"/>
  <c r="I457" i="3"/>
  <c r="I451" i="3"/>
  <c r="I445" i="3"/>
  <c r="I439" i="3"/>
  <c r="I433" i="3"/>
  <c r="I683" i="3"/>
  <c r="I590" i="3"/>
  <c r="I584" i="3"/>
  <c r="I572" i="3"/>
  <c r="I558" i="3"/>
  <c r="I552" i="3"/>
  <c r="I546" i="3"/>
  <c r="I540" i="3"/>
  <c r="I534" i="3"/>
  <c r="I528" i="3"/>
  <c r="I522" i="3"/>
  <c r="I516" i="3"/>
  <c r="I510" i="3"/>
  <c r="I504" i="3"/>
  <c r="I498" i="3"/>
  <c r="I492" i="3"/>
  <c r="I486" i="3"/>
  <c r="I480" i="3"/>
  <c r="I474" i="3"/>
  <c r="I468" i="3"/>
  <c r="I462" i="3"/>
  <c r="I456" i="3"/>
  <c r="I450" i="3"/>
  <c r="I444" i="3"/>
  <c r="I438" i="3"/>
  <c r="I432" i="3"/>
  <c r="I426" i="3"/>
  <c r="I722" i="3"/>
  <c r="I647" i="3"/>
  <c r="I557" i="3"/>
  <c r="I521" i="3"/>
  <c r="I485" i="3"/>
  <c r="I449" i="3"/>
  <c r="I417" i="3"/>
  <c r="I411" i="3"/>
  <c r="I405" i="3"/>
  <c r="I399" i="3"/>
  <c r="I393" i="3"/>
  <c r="I387" i="3"/>
  <c r="I381" i="3"/>
  <c r="I375" i="3"/>
  <c r="I369" i="3"/>
  <c r="I363" i="3"/>
  <c r="I357" i="3"/>
  <c r="I351" i="3"/>
  <c r="I345" i="3"/>
  <c r="I339" i="3"/>
  <c r="I333" i="3"/>
  <c r="I327" i="3"/>
  <c r="I321" i="3"/>
  <c r="I315" i="3"/>
  <c r="I309" i="3"/>
  <c r="I303" i="3"/>
  <c r="I297" i="3"/>
  <c r="I551" i="3"/>
  <c r="I515" i="3"/>
  <c r="I479" i="3"/>
  <c r="I443" i="3"/>
  <c r="I416" i="3"/>
  <c r="I410" i="3"/>
  <c r="I404" i="3"/>
  <c r="I398" i="3"/>
  <c r="I392" i="3"/>
  <c r="I386" i="3"/>
  <c r="I380" i="3"/>
  <c r="I374" i="3"/>
  <c r="I368" i="3"/>
  <c r="I362" i="3"/>
  <c r="I356" i="3"/>
  <c r="I350" i="3"/>
  <c r="I344" i="3"/>
  <c r="I338" i="3"/>
  <c r="I332" i="3"/>
  <c r="I326" i="3"/>
  <c r="I320" i="3"/>
  <c r="I314" i="3"/>
  <c r="I308" i="3"/>
  <c r="I302" i="3"/>
  <c r="I296" i="3"/>
  <c r="I290" i="3"/>
  <c r="I633" i="3"/>
  <c r="I620" i="3"/>
  <c r="I545" i="3"/>
  <c r="I509" i="3"/>
  <c r="I473" i="3"/>
  <c r="I437" i="3"/>
  <c r="I427" i="3"/>
  <c r="I425" i="3"/>
  <c r="I421" i="3"/>
  <c r="I415" i="3"/>
  <c r="I409" i="3"/>
  <c r="I403" i="3"/>
  <c r="I397" i="3"/>
  <c r="I391" i="3"/>
  <c r="I385" i="3"/>
  <c r="I379" i="3"/>
  <c r="I373" i="3"/>
  <c r="I367" i="3"/>
  <c r="I361" i="3"/>
  <c r="I355" i="3"/>
  <c r="I349" i="3"/>
  <c r="I343" i="3"/>
  <c r="I337" i="3"/>
  <c r="I331" i="3"/>
  <c r="I325" i="3"/>
  <c r="I319" i="3"/>
  <c r="I313" i="3"/>
  <c r="I307" i="3"/>
  <c r="I301" i="3"/>
  <c r="I295" i="3"/>
  <c r="I289" i="3"/>
  <c r="I566" i="3"/>
  <c r="I539" i="3"/>
  <c r="I503" i="3"/>
  <c r="I467" i="3"/>
  <c r="I431" i="3"/>
  <c r="I424" i="3"/>
  <c r="I420" i="3"/>
  <c r="I414" i="3"/>
  <c r="I408" i="3"/>
  <c r="I402" i="3"/>
  <c r="I396" i="3"/>
  <c r="I390" i="3"/>
  <c r="I384" i="3"/>
  <c r="I378" i="3"/>
  <c r="I372" i="3"/>
  <c r="I366" i="3"/>
  <c r="I360" i="3"/>
  <c r="I354" i="3"/>
  <c r="I348" i="3"/>
  <c r="I342" i="3"/>
  <c r="I336" i="3"/>
  <c r="I330" i="3"/>
  <c r="I324" i="3"/>
  <c r="I318" i="3"/>
  <c r="I312" i="3"/>
  <c r="I306" i="3"/>
  <c r="I300" i="3"/>
  <c r="I294" i="3"/>
  <c r="I288" i="3"/>
  <c r="I533" i="3"/>
  <c r="I497" i="3"/>
  <c r="I461" i="3"/>
  <c r="I419" i="3"/>
  <c r="I413" i="3"/>
  <c r="I407" i="3"/>
  <c r="I401" i="3"/>
  <c r="I395" i="3"/>
  <c r="I389" i="3"/>
  <c r="I383" i="3"/>
  <c r="I377" i="3"/>
  <c r="I371" i="3"/>
  <c r="I365" i="3"/>
  <c r="I359" i="3"/>
  <c r="I353" i="3"/>
  <c r="I347" i="3"/>
  <c r="I341" i="3"/>
  <c r="I335" i="3"/>
  <c r="I329" i="3"/>
  <c r="I323" i="3"/>
  <c r="I317" i="3"/>
  <c r="I311" i="3"/>
  <c r="I305" i="3"/>
  <c r="I299" i="3"/>
  <c r="I293" i="3"/>
  <c r="I400" i="3"/>
  <c r="I364" i="3"/>
  <c r="I328" i="3"/>
  <c r="I291" i="3"/>
  <c r="I287" i="3"/>
  <c r="I281" i="3"/>
  <c r="I275" i="3"/>
  <c r="I269" i="3"/>
  <c r="I263" i="3"/>
  <c r="I257" i="3"/>
  <c r="I251" i="3"/>
  <c r="I245" i="3"/>
  <c r="I239" i="3"/>
  <c r="I233" i="3"/>
  <c r="I227" i="3"/>
  <c r="I221" i="3"/>
  <c r="I215" i="3"/>
  <c r="I209" i="3"/>
  <c r="I203" i="3"/>
  <c r="I197" i="3"/>
  <c r="I191" i="3"/>
  <c r="I185" i="3"/>
  <c r="I179" i="3"/>
  <c r="I173" i="3"/>
  <c r="I167" i="3"/>
  <c r="I581" i="3"/>
  <c r="I394" i="3"/>
  <c r="I358" i="3"/>
  <c r="I322" i="3"/>
  <c r="I286" i="3"/>
  <c r="I280" i="3"/>
  <c r="I274" i="3"/>
  <c r="I268" i="3"/>
  <c r="I262" i="3"/>
  <c r="I256" i="3"/>
  <c r="I250" i="3"/>
  <c r="I244" i="3"/>
  <c r="I238" i="3"/>
  <c r="I232" i="3"/>
  <c r="I226" i="3"/>
  <c r="I220" i="3"/>
  <c r="I214" i="3"/>
  <c r="I208" i="3"/>
  <c r="I202" i="3"/>
  <c r="I196" i="3"/>
  <c r="I190" i="3"/>
  <c r="I184" i="3"/>
  <c r="I178" i="3"/>
  <c r="I172" i="3"/>
  <c r="I166" i="3"/>
  <c r="I160" i="3"/>
  <c r="I154" i="3"/>
  <c r="I388" i="3"/>
  <c r="I352" i="3"/>
  <c r="I316" i="3"/>
  <c r="I285" i="3"/>
  <c r="I279" i="3"/>
  <c r="I273" i="3"/>
  <c r="I267" i="3"/>
  <c r="I261" i="3"/>
  <c r="I255" i="3"/>
  <c r="I249" i="3"/>
  <c r="I243" i="3"/>
  <c r="I237" i="3"/>
  <c r="I231" i="3"/>
  <c r="I225" i="3"/>
  <c r="I219" i="3"/>
  <c r="I213" i="3"/>
  <c r="I207" i="3"/>
  <c r="I201" i="3"/>
  <c r="I195" i="3"/>
  <c r="I189" i="3"/>
  <c r="I183" i="3"/>
  <c r="I177" i="3"/>
  <c r="I527" i="3"/>
  <c r="I418" i="3"/>
  <c r="I382" i="3"/>
  <c r="I346" i="3"/>
  <c r="I310" i="3"/>
  <c r="I292" i="3"/>
  <c r="I284" i="3"/>
  <c r="I278" i="3"/>
  <c r="I272" i="3"/>
  <c r="I266" i="3"/>
  <c r="I260" i="3"/>
  <c r="I254" i="3"/>
  <c r="I248" i="3"/>
  <c r="I242" i="3"/>
  <c r="I236" i="3"/>
  <c r="I230" i="3"/>
  <c r="I224" i="3"/>
  <c r="I218" i="3"/>
  <c r="I212" i="3"/>
  <c r="I206" i="3"/>
  <c r="I200" i="3"/>
  <c r="I194" i="3"/>
  <c r="I188" i="3"/>
  <c r="I182" i="3"/>
  <c r="I176" i="3"/>
  <c r="I170" i="3"/>
  <c r="I164" i="3"/>
  <c r="I158" i="3"/>
  <c r="I491" i="3"/>
  <c r="I412" i="3"/>
  <c r="I376" i="3"/>
  <c r="I340" i="3"/>
  <c r="I304" i="3"/>
  <c r="I283" i="3"/>
  <c r="I277" i="3"/>
  <c r="I271" i="3"/>
  <c r="I265" i="3"/>
  <c r="I259" i="3"/>
  <c r="I253" i="3"/>
  <c r="I247" i="3"/>
  <c r="I241" i="3"/>
  <c r="I235" i="3"/>
  <c r="I229" i="3"/>
  <c r="I223" i="3"/>
  <c r="I217" i="3"/>
  <c r="I211" i="3"/>
  <c r="I205" i="3"/>
  <c r="I199" i="3"/>
  <c r="I193" i="3"/>
  <c r="I187" i="3"/>
  <c r="I181" i="3"/>
  <c r="I175" i="3"/>
  <c r="I169" i="3"/>
  <c r="I163" i="3"/>
  <c r="I157" i="3"/>
  <c r="I406" i="3"/>
  <c r="I252" i="3"/>
  <c r="I216" i="3"/>
  <c r="I180" i="3"/>
  <c r="I165" i="3"/>
  <c r="I153" i="3"/>
  <c r="I147" i="3"/>
  <c r="I141" i="3"/>
  <c r="I135" i="3"/>
  <c r="I129" i="3"/>
  <c r="I123" i="3"/>
  <c r="I117" i="3"/>
  <c r="I111" i="3"/>
  <c r="I105" i="3"/>
  <c r="I99" i="3"/>
  <c r="I93" i="3"/>
  <c r="I87" i="3"/>
  <c r="I81" i="3"/>
  <c r="I75" i="3"/>
  <c r="I69" i="3"/>
  <c r="I63" i="3"/>
  <c r="I57" i="3"/>
  <c r="I51" i="3"/>
  <c r="I45" i="3"/>
  <c r="I39" i="3"/>
  <c r="I33" i="3"/>
  <c r="I27" i="3"/>
  <c r="I370" i="3"/>
  <c r="I282" i="3"/>
  <c r="I246" i="3"/>
  <c r="I210" i="3"/>
  <c r="I162" i="3"/>
  <c r="I161" i="3"/>
  <c r="I152" i="3"/>
  <c r="I146" i="3"/>
  <c r="I140" i="3"/>
  <c r="I134" i="3"/>
  <c r="I128" i="3"/>
  <c r="I122" i="3"/>
  <c r="I116" i="3"/>
  <c r="I110" i="3"/>
  <c r="I104" i="3"/>
  <c r="I98" i="3"/>
  <c r="I92" i="3"/>
  <c r="I86" i="3"/>
  <c r="I80" i="3"/>
  <c r="I74" i="3"/>
  <c r="I68" i="3"/>
  <c r="I62" i="3"/>
  <c r="I56" i="3"/>
  <c r="I50" i="3"/>
  <c r="I44" i="3"/>
  <c r="I38" i="3"/>
  <c r="I32" i="3"/>
  <c r="I26" i="3"/>
  <c r="I455" i="3"/>
  <c r="I334" i="3"/>
  <c r="I276" i="3"/>
  <c r="I240" i="3"/>
  <c r="I204" i="3"/>
  <c r="I159" i="3"/>
  <c r="I151" i="3"/>
  <c r="I145" i="3"/>
  <c r="I139" i="3"/>
  <c r="I133" i="3"/>
  <c r="I127" i="3"/>
  <c r="I121" i="3"/>
  <c r="I115" i="3"/>
  <c r="I109" i="3"/>
  <c r="I103" i="3"/>
  <c r="I97" i="3"/>
  <c r="I91" i="3"/>
  <c r="I85" i="3"/>
  <c r="I79" i="3"/>
  <c r="I73" i="3"/>
  <c r="I67" i="3"/>
  <c r="I61" i="3"/>
  <c r="I55" i="3"/>
  <c r="I49" i="3"/>
  <c r="I43" i="3"/>
  <c r="I37" i="3"/>
  <c r="I31" i="3"/>
  <c r="I25" i="3"/>
  <c r="I298" i="3"/>
  <c r="I270" i="3"/>
  <c r="I234" i="3"/>
  <c r="I198" i="3"/>
  <c r="I174" i="3"/>
  <c r="I156" i="3"/>
  <c r="I150" i="3"/>
  <c r="I144" i="3"/>
  <c r="I138" i="3"/>
  <c r="I132" i="3"/>
  <c r="I126" i="3"/>
  <c r="I120" i="3"/>
  <c r="I114" i="3"/>
  <c r="I108" i="3"/>
  <c r="I102" i="3"/>
  <c r="I96" i="3"/>
  <c r="I90" i="3"/>
  <c r="I84" i="3"/>
  <c r="I78" i="3"/>
  <c r="I72" i="3"/>
  <c r="I66" i="3"/>
  <c r="I60" i="3"/>
  <c r="I54" i="3"/>
  <c r="I48" i="3"/>
  <c r="I42" i="3"/>
  <c r="I36" i="3"/>
  <c r="I30" i="3"/>
  <c r="I264" i="3"/>
  <c r="I228" i="3"/>
  <c r="I192" i="3"/>
  <c r="I171" i="3"/>
  <c r="I155" i="3"/>
  <c r="I149" i="3"/>
  <c r="I143" i="3"/>
  <c r="I137" i="3"/>
  <c r="I131" i="3"/>
  <c r="I125" i="3"/>
  <c r="I119" i="3"/>
  <c r="I113" i="3"/>
  <c r="I107" i="3"/>
  <c r="I101" i="3"/>
  <c r="I95" i="3"/>
  <c r="I89" i="3"/>
  <c r="I83" i="3"/>
  <c r="I77" i="3"/>
  <c r="I71" i="3"/>
  <c r="I65" i="3"/>
  <c r="I59" i="3"/>
  <c r="I53" i="3"/>
  <c r="I47" i="3"/>
  <c r="I41" i="3"/>
  <c r="I35" i="3"/>
  <c r="I29" i="3"/>
  <c r="I23" i="3"/>
  <c r="I186" i="3"/>
  <c r="I148" i="3"/>
  <c r="I112" i="3"/>
  <c r="I76" i="3"/>
  <c r="I40" i="3"/>
  <c r="I24" i="3"/>
  <c r="I22" i="3"/>
  <c r="I16" i="3"/>
  <c r="I10" i="3"/>
  <c r="I142" i="3"/>
  <c r="I106" i="3"/>
  <c r="I70" i="3"/>
  <c r="I34" i="3"/>
  <c r="I21" i="3"/>
  <c r="I15" i="3"/>
  <c r="I9" i="3"/>
  <c r="I136" i="3"/>
  <c r="I100" i="3"/>
  <c r="I64" i="3"/>
  <c r="I20" i="3"/>
  <c r="I14" i="3"/>
  <c r="I130" i="3"/>
  <c r="I94" i="3"/>
  <c r="I58" i="3"/>
  <c r="I28" i="3"/>
  <c r="I19" i="3"/>
  <c r="I13" i="3"/>
  <c r="I222" i="3"/>
  <c r="I118" i="3"/>
  <c r="I17" i="3"/>
  <c r="I258" i="3"/>
  <c r="I124" i="3"/>
  <c r="I88" i="3"/>
  <c r="I52" i="3"/>
  <c r="I18" i="3"/>
  <c r="I12" i="3"/>
  <c r="I168" i="3"/>
  <c r="I82" i="3"/>
  <c r="I46" i="3"/>
  <c r="I11" i="3"/>
  <c r="J15" i="3"/>
  <c r="J69" i="3"/>
  <c r="L1002" i="3"/>
  <c r="L996" i="3"/>
  <c r="L990" i="3"/>
  <c r="L1001" i="3"/>
  <c r="L995" i="3"/>
  <c r="L989" i="3"/>
  <c r="L1006" i="3"/>
  <c r="L1000" i="3"/>
  <c r="L994" i="3"/>
  <c r="L988" i="3"/>
  <c r="L1005" i="3"/>
  <c r="L999" i="3"/>
  <c r="L993" i="3"/>
  <c r="L983" i="3"/>
  <c r="L977" i="3"/>
  <c r="L997" i="3"/>
  <c r="L982" i="3"/>
  <c r="L1004" i="3"/>
  <c r="L992" i="3"/>
  <c r="L981" i="3"/>
  <c r="L975" i="3"/>
  <c r="L991" i="3"/>
  <c r="L980" i="3"/>
  <c r="L976" i="3"/>
  <c r="L972" i="3"/>
  <c r="L966" i="3"/>
  <c r="L960" i="3"/>
  <c r="L954" i="3"/>
  <c r="L987" i="3"/>
  <c r="L979" i="3"/>
  <c r="L971" i="3"/>
  <c r="L965" i="3"/>
  <c r="L959" i="3"/>
  <c r="L953" i="3"/>
  <c r="L1003" i="3"/>
  <c r="L978" i="3"/>
  <c r="L970" i="3"/>
  <c r="L964" i="3"/>
  <c r="L958" i="3"/>
  <c r="L952" i="3"/>
  <c r="L946" i="3"/>
  <c r="L986" i="3"/>
  <c r="L963" i="3"/>
  <c r="L951" i="3"/>
  <c r="L950" i="3"/>
  <c r="L948" i="3"/>
  <c r="L941" i="3"/>
  <c r="L935" i="3"/>
  <c r="L929" i="3"/>
  <c r="L985" i="3"/>
  <c r="L962" i="3"/>
  <c r="L940" i="3"/>
  <c r="L934" i="3"/>
  <c r="L928" i="3"/>
  <c r="L984" i="3"/>
  <c r="L973" i="3"/>
  <c r="L961" i="3"/>
  <c r="L945" i="3"/>
  <c r="L939" i="3"/>
  <c r="L933" i="3"/>
  <c r="L927" i="3"/>
  <c r="L974" i="3"/>
  <c r="L969" i="3"/>
  <c r="L968" i="3"/>
  <c r="L955" i="3"/>
  <c r="L949" i="3"/>
  <c r="L938" i="3"/>
  <c r="L926" i="3"/>
  <c r="L925" i="3"/>
  <c r="L937" i="3"/>
  <c r="L924" i="3"/>
  <c r="L936" i="3"/>
  <c r="L998" i="3"/>
  <c r="L943" i="3"/>
  <c r="L919" i="3"/>
  <c r="L913" i="3"/>
  <c r="L907" i="3"/>
  <c r="L901" i="3"/>
  <c r="L895" i="3"/>
  <c r="L889" i="3"/>
  <c r="L883" i="3"/>
  <c r="L877" i="3"/>
  <c r="L871" i="3"/>
  <c r="L865" i="3"/>
  <c r="L859" i="3"/>
  <c r="L853" i="3"/>
  <c r="L944" i="3"/>
  <c r="L942" i="3"/>
  <c r="L918" i="3"/>
  <c r="L912" i="3"/>
  <c r="L906" i="3"/>
  <c r="L900" i="3"/>
  <c r="L894" i="3"/>
  <c r="L888" i="3"/>
  <c r="L882" i="3"/>
  <c r="L876" i="3"/>
  <c r="L870" i="3"/>
  <c r="L931" i="3"/>
  <c r="L923" i="3"/>
  <c r="L922" i="3"/>
  <c r="L916" i="3"/>
  <c r="L957" i="3"/>
  <c r="L947" i="3"/>
  <c r="L917" i="3"/>
  <c r="L903" i="3"/>
  <c r="L899" i="3"/>
  <c r="L885" i="3"/>
  <c r="L881" i="3"/>
  <c r="L915" i="3"/>
  <c r="L908" i="3"/>
  <c r="L904" i="3"/>
  <c r="L890" i="3"/>
  <c r="L886" i="3"/>
  <c r="L872" i="3"/>
  <c r="L868" i="3"/>
  <c r="L932" i="3"/>
  <c r="L910" i="3"/>
  <c r="L896" i="3"/>
  <c r="L892" i="3"/>
  <c r="L878" i="3"/>
  <c r="L874" i="3"/>
  <c r="L867" i="3"/>
  <c r="L914" i="3"/>
  <c r="L909" i="3"/>
  <c r="L891" i="3"/>
  <c r="L864" i="3"/>
  <c r="L863" i="3"/>
  <c r="L861" i="3"/>
  <c r="L848" i="3"/>
  <c r="L930" i="3"/>
  <c r="L911" i="3"/>
  <c r="L893" i="3"/>
  <c r="L875" i="3"/>
  <c r="L898" i="3"/>
  <c r="L956" i="3"/>
  <c r="L905" i="3"/>
  <c r="L887" i="3"/>
  <c r="L862" i="3"/>
  <c r="L860" i="3"/>
  <c r="L921" i="3"/>
  <c r="L897" i="3"/>
  <c r="L879" i="3"/>
  <c r="L869" i="3"/>
  <c r="L967" i="3"/>
  <c r="L920" i="3"/>
  <c r="L852" i="3"/>
  <c r="L851" i="3"/>
  <c r="L843" i="3"/>
  <c r="L837" i="3"/>
  <c r="L831" i="3"/>
  <c r="L880" i="3"/>
  <c r="L856" i="3"/>
  <c r="L846" i="3"/>
  <c r="L842" i="3"/>
  <c r="L836" i="3"/>
  <c r="L830" i="3"/>
  <c r="L824" i="3"/>
  <c r="L884" i="3"/>
  <c r="L850" i="3"/>
  <c r="L841" i="3"/>
  <c r="L835" i="3"/>
  <c r="L829" i="3"/>
  <c r="L823" i="3"/>
  <c r="L873" i="3"/>
  <c r="L855" i="3"/>
  <c r="L840" i="3"/>
  <c r="L834" i="3"/>
  <c r="L828" i="3"/>
  <c r="L822" i="3"/>
  <c r="L902" i="3"/>
  <c r="L847" i="3"/>
  <c r="L845" i="3"/>
  <c r="L839" i="3"/>
  <c r="L833" i="3"/>
  <c r="L827" i="3"/>
  <c r="L854" i="3"/>
  <c r="L826" i="3"/>
  <c r="L820" i="3"/>
  <c r="L818" i="3"/>
  <c r="L812" i="3"/>
  <c r="L806" i="3"/>
  <c r="L800" i="3"/>
  <c r="L794" i="3"/>
  <c r="L788" i="3"/>
  <c r="L782" i="3"/>
  <c r="L776" i="3"/>
  <c r="L770" i="3"/>
  <c r="L821" i="3"/>
  <c r="L817" i="3"/>
  <c r="L811" i="3"/>
  <c r="L805" i="3"/>
  <c r="L799" i="3"/>
  <c r="L793" i="3"/>
  <c r="L787" i="3"/>
  <c r="L781" i="3"/>
  <c r="L775" i="3"/>
  <c r="L769" i="3"/>
  <c r="L763" i="3"/>
  <c r="L757" i="3"/>
  <c r="L866" i="3"/>
  <c r="L816" i="3"/>
  <c r="L810" i="3"/>
  <c r="L804" i="3"/>
  <c r="L798" i="3"/>
  <c r="L792" i="3"/>
  <c r="L786" i="3"/>
  <c r="L780" i="3"/>
  <c r="L774" i="3"/>
  <c r="L768" i="3"/>
  <c r="L762" i="3"/>
  <c r="L756" i="3"/>
  <c r="L750" i="3"/>
  <c r="L858" i="3"/>
  <c r="L849" i="3"/>
  <c r="L844" i="3"/>
  <c r="L825" i="3"/>
  <c r="L815" i="3"/>
  <c r="L809" i="3"/>
  <c r="L803" i="3"/>
  <c r="L797" i="3"/>
  <c r="L791" i="3"/>
  <c r="L785" i="3"/>
  <c r="L779" i="3"/>
  <c r="L773" i="3"/>
  <c r="L767" i="3"/>
  <c r="L761" i="3"/>
  <c r="L755" i="3"/>
  <c r="L838" i="3"/>
  <c r="L814" i="3"/>
  <c r="L808" i="3"/>
  <c r="L802" i="3"/>
  <c r="L796" i="3"/>
  <c r="L819" i="3"/>
  <c r="L784" i="3"/>
  <c r="L766" i="3"/>
  <c r="L753" i="3"/>
  <c r="L742" i="3"/>
  <c r="L736" i="3"/>
  <c r="L730" i="3"/>
  <c r="L724" i="3"/>
  <c r="L718" i="3"/>
  <c r="L712" i="3"/>
  <c r="L706" i="3"/>
  <c r="L700" i="3"/>
  <c r="L813" i="3"/>
  <c r="L789" i="3"/>
  <c r="L771" i="3"/>
  <c r="L754" i="3"/>
  <c r="L747" i="3"/>
  <c r="L741" i="3"/>
  <c r="L735" i="3"/>
  <c r="L729" i="3"/>
  <c r="L723" i="3"/>
  <c r="L717" i="3"/>
  <c r="L711" i="3"/>
  <c r="L705" i="3"/>
  <c r="L699" i="3"/>
  <c r="L832" i="3"/>
  <c r="L807" i="3"/>
  <c r="L778" i="3"/>
  <c r="L764" i="3"/>
  <c r="L748" i="3"/>
  <c r="L746" i="3"/>
  <c r="L740" i="3"/>
  <c r="L734" i="3"/>
  <c r="L728" i="3"/>
  <c r="L722" i="3"/>
  <c r="L716" i="3"/>
  <c r="L710" i="3"/>
  <c r="L704" i="3"/>
  <c r="L698" i="3"/>
  <c r="L801" i="3"/>
  <c r="L783" i="3"/>
  <c r="L765" i="3"/>
  <c r="L760" i="3"/>
  <c r="L745" i="3"/>
  <c r="L739" i="3"/>
  <c r="L733" i="3"/>
  <c r="L727" i="3"/>
  <c r="L721" i="3"/>
  <c r="L715" i="3"/>
  <c r="L709" i="3"/>
  <c r="L703" i="3"/>
  <c r="L697" i="3"/>
  <c r="L790" i="3"/>
  <c r="L772" i="3"/>
  <c r="L759" i="3"/>
  <c r="L751" i="3"/>
  <c r="L744" i="3"/>
  <c r="L738" i="3"/>
  <c r="L732" i="3"/>
  <c r="L726" i="3"/>
  <c r="L720" i="3"/>
  <c r="L714" i="3"/>
  <c r="L708" i="3"/>
  <c r="L702" i="3"/>
  <c r="L696" i="3"/>
  <c r="L857" i="3"/>
  <c r="L777" i="3"/>
  <c r="L713" i="3"/>
  <c r="L694" i="3"/>
  <c r="L692" i="3"/>
  <c r="L691" i="3"/>
  <c r="L685" i="3"/>
  <c r="L679" i="3"/>
  <c r="L673" i="3"/>
  <c r="L667" i="3"/>
  <c r="L661" i="3"/>
  <c r="L655" i="3"/>
  <c r="L649" i="3"/>
  <c r="L643" i="3"/>
  <c r="L637" i="3"/>
  <c r="L758" i="3"/>
  <c r="L749" i="3"/>
  <c r="L743" i="3"/>
  <c r="L707" i="3"/>
  <c r="L693" i="3"/>
  <c r="L690" i="3"/>
  <c r="L684" i="3"/>
  <c r="L678" i="3"/>
  <c r="L672" i="3"/>
  <c r="L666" i="3"/>
  <c r="L660" i="3"/>
  <c r="L654" i="3"/>
  <c r="L648" i="3"/>
  <c r="L642" i="3"/>
  <c r="L737" i="3"/>
  <c r="L701" i="3"/>
  <c r="L689" i="3"/>
  <c r="L683" i="3"/>
  <c r="L677" i="3"/>
  <c r="L671" i="3"/>
  <c r="L665" i="3"/>
  <c r="L659" i="3"/>
  <c r="L653" i="3"/>
  <c r="L647" i="3"/>
  <c r="L641" i="3"/>
  <c r="L635" i="3"/>
  <c r="L629" i="3"/>
  <c r="L731" i="3"/>
  <c r="L688" i="3"/>
  <c r="L682" i="3"/>
  <c r="L676" i="3"/>
  <c r="L670" i="3"/>
  <c r="L664" i="3"/>
  <c r="L658" i="3"/>
  <c r="L652" i="3"/>
  <c r="L646" i="3"/>
  <c r="L640" i="3"/>
  <c r="L634" i="3"/>
  <c r="L628" i="3"/>
  <c r="L752" i="3"/>
  <c r="L725" i="3"/>
  <c r="L687" i="3"/>
  <c r="L681" i="3"/>
  <c r="L675" i="3"/>
  <c r="L669" i="3"/>
  <c r="L663" i="3"/>
  <c r="L657" i="3"/>
  <c r="L651" i="3"/>
  <c r="L645" i="3"/>
  <c r="L639" i="3"/>
  <c r="L633" i="3"/>
  <c r="L627" i="3"/>
  <c r="L674" i="3"/>
  <c r="L638" i="3"/>
  <c r="L632" i="3"/>
  <c r="L630" i="3"/>
  <c r="L622" i="3"/>
  <c r="L616" i="3"/>
  <c r="L610" i="3"/>
  <c r="L604" i="3"/>
  <c r="L598" i="3"/>
  <c r="L592" i="3"/>
  <c r="L586" i="3"/>
  <c r="L580" i="3"/>
  <c r="L574" i="3"/>
  <c r="L719" i="3"/>
  <c r="L668" i="3"/>
  <c r="L626" i="3"/>
  <c r="L624" i="3"/>
  <c r="L621" i="3"/>
  <c r="L615" i="3"/>
  <c r="L609" i="3"/>
  <c r="L603" i="3"/>
  <c r="L597" i="3"/>
  <c r="L591" i="3"/>
  <c r="L585" i="3"/>
  <c r="L579" i="3"/>
  <c r="L573" i="3"/>
  <c r="L567" i="3"/>
  <c r="L561" i="3"/>
  <c r="L695" i="3"/>
  <c r="L662" i="3"/>
  <c r="L620" i="3"/>
  <c r="L614" i="3"/>
  <c r="L608" i="3"/>
  <c r="L602" i="3"/>
  <c r="L596" i="3"/>
  <c r="L590" i="3"/>
  <c r="L584" i="3"/>
  <c r="L795" i="3"/>
  <c r="L656" i="3"/>
  <c r="L636" i="3"/>
  <c r="L619" i="3"/>
  <c r="L613" i="3"/>
  <c r="L607" i="3"/>
  <c r="L601" i="3"/>
  <c r="L595" i="3"/>
  <c r="L589" i="3"/>
  <c r="L583" i="3"/>
  <c r="L577" i="3"/>
  <c r="L571" i="3"/>
  <c r="L686" i="3"/>
  <c r="L650" i="3"/>
  <c r="L625" i="3"/>
  <c r="L618" i="3"/>
  <c r="L612" i="3"/>
  <c r="L606" i="3"/>
  <c r="L600" i="3"/>
  <c r="L594" i="3"/>
  <c r="L680" i="3"/>
  <c r="L611" i="3"/>
  <c r="L576" i="3"/>
  <c r="L568" i="3"/>
  <c r="L560" i="3"/>
  <c r="L559" i="3"/>
  <c r="L553" i="3"/>
  <c r="L547" i="3"/>
  <c r="L541" i="3"/>
  <c r="L535" i="3"/>
  <c r="L529" i="3"/>
  <c r="L523" i="3"/>
  <c r="L517" i="3"/>
  <c r="L511" i="3"/>
  <c r="L505" i="3"/>
  <c r="L499" i="3"/>
  <c r="L493" i="3"/>
  <c r="L487" i="3"/>
  <c r="L481" i="3"/>
  <c r="L475" i="3"/>
  <c r="L469" i="3"/>
  <c r="L463" i="3"/>
  <c r="L457" i="3"/>
  <c r="L451" i="3"/>
  <c r="L445" i="3"/>
  <c r="L439" i="3"/>
  <c r="L433" i="3"/>
  <c r="L427" i="3"/>
  <c r="L644" i="3"/>
  <c r="L605" i="3"/>
  <c r="L582" i="3"/>
  <c r="L575" i="3"/>
  <c r="L569" i="3"/>
  <c r="L564" i="3"/>
  <c r="L562" i="3"/>
  <c r="L558" i="3"/>
  <c r="L552" i="3"/>
  <c r="L546" i="3"/>
  <c r="L540" i="3"/>
  <c r="L534" i="3"/>
  <c r="L528" i="3"/>
  <c r="L522" i="3"/>
  <c r="L516" i="3"/>
  <c r="L510" i="3"/>
  <c r="L504" i="3"/>
  <c r="L498" i="3"/>
  <c r="L492" i="3"/>
  <c r="L486" i="3"/>
  <c r="L480" i="3"/>
  <c r="L474" i="3"/>
  <c r="L468" i="3"/>
  <c r="L462" i="3"/>
  <c r="L456" i="3"/>
  <c r="L450" i="3"/>
  <c r="L444" i="3"/>
  <c r="L438" i="3"/>
  <c r="L432" i="3"/>
  <c r="L426" i="3"/>
  <c r="L631" i="3"/>
  <c r="L599" i="3"/>
  <c r="L587" i="3"/>
  <c r="L572" i="3"/>
  <c r="L557" i="3"/>
  <c r="L551" i="3"/>
  <c r="L545" i="3"/>
  <c r="L539" i="3"/>
  <c r="L533" i="3"/>
  <c r="L527" i="3"/>
  <c r="L521" i="3"/>
  <c r="L515" i="3"/>
  <c r="L509" i="3"/>
  <c r="L503" i="3"/>
  <c r="L497" i="3"/>
  <c r="L491" i="3"/>
  <c r="L485" i="3"/>
  <c r="L479" i="3"/>
  <c r="L473" i="3"/>
  <c r="L467" i="3"/>
  <c r="L461" i="3"/>
  <c r="L455" i="3"/>
  <c r="L449" i="3"/>
  <c r="L443" i="3"/>
  <c r="L437" i="3"/>
  <c r="L431" i="3"/>
  <c r="L425" i="3"/>
  <c r="L593" i="3"/>
  <c r="L570" i="3"/>
  <c r="L566" i="3"/>
  <c r="L556" i="3"/>
  <c r="L550" i="3"/>
  <c r="L544" i="3"/>
  <c r="L538" i="3"/>
  <c r="L532" i="3"/>
  <c r="L526" i="3"/>
  <c r="L520" i="3"/>
  <c r="L514" i="3"/>
  <c r="L508" i="3"/>
  <c r="L502" i="3"/>
  <c r="L496" i="3"/>
  <c r="L490" i="3"/>
  <c r="L484" i="3"/>
  <c r="L478" i="3"/>
  <c r="L472" i="3"/>
  <c r="L466" i="3"/>
  <c r="L460" i="3"/>
  <c r="L454" i="3"/>
  <c r="L448" i="3"/>
  <c r="L442" i="3"/>
  <c r="L436" i="3"/>
  <c r="L430" i="3"/>
  <c r="L623" i="3"/>
  <c r="L581" i="3"/>
  <c r="L565" i="3"/>
  <c r="L563" i="3"/>
  <c r="L555" i="3"/>
  <c r="L549" i="3"/>
  <c r="L543" i="3"/>
  <c r="L537" i="3"/>
  <c r="L531" i="3"/>
  <c r="L525" i="3"/>
  <c r="L519" i="3"/>
  <c r="L513" i="3"/>
  <c r="L507" i="3"/>
  <c r="L501" i="3"/>
  <c r="L495" i="3"/>
  <c r="L489" i="3"/>
  <c r="L483" i="3"/>
  <c r="L477" i="3"/>
  <c r="L471" i="3"/>
  <c r="L465" i="3"/>
  <c r="L459" i="3"/>
  <c r="L453" i="3"/>
  <c r="L447" i="3"/>
  <c r="L441" i="3"/>
  <c r="L435" i="3"/>
  <c r="L429" i="3"/>
  <c r="L423" i="3"/>
  <c r="L554" i="3"/>
  <c r="L518" i="3"/>
  <c r="L482" i="3"/>
  <c r="L446" i="3"/>
  <c r="L421" i="3"/>
  <c r="L420" i="3"/>
  <c r="L414" i="3"/>
  <c r="L408" i="3"/>
  <c r="L402" i="3"/>
  <c r="L396" i="3"/>
  <c r="L390" i="3"/>
  <c r="L384" i="3"/>
  <c r="L378" i="3"/>
  <c r="L372" i="3"/>
  <c r="L366" i="3"/>
  <c r="L360" i="3"/>
  <c r="L354" i="3"/>
  <c r="L348" i="3"/>
  <c r="L342" i="3"/>
  <c r="L336" i="3"/>
  <c r="L330" i="3"/>
  <c r="L324" i="3"/>
  <c r="L318" i="3"/>
  <c r="L312" i="3"/>
  <c r="L306" i="3"/>
  <c r="L300" i="3"/>
  <c r="L588" i="3"/>
  <c r="L548" i="3"/>
  <c r="L512" i="3"/>
  <c r="L476" i="3"/>
  <c r="L440" i="3"/>
  <c r="L424" i="3"/>
  <c r="L419" i="3"/>
  <c r="L413" i="3"/>
  <c r="L407" i="3"/>
  <c r="L401" i="3"/>
  <c r="L395" i="3"/>
  <c r="L389" i="3"/>
  <c r="L383" i="3"/>
  <c r="L377" i="3"/>
  <c r="L371" i="3"/>
  <c r="L365" i="3"/>
  <c r="L359" i="3"/>
  <c r="L353" i="3"/>
  <c r="L347" i="3"/>
  <c r="L341" i="3"/>
  <c r="L335" i="3"/>
  <c r="L329" i="3"/>
  <c r="L323" i="3"/>
  <c r="L317" i="3"/>
  <c r="L311" i="3"/>
  <c r="L305" i="3"/>
  <c r="L299" i="3"/>
  <c r="L293" i="3"/>
  <c r="L542" i="3"/>
  <c r="L506" i="3"/>
  <c r="L470" i="3"/>
  <c r="L434" i="3"/>
  <c r="L422" i="3"/>
  <c r="L418" i="3"/>
  <c r="L412" i="3"/>
  <c r="L406" i="3"/>
  <c r="L400" i="3"/>
  <c r="L394" i="3"/>
  <c r="L388" i="3"/>
  <c r="L382" i="3"/>
  <c r="L376" i="3"/>
  <c r="L370" i="3"/>
  <c r="L364" i="3"/>
  <c r="L358" i="3"/>
  <c r="L352" i="3"/>
  <c r="L346" i="3"/>
  <c r="L340" i="3"/>
  <c r="L334" i="3"/>
  <c r="L328" i="3"/>
  <c r="L322" i="3"/>
  <c r="L316" i="3"/>
  <c r="L310" i="3"/>
  <c r="L304" i="3"/>
  <c r="L298" i="3"/>
  <c r="L292" i="3"/>
  <c r="L536" i="3"/>
  <c r="L500" i="3"/>
  <c r="L464" i="3"/>
  <c r="L417" i="3"/>
  <c r="L411" i="3"/>
  <c r="L405" i="3"/>
  <c r="L399" i="3"/>
  <c r="L393" i="3"/>
  <c r="L387" i="3"/>
  <c r="L381" i="3"/>
  <c r="L375" i="3"/>
  <c r="L369" i="3"/>
  <c r="L363" i="3"/>
  <c r="L357" i="3"/>
  <c r="L351" i="3"/>
  <c r="L345" i="3"/>
  <c r="L339" i="3"/>
  <c r="L333" i="3"/>
  <c r="L327" i="3"/>
  <c r="L321" i="3"/>
  <c r="L315" i="3"/>
  <c r="L309" i="3"/>
  <c r="L303" i="3"/>
  <c r="L297" i="3"/>
  <c r="L291" i="3"/>
  <c r="L617" i="3"/>
  <c r="L530" i="3"/>
  <c r="L494" i="3"/>
  <c r="L458" i="3"/>
  <c r="L416" i="3"/>
  <c r="L410" i="3"/>
  <c r="L404" i="3"/>
  <c r="L398" i="3"/>
  <c r="L392" i="3"/>
  <c r="L386" i="3"/>
  <c r="L380" i="3"/>
  <c r="L374" i="3"/>
  <c r="L368" i="3"/>
  <c r="L362" i="3"/>
  <c r="L356" i="3"/>
  <c r="L350" i="3"/>
  <c r="L344" i="3"/>
  <c r="L338" i="3"/>
  <c r="L332" i="3"/>
  <c r="L326" i="3"/>
  <c r="L320" i="3"/>
  <c r="L314" i="3"/>
  <c r="L308" i="3"/>
  <c r="L302" i="3"/>
  <c r="L296" i="3"/>
  <c r="L488" i="3"/>
  <c r="L397" i="3"/>
  <c r="L361" i="3"/>
  <c r="L325" i="3"/>
  <c r="L284" i="3"/>
  <c r="L278" i="3"/>
  <c r="L272" i="3"/>
  <c r="L266" i="3"/>
  <c r="L260" i="3"/>
  <c r="L254" i="3"/>
  <c r="L248" i="3"/>
  <c r="L242" i="3"/>
  <c r="L236" i="3"/>
  <c r="L230" i="3"/>
  <c r="L224" i="3"/>
  <c r="L218" i="3"/>
  <c r="L212" i="3"/>
  <c r="L206" i="3"/>
  <c r="L200" i="3"/>
  <c r="L194" i="3"/>
  <c r="L188" i="3"/>
  <c r="L182" i="3"/>
  <c r="L176" i="3"/>
  <c r="L170" i="3"/>
  <c r="L164" i="3"/>
  <c r="L452" i="3"/>
  <c r="L428" i="3"/>
  <c r="L391" i="3"/>
  <c r="L355" i="3"/>
  <c r="L319" i="3"/>
  <c r="L295" i="3"/>
  <c r="L288" i="3"/>
  <c r="L283" i="3"/>
  <c r="L277" i="3"/>
  <c r="L271" i="3"/>
  <c r="L265" i="3"/>
  <c r="L259" i="3"/>
  <c r="L253" i="3"/>
  <c r="L247" i="3"/>
  <c r="L241" i="3"/>
  <c r="L235" i="3"/>
  <c r="L229" i="3"/>
  <c r="L223" i="3"/>
  <c r="L217" i="3"/>
  <c r="L211" i="3"/>
  <c r="L205" i="3"/>
  <c r="L199" i="3"/>
  <c r="L193" i="3"/>
  <c r="L187" i="3"/>
  <c r="L181" i="3"/>
  <c r="L175" i="3"/>
  <c r="L169" i="3"/>
  <c r="L163" i="3"/>
  <c r="L157" i="3"/>
  <c r="L578" i="3"/>
  <c r="L385" i="3"/>
  <c r="L349" i="3"/>
  <c r="L313" i="3"/>
  <c r="L282" i="3"/>
  <c r="L276" i="3"/>
  <c r="L270" i="3"/>
  <c r="L264" i="3"/>
  <c r="L258" i="3"/>
  <c r="L252" i="3"/>
  <c r="L246" i="3"/>
  <c r="L240" i="3"/>
  <c r="L234" i="3"/>
  <c r="L228" i="3"/>
  <c r="L222" i="3"/>
  <c r="L216" i="3"/>
  <c r="L210" i="3"/>
  <c r="L204" i="3"/>
  <c r="L198" i="3"/>
  <c r="L192" i="3"/>
  <c r="L186" i="3"/>
  <c r="L180" i="3"/>
  <c r="L415" i="3"/>
  <c r="L379" i="3"/>
  <c r="L343" i="3"/>
  <c r="L307" i="3"/>
  <c r="L290" i="3"/>
  <c r="L281" i="3"/>
  <c r="L275" i="3"/>
  <c r="L269" i="3"/>
  <c r="L263" i="3"/>
  <c r="L257" i="3"/>
  <c r="L251" i="3"/>
  <c r="L245" i="3"/>
  <c r="L239" i="3"/>
  <c r="L233" i="3"/>
  <c r="L227" i="3"/>
  <c r="L221" i="3"/>
  <c r="L215" i="3"/>
  <c r="L209" i="3"/>
  <c r="L203" i="3"/>
  <c r="L197" i="3"/>
  <c r="L191" i="3"/>
  <c r="L185" i="3"/>
  <c r="L179" i="3"/>
  <c r="L173" i="3"/>
  <c r="L167" i="3"/>
  <c r="L161" i="3"/>
  <c r="L155" i="3"/>
  <c r="L409" i="3"/>
  <c r="L373" i="3"/>
  <c r="L337" i="3"/>
  <c r="L301" i="3"/>
  <c r="L294" i="3"/>
  <c r="L287" i="3"/>
  <c r="L286" i="3"/>
  <c r="L280" i="3"/>
  <c r="L274" i="3"/>
  <c r="L268" i="3"/>
  <c r="L262" i="3"/>
  <c r="L256" i="3"/>
  <c r="L250" i="3"/>
  <c r="L244" i="3"/>
  <c r="L238" i="3"/>
  <c r="L232" i="3"/>
  <c r="L226" i="3"/>
  <c r="L220" i="3"/>
  <c r="L214" i="3"/>
  <c r="L208" i="3"/>
  <c r="L202" i="3"/>
  <c r="L196" i="3"/>
  <c r="L190" i="3"/>
  <c r="L184" i="3"/>
  <c r="L178" i="3"/>
  <c r="L172" i="3"/>
  <c r="L166" i="3"/>
  <c r="L160" i="3"/>
  <c r="L154" i="3"/>
  <c r="L524" i="3"/>
  <c r="L285" i="3"/>
  <c r="L249" i="3"/>
  <c r="L213" i="3"/>
  <c r="L177" i="3"/>
  <c r="L162" i="3"/>
  <c r="L159" i="3"/>
  <c r="L150" i="3"/>
  <c r="L144" i="3"/>
  <c r="L138" i="3"/>
  <c r="L132" i="3"/>
  <c r="L126" i="3"/>
  <c r="L120" i="3"/>
  <c r="L114" i="3"/>
  <c r="L108" i="3"/>
  <c r="L102" i="3"/>
  <c r="L96" i="3"/>
  <c r="L90" i="3"/>
  <c r="L84" i="3"/>
  <c r="L78" i="3"/>
  <c r="L72" i="3"/>
  <c r="L66" i="3"/>
  <c r="L60" i="3"/>
  <c r="L54" i="3"/>
  <c r="L48" i="3"/>
  <c r="L42" i="3"/>
  <c r="L36" i="3"/>
  <c r="L30" i="3"/>
  <c r="L24" i="3"/>
  <c r="L279" i="3"/>
  <c r="L243" i="3"/>
  <c r="L207" i="3"/>
  <c r="L158" i="3"/>
  <c r="L149" i="3"/>
  <c r="L143" i="3"/>
  <c r="L137" i="3"/>
  <c r="L131" i="3"/>
  <c r="L125" i="3"/>
  <c r="L119" i="3"/>
  <c r="L113" i="3"/>
  <c r="L107" i="3"/>
  <c r="L101" i="3"/>
  <c r="L95" i="3"/>
  <c r="L89" i="3"/>
  <c r="L83" i="3"/>
  <c r="L77" i="3"/>
  <c r="L71" i="3"/>
  <c r="L65" i="3"/>
  <c r="L59" i="3"/>
  <c r="L53" i="3"/>
  <c r="L47" i="3"/>
  <c r="L41" i="3"/>
  <c r="L35" i="3"/>
  <c r="L29" i="3"/>
  <c r="L23" i="3"/>
  <c r="L403" i="3"/>
  <c r="L273" i="3"/>
  <c r="L237" i="3"/>
  <c r="L201" i="3"/>
  <c r="L174" i="3"/>
  <c r="L156" i="3"/>
  <c r="L148" i="3"/>
  <c r="L142" i="3"/>
  <c r="L136" i="3"/>
  <c r="L130" i="3"/>
  <c r="L124" i="3"/>
  <c r="L118" i="3"/>
  <c r="L112" i="3"/>
  <c r="L106" i="3"/>
  <c r="L100" i="3"/>
  <c r="L94" i="3"/>
  <c r="L88" i="3"/>
  <c r="L82" i="3"/>
  <c r="L76" i="3"/>
  <c r="L70" i="3"/>
  <c r="L64" i="3"/>
  <c r="L58" i="3"/>
  <c r="L52" i="3"/>
  <c r="L46" i="3"/>
  <c r="L40" i="3"/>
  <c r="L34" i="3"/>
  <c r="L28" i="3"/>
  <c r="L367" i="3"/>
  <c r="L289" i="3"/>
  <c r="L267" i="3"/>
  <c r="L231" i="3"/>
  <c r="L195" i="3"/>
  <c r="L171" i="3"/>
  <c r="L153" i="3"/>
  <c r="L147" i="3"/>
  <c r="L141" i="3"/>
  <c r="L135" i="3"/>
  <c r="L129" i="3"/>
  <c r="L123" i="3"/>
  <c r="L117" i="3"/>
  <c r="L111" i="3"/>
  <c r="L105" i="3"/>
  <c r="L99" i="3"/>
  <c r="L93" i="3"/>
  <c r="L87" i="3"/>
  <c r="L81" i="3"/>
  <c r="L75" i="3"/>
  <c r="L69" i="3"/>
  <c r="L63" i="3"/>
  <c r="L57" i="3"/>
  <c r="L51" i="3"/>
  <c r="L45" i="3"/>
  <c r="L39" i="3"/>
  <c r="L33" i="3"/>
  <c r="L331" i="3"/>
  <c r="L261" i="3"/>
  <c r="L225" i="3"/>
  <c r="L189" i="3"/>
  <c r="L168" i="3"/>
  <c r="L152" i="3"/>
  <c r="L146" i="3"/>
  <c r="L140" i="3"/>
  <c r="L134" i="3"/>
  <c r="L128" i="3"/>
  <c r="L122" i="3"/>
  <c r="L116" i="3"/>
  <c r="L110" i="3"/>
  <c r="L104" i="3"/>
  <c r="L98" i="3"/>
  <c r="L92" i="3"/>
  <c r="L86" i="3"/>
  <c r="L80" i="3"/>
  <c r="L74" i="3"/>
  <c r="L68" i="3"/>
  <c r="L62" i="3"/>
  <c r="L56" i="3"/>
  <c r="L50" i="3"/>
  <c r="L44" i="3"/>
  <c r="L38" i="3"/>
  <c r="L32" i="3"/>
  <c r="L26" i="3"/>
  <c r="L255" i="3"/>
  <c r="L145" i="3"/>
  <c r="L109" i="3"/>
  <c r="L73" i="3"/>
  <c r="L37" i="3"/>
  <c r="L19" i="3"/>
  <c r="L13" i="3"/>
  <c r="L219" i="3"/>
  <c r="L139" i="3"/>
  <c r="L103" i="3"/>
  <c r="L67" i="3"/>
  <c r="L31" i="3"/>
  <c r="L18" i="3"/>
  <c r="L12" i="3"/>
  <c r="L183" i="3"/>
  <c r="L133" i="3"/>
  <c r="L97" i="3"/>
  <c r="L61" i="3"/>
  <c r="L17" i="3"/>
  <c r="L11" i="3"/>
  <c r="L115" i="3"/>
  <c r="L79" i="3"/>
  <c r="L165" i="3"/>
  <c r="L127" i="3"/>
  <c r="L91" i="3"/>
  <c r="L55" i="3"/>
  <c r="L25" i="3"/>
  <c r="L22" i="3"/>
  <c r="L16" i="3"/>
  <c r="L10" i="3"/>
  <c r="L43" i="3"/>
  <c r="L20" i="3"/>
  <c r="L121" i="3"/>
  <c r="L85" i="3"/>
  <c r="L49" i="3"/>
  <c r="L27" i="3"/>
  <c r="L21" i="3"/>
  <c r="L15" i="3"/>
  <c r="L9" i="3"/>
  <c r="L151" i="3"/>
  <c r="L14" i="3"/>
  <c r="V123" i="3"/>
  <c r="V51" i="3"/>
  <c r="V288" i="3"/>
  <c r="J93" i="3"/>
  <c r="D27" i="3"/>
  <c r="J14" i="3"/>
  <c r="V52" i="3"/>
  <c r="V88" i="3"/>
  <c r="V124" i="3"/>
  <c r="V164" i="3"/>
  <c r="V35" i="3"/>
  <c r="V71" i="3"/>
  <c r="V107" i="3"/>
  <c r="V143" i="3"/>
  <c r="V281" i="3"/>
  <c r="V54" i="3"/>
  <c r="V90" i="3"/>
  <c r="V126" i="3"/>
  <c r="V170" i="3"/>
  <c r="V37" i="3"/>
  <c r="V73" i="3"/>
  <c r="V109" i="3"/>
  <c r="V145" i="3"/>
  <c r="V257" i="3"/>
  <c r="V50" i="3"/>
  <c r="V86" i="3"/>
  <c r="V122" i="3"/>
  <c r="V161" i="3"/>
  <c r="V156" i="3"/>
  <c r="V192" i="3"/>
  <c r="V228" i="3"/>
  <c r="V264" i="3"/>
  <c r="V387" i="3"/>
  <c r="V181" i="3"/>
  <c r="V217" i="3"/>
  <c r="V253" i="3"/>
  <c r="V321" i="3"/>
  <c r="V188" i="3"/>
  <c r="V224" i="3"/>
  <c r="V260" i="3"/>
  <c r="V363" i="3"/>
  <c r="V171" i="3"/>
  <c r="V207" i="3"/>
  <c r="V243" i="3"/>
  <c r="V279" i="3"/>
  <c r="V405" i="3"/>
  <c r="V190" i="3"/>
  <c r="V226" i="3"/>
  <c r="V262" i="3"/>
  <c r="V339" i="3"/>
  <c r="V310" i="3"/>
  <c r="V346" i="3"/>
  <c r="V382" i="3"/>
  <c r="V418" i="3"/>
  <c r="V293" i="3"/>
  <c r="V329" i="3"/>
  <c r="V365" i="3"/>
  <c r="V401" i="3"/>
  <c r="V478" i="3"/>
  <c r="V312" i="3"/>
  <c r="V348" i="3"/>
  <c r="V384" i="3"/>
  <c r="V420" i="3"/>
  <c r="V564" i="3"/>
  <c r="V313" i="3"/>
  <c r="V349" i="3"/>
  <c r="V385" i="3"/>
  <c r="V454" i="3"/>
  <c r="V308" i="3"/>
  <c r="V344" i="3"/>
  <c r="V380" i="3"/>
  <c r="V416" i="3"/>
  <c r="V584" i="3"/>
  <c r="V455" i="3"/>
  <c r="V491" i="3"/>
  <c r="V527" i="3"/>
  <c r="V560" i="3"/>
  <c r="V444" i="3"/>
  <c r="V480" i="3"/>
  <c r="V516" i="3"/>
  <c r="V552" i="3"/>
  <c r="V427" i="3"/>
  <c r="V463" i="3"/>
  <c r="V499" i="3"/>
  <c r="V535" i="3"/>
  <c r="V566" i="3"/>
  <c r="V434" i="3"/>
  <c r="V470" i="3"/>
  <c r="V506" i="3"/>
  <c r="V542" i="3"/>
  <c r="V429" i="3"/>
  <c r="V465" i="3"/>
  <c r="V501" i="3"/>
  <c r="V537" i="3"/>
  <c r="V590" i="3"/>
  <c r="V624" i="3"/>
  <c r="V579" i="3"/>
  <c r="V615" i="3"/>
  <c r="V586" i="3"/>
  <c r="V622" i="3"/>
  <c r="V563" i="3"/>
  <c r="V599" i="3"/>
  <c r="V646" i="3"/>
  <c r="V594" i="3"/>
  <c r="V688" i="3"/>
  <c r="V659" i="3"/>
  <c r="V703" i="3"/>
  <c r="V648" i="3"/>
  <c r="V684" i="3"/>
  <c r="V631" i="3"/>
  <c r="V667" i="3"/>
  <c r="V760" i="3"/>
  <c r="V668" i="3"/>
  <c r="V633" i="3"/>
  <c r="V669" i="3"/>
  <c r="V698" i="3"/>
  <c r="V734" i="3"/>
  <c r="V809" i="3"/>
  <c r="V723" i="3"/>
  <c r="V762" i="3"/>
  <c r="V706" i="3"/>
  <c r="V742" i="3"/>
  <c r="V713" i="3"/>
  <c r="V750" i="3"/>
  <c r="V714" i="3"/>
  <c r="V748" i="3"/>
  <c r="V798" i="3"/>
  <c r="V757" i="3"/>
  <c r="V793" i="3"/>
  <c r="V758" i="3"/>
  <c r="V794" i="3"/>
  <c r="V765" i="3"/>
  <c r="V801" i="3"/>
  <c r="V834" i="3"/>
  <c r="V784" i="3"/>
  <c r="V822" i="3"/>
  <c r="V841" i="3"/>
  <c r="V898" i="3"/>
  <c r="V847" i="3"/>
  <c r="V844" i="3"/>
  <c r="V880" i="3"/>
  <c r="V883" i="3"/>
  <c r="V871" i="3"/>
  <c r="V858" i="3"/>
  <c r="V934" i="3"/>
  <c r="V892" i="3"/>
  <c r="V886" i="3"/>
  <c r="V895" i="3"/>
  <c r="V918" i="3"/>
  <c r="V896" i="3"/>
  <c r="V855" i="3"/>
  <c r="V891" i="3"/>
  <c r="V933" i="3"/>
  <c r="V958" i="3"/>
  <c r="V959" i="3"/>
  <c r="V941" i="3"/>
  <c r="V936" i="3"/>
  <c r="V931" i="3"/>
  <c r="V965" i="3"/>
  <c r="V966" i="3"/>
  <c r="V981" i="3"/>
  <c r="V977" i="3"/>
  <c r="V973" i="3"/>
  <c r="V1001" i="3"/>
  <c r="V1003" i="3"/>
  <c r="J34" i="3"/>
  <c r="J70" i="3"/>
  <c r="J106" i="3"/>
  <c r="J142" i="3"/>
  <c r="J357" i="3"/>
  <c r="J59" i="3"/>
  <c r="J95" i="3"/>
  <c r="J131" i="3"/>
  <c r="J221" i="3"/>
  <c r="J36" i="3"/>
  <c r="J72" i="3"/>
  <c r="J108" i="3"/>
  <c r="J144" i="3"/>
  <c r="J263" i="3"/>
  <c r="J55" i="3"/>
  <c r="J91" i="3"/>
  <c r="J127" i="3"/>
  <c r="J167" i="3"/>
  <c r="J32" i="3"/>
  <c r="J68" i="3"/>
  <c r="J104" i="3"/>
  <c r="J140" i="3"/>
  <c r="J239" i="3"/>
  <c r="J180" i="3"/>
  <c r="J216" i="3"/>
  <c r="J252" i="3"/>
  <c r="J327" i="3"/>
  <c r="J175" i="3"/>
  <c r="J211" i="3"/>
  <c r="J247" i="3"/>
  <c r="J283" i="3"/>
  <c r="J607" i="3"/>
  <c r="J206" i="3"/>
  <c r="J242" i="3"/>
  <c r="J278" i="3"/>
  <c r="J442" i="3"/>
  <c r="J189" i="3"/>
  <c r="J225" i="3"/>
  <c r="J261" i="3"/>
  <c r="J309" i="3"/>
  <c r="J172" i="3"/>
  <c r="J208" i="3"/>
  <c r="J244" i="3"/>
  <c r="J280" i="3"/>
  <c r="J292" i="3"/>
  <c r="J328" i="3"/>
  <c r="J364" i="3"/>
  <c r="J400" i="3"/>
  <c r="J484" i="3"/>
  <c r="J305" i="3"/>
  <c r="J341" i="3"/>
  <c r="J377" i="3"/>
  <c r="J413" i="3"/>
  <c r="J294" i="3"/>
  <c r="J330" i="3"/>
  <c r="J366" i="3"/>
  <c r="J402" i="3"/>
  <c r="J496" i="3"/>
  <c r="J313" i="3"/>
  <c r="J349" i="3"/>
  <c r="J385" i="3"/>
  <c r="J430" i="3"/>
  <c r="J302" i="3"/>
  <c r="J338" i="3"/>
  <c r="J374" i="3"/>
  <c r="J410" i="3"/>
  <c r="J425" i="3"/>
  <c r="J461" i="3"/>
  <c r="J497" i="3"/>
  <c r="J533" i="3"/>
  <c r="J571" i="3"/>
  <c r="J450" i="3"/>
  <c r="J486" i="3"/>
  <c r="J522" i="3"/>
  <c r="J558" i="3"/>
  <c r="J427" i="3"/>
  <c r="J463" i="3"/>
  <c r="J499" i="3"/>
  <c r="J535" i="3"/>
  <c r="J562" i="3"/>
  <c r="J446" i="3"/>
  <c r="J482" i="3"/>
  <c r="J518" i="3"/>
  <c r="J554" i="3"/>
  <c r="J435" i="3"/>
  <c r="J471" i="3"/>
  <c r="J507" i="3"/>
  <c r="J543" i="3"/>
  <c r="J601" i="3"/>
  <c r="J620" i="3"/>
  <c r="J585" i="3"/>
  <c r="J621" i="3"/>
  <c r="J598" i="3"/>
  <c r="J627" i="3"/>
  <c r="J569" i="3"/>
  <c r="J605" i="3"/>
  <c r="J658" i="3"/>
  <c r="J594" i="3"/>
  <c r="J629" i="3"/>
  <c r="J665" i="3"/>
  <c r="J630" i="3"/>
  <c r="J666" i="3"/>
  <c r="J760" i="3"/>
  <c r="J649" i="3"/>
  <c r="J685" i="3"/>
  <c r="J650" i="3"/>
  <c r="J686" i="3"/>
  <c r="J633" i="3"/>
  <c r="J669" i="3"/>
  <c r="J739" i="3"/>
  <c r="J728" i="3"/>
  <c r="J755" i="3"/>
  <c r="J711" i="3"/>
  <c r="J747" i="3"/>
  <c r="J700" i="3"/>
  <c r="J736" i="3"/>
  <c r="J827" i="3"/>
  <c r="J731" i="3"/>
  <c r="J702" i="3"/>
  <c r="J738" i="3"/>
  <c r="J798" i="3"/>
  <c r="J763" i="3"/>
  <c r="J799" i="3"/>
  <c r="J910" i="3"/>
  <c r="J782" i="3"/>
  <c r="J818" i="3"/>
  <c r="J777" i="3"/>
  <c r="J813" i="3"/>
  <c r="J790" i="3"/>
  <c r="J823" i="3"/>
  <c r="J830" i="3"/>
  <c r="J923" i="3"/>
  <c r="J856" i="3"/>
  <c r="J838" i="3"/>
  <c r="J847" i="3"/>
  <c r="J892" i="3"/>
  <c r="J895" i="3"/>
  <c r="J901" i="3"/>
  <c r="J881" i="3"/>
  <c r="J900" i="3"/>
  <c r="J866" i="3"/>
  <c r="J875" i="3"/>
  <c r="J912" i="3"/>
  <c r="J884" i="3"/>
  <c r="J920" i="3"/>
  <c r="J879" i="3"/>
  <c r="J915" i="3"/>
  <c r="J949" i="3"/>
  <c r="J940" i="3"/>
  <c r="J941" i="3"/>
  <c r="J936" i="3"/>
  <c r="J931" i="3"/>
  <c r="J954" i="3"/>
  <c r="J993" i="3"/>
  <c r="J981" i="3"/>
  <c r="J975" i="3"/>
  <c r="J978" i="3"/>
  <c r="J1000" i="3"/>
  <c r="J991" i="3"/>
  <c r="D28" i="3"/>
  <c r="D64" i="3"/>
  <c r="D100" i="3"/>
  <c r="D136" i="3"/>
  <c r="D221" i="3"/>
  <c r="D47" i="3"/>
  <c r="D83" i="3"/>
  <c r="D119" i="3"/>
  <c r="D161" i="3"/>
  <c r="D30" i="3"/>
  <c r="D66" i="3"/>
  <c r="D102" i="3"/>
  <c r="D138" i="3"/>
  <c r="D269" i="3"/>
  <c r="D55" i="3"/>
  <c r="D91" i="3"/>
  <c r="D127" i="3"/>
  <c r="D173" i="3"/>
  <c r="D32" i="3"/>
  <c r="D68" i="3"/>
  <c r="D104" i="3"/>
  <c r="D140" i="3"/>
  <c r="D281" i="3"/>
  <c r="D180" i="3"/>
  <c r="D216" i="3"/>
  <c r="D252" i="3"/>
  <c r="D297" i="3"/>
  <c r="D163" i="3"/>
  <c r="D199" i="3"/>
  <c r="D235" i="3"/>
  <c r="D271" i="3"/>
  <c r="D411" i="3"/>
  <c r="D200" i="3"/>
  <c r="D236" i="3"/>
  <c r="D272" i="3"/>
  <c r="D345" i="3"/>
  <c r="D165" i="3"/>
  <c r="D201" i="3"/>
  <c r="D237" i="3"/>
  <c r="D273" i="3"/>
  <c r="D387" i="3"/>
  <c r="D190" i="3"/>
  <c r="D226" i="3"/>
  <c r="D262" i="3"/>
  <c r="D357" i="3"/>
  <c r="D316" i="3"/>
  <c r="D352" i="3"/>
  <c r="D388" i="3"/>
  <c r="D454" i="3"/>
  <c r="D299" i="3"/>
  <c r="D335" i="3"/>
  <c r="D371" i="3"/>
  <c r="D407" i="3"/>
  <c r="D532" i="3"/>
  <c r="D324" i="3"/>
  <c r="D360" i="3"/>
  <c r="D396" i="3"/>
  <c r="D502" i="3"/>
  <c r="D313" i="3"/>
  <c r="D349" i="3"/>
  <c r="D385" i="3"/>
  <c r="D421" i="3"/>
  <c r="D584" i="3"/>
  <c r="D320" i="3"/>
  <c r="D356" i="3"/>
  <c r="D392" i="3"/>
  <c r="D426" i="3"/>
  <c r="D431" i="3"/>
  <c r="D467" i="3"/>
  <c r="D503" i="3"/>
  <c r="D539" i="3"/>
  <c r="D619" i="3"/>
  <c r="D456" i="3"/>
  <c r="D492" i="3"/>
  <c r="D528" i="3"/>
  <c r="D578" i="3"/>
  <c r="D451" i="3"/>
  <c r="D487" i="3"/>
  <c r="D523" i="3"/>
  <c r="D559" i="3"/>
  <c r="D595" i="3"/>
  <c r="D452" i="3"/>
  <c r="D488" i="3"/>
  <c r="D524" i="3"/>
  <c r="D560" i="3"/>
  <c r="D441" i="3"/>
  <c r="D477" i="3"/>
  <c r="D513" i="3"/>
  <c r="D549" i="3"/>
  <c r="D596" i="3"/>
  <c r="D634" i="3"/>
  <c r="D573" i="3"/>
  <c r="D609" i="3"/>
  <c r="D586" i="3"/>
  <c r="D622" i="3"/>
  <c r="D587" i="3"/>
  <c r="D623" i="3"/>
  <c r="D594" i="3"/>
  <c r="D670" i="3"/>
  <c r="D659" i="3"/>
  <c r="D695" i="3"/>
  <c r="D654" i="3"/>
  <c r="D690" i="3"/>
  <c r="D643" i="3"/>
  <c r="D679" i="3"/>
  <c r="D644" i="3"/>
  <c r="D680" i="3"/>
  <c r="D639" i="3"/>
  <c r="D675" i="3"/>
  <c r="D698" i="3"/>
  <c r="D734" i="3"/>
  <c r="D693" i="3"/>
  <c r="D729" i="3"/>
  <c r="D756" i="3"/>
  <c r="D712" i="3"/>
  <c r="D755" i="3"/>
  <c r="D707" i="3"/>
  <c r="D743" i="3"/>
  <c r="D702" i="3"/>
  <c r="D738" i="3"/>
  <c r="D815" i="3"/>
  <c r="D834" i="3"/>
  <c r="D775" i="3"/>
  <c r="D811" i="3"/>
  <c r="D764" i="3"/>
  <c r="D800" i="3"/>
  <c r="D771" i="3"/>
  <c r="D807" i="3"/>
  <c r="D772" i="3"/>
  <c r="D808" i="3"/>
  <c r="D898" i="3"/>
  <c r="D862" i="3"/>
  <c r="D848" i="3"/>
  <c r="D844" i="3"/>
  <c r="D839" i="3"/>
  <c r="D911" i="3"/>
  <c r="D901" i="3"/>
  <c r="D889" i="3"/>
  <c r="D859" i="3"/>
  <c r="D963" i="3"/>
  <c r="D910" i="3"/>
  <c r="D900" i="3"/>
  <c r="D899" i="3"/>
  <c r="D980" i="3"/>
  <c r="D902" i="3"/>
  <c r="D861" i="3"/>
  <c r="D897" i="3"/>
  <c r="D949" i="3"/>
  <c r="D981" i="3"/>
  <c r="D982" i="3"/>
  <c r="D969" i="3"/>
  <c r="D958" i="3"/>
  <c r="D944" i="3"/>
  <c r="D948" i="3"/>
  <c r="D999" i="3"/>
  <c r="D962" i="3"/>
  <c r="D1000" i="3"/>
  <c r="D985" i="3"/>
  <c r="D1002" i="3"/>
  <c r="D1004" i="3"/>
  <c r="D93" i="3"/>
  <c r="D23" i="3"/>
  <c r="D13" i="3"/>
  <c r="D123" i="3"/>
  <c r="D51" i="3"/>
  <c r="V12" i="3"/>
  <c r="V197" i="3"/>
  <c r="D117" i="3"/>
  <c r="D45" i="3"/>
  <c r="J141" i="3"/>
  <c r="Q1003" i="3"/>
  <c r="Q997" i="3"/>
  <c r="Q991" i="3"/>
  <c r="Q1002" i="3"/>
  <c r="Q996" i="3"/>
  <c r="Q990" i="3"/>
  <c r="Q1001" i="3"/>
  <c r="Q995" i="3"/>
  <c r="Q989" i="3"/>
  <c r="Q1006" i="3"/>
  <c r="Q1000" i="3"/>
  <c r="Q994" i="3"/>
  <c r="Q999" i="3"/>
  <c r="Q992" i="3"/>
  <c r="Q984" i="3"/>
  <c r="Q978" i="3"/>
  <c r="Q1004" i="3"/>
  <c r="Q988" i="3"/>
  <c r="Q983" i="3"/>
  <c r="Q977" i="3"/>
  <c r="Q993" i="3"/>
  <c r="Q987" i="3"/>
  <c r="Q982" i="3"/>
  <c r="Q976" i="3"/>
  <c r="Q974" i="3"/>
  <c r="Q967" i="3"/>
  <c r="Q961" i="3"/>
  <c r="Q955" i="3"/>
  <c r="Q986" i="3"/>
  <c r="Q975" i="3"/>
  <c r="Q973" i="3"/>
  <c r="Q972" i="3"/>
  <c r="Q966" i="3"/>
  <c r="Q960" i="3"/>
  <c r="Q954" i="3"/>
  <c r="Q985" i="3"/>
  <c r="Q971" i="3"/>
  <c r="Q965" i="3"/>
  <c r="Q959" i="3"/>
  <c r="Q953" i="3"/>
  <c r="Q947" i="3"/>
  <c r="Q981" i="3"/>
  <c r="Q970" i="3"/>
  <c r="Q958" i="3"/>
  <c r="Q942" i="3"/>
  <c r="Q936" i="3"/>
  <c r="Q930" i="3"/>
  <c r="Q1005" i="3"/>
  <c r="Q980" i="3"/>
  <c r="Q969" i="3"/>
  <c r="Q957" i="3"/>
  <c r="Q946" i="3"/>
  <c r="Q944" i="3"/>
  <c r="Q941" i="3"/>
  <c r="Q935" i="3"/>
  <c r="Q929" i="3"/>
  <c r="Q979" i="3"/>
  <c r="Q968" i="3"/>
  <c r="Q956" i="3"/>
  <c r="Q950" i="3"/>
  <c r="Q948" i="3"/>
  <c r="Q940" i="3"/>
  <c r="Q934" i="3"/>
  <c r="Q928" i="3"/>
  <c r="Q998" i="3"/>
  <c r="Q964" i="3"/>
  <c r="Q962" i="3"/>
  <c r="Q933" i="3"/>
  <c r="Q963" i="3"/>
  <c r="Q932" i="3"/>
  <c r="Q925" i="3"/>
  <c r="Q943" i="3"/>
  <c r="Q931" i="3"/>
  <c r="Q924" i="3"/>
  <c r="Q951" i="3"/>
  <c r="Q945" i="3"/>
  <c r="Q938" i="3"/>
  <c r="Q923" i="3"/>
  <c r="Q920" i="3"/>
  <c r="Q914" i="3"/>
  <c r="Q908" i="3"/>
  <c r="Q902" i="3"/>
  <c r="Q896" i="3"/>
  <c r="Q890" i="3"/>
  <c r="Q884" i="3"/>
  <c r="Q878" i="3"/>
  <c r="Q872" i="3"/>
  <c r="Q866" i="3"/>
  <c r="Q860" i="3"/>
  <c r="Q854" i="3"/>
  <c r="Q937" i="3"/>
  <c r="Q919" i="3"/>
  <c r="Q913" i="3"/>
  <c r="Q907" i="3"/>
  <c r="Q901" i="3"/>
  <c r="Q895" i="3"/>
  <c r="Q889" i="3"/>
  <c r="Q883" i="3"/>
  <c r="Q877" i="3"/>
  <c r="Q871" i="3"/>
  <c r="Q926" i="3"/>
  <c r="Q917" i="3"/>
  <c r="Q952" i="3"/>
  <c r="Q927" i="3"/>
  <c r="Q912" i="3"/>
  <c r="Q910" i="3"/>
  <c r="Q906" i="3"/>
  <c r="Q892" i="3"/>
  <c r="Q888" i="3"/>
  <c r="Q874" i="3"/>
  <c r="Q949" i="3"/>
  <c r="Q922" i="3"/>
  <c r="Q911" i="3"/>
  <c r="Q897" i="3"/>
  <c r="Q893" i="3"/>
  <c r="Q879" i="3"/>
  <c r="Q875" i="3"/>
  <c r="Q864" i="3"/>
  <c r="Q918" i="3"/>
  <c r="Q903" i="3"/>
  <c r="Q899" i="3"/>
  <c r="Q885" i="3"/>
  <c r="Q881" i="3"/>
  <c r="Q898" i="3"/>
  <c r="Q880" i="3"/>
  <c r="Q873" i="3"/>
  <c r="Q853" i="3"/>
  <c r="Q851" i="3"/>
  <c r="Q849" i="3"/>
  <c r="Q900" i="3"/>
  <c r="Q882" i="3"/>
  <c r="Q868" i="3"/>
  <c r="Q859" i="3"/>
  <c r="Q905" i="3"/>
  <c r="Q887" i="3"/>
  <c r="Q921" i="3"/>
  <c r="Q894" i="3"/>
  <c r="Q876" i="3"/>
  <c r="Q870" i="3"/>
  <c r="Q865" i="3"/>
  <c r="Q916" i="3"/>
  <c r="Q904" i="3"/>
  <c r="Q886" i="3"/>
  <c r="Q909" i="3"/>
  <c r="Q855" i="3"/>
  <c r="Q847" i="3"/>
  <c r="Q845" i="3"/>
  <c r="Q844" i="3"/>
  <c r="Q838" i="3"/>
  <c r="Q832" i="3"/>
  <c r="Q891" i="3"/>
  <c r="Q843" i="3"/>
  <c r="Q837" i="3"/>
  <c r="Q831" i="3"/>
  <c r="Q825" i="3"/>
  <c r="Q867" i="3"/>
  <c r="Q861" i="3"/>
  <c r="Q857" i="3"/>
  <c r="Q842" i="3"/>
  <c r="Q836" i="3"/>
  <c r="Q830" i="3"/>
  <c r="Q824" i="3"/>
  <c r="Q858" i="3"/>
  <c r="Q852" i="3"/>
  <c r="Q848" i="3"/>
  <c r="Q846" i="3"/>
  <c r="Q841" i="3"/>
  <c r="Q835" i="3"/>
  <c r="Q829" i="3"/>
  <c r="Q823" i="3"/>
  <c r="Q939" i="3"/>
  <c r="Q862" i="3"/>
  <c r="Q856" i="3"/>
  <c r="Q850" i="3"/>
  <c r="Q840" i="3"/>
  <c r="Q834" i="3"/>
  <c r="Q828" i="3"/>
  <c r="Q822" i="3"/>
  <c r="Q863" i="3"/>
  <c r="Q833" i="3"/>
  <c r="Q819" i="3"/>
  <c r="Q813" i="3"/>
  <c r="Q807" i="3"/>
  <c r="Q801" i="3"/>
  <c r="Q795" i="3"/>
  <c r="Q789" i="3"/>
  <c r="Q783" i="3"/>
  <c r="Q777" i="3"/>
  <c r="Q771" i="3"/>
  <c r="Q765" i="3"/>
  <c r="Q818" i="3"/>
  <c r="Q812" i="3"/>
  <c r="Q806" i="3"/>
  <c r="Q800" i="3"/>
  <c r="Q794" i="3"/>
  <c r="Q788" i="3"/>
  <c r="Q782" i="3"/>
  <c r="Q776" i="3"/>
  <c r="Q770" i="3"/>
  <c r="Q764" i="3"/>
  <c r="Q758" i="3"/>
  <c r="Q915" i="3"/>
  <c r="Q827" i="3"/>
  <c r="Q817" i="3"/>
  <c r="Q811" i="3"/>
  <c r="Q805" i="3"/>
  <c r="Q799" i="3"/>
  <c r="Q793" i="3"/>
  <c r="Q787" i="3"/>
  <c r="Q781" i="3"/>
  <c r="Q775" i="3"/>
  <c r="Q769" i="3"/>
  <c r="Q763" i="3"/>
  <c r="Q757" i="3"/>
  <c r="Q751" i="3"/>
  <c r="Q820" i="3"/>
  <c r="Q816" i="3"/>
  <c r="Q810" i="3"/>
  <c r="Q804" i="3"/>
  <c r="Q798" i="3"/>
  <c r="Q792" i="3"/>
  <c r="Q786" i="3"/>
  <c r="Q780" i="3"/>
  <c r="Q774" i="3"/>
  <c r="Q768" i="3"/>
  <c r="Q762" i="3"/>
  <c r="Q756" i="3"/>
  <c r="Q750" i="3"/>
  <c r="Q821" i="3"/>
  <c r="Q815" i="3"/>
  <c r="Q809" i="3"/>
  <c r="Q803" i="3"/>
  <c r="Q797" i="3"/>
  <c r="Q791" i="3"/>
  <c r="Q773" i="3"/>
  <c r="Q761" i="3"/>
  <c r="Q743" i="3"/>
  <c r="Q737" i="3"/>
  <c r="Q731" i="3"/>
  <c r="Q725" i="3"/>
  <c r="Q719" i="3"/>
  <c r="Q713" i="3"/>
  <c r="Q707" i="3"/>
  <c r="Q701" i="3"/>
  <c r="Q778" i="3"/>
  <c r="Q760" i="3"/>
  <c r="Q749" i="3"/>
  <c r="Q742" i="3"/>
  <c r="Q736" i="3"/>
  <c r="Q730" i="3"/>
  <c r="Q724" i="3"/>
  <c r="Q718" i="3"/>
  <c r="Q712" i="3"/>
  <c r="Q706" i="3"/>
  <c r="Q700" i="3"/>
  <c r="Q869" i="3"/>
  <c r="Q814" i="3"/>
  <c r="Q785" i="3"/>
  <c r="Q767" i="3"/>
  <c r="Q759" i="3"/>
  <c r="Q752" i="3"/>
  <c r="Q747" i="3"/>
  <c r="Q741" i="3"/>
  <c r="Q735" i="3"/>
  <c r="Q729" i="3"/>
  <c r="Q723" i="3"/>
  <c r="Q717" i="3"/>
  <c r="Q711" i="3"/>
  <c r="Q705" i="3"/>
  <c r="Q699" i="3"/>
  <c r="Q693" i="3"/>
  <c r="Q839" i="3"/>
  <c r="Q826" i="3"/>
  <c r="Q808" i="3"/>
  <c r="Q790" i="3"/>
  <c r="Q772" i="3"/>
  <c r="Q753" i="3"/>
  <c r="Q746" i="3"/>
  <c r="Q740" i="3"/>
  <c r="Q734" i="3"/>
  <c r="Q728" i="3"/>
  <c r="Q722" i="3"/>
  <c r="Q716" i="3"/>
  <c r="Q710" i="3"/>
  <c r="Q704" i="3"/>
  <c r="Q698" i="3"/>
  <c r="Q692" i="3"/>
  <c r="Q802" i="3"/>
  <c r="Q779" i="3"/>
  <c r="Q754" i="3"/>
  <c r="Q748" i="3"/>
  <c r="Q745" i="3"/>
  <c r="Q739" i="3"/>
  <c r="Q733" i="3"/>
  <c r="Q727" i="3"/>
  <c r="Q721" i="3"/>
  <c r="Q715" i="3"/>
  <c r="Q709" i="3"/>
  <c r="Q703" i="3"/>
  <c r="Q697" i="3"/>
  <c r="Q720" i="3"/>
  <c r="Q686" i="3"/>
  <c r="Q680" i="3"/>
  <c r="Q674" i="3"/>
  <c r="Q668" i="3"/>
  <c r="Q662" i="3"/>
  <c r="Q656" i="3"/>
  <c r="Q650" i="3"/>
  <c r="Q644" i="3"/>
  <c r="Q638" i="3"/>
  <c r="Q632" i="3"/>
  <c r="Q755" i="3"/>
  <c r="Q714" i="3"/>
  <c r="Q691" i="3"/>
  <c r="Q685" i="3"/>
  <c r="Q679" i="3"/>
  <c r="Q673" i="3"/>
  <c r="Q667" i="3"/>
  <c r="Q661" i="3"/>
  <c r="Q655" i="3"/>
  <c r="Q649" i="3"/>
  <c r="Q643" i="3"/>
  <c r="Q637" i="3"/>
  <c r="Q784" i="3"/>
  <c r="Q744" i="3"/>
  <c r="Q708" i="3"/>
  <c r="Q696" i="3"/>
  <c r="Q690" i="3"/>
  <c r="Q684" i="3"/>
  <c r="Q678" i="3"/>
  <c r="Q672" i="3"/>
  <c r="Q666" i="3"/>
  <c r="Q660" i="3"/>
  <c r="Q654" i="3"/>
  <c r="Q648" i="3"/>
  <c r="Q642" i="3"/>
  <c r="Q636" i="3"/>
  <c r="Q630" i="3"/>
  <c r="Q624" i="3"/>
  <c r="Q766" i="3"/>
  <c r="Q738" i="3"/>
  <c r="Q702" i="3"/>
  <c r="Q695" i="3"/>
  <c r="Q689" i="3"/>
  <c r="Q683" i="3"/>
  <c r="Q677" i="3"/>
  <c r="Q671" i="3"/>
  <c r="Q665" i="3"/>
  <c r="Q659" i="3"/>
  <c r="Q653" i="3"/>
  <c r="Q647" i="3"/>
  <c r="Q641" i="3"/>
  <c r="Q635" i="3"/>
  <c r="Q629" i="3"/>
  <c r="Q796" i="3"/>
  <c r="Q732" i="3"/>
  <c r="Q694" i="3"/>
  <c r="Q688" i="3"/>
  <c r="Q682" i="3"/>
  <c r="Q676" i="3"/>
  <c r="Q670" i="3"/>
  <c r="Q664" i="3"/>
  <c r="Q658" i="3"/>
  <c r="Q652" i="3"/>
  <c r="Q646" i="3"/>
  <c r="Q640" i="3"/>
  <c r="Q634" i="3"/>
  <c r="Q628" i="3"/>
  <c r="Q681" i="3"/>
  <c r="Q645" i="3"/>
  <c r="Q623" i="3"/>
  <c r="Q617" i="3"/>
  <c r="Q611" i="3"/>
  <c r="Q605" i="3"/>
  <c r="Q599" i="3"/>
  <c r="Q593" i="3"/>
  <c r="Q587" i="3"/>
  <c r="Q581" i="3"/>
  <c r="Q575" i="3"/>
  <c r="Q675" i="3"/>
  <c r="Q639" i="3"/>
  <c r="Q625" i="3"/>
  <c r="Q622" i="3"/>
  <c r="Q616" i="3"/>
  <c r="Q610" i="3"/>
  <c r="Q604" i="3"/>
  <c r="Q598" i="3"/>
  <c r="Q592" i="3"/>
  <c r="Q586" i="3"/>
  <c r="Q580" i="3"/>
  <c r="Q574" i="3"/>
  <c r="Q568" i="3"/>
  <c r="Q562" i="3"/>
  <c r="Q726" i="3"/>
  <c r="Q669" i="3"/>
  <c r="Q633" i="3"/>
  <c r="Q621" i="3"/>
  <c r="Q615" i="3"/>
  <c r="Q609" i="3"/>
  <c r="Q603" i="3"/>
  <c r="Q597" i="3"/>
  <c r="Q591" i="3"/>
  <c r="Q585" i="3"/>
  <c r="Q663" i="3"/>
  <c r="Q631" i="3"/>
  <c r="Q620" i="3"/>
  <c r="Q614" i="3"/>
  <c r="Q608" i="3"/>
  <c r="Q602" i="3"/>
  <c r="Q596" i="3"/>
  <c r="Q590" i="3"/>
  <c r="Q584" i="3"/>
  <c r="Q578" i="3"/>
  <c r="Q572" i="3"/>
  <c r="Q566" i="3"/>
  <c r="Q657" i="3"/>
  <c r="Q627" i="3"/>
  <c r="Q619" i="3"/>
  <c r="Q613" i="3"/>
  <c r="Q607" i="3"/>
  <c r="Q601" i="3"/>
  <c r="Q595" i="3"/>
  <c r="Q626" i="3"/>
  <c r="Q618" i="3"/>
  <c r="Q582" i="3"/>
  <c r="Q571" i="3"/>
  <c r="Q565" i="3"/>
  <c r="Q563" i="3"/>
  <c r="Q554" i="3"/>
  <c r="Q548" i="3"/>
  <c r="Q542" i="3"/>
  <c r="Q536" i="3"/>
  <c r="Q530" i="3"/>
  <c r="Q524" i="3"/>
  <c r="Q518" i="3"/>
  <c r="Q512" i="3"/>
  <c r="Q506" i="3"/>
  <c r="Q500" i="3"/>
  <c r="Q494" i="3"/>
  <c r="Q488" i="3"/>
  <c r="Q482" i="3"/>
  <c r="Q476" i="3"/>
  <c r="Q470" i="3"/>
  <c r="Q464" i="3"/>
  <c r="Q458" i="3"/>
  <c r="Q452" i="3"/>
  <c r="Q446" i="3"/>
  <c r="Q440" i="3"/>
  <c r="Q434" i="3"/>
  <c r="Q428" i="3"/>
  <c r="Q687" i="3"/>
  <c r="Q612" i="3"/>
  <c r="Q589" i="3"/>
  <c r="Q570" i="3"/>
  <c r="Q567" i="3"/>
  <c r="Q559" i="3"/>
  <c r="Q553" i="3"/>
  <c r="Q547" i="3"/>
  <c r="Q541" i="3"/>
  <c r="Q535" i="3"/>
  <c r="Q529" i="3"/>
  <c r="Q523" i="3"/>
  <c r="Q517" i="3"/>
  <c r="Q511" i="3"/>
  <c r="Q505" i="3"/>
  <c r="Q499" i="3"/>
  <c r="Q493" i="3"/>
  <c r="Q487" i="3"/>
  <c r="Q481" i="3"/>
  <c r="Q475" i="3"/>
  <c r="Q469" i="3"/>
  <c r="Q463" i="3"/>
  <c r="Q457" i="3"/>
  <c r="Q451" i="3"/>
  <c r="Q445" i="3"/>
  <c r="Q439" i="3"/>
  <c r="Q433" i="3"/>
  <c r="Q427" i="3"/>
  <c r="Q651" i="3"/>
  <c r="Q606" i="3"/>
  <c r="Q579" i="3"/>
  <c r="Q560" i="3"/>
  <c r="Q558" i="3"/>
  <c r="Q552" i="3"/>
  <c r="Q546" i="3"/>
  <c r="Q540" i="3"/>
  <c r="Q534" i="3"/>
  <c r="Q528" i="3"/>
  <c r="Q522" i="3"/>
  <c r="Q516" i="3"/>
  <c r="Q510" i="3"/>
  <c r="Q504" i="3"/>
  <c r="Q498" i="3"/>
  <c r="Q492" i="3"/>
  <c r="Q486" i="3"/>
  <c r="Q480" i="3"/>
  <c r="Q474" i="3"/>
  <c r="Q468" i="3"/>
  <c r="Q462" i="3"/>
  <c r="Q456" i="3"/>
  <c r="Q450" i="3"/>
  <c r="Q444" i="3"/>
  <c r="Q438" i="3"/>
  <c r="Q432" i="3"/>
  <c r="Q426" i="3"/>
  <c r="Q600" i="3"/>
  <c r="Q583" i="3"/>
  <c r="Q577" i="3"/>
  <c r="Q564" i="3"/>
  <c r="Q557" i="3"/>
  <c r="Q551" i="3"/>
  <c r="Q545" i="3"/>
  <c r="Q539" i="3"/>
  <c r="Q533" i="3"/>
  <c r="Q527" i="3"/>
  <c r="Q521" i="3"/>
  <c r="Q515" i="3"/>
  <c r="Q509" i="3"/>
  <c r="Q503" i="3"/>
  <c r="Q497" i="3"/>
  <c r="Q491" i="3"/>
  <c r="Q485" i="3"/>
  <c r="Q479" i="3"/>
  <c r="Q473" i="3"/>
  <c r="Q467" i="3"/>
  <c r="Q461" i="3"/>
  <c r="Q455" i="3"/>
  <c r="Q449" i="3"/>
  <c r="Q443" i="3"/>
  <c r="Q437" i="3"/>
  <c r="Q431" i="3"/>
  <c r="Q594" i="3"/>
  <c r="Q588" i="3"/>
  <c r="Q576" i="3"/>
  <c r="Q569" i="3"/>
  <c r="Q556" i="3"/>
  <c r="Q550" i="3"/>
  <c r="Q544" i="3"/>
  <c r="Q538" i="3"/>
  <c r="Q532" i="3"/>
  <c r="Q526" i="3"/>
  <c r="Q520" i="3"/>
  <c r="Q514" i="3"/>
  <c r="Q508" i="3"/>
  <c r="Q502" i="3"/>
  <c r="Q496" i="3"/>
  <c r="Q490" i="3"/>
  <c r="Q484" i="3"/>
  <c r="Q478" i="3"/>
  <c r="Q472" i="3"/>
  <c r="Q466" i="3"/>
  <c r="Q460" i="3"/>
  <c r="Q454" i="3"/>
  <c r="Q448" i="3"/>
  <c r="Q442" i="3"/>
  <c r="Q436" i="3"/>
  <c r="Q430" i="3"/>
  <c r="Q424" i="3"/>
  <c r="Q525" i="3"/>
  <c r="Q489" i="3"/>
  <c r="Q453" i="3"/>
  <c r="Q422" i="3"/>
  <c r="Q415" i="3"/>
  <c r="Q409" i="3"/>
  <c r="Q403" i="3"/>
  <c r="Q397" i="3"/>
  <c r="Q391" i="3"/>
  <c r="Q385" i="3"/>
  <c r="Q379" i="3"/>
  <c r="Q373" i="3"/>
  <c r="Q367" i="3"/>
  <c r="Q361" i="3"/>
  <c r="Q355" i="3"/>
  <c r="Q349" i="3"/>
  <c r="Q343" i="3"/>
  <c r="Q337" i="3"/>
  <c r="Q331" i="3"/>
  <c r="Q325" i="3"/>
  <c r="Q319" i="3"/>
  <c r="Q313" i="3"/>
  <c r="Q307" i="3"/>
  <c r="Q301" i="3"/>
  <c r="Q561" i="3"/>
  <c r="Q555" i="3"/>
  <c r="Q519" i="3"/>
  <c r="Q483" i="3"/>
  <c r="Q447" i="3"/>
  <c r="Q429" i="3"/>
  <c r="Q420" i="3"/>
  <c r="Q414" i="3"/>
  <c r="Q408" i="3"/>
  <c r="Q402" i="3"/>
  <c r="Q396" i="3"/>
  <c r="Q390" i="3"/>
  <c r="Q384" i="3"/>
  <c r="Q378" i="3"/>
  <c r="Q372" i="3"/>
  <c r="Q366" i="3"/>
  <c r="Q360" i="3"/>
  <c r="Q354" i="3"/>
  <c r="Q348" i="3"/>
  <c r="Q342" i="3"/>
  <c r="Q336" i="3"/>
  <c r="Q330" i="3"/>
  <c r="Q324" i="3"/>
  <c r="Q318" i="3"/>
  <c r="Q312" i="3"/>
  <c r="Q306" i="3"/>
  <c r="Q300" i="3"/>
  <c r="Q294" i="3"/>
  <c r="Q549" i="3"/>
  <c r="Q513" i="3"/>
  <c r="Q477" i="3"/>
  <c r="Q441" i="3"/>
  <c r="Q421" i="3"/>
  <c r="Q419" i="3"/>
  <c r="Q413" i="3"/>
  <c r="Q407" i="3"/>
  <c r="Q401" i="3"/>
  <c r="Q395" i="3"/>
  <c r="Q389" i="3"/>
  <c r="Q383" i="3"/>
  <c r="Q377" i="3"/>
  <c r="Q371" i="3"/>
  <c r="Q365" i="3"/>
  <c r="Q359" i="3"/>
  <c r="Q353" i="3"/>
  <c r="Q347" i="3"/>
  <c r="Q341" i="3"/>
  <c r="Q335" i="3"/>
  <c r="Q329" i="3"/>
  <c r="Q323" i="3"/>
  <c r="Q317" i="3"/>
  <c r="Q311" i="3"/>
  <c r="Q305" i="3"/>
  <c r="Q299" i="3"/>
  <c r="Q293" i="3"/>
  <c r="Q573" i="3"/>
  <c r="Q543" i="3"/>
  <c r="Q507" i="3"/>
  <c r="Q471" i="3"/>
  <c r="Q435" i="3"/>
  <c r="Q418" i="3"/>
  <c r="Q412" i="3"/>
  <c r="Q406" i="3"/>
  <c r="Q400" i="3"/>
  <c r="Q394" i="3"/>
  <c r="Q388" i="3"/>
  <c r="Q382" i="3"/>
  <c r="Q376" i="3"/>
  <c r="Q370" i="3"/>
  <c r="Q364" i="3"/>
  <c r="Q358" i="3"/>
  <c r="Q352" i="3"/>
  <c r="Q346" i="3"/>
  <c r="Q340" i="3"/>
  <c r="Q334" i="3"/>
  <c r="Q328" i="3"/>
  <c r="Q322" i="3"/>
  <c r="Q316" i="3"/>
  <c r="Q310" i="3"/>
  <c r="Q304" i="3"/>
  <c r="Q298" i="3"/>
  <c r="Q292" i="3"/>
  <c r="Q537" i="3"/>
  <c r="Q501" i="3"/>
  <c r="Q465" i="3"/>
  <c r="Q425" i="3"/>
  <c r="Q417" i="3"/>
  <c r="Q411" i="3"/>
  <c r="Q405" i="3"/>
  <c r="Q399" i="3"/>
  <c r="Q393" i="3"/>
  <c r="Q387" i="3"/>
  <c r="Q381" i="3"/>
  <c r="Q375" i="3"/>
  <c r="Q369" i="3"/>
  <c r="Q363" i="3"/>
  <c r="Q357" i="3"/>
  <c r="Q351" i="3"/>
  <c r="Q345" i="3"/>
  <c r="Q339" i="3"/>
  <c r="Q333" i="3"/>
  <c r="Q327" i="3"/>
  <c r="Q321" i="3"/>
  <c r="Q315" i="3"/>
  <c r="Q309" i="3"/>
  <c r="Q303" i="3"/>
  <c r="Q297" i="3"/>
  <c r="Q291" i="3"/>
  <c r="Q531" i="3"/>
  <c r="Q404" i="3"/>
  <c r="Q368" i="3"/>
  <c r="Q332" i="3"/>
  <c r="Q296" i="3"/>
  <c r="Q295" i="3"/>
  <c r="Q287" i="3"/>
  <c r="Q285" i="3"/>
  <c r="Q279" i="3"/>
  <c r="Q273" i="3"/>
  <c r="Q267" i="3"/>
  <c r="Q261" i="3"/>
  <c r="Q255" i="3"/>
  <c r="Q249" i="3"/>
  <c r="Q243" i="3"/>
  <c r="Q237" i="3"/>
  <c r="Q231" i="3"/>
  <c r="Q225" i="3"/>
  <c r="Q219" i="3"/>
  <c r="Q213" i="3"/>
  <c r="Q207" i="3"/>
  <c r="Q201" i="3"/>
  <c r="Q195" i="3"/>
  <c r="Q189" i="3"/>
  <c r="Q183" i="3"/>
  <c r="Q177" i="3"/>
  <c r="Q171" i="3"/>
  <c r="Q165" i="3"/>
  <c r="Q495" i="3"/>
  <c r="Q398" i="3"/>
  <c r="Q362" i="3"/>
  <c r="Q326" i="3"/>
  <c r="Q290" i="3"/>
  <c r="Q284" i="3"/>
  <c r="Q278" i="3"/>
  <c r="Q272" i="3"/>
  <c r="Q266" i="3"/>
  <c r="Q260" i="3"/>
  <c r="Q254" i="3"/>
  <c r="Q248" i="3"/>
  <c r="Q242" i="3"/>
  <c r="Q236" i="3"/>
  <c r="Q230" i="3"/>
  <c r="Q224" i="3"/>
  <c r="Q218" i="3"/>
  <c r="Q212" i="3"/>
  <c r="Q206" i="3"/>
  <c r="Q200" i="3"/>
  <c r="Q194" i="3"/>
  <c r="Q188" i="3"/>
  <c r="Q182" i="3"/>
  <c r="Q176" i="3"/>
  <c r="Q170" i="3"/>
  <c r="Q164" i="3"/>
  <c r="Q158" i="3"/>
  <c r="Q459" i="3"/>
  <c r="Q392" i="3"/>
  <c r="Q356" i="3"/>
  <c r="Q320" i="3"/>
  <c r="Q289" i="3"/>
  <c r="Q283" i="3"/>
  <c r="Q277" i="3"/>
  <c r="Q271" i="3"/>
  <c r="Q265" i="3"/>
  <c r="Q259" i="3"/>
  <c r="Q253" i="3"/>
  <c r="Q247" i="3"/>
  <c r="Q241" i="3"/>
  <c r="Q235" i="3"/>
  <c r="Q229" i="3"/>
  <c r="Q223" i="3"/>
  <c r="Q217" i="3"/>
  <c r="Q211" i="3"/>
  <c r="Q205" i="3"/>
  <c r="Q199" i="3"/>
  <c r="Q193" i="3"/>
  <c r="Q187" i="3"/>
  <c r="Q181" i="3"/>
  <c r="Q175" i="3"/>
  <c r="Q423" i="3"/>
  <c r="Q386" i="3"/>
  <c r="Q350" i="3"/>
  <c r="Q314" i="3"/>
  <c r="Q288" i="3"/>
  <c r="Q282" i="3"/>
  <c r="Q276" i="3"/>
  <c r="Q270" i="3"/>
  <c r="Q264" i="3"/>
  <c r="Q258" i="3"/>
  <c r="Q252" i="3"/>
  <c r="Q246" i="3"/>
  <c r="Q240" i="3"/>
  <c r="Q234" i="3"/>
  <c r="Q228" i="3"/>
  <c r="Q222" i="3"/>
  <c r="Q216" i="3"/>
  <c r="Q210" i="3"/>
  <c r="Q204" i="3"/>
  <c r="Q198" i="3"/>
  <c r="Q192" i="3"/>
  <c r="Q186" i="3"/>
  <c r="Q180" i="3"/>
  <c r="Q174" i="3"/>
  <c r="Q168" i="3"/>
  <c r="Q162" i="3"/>
  <c r="Q156" i="3"/>
  <c r="Q416" i="3"/>
  <c r="Q380" i="3"/>
  <c r="Q344" i="3"/>
  <c r="Q308" i="3"/>
  <c r="Q281" i="3"/>
  <c r="Q275" i="3"/>
  <c r="Q269" i="3"/>
  <c r="Q263" i="3"/>
  <c r="Q257" i="3"/>
  <c r="Q251" i="3"/>
  <c r="Q245" i="3"/>
  <c r="Q239" i="3"/>
  <c r="Q233" i="3"/>
  <c r="Q227" i="3"/>
  <c r="Q221" i="3"/>
  <c r="Q215" i="3"/>
  <c r="Q209" i="3"/>
  <c r="Q203" i="3"/>
  <c r="Q197" i="3"/>
  <c r="Q191" i="3"/>
  <c r="Q185" i="3"/>
  <c r="Q179" i="3"/>
  <c r="Q173" i="3"/>
  <c r="Q167" i="3"/>
  <c r="Q161" i="3"/>
  <c r="Q155" i="3"/>
  <c r="Q302" i="3"/>
  <c r="Q256" i="3"/>
  <c r="Q220" i="3"/>
  <c r="Q184" i="3"/>
  <c r="Q169" i="3"/>
  <c r="Q154" i="3"/>
  <c r="Q151" i="3"/>
  <c r="Q145" i="3"/>
  <c r="Q139" i="3"/>
  <c r="Q133" i="3"/>
  <c r="Q127" i="3"/>
  <c r="Q121" i="3"/>
  <c r="Q115" i="3"/>
  <c r="Q109" i="3"/>
  <c r="Q103" i="3"/>
  <c r="Q97" i="3"/>
  <c r="Q91" i="3"/>
  <c r="Q85" i="3"/>
  <c r="Q79" i="3"/>
  <c r="Q73" i="3"/>
  <c r="Q67" i="3"/>
  <c r="Q61" i="3"/>
  <c r="Q55" i="3"/>
  <c r="Q49" i="3"/>
  <c r="Q43" i="3"/>
  <c r="Q37" i="3"/>
  <c r="Q31" i="3"/>
  <c r="Q25" i="3"/>
  <c r="Q286" i="3"/>
  <c r="Q250" i="3"/>
  <c r="Q214" i="3"/>
  <c r="Q178" i="3"/>
  <c r="Q166" i="3"/>
  <c r="Q150" i="3"/>
  <c r="Q144" i="3"/>
  <c r="Q138" i="3"/>
  <c r="Q132" i="3"/>
  <c r="Q126" i="3"/>
  <c r="Q120" i="3"/>
  <c r="Q114" i="3"/>
  <c r="Q108" i="3"/>
  <c r="Q102" i="3"/>
  <c r="Q96" i="3"/>
  <c r="Q90" i="3"/>
  <c r="Q84" i="3"/>
  <c r="Q78" i="3"/>
  <c r="Q72" i="3"/>
  <c r="Q66" i="3"/>
  <c r="Q60" i="3"/>
  <c r="Q54" i="3"/>
  <c r="Q48" i="3"/>
  <c r="Q42" i="3"/>
  <c r="Q36" i="3"/>
  <c r="Q30" i="3"/>
  <c r="Q24" i="3"/>
  <c r="Q280" i="3"/>
  <c r="Q244" i="3"/>
  <c r="Q208" i="3"/>
  <c r="Q163" i="3"/>
  <c r="Q149" i="3"/>
  <c r="Q143" i="3"/>
  <c r="Q137" i="3"/>
  <c r="Q131" i="3"/>
  <c r="Q125" i="3"/>
  <c r="Q119" i="3"/>
  <c r="Q113" i="3"/>
  <c r="Q107" i="3"/>
  <c r="Q101" i="3"/>
  <c r="Q95" i="3"/>
  <c r="Q89" i="3"/>
  <c r="Q83" i="3"/>
  <c r="Q77" i="3"/>
  <c r="Q71" i="3"/>
  <c r="Q65" i="3"/>
  <c r="Q59" i="3"/>
  <c r="Q53" i="3"/>
  <c r="Q47" i="3"/>
  <c r="Q41" i="3"/>
  <c r="Q35" i="3"/>
  <c r="Q29" i="3"/>
  <c r="Q410" i="3"/>
  <c r="Q274" i="3"/>
  <c r="Q238" i="3"/>
  <c r="Q202" i="3"/>
  <c r="Q160" i="3"/>
  <c r="Q148" i="3"/>
  <c r="Q142" i="3"/>
  <c r="Q136" i="3"/>
  <c r="Q130" i="3"/>
  <c r="Q124" i="3"/>
  <c r="Q118" i="3"/>
  <c r="Q112" i="3"/>
  <c r="Q106" i="3"/>
  <c r="Q100" i="3"/>
  <c r="Q94" i="3"/>
  <c r="Q88" i="3"/>
  <c r="Q82" i="3"/>
  <c r="Q76" i="3"/>
  <c r="Q70" i="3"/>
  <c r="Q64" i="3"/>
  <c r="Q58" i="3"/>
  <c r="Q52" i="3"/>
  <c r="Q46" i="3"/>
  <c r="Q40" i="3"/>
  <c r="Q34" i="3"/>
  <c r="Q28" i="3"/>
  <c r="Q374" i="3"/>
  <c r="Q268" i="3"/>
  <c r="Q232" i="3"/>
  <c r="Q196" i="3"/>
  <c r="Q159" i="3"/>
  <c r="Q153" i="3"/>
  <c r="Q147" i="3"/>
  <c r="Q141" i="3"/>
  <c r="Q135" i="3"/>
  <c r="Q129" i="3"/>
  <c r="Q123" i="3"/>
  <c r="Q117" i="3"/>
  <c r="Q111" i="3"/>
  <c r="Q105" i="3"/>
  <c r="Q99" i="3"/>
  <c r="Q93" i="3"/>
  <c r="Q87" i="3"/>
  <c r="Q81" i="3"/>
  <c r="Q75" i="3"/>
  <c r="Q69" i="3"/>
  <c r="Q63" i="3"/>
  <c r="Q57" i="3"/>
  <c r="Q51" i="3"/>
  <c r="Q45" i="3"/>
  <c r="Q39" i="3"/>
  <c r="Q33" i="3"/>
  <c r="Q27" i="3"/>
  <c r="Q338" i="3"/>
  <c r="Q152" i="3"/>
  <c r="Q116" i="3"/>
  <c r="Q80" i="3"/>
  <c r="Q44" i="3"/>
  <c r="Q23" i="3"/>
  <c r="Q20" i="3"/>
  <c r="Q14" i="3"/>
  <c r="Q262" i="3"/>
  <c r="Q146" i="3"/>
  <c r="Q110" i="3"/>
  <c r="Q74" i="3"/>
  <c r="Q38" i="3"/>
  <c r="Q19" i="3"/>
  <c r="Q13" i="3"/>
  <c r="Q15" i="3"/>
  <c r="Q226" i="3"/>
  <c r="Q140" i="3"/>
  <c r="Q104" i="3"/>
  <c r="Q68" i="3"/>
  <c r="Q32" i="3"/>
  <c r="Q18" i="3"/>
  <c r="Q12" i="3"/>
  <c r="Q50" i="3"/>
  <c r="Q22" i="3"/>
  <c r="Q21" i="3"/>
  <c r="Q190" i="3"/>
  <c r="Q134" i="3"/>
  <c r="Q98" i="3"/>
  <c r="Q62" i="3"/>
  <c r="Q17" i="3"/>
  <c r="Q11" i="3"/>
  <c r="Q172" i="3"/>
  <c r="Q157" i="3"/>
  <c r="Q122" i="3"/>
  <c r="Q26" i="3"/>
  <c r="Q128" i="3"/>
  <c r="Q92" i="3"/>
  <c r="Q56" i="3"/>
  <c r="Q16" i="3"/>
  <c r="Q10" i="3"/>
  <c r="Q86" i="3"/>
  <c r="Q9" i="3"/>
  <c r="F1002" i="3"/>
  <c r="F996" i="3"/>
  <c r="F990" i="3"/>
  <c r="F1001" i="3"/>
  <c r="F995" i="3"/>
  <c r="F989" i="3"/>
  <c r="F1006" i="3"/>
  <c r="F1000" i="3"/>
  <c r="F994" i="3"/>
  <c r="F988" i="3"/>
  <c r="F1005" i="3"/>
  <c r="F999" i="3"/>
  <c r="F993" i="3"/>
  <c r="F998" i="3"/>
  <c r="F991" i="3"/>
  <c r="F983" i="3"/>
  <c r="F977" i="3"/>
  <c r="F1003" i="3"/>
  <c r="F987" i="3"/>
  <c r="F982" i="3"/>
  <c r="F981" i="3"/>
  <c r="F975" i="3"/>
  <c r="F986" i="3"/>
  <c r="F972" i="3"/>
  <c r="F966" i="3"/>
  <c r="F960" i="3"/>
  <c r="F954" i="3"/>
  <c r="F985" i="3"/>
  <c r="F974" i="3"/>
  <c r="F971" i="3"/>
  <c r="F965" i="3"/>
  <c r="F959" i="3"/>
  <c r="F953" i="3"/>
  <c r="F992" i="3"/>
  <c r="F984" i="3"/>
  <c r="F970" i="3"/>
  <c r="F964" i="3"/>
  <c r="F958" i="3"/>
  <c r="F952" i="3"/>
  <c r="F946" i="3"/>
  <c r="F997" i="3"/>
  <c r="F969" i="3"/>
  <c r="F957" i="3"/>
  <c r="F941" i="3"/>
  <c r="F935" i="3"/>
  <c r="F929" i="3"/>
  <c r="F976" i="3"/>
  <c r="F968" i="3"/>
  <c r="F956" i="3"/>
  <c r="F945" i="3"/>
  <c r="F940" i="3"/>
  <c r="F934" i="3"/>
  <c r="F928" i="3"/>
  <c r="F967" i="3"/>
  <c r="F955" i="3"/>
  <c r="F949" i="3"/>
  <c r="F947" i="3"/>
  <c r="F939" i="3"/>
  <c r="F933" i="3"/>
  <c r="F927" i="3"/>
  <c r="F980" i="3"/>
  <c r="F963" i="3"/>
  <c r="F1004" i="3"/>
  <c r="F979" i="3"/>
  <c r="F961" i="3"/>
  <c r="F932" i="3"/>
  <c r="F925" i="3"/>
  <c r="F962" i="3"/>
  <c r="F951" i="3"/>
  <c r="F944" i="3"/>
  <c r="F943" i="3"/>
  <c r="F931" i="3"/>
  <c r="F924" i="3"/>
  <c r="F978" i="3"/>
  <c r="F948" i="3"/>
  <c r="F942" i="3"/>
  <c r="F930" i="3"/>
  <c r="F919" i="3"/>
  <c r="F913" i="3"/>
  <c r="F907" i="3"/>
  <c r="F901" i="3"/>
  <c r="F895" i="3"/>
  <c r="F889" i="3"/>
  <c r="F883" i="3"/>
  <c r="F877" i="3"/>
  <c r="F871" i="3"/>
  <c r="F865" i="3"/>
  <c r="F859" i="3"/>
  <c r="F853" i="3"/>
  <c r="F950" i="3"/>
  <c r="F918" i="3"/>
  <c r="F912" i="3"/>
  <c r="F906" i="3"/>
  <c r="F900" i="3"/>
  <c r="F894" i="3"/>
  <c r="F888" i="3"/>
  <c r="F882" i="3"/>
  <c r="F876" i="3"/>
  <c r="F870" i="3"/>
  <c r="F973" i="3"/>
  <c r="F937" i="3"/>
  <c r="F922" i="3"/>
  <c r="F916" i="3"/>
  <c r="F923" i="3"/>
  <c r="F909" i="3"/>
  <c r="F905" i="3"/>
  <c r="F891" i="3"/>
  <c r="F887" i="3"/>
  <c r="F921" i="3"/>
  <c r="F910" i="3"/>
  <c r="F896" i="3"/>
  <c r="F892" i="3"/>
  <c r="F878" i="3"/>
  <c r="F874" i="3"/>
  <c r="F938" i="3"/>
  <c r="F917" i="3"/>
  <c r="F902" i="3"/>
  <c r="F898" i="3"/>
  <c r="F884" i="3"/>
  <c r="F880" i="3"/>
  <c r="F920" i="3"/>
  <c r="F897" i="3"/>
  <c r="F879" i="3"/>
  <c r="F868" i="3"/>
  <c r="F866" i="3"/>
  <c r="F852" i="3"/>
  <c r="F848" i="3"/>
  <c r="F915" i="3"/>
  <c r="F899" i="3"/>
  <c r="F881" i="3"/>
  <c r="F869" i="3"/>
  <c r="F858" i="3"/>
  <c r="F926" i="3"/>
  <c r="F914" i="3"/>
  <c r="F904" i="3"/>
  <c r="F911" i="3"/>
  <c r="F893" i="3"/>
  <c r="F875" i="3"/>
  <c r="F936" i="3"/>
  <c r="F903" i="3"/>
  <c r="F885" i="3"/>
  <c r="F872" i="3"/>
  <c r="F864" i="3"/>
  <c r="F855" i="3"/>
  <c r="F846" i="3"/>
  <c r="F843" i="3"/>
  <c r="F837" i="3"/>
  <c r="F831" i="3"/>
  <c r="F861" i="3"/>
  <c r="F850" i="3"/>
  <c r="F842" i="3"/>
  <c r="F836" i="3"/>
  <c r="F830" i="3"/>
  <c r="F824" i="3"/>
  <c r="F908" i="3"/>
  <c r="F862" i="3"/>
  <c r="F857" i="3"/>
  <c r="F854" i="3"/>
  <c r="F841" i="3"/>
  <c r="F835" i="3"/>
  <c r="F829" i="3"/>
  <c r="F823" i="3"/>
  <c r="F890" i="3"/>
  <c r="F886" i="3"/>
  <c r="F847" i="3"/>
  <c r="F840" i="3"/>
  <c r="F834" i="3"/>
  <c r="F828" i="3"/>
  <c r="F822" i="3"/>
  <c r="F873" i="3"/>
  <c r="F863" i="3"/>
  <c r="F856" i="3"/>
  <c r="F851" i="3"/>
  <c r="F849" i="3"/>
  <c r="F845" i="3"/>
  <c r="F839" i="3"/>
  <c r="F833" i="3"/>
  <c r="F827" i="3"/>
  <c r="F860" i="3"/>
  <c r="F832" i="3"/>
  <c r="F818" i="3"/>
  <c r="F812" i="3"/>
  <c r="F806" i="3"/>
  <c r="F800" i="3"/>
  <c r="F794" i="3"/>
  <c r="F788" i="3"/>
  <c r="F782" i="3"/>
  <c r="F776" i="3"/>
  <c r="F770" i="3"/>
  <c r="F867" i="3"/>
  <c r="F817" i="3"/>
  <c r="F811" i="3"/>
  <c r="F805" i="3"/>
  <c r="F799" i="3"/>
  <c r="F793" i="3"/>
  <c r="F787" i="3"/>
  <c r="F781" i="3"/>
  <c r="F775" i="3"/>
  <c r="F769" i="3"/>
  <c r="F763" i="3"/>
  <c r="F757" i="3"/>
  <c r="F826" i="3"/>
  <c r="F816" i="3"/>
  <c r="F810" i="3"/>
  <c r="F804" i="3"/>
  <c r="F798" i="3"/>
  <c r="F792" i="3"/>
  <c r="F786" i="3"/>
  <c r="F780" i="3"/>
  <c r="F774" i="3"/>
  <c r="F768" i="3"/>
  <c r="F762" i="3"/>
  <c r="F756" i="3"/>
  <c r="F750" i="3"/>
  <c r="F815" i="3"/>
  <c r="F809" i="3"/>
  <c r="F803" i="3"/>
  <c r="F797" i="3"/>
  <c r="F791" i="3"/>
  <c r="F785" i="3"/>
  <c r="F779" i="3"/>
  <c r="F773" i="3"/>
  <c r="F767" i="3"/>
  <c r="F761" i="3"/>
  <c r="F755" i="3"/>
  <c r="F844" i="3"/>
  <c r="F814" i="3"/>
  <c r="F808" i="3"/>
  <c r="F802" i="3"/>
  <c r="F796" i="3"/>
  <c r="F821" i="3"/>
  <c r="F790" i="3"/>
  <c r="F772" i="3"/>
  <c r="F760" i="3"/>
  <c r="F742" i="3"/>
  <c r="F736" i="3"/>
  <c r="F730" i="3"/>
  <c r="F724" i="3"/>
  <c r="F718" i="3"/>
  <c r="F712" i="3"/>
  <c r="F706" i="3"/>
  <c r="F700" i="3"/>
  <c r="F819" i="3"/>
  <c r="F795" i="3"/>
  <c r="F777" i="3"/>
  <c r="F759" i="3"/>
  <c r="F748" i="3"/>
  <c r="F747" i="3"/>
  <c r="F741" i="3"/>
  <c r="F735" i="3"/>
  <c r="F729" i="3"/>
  <c r="F723" i="3"/>
  <c r="F717" i="3"/>
  <c r="F711" i="3"/>
  <c r="F705" i="3"/>
  <c r="F699" i="3"/>
  <c r="F813" i="3"/>
  <c r="F784" i="3"/>
  <c r="F766" i="3"/>
  <c r="F758" i="3"/>
  <c r="F751" i="3"/>
  <c r="F746" i="3"/>
  <c r="F740" i="3"/>
  <c r="F734" i="3"/>
  <c r="F728" i="3"/>
  <c r="F722" i="3"/>
  <c r="F716" i="3"/>
  <c r="F710" i="3"/>
  <c r="F704" i="3"/>
  <c r="F698" i="3"/>
  <c r="F820" i="3"/>
  <c r="F807" i="3"/>
  <c r="F789" i="3"/>
  <c r="F771" i="3"/>
  <c r="F752" i="3"/>
  <c r="F745" i="3"/>
  <c r="F739" i="3"/>
  <c r="F733" i="3"/>
  <c r="F727" i="3"/>
  <c r="F721" i="3"/>
  <c r="F715" i="3"/>
  <c r="F709" i="3"/>
  <c r="F703" i="3"/>
  <c r="F697" i="3"/>
  <c r="F838" i="3"/>
  <c r="F801" i="3"/>
  <c r="F778" i="3"/>
  <c r="F753" i="3"/>
  <c r="F749" i="3"/>
  <c r="F744" i="3"/>
  <c r="F738" i="3"/>
  <c r="F732" i="3"/>
  <c r="F726" i="3"/>
  <c r="F720" i="3"/>
  <c r="F714" i="3"/>
  <c r="F708" i="3"/>
  <c r="F702" i="3"/>
  <c r="F696" i="3"/>
  <c r="F719" i="3"/>
  <c r="F691" i="3"/>
  <c r="F685" i="3"/>
  <c r="F679" i="3"/>
  <c r="F673" i="3"/>
  <c r="F667" i="3"/>
  <c r="F661" i="3"/>
  <c r="F655" i="3"/>
  <c r="F649" i="3"/>
  <c r="F643" i="3"/>
  <c r="F637" i="3"/>
  <c r="F764" i="3"/>
  <c r="F713" i="3"/>
  <c r="F690" i="3"/>
  <c r="F684" i="3"/>
  <c r="F678" i="3"/>
  <c r="F672" i="3"/>
  <c r="F666" i="3"/>
  <c r="F660" i="3"/>
  <c r="F654" i="3"/>
  <c r="F648" i="3"/>
  <c r="F642" i="3"/>
  <c r="F743" i="3"/>
  <c r="F707" i="3"/>
  <c r="F695" i="3"/>
  <c r="F689" i="3"/>
  <c r="F683" i="3"/>
  <c r="F677" i="3"/>
  <c r="F671" i="3"/>
  <c r="F665" i="3"/>
  <c r="F659" i="3"/>
  <c r="F653" i="3"/>
  <c r="F647" i="3"/>
  <c r="F641" i="3"/>
  <c r="F635" i="3"/>
  <c r="F629" i="3"/>
  <c r="F737" i="3"/>
  <c r="F701" i="3"/>
  <c r="F694" i="3"/>
  <c r="F688" i="3"/>
  <c r="F682" i="3"/>
  <c r="F676" i="3"/>
  <c r="F670" i="3"/>
  <c r="F664" i="3"/>
  <c r="F658" i="3"/>
  <c r="F652" i="3"/>
  <c r="F646" i="3"/>
  <c r="F640" i="3"/>
  <c r="F634" i="3"/>
  <c r="F628" i="3"/>
  <c r="F825" i="3"/>
  <c r="F783" i="3"/>
  <c r="F731" i="3"/>
  <c r="F693" i="3"/>
  <c r="F687" i="3"/>
  <c r="F681" i="3"/>
  <c r="F675" i="3"/>
  <c r="F669" i="3"/>
  <c r="F663" i="3"/>
  <c r="F657" i="3"/>
  <c r="F651" i="3"/>
  <c r="F645" i="3"/>
  <c r="F639" i="3"/>
  <c r="F633" i="3"/>
  <c r="F627" i="3"/>
  <c r="F680" i="3"/>
  <c r="F644" i="3"/>
  <c r="F624" i="3"/>
  <c r="F622" i="3"/>
  <c r="F616" i="3"/>
  <c r="F610" i="3"/>
  <c r="F604" i="3"/>
  <c r="F598" i="3"/>
  <c r="F592" i="3"/>
  <c r="F586" i="3"/>
  <c r="F580" i="3"/>
  <c r="F574" i="3"/>
  <c r="F674" i="3"/>
  <c r="F638" i="3"/>
  <c r="F621" i="3"/>
  <c r="F615" i="3"/>
  <c r="F609" i="3"/>
  <c r="F603" i="3"/>
  <c r="F597" i="3"/>
  <c r="F591" i="3"/>
  <c r="F585" i="3"/>
  <c r="F579" i="3"/>
  <c r="F573" i="3"/>
  <c r="F567" i="3"/>
  <c r="F561" i="3"/>
  <c r="F754" i="3"/>
  <c r="F668" i="3"/>
  <c r="F632" i="3"/>
  <c r="F631" i="3"/>
  <c r="F620" i="3"/>
  <c r="F614" i="3"/>
  <c r="F608" i="3"/>
  <c r="F602" i="3"/>
  <c r="F596" i="3"/>
  <c r="F590" i="3"/>
  <c r="F584" i="3"/>
  <c r="F725" i="3"/>
  <c r="F662" i="3"/>
  <c r="F630" i="3"/>
  <c r="F625" i="3"/>
  <c r="F619" i="3"/>
  <c r="F613" i="3"/>
  <c r="F607" i="3"/>
  <c r="F601" i="3"/>
  <c r="F595" i="3"/>
  <c r="F589" i="3"/>
  <c r="F583" i="3"/>
  <c r="F577" i="3"/>
  <c r="F571" i="3"/>
  <c r="F765" i="3"/>
  <c r="F692" i="3"/>
  <c r="F656" i="3"/>
  <c r="F626" i="3"/>
  <c r="F618" i="3"/>
  <c r="F612" i="3"/>
  <c r="F606" i="3"/>
  <c r="F600" i="3"/>
  <c r="F594" i="3"/>
  <c r="F617" i="3"/>
  <c r="F570" i="3"/>
  <c r="F564" i="3"/>
  <c r="F562" i="3"/>
  <c r="F559" i="3"/>
  <c r="F553" i="3"/>
  <c r="F547" i="3"/>
  <c r="F541" i="3"/>
  <c r="F535" i="3"/>
  <c r="F529" i="3"/>
  <c r="F523" i="3"/>
  <c r="F517" i="3"/>
  <c r="F511" i="3"/>
  <c r="F505" i="3"/>
  <c r="F499" i="3"/>
  <c r="F493" i="3"/>
  <c r="F487" i="3"/>
  <c r="F481" i="3"/>
  <c r="F475" i="3"/>
  <c r="F469" i="3"/>
  <c r="F463" i="3"/>
  <c r="F457" i="3"/>
  <c r="F451" i="3"/>
  <c r="F445" i="3"/>
  <c r="F439" i="3"/>
  <c r="F433" i="3"/>
  <c r="F427" i="3"/>
  <c r="F636" i="3"/>
  <c r="F611" i="3"/>
  <c r="F588" i="3"/>
  <c r="F581" i="3"/>
  <c r="F566" i="3"/>
  <c r="F558" i="3"/>
  <c r="F552" i="3"/>
  <c r="F546" i="3"/>
  <c r="F540" i="3"/>
  <c r="F534" i="3"/>
  <c r="F528" i="3"/>
  <c r="F522" i="3"/>
  <c r="F516" i="3"/>
  <c r="F510" i="3"/>
  <c r="F504" i="3"/>
  <c r="F498" i="3"/>
  <c r="F492" i="3"/>
  <c r="F486" i="3"/>
  <c r="F480" i="3"/>
  <c r="F474" i="3"/>
  <c r="F468" i="3"/>
  <c r="F462" i="3"/>
  <c r="F456" i="3"/>
  <c r="F450" i="3"/>
  <c r="F444" i="3"/>
  <c r="F438" i="3"/>
  <c r="F432" i="3"/>
  <c r="F426" i="3"/>
  <c r="F686" i="3"/>
  <c r="F605" i="3"/>
  <c r="F578" i="3"/>
  <c r="F557" i="3"/>
  <c r="F551" i="3"/>
  <c r="F545" i="3"/>
  <c r="F539" i="3"/>
  <c r="F533" i="3"/>
  <c r="F527" i="3"/>
  <c r="F521" i="3"/>
  <c r="F515" i="3"/>
  <c r="F509" i="3"/>
  <c r="F503" i="3"/>
  <c r="F497" i="3"/>
  <c r="F491" i="3"/>
  <c r="F485" i="3"/>
  <c r="F479" i="3"/>
  <c r="F473" i="3"/>
  <c r="F467" i="3"/>
  <c r="F461" i="3"/>
  <c r="F455" i="3"/>
  <c r="F449" i="3"/>
  <c r="F443" i="3"/>
  <c r="F437" i="3"/>
  <c r="F431" i="3"/>
  <c r="F425" i="3"/>
  <c r="F650" i="3"/>
  <c r="F599" i="3"/>
  <c r="F582" i="3"/>
  <c r="F576" i="3"/>
  <c r="F565" i="3"/>
  <c r="F563" i="3"/>
  <c r="F556" i="3"/>
  <c r="F550" i="3"/>
  <c r="F544" i="3"/>
  <c r="F538" i="3"/>
  <c r="F532" i="3"/>
  <c r="F526" i="3"/>
  <c r="F520" i="3"/>
  <c r="F514" i="3"/>
  <c r="F508" i="3"/>
  <c r="F502" i="3"/>
  <c r="F496" i="3"/>
  <c r="F490" i="3"/>
  <c r="F484" i="3"/>
  <c r="F478" i="3"/>
  <c r="F472" i="3"/>
  <c r="F466" i="3"/>
  <c r="F460" i="3"/>
  <c r="F454" i="3"/>
  <c r="F448" i="3"/>
  <c r="F442" i="3"/>
  <c r="F436" i="3"/>
  <c r="F593" i="3"/>
  <c r="F587" i="3"/>
  <c r="F575" i="3"/>
  <c r="F568" i="3"/>
  <c r="F555" i="3"/>
  <c r="F549" i="3"/>
  <c r="F543" i="3"/>
  <c r="F537" i="3"/>
  <c r="F531" i="3"/>
  <c r="F525" i="3"/>
  <c r="F519" i="3"/>
  <c r="F513" i="3"/>
  <c r="F507" i="3"/>
  <c r="F501" i="3"/>
  <c r="F495" i="3"/>
  <c r="F489" i="3"/>
  <c r="F483" i="3"/>
  <c r="F477" i="3"/>
  <c r="F471" i="3"/>
  <c r="F465" i="3"/>
  <c r="F459" i="3"/>
  <c r="F453" i="3"/>
  <c r="F447" i="3"/>
  <c r="F441" i="3"/>
  <c r="F435" i="3"/>
  <c r="F429" i="3"/>
  <c r="F423" i="3"/>
  <c r="F623" i="3"/>
  <c r="F572" i="3"/>
  <c r="F560" i="3"/>
  <c r="F524" i="3"/>
  <c r="F488" i="3"/>
  <c r="F452" i="3"/>
  <c r="F420" i="3"/>
  <c r="F414" i="3"/>
  <c r="F408" i="3"/>
  <c r="F402" i="3"/>
  <c r="F396" i="3"/>
  <c r="F390" i="3"/>
  <c r="F384" i="3"/>
  <c r="F378" i="3"/>
  <c r="F372" i="3"/>
  <c r="F366" i="3"/>
  <c r="F360" i="3"/>
  <c r="F354" i="3"/>
  <c r="F348" i="3"/>
  <c r="F342" i="3"/>
  <c r="F336" i="3"/>
  <c r="F330" i="3"/>
  <c r="F324" i="3"/>
  <c r="F318" i="3"/>
  <c r="F312" i="3"/>
  <c r="F306" i="3"/>
  <c r="F300" i="3"/>
  <c r="F569" i="3"/>
  <c r="F554" i="3"/>
  <c r="F518" i="3"/>
  <c r="F482" i="3"/>
  <c r="F446" i="3"/>
  <c r="F428" i="3"/>
  <c r="F419" i="3"/>
  <c r="F413" i="3"/>
  <c r="F407" i="3"/>
  <c r="F401" i="3"/>
  <c r="F395" i="3"/>
  <c r="F389" i="3"/>
  <c r="F383" i="3"/>
  <c r="F377" i="3"/>
  <c r="F371" i="3"/>
  <c r="F365" i="3"/>
  <c r="F359" i="3"/>
  <c r="F353" i="3"/>
  <c r="F347" i="3"/>
  <c r="F341" i="3"/>
  <c r="F335" i="3"/>
  <c r="F329" i="3"/>
  <c r="F323" i="3"/>
  <c r="F317" i="3"/>
  <c r="F311" i="3"/>
  <c r="F305" i="3"/>
  <c r="F299" i="3"/>
  <c r="F293" i="3"/>
  <c r="F548" i="3"/>
  <c r="F512" i="3"/>
  <c r="F476" i="3"/>
  <c r="F440" i="3"/>
  <c r="F430" i="3"/>
  <c r="F418" i="3"/>
  <c r="F412" i="3"/>
  <c r="F406" i="3"/>
  <c r="F400" i="3"/>
  <c r="F394" i="3"/>
  <c r="F388" i="3"/>
  <c r="F382" i="3"/>
  <c r="F376" i="3"/>
  <c r="F370" i="3"/>
  <c r="F364" i="3"/>
  <c r="F358" i="3"/>
  <c r="F352" i="3"/>
  <c r="F346" i="3"/>
  <c r="F340" i="3"/>
  <c r="F334" i="3"/>
  <c r="F328" i="3"/>
  <c r="F322" i="3"/>
  <c r="F316" i="3"/>
  <c r="F310" i="3"/>
  <c r="F304" i="3"/>
  <c r="F298" i="3"/>
  <c r="F292" i="3"/>
  <c r="F542" i="3"/>
  <c r="F506" i="3"/>
  <c r="F470" i="3"/>
  <c r="F434" i="3"/>
  <c r="F417" i="3"/>
  <c r="F411" i="3"/>
  <c r="F405" i="3"/>
  <c r="F399" i="3"/>
  <c r="F393" i="3"/>
  <c r="F387" i="3"/>
  <c r="F381" i="3"/>
  <c r="F375" i="3"/>
  <c r="F369" i="3"/>
  <c r="F363" i="3"/>
  <c r="F357" i="3"/>
  <c r="F351" i="3"/>
  <c r="F345" i="3"/>
  <c r="F339" i="3"/>
  <c r="F333" i="3"/>
  <c r="F327" i="3"/>
  <c r="F321" i="3"/>
  <c r="F315" i="3"/>
  <c r="F309" i="3"/>
  <c r="F303" i="3"/>
  <c r="F297" i="3"/>
  <c r="F291" i="3"/>
  <c r="F536" i="3"/>
  <c r="F500" i="3"/>
  <c r="F464" i="3"/>
  <c r="F424" i="3"/>
  <c r="F416" i="3"/>
  <c r="F410" i="3"/>
  <c r="F404" i="3"/>
  <c r="F398" i="3"/>
  <c r="F392" i="3"/>
  <c r="F386" i="3"/>
  <c r="F380" i="3"/>
  <c r="F374" i="3"/>
  <c r="F368" i="3"/>
  <c r="F362" i="3"/>
  <c r="F356" i="3"/>
  <c r="F350" i="3"/>
  <c r="F344" i="3"/>
  <c r="F338" i="3"/>
  <c r="F332" i="3"/>
  <c r="F326" i="3"/>
  <c r="F320" i="3"/>
  <c r="F314" i="3"/>
  <c r="F308" i="3"/>
  <c r="F302" i="3"/>
  <c r="F296" i="3"/>
  <c r="F422" i="3"/>
  <c r="F403" i="3"/>
  <c r="F367" i="3"/>
  <c r="F331" i="3"/>
  <c r="F294" i="3"/>
  <c r="F290" i="3"/>
  <c r="F288" i="3"/>
  <c r="F284" i="3"/>
  <c r="F278" i="3"/>
  <c r="F272" i="3"/>
  <c r="F266" i="3"/>
  <c r="F260" i="3"/>
  <c r="F254" i="3"/>
  <c r="F248" i="3"/>
  <c r="F242" i="3"/>
  <c r="F236" i="3"/>
  <c r="F230" i="3"/>
  <c r="F224" i="3"/>
  <c r="F218" i="3"/>
  <c r="F212" i="3"/>
  <c r="F206" i="3"/>
  <c r="F200" i="3"/>
  <c r="F194" i="3"/>
  <c r="F188" i="3"/>
  <c r="F182" i="3"/>
  <c r="F176" i="3"/>
  <c r="F170" i="3"/>
  <c r="F164" i="3"/>
  <c r="F530" i="3"/>
  <c r="F397" i="3"/>
  <c r="F361" i="3"/>
  <c r="F325" i="3"/>
  <c r="F283" i="3"/>
  <c r="F277" i="3"/>
  <c r="F271" i="3"/>
  <c r="F265" i="3"/>
  <c r="F259" i="3"/>
  <c r="F253" i="3"/>
  <c r="F247" i="3"/>
  <c r="F241" i="3"/>
  <c r="F235" i="3"/>
  <c r="F229" i="3"/>
  <c r="F223" i="3"/>
  <c r="F217" i="3"/>
  <c r="F211" i="3"/>
  <c r="F205" i="3"/>
  <c r="F199" i="3"/>
  <c r="F193" i="3"/>
  <c r="F187" i="3"/>
  <c r="F181" i="3"/>
  <c r="F175" i="3"/>
  <c r="F169" i="3"/>
  <c r="F163" i="3"/>
  <c r="F157" i="3"/>
  <c r="F494" i="3"/>
  <c r="F391" i="3"/>
  <c r="F355" i="3"/>
  <c r="F319" i="3"/>
  <c r="F282" i="3"/>
  <c r="F276" i="3"/>
  <c r="F270" i="3"/>
  <c r="F264" i="3"/>
  <c r="F258" i="3"/>
  <c r="F252" i="3"/>
  <c r="F246" i="3"/>
  <c r="F240" i="3"/>
  <c r="F234" i="3"/>
  <c r="F228" i="3"/>
  <c r="F222" i="3"/>
  <c r="F216" i="3"/>
  <c r="F210" i="3"/>
  <c r="F204" i="3"/>
  <c r="F198" i="3"/>
  <c r="F192" i="3"/>
  <c r="F186" i="3"/>
  <c r="F180" i="3"/>
  <c r="F458" i="3"/>
  <c r="F421" i="3"/>
  <c r="F385" i="3"/>
  <c r="F349" i="3"/>
  <c r="F313" i="3"/>
  <c r="F295" i="3"/>
  <c r="F289" i="3"/>
  <c r="F287" i="3"/>
  <c r="F281" i="3"/>
  <c r="F275" i="3"/>
  <c r="F269" i="3"/>
  <c r="F263" i="3"/>
  <c r="F257" i="3"/>
  <c r="F251" i="3"/>
  <c r="F245" i="3"/>
  <c r="F239" i="3"/>
  <c r="F233" i="3"/>
  <c r="F227" i="3"/>
  <c r="F221" i="3"/>
  <c r="F215" i="3"/>
  <c r="F209" i="3"/>
  <c r="F203" i="3"/>
  <c r="F197" i="3"/>
  <c r="F191" i="3"/>
  <c r="F185" i="3"/>
  <c r="F179" i="3"/>
  <c r="F173" i="3"/>
  <c r="F167" i="3"/>
  <c r="F161" i="3"/>
  <c r="F155" i="3"/>
  <c r="F415" i="3"/>
  <c r="F379" i="3"/>
  <c r="F343" i="3"/>
  <c r="F307" i="3"/>
  <c r="F286" i="3"/>
  <c r="F280" i="3"/>
  <c r="F274" i="3"/>
  <c r="F268" i="3"/>
  <c r="F262" i="3"/>
  <c r="F256" i="3"/>
  <c r="F250" i="3"/>
  <c r="F244" i="3"/>
  <c r="F238" i="3"/>
  <c r="F232" i="3"/>
  <c r="F226" i="3"/>
  <c r="F220" i="3"/>
  <c r="F214" i="3"/>
  <c r="F208" i="3"/>
  <c r="F202" i="3"/>
  <c r="F196" i="3"/>
  <c r="F190" i="3"/>
  <c r="F184" i="3"/>
  <c r="F178" i="3"/>
  <c r="F172" i="3"/>
  <c r="F166" i="3"/>
  <c r="F160" i="3"/>
  <c r="F154" i="3"/>
  <c r="F337" i="3"/>
  <c r="F255" i="3"/>
  <c r="F219" i="3"/>
  <c r="F183" i="3"/>
  <c r="F168" i="3"/>
  <c r="F150" i="3"/>
  <c r="F144" i="3"/>
  <c r="F138" i="3"/>
  <c r="F132" i="3"/>
  <c r="F126" i="3"/>
  <c r="F120" i="3"/>
  <c r="F114" i="3"/>
  <c r="F108" i="3"/>
  <c r="F102" i="3"/>
  <c r="F96" i="3"/>
  <c r="F90" i="3"/>
  <c r="F84" i="3"/>
  <c r="F78" i="3"/>
  <c r="F72" i="3"/>
  <c r="F66" i="3"/>
  <c r="F60" i="3"/>
  <c r="F54" i="3"/>
  <c r="F48" i="3"/>
  <c r="F42" i="3"/>
  <c r="F36" i="3"/>
  <c r="F30" i="3"/>
  <c r="F24" i="3"/>
  <c r="F301" i="3"/>
  <c r="F285" i="3"/>
  <c r="F249" i="3"/>
  <c r="F213" i="3"/>
  <c r="F177" i="3"/>
  <c r="F165" i="3"/>
  <c r="F149" i="3"/>
  <c r="F143" i="3"/>
  <c r="F137" i="3"/>
  <c r="F131" i="3"/>
  <c r="F125" i="3"/>
  <c r="F119" i="3"/>
  <c r="F113" i="3"/>
  <c r="F107" i="3"/>
  <c r="F101" i="3"/>
  <c r="F95" i="3"/>
  <c r="F89" i="3"/>
  <c r="F83" i="3"/>
  <c r="F77" i="3"/>
  <c r="F71" i="3"/>
  <c r="F65" i="3"/>
  <c r="F59" i="3"/>
  <c r="F53" i="3"/>
  <c r="F47" i="3"/>
  <c r="F41" i="3"/>
  <c r="F35" i="3"/>
  <c r="F29" i="3"/>
  <c r="F279" i="3"/>
  <c r="F243" i="3"/>
  <c r="F207" i="3"/>
  <c r="F162" i="3"/>
  <c r="F148" i="3"/>
  <c r="F142" i="3"/>
  <c r="F136" i="3"/>
  <c r="F130" i="3"/>
  <c r="F124" i="3"/>
  <c r="F118" i="3"/>
  <c r="F112" i="3"/>
  <c r="F106" i="3"/>
  <c r="F100" i="3"/>
  <c r="F94" i="3"/>
  <c r="F88" i="3"/>
  <c r="F82" i="3"/>
  <c r="F76" i="3"/>
  <c r="F70" i="3"/>
  <c r="F64" i="3"/>
  <c r="F58" i="3"/>
  <c r="F52" i="3"/>
  <c r="F46" i="3"/>
  <c r="F40" i="3"/>
  <c r="F34" i="3"/>
  <c r="F28" i="3"/>
  <c r="F273" i="3"/>
  <c r="F237" i="3"/>
  <c r="F201" i="3"/>
  <c r="F159" i="3"/>
  <c r="F153" i="3"/>
  <c r="F147" i="3"/>
  <c r="F141" i="3"/>
  <c r="F135" i="3"/>
  <c r="F129" i="3"/>
  <c r="F123" i="3"/>
  <c r="F117" i="3"/>
  <c r="F111" i="3"/>
  <c r="F105" i="3"/>
  <c r="F99" i="3"/>
  <c r="F93" i="3"/>
  <c r="F87" i="3"/>
  <c r="F81" i="3"/>
  <c r="F75" i="3"/>
  <c r="F69" i="3"/>
  <c r="F63" i="3"/>
  <c r="F57" i="3"/>
  <c r="F51" i="3"/>
  <c r="F45" i="3"/>
  <c r="F39" i="3"/>
  <c r="F33" i="3"/>
  <c r="F409" i="3"/>
  <c r="F267" i="3"/>
  <c r="F231" i="3"/>
  <c r="F195" i="3"/>
  <c r="F174" i="3"/>
  <c r="F158" i="3"/>
  <c r="F152" i="3"/>
  <c r="F146" i="3"/>
  <c r="F140" i="3"/>
  <c r="F134" i="3"/>
  <c r="F128" i="3"/>
  <c r="F122" i="3"/>
  <c r="F116" i="3"/>
  <c r="F110" i="3"/>
  <c r="F104" i="3"/>
  <c r="F98" i="3"/>
  <c r="F92" i="3"/>
  <c r="F86" i="3"/>
  <c r="F80" i="3"/>
  <c r="F74" i="3"/>
  <c r="F68" i="3"/>
  <c r="F62" i="3"/>
  <c r="F56" i="3"/>
  <c r="F50" i="3"/>
  <c r="F44" i="3"/>
  <c r="F38" i="3"/>
  <c r="F32" i="3"/>
  <c r="F26" i="3"/>
  <c r="F151" i="3"/>
  <c r="F115" i="3"/>
  <c r="F79" i="3"/>
  <c r="F43" i="3"/>
  <c r="F27" i="3"/>
  <c r="F23" i="3"/>
  <c r="F19" i="3"/>
  <c r="F13" i="3"/>
  <c r="F171" i="3"/>
  <c r="F145" i="3"/>
  <c r="F109" i="3"/>
  <c r="F73" i="3"/>
  <c r="F37" i="3"/>
  <c r="F18" i="3"/>
  <c r="F12" i="3"/>
  <c r="F20" i="3"/>
  <c r="F14" i="3"/>
  <c r="F373" i="3"/>
  <c r="F261" i="3"/>
  <c r="F156" i="3"/>
  <c r="F139" i="3"/>
  <c r="F103" i="3"/>
  <c r="F67" i="3"/>
  <c r="F31" i="3"/>
  <c r="F17" i="3"/>
  <c r="F11" i="3"/>
  <c r="F121" i="3"/>
  <c r="F225" i="3"/>
  <c r="F133" i="3"/>
  <c r="F97" i="3"/>
  <c r="F61" i="3"/>
  <c r="F22" i="3"/>
  <c r="F16" i="3"/>
  <c r="F10" i="3"/>
  <c r="F85" i="3"/>
  <c r="F189" i="3"/>
  <c r="F127" i="3"/>
  <c r="F91" i="3"/>
  <c r="F55" i="3"/>
  <c r="F21" i="3"/>
  <c r="F15" i="3"/>
  <c r="F9" i="3"/>
  <c r="F49" i="3"/>
  <c r="F25" i="3"/>
  <c r="D99" i="3"/>
  <c r="V118" i="3"/>
  <c r="V137" i="3"/>
  <c r="V158" i="3"/>
  <c r="V221" i="3"/>
  <c r="V345" i="3"/>
  <c r="V175" i="3"/>
  <c r="V218" i="3"/>
  <c r="V201" i="3"/>
  <c r="V220" i="3"/>
  <c r="V340" i="3"/>
  <c r="V323" i="3"/>
  <c r="V306" i="3"/>
  <c r="V556" i="3"/>
  <c r="V415" i="3"/>
  <c r="V410" i="3"/>
  <c r="V557" i="3"/>
  <c r="V421" i="3"/>
  <c r="V428" i="3"/>
  <c r="V459" i="3"/>
  <c r="V573" i="3"/>
  <c r="V593" i="3"/>
  <c r="V689" i="3"/>
  <c r="V715" i="3"/>
  <c r="V728" i="3"/>
  <c r="V736" i="3"/>
  <c r="V744" i="3"/>
  <c r="V788" i="3"/>
  <c r="V778" i="3"/>
  <c r="V845" i="3"/>
  <c r="V862" i="3"/>
  <c r="V882" i="3"/>
  <c r="V932" i="3"/>
  <c r="V944" i="3"/>
  <c r="V953" i="3"/>
  <c r="V993" i="3"/>
  <c r="D94" i="3"/>
  <c r="D77" i="3"/>
  <c r="D60" i="3"/>
  <c r="D49" i="3"/>
  <c r="D154" i="3"/>
  <c r="D134" i="3"/>
  <c r="D210" i="3"/>
  <c r="D157" i="3"/>
  <c r="D265" i="3"/>
  <c r="D230" i="3"/>
  <c r="D159" i="3"/>
  <c r="D267" i="3"/>
  <c r="D220" i="3"/>
  <c r="D310" i="3"/>
  <c r="D418" i="3"/>
  <c r="D365" i="3"/>
  <c r="D318" i="3"/>
  <c r="D466" i="3"/>
  <c r="D379" i="3"/>
  <c r="D314" i="3"/>
  <c r="D425" i="3"/>
  <c r="D533" i="3"/>
  <c r="D486" i="3"/>
  <c r="D445" i="3"/>
  <c r="D553" i="3"/>
  <c r="D482" i="3"/>
  <c r="D471" i="3"/>
  <c r="D590" i="3"/>
  <c r="D603" i="3"/>
  <c r="D581" i="3"/>
  <c r="D626" i="3"/>
  <c r="D648" i="3"/>
  <c r="D673" i="3"/>
  <c r="D633" i="3"/>
  <c r="D728" i="3"/>
  <c r="D706" i="3"/>
  <c r="D780" i="3"/>
  <c r="D805" i="3"/>
  <c r="D765" i="3"/>
  <c r="D802" i="3"/>
  <c r="D846" i="3"/>
  <c r="D893" i="3"/>
  <c r="D857" i="3"/>
  <c r="D886" i="3"/>
  <c r="D896" i="3"/>
  <c r="D952" i="3"/>
  <c r="J17" i="3"/>
  <c r="B1006" i="3"/>
  <c r="B1000" i="3"/>
  <c r="B994" i="3"/>
  <c r="B988" i="3"/>
  <c r="B1005" i="3"/>
  <c r="B999" i="3"/>
  <c r="B993" i="3"/>
  <c r="B987" i="3"/>
  <c r="B1004" i="3"/>
  <c r="B998" i="3"/>
  <c r="B992" i="3"/>
  <c r="B1003" i="3"/>
  <c r="B997" i="3"/>
  <c r="B996" i="3"/>
  <c r="B981" i="3"/>
  <c r="B975" i="3"/>
  <c r="B1001" i="3"/>
  <c r="B991" i="3"/>
  <c r="B986" i="3"/>
  <c r="B980" i="3"/>
  <c r="B990" i="3"/>
  <c r="B985" i="3"/>
  <c r="B979" i="3"/>
  <c r="B995" i="3"/>
  <c r="B978" i="3"/>
  <c r="B970" i="3"/>
  <c r="B964" i="3"/>
  <c r="B958" i="3"/>
  <c r="B952" i="3"/>
  <c r="B1002" i="3"/>
  <c r="B976" i="3"/>
  <c r="B969" i="3"/>
  <c r="B963" i="3"/>
  <c r="B957" i="3"/>
  <c r="B951" i="3"/>
  <c r="B977" i="3"/>
  <c r="B968" i="3"/>
  <c r="B962" i="3"/>
  <c r="B956" i="3"/>
  <c r="B950" i="3"/>
  <c r="B944" i="3"/>
  <c r="B973" i="3"/>
  <c r="B961" i="3"/>
  <c r="B939" i="3"/>
  <c r="B933" i="3"/>
  <c r="B927" i="3"/>
  <c r="B974" i="3"/>
  <c r="B972" i="3"/>
  <c r="B960" i="3"/>
  <c r="B938" i="3"/>
  <c r="B932" i="3"/>
  <c r="B926" i="3"/>
  <c r="B971" i="3"/>
  <c r="B959" i="3"/>
  <c r="B948" i="3"/>
  <c r="B946" i="3"/>
  <c r="B943" i="3"/>
  <c r="B937" i="3"/>
  <c r="B931" i="3"/>
  <c r="B989" i="3"/>
  <c r="B984" i="3"/>
  <c r="B967" i="3"/>
  <c r="B982" i="3"/>
  <c r="B955" i="3"/>
  <c r="B936" i="3"/>
  <c r="B954" i="3"/>
  <c r="B935" i="3"/>
  <c r="B965" i="3"/>
  <c r="B953" i="3"/>
  <c r="B947" i="3"/>
  <c r="B934" i="3"/>
  <c r="B983" i="3"/>
  <c r="B966" i="3"/>
  <c r="B929" i="3"/>
  <c r="B925" i="3"/>
  <c r="B923" i="3"/>
  <c r="B917" i="3"/>
  <c r="B911" i="3"/>
  <c r="B905" i="3"/>
  <c r="B899" i="3"/>
  <c r="B893" i="3"/>
  <c r="B887" i="3"/>
  <c r="B881" i="3"/>
  <c r="B875" i="3"/>
  <c r="B869" i="3"/>
  <c r="B863" i="3"/>
  <c r="B857" i="3"/>
  <c r="B949" i="3"/>
  <c r="B928" i="3"/>
  <c r="B924" i="3"/>
  <c r="B922" i="3"/>
  <c r="B916" i="3"/>
  <c r="B910" i="3"/>
  <c r="B904" i="3"/>
  <c r="B898" i="3"/>
  <c r="B892" i="3"/>
  <c r="B886" i="3"/>
  <c r="B880" i="3"/>
  <c r="B874" i="3"/>
  <c r="B941" i="3"/>
  <c r="B920" i="3"/>
  <c r="B914" i="3"/>
  <c r="B915" i="3"/>
  <c r="B907" i="3"/>
  <c r="B903" i="3"/>
  <c r="B889" i="3"/>
  <c r="B885" i="3"/>
  <c r="B945" i="3"/>
  <c r="B913" i="3"/>
  <c r="B908" i="3"/>
  <c r="B894" i="3"/>
  <c r="B890" i="3"/>
  <c r="B876" i="3"/>
  <c r="B872" i="3"/>
  <c r="B942" i="3"/>
  <c r="B921" i="3"/>
  <c r="B900" i="3"/>
  <c r="B896" i="3"/>
  <c r="B882" i="3"/>
  <c r="B878" i="3"/>
  <c r="B895" i="3"/>
  <c r="B877" i="3"/>
  <c r="B873" i="3"/>
  <c r="B846" i="3"/>
  <c r="B919" i="3"/>
  <c r="B897" i="3"/>
  <c r="B879" i="3"/>
  <c r="B864" i="3"/>
  <c r="B930" i="3"/>
  <c r="B918" i="3"/>
  <c r="B902" i="3"/>
  <c r="B912" i="3"/>
  <c r="B909" i="3"/>
  <c r="B891" i="3"/>
  <c r="B940" i="3"/>
  <c r="B901" i="3"/>
  <c r="B883" i="3"/>
  <c r="B870" i="3"/>
  <c r="B888" i="3"/>
  <c r="B871" i="3"/>
  <c r="B867" i="3"/>
  <c r="B856" i="3"/>
  <c r="B841" i="3"/>
  <c r="B835" i="3"/>
  <c r="B860" i="3"/>
  <c r="B851" i="3"/>
  <c r="B849" i="3"/>
  <c r="B847" i="3"/>
  <c r="B840" i="3"/>
  <c r="B834" i="3"/>
  <c r="B828" i="3"/>
  <c r="B822" i="3"/>
  <c r="B866" i="3"/>
  <c r="B861" i="3"/>
  <c r="B855" i="3"/>
  <c r="B853" i="3"/>
  <c r="B852" i="3"/>
  <c r="B845" i="3"/>
  <c r="B839" i="3"/>
  <c r="B833" i="3"/>
  <c r="B827" i="3"/>
  <c r="B884" i="3"/>
  <c r="B844" i="3"/>
  <c r="B838" i="3"/>
  <c r="B832" i="3"/>
  <c r="B826" i="3"/>
  <c r="B862" i="3"/>
  <c r="B858" i="3"/>
  <c r="B854" i="3"/>
  <c r="B850" i="3"/>
  <c r="B848" i="3"/>
  <c r="B843" i="3"/>
  <c r="B837" i="3"/>
  <c r="B831" i="3"/>
  <c r="B825" i="3"/>
  <c r="B868" i="3"/>
  <c r="B830" i="3"/>
  <c r="B816" i="3"/>
  <c r="B810" i="3"/>
  <c r="B804" i="3"/>
  <c r="B798" i="3"/>
  <c r="B792" i="3"/>
  <c r="B786" i="3"/>
  <c r="B780" i="3"/>
  <c r="B774" i="3"/>
  <c r="B768" i="3"/>
  <c r="B842" i="3"/>
  <c r="B815" i="3"/>
  <c r="B809" i="3"/>
  <c r="B803" i="3"/>
  <c r="B797" i="3"/>
  <c r="B791" i="3"/>
  <c r="B785" i="3"/>
  <c r="B779" i="3"/>
  <c r="B773" i="3"/>
  <c r="B767" i="3"/>
  <c r="B761" i="3"/>
  <c r="B859" i="3"/>
  <c r="B836" i="3"/>
  <c r="B824" i="3"/>
  <c r="B821" i="3"/>
  <c r="B820" i="3"/>
  <c r="B814" i="3"/>
  <c r="B808" i="3"/>
  <c r="B802" i="3"/>
  <c r="B796" i="3"/>
  <c r="B790" i="3"/>
  <c r="B784" i="3"/>
  <c r="B778" i="3"/>
  <c r="B772" i="3"/>
  <c r="B766" i="3"/>
  <c r="B760" i="3"/>
  <c r="B754" i="3"/>
  <c r="B748" i="3"/>
  <c r="B829" i="3"/>
  <c r="B819" i="3"/>
  <c r="B813" i="3"/>
  <c r="B807" i="3"/>
  <c r="B801" i="3"/>
  <c r="B795" i="3"/>
  <c r="B789" i="3"/>
  <c r="B783" i="3"/>
  <c r="B777" i="3"/>
  <c r="B771" i="3"/>
  <c r="B765" i="3"/>
  <c r="B759" i="3"/>
  <c r="B753" i="3"/>
  <c r="B906" i="3"/>
  <c r="B865" i="3"/>
  <c r="B818" i="3"/>
  <c r="B812" i="3"/>
  <c r="B806" i="3"/>
  <c r="B800" i="3"/>
  <c r="B805" i="3"/>
  <c r="B788" i="3"/>
  <c r="B770" i="3"/>
  <c r="B764" i="3"/>
  <c r="B746" i="3"/>
  <c r="B740" i="3"/>
  <c r="B734" i="3"/>
  <c r="B728" i="3"/>
  <c r="B722" i="3"/>
  <c r="B716" i="3"/>
  <c r="B710" i="3"/>
  <c r="B704" i="3"/>
  <c r="B698" i="3"/>
  <c r="B799" i="3"/>
  <c r="B793" i="3"/>
  <c r="B775" i="3"/>
  <c r="B763" i="3"/>
  <c r="B745" i="3"/>
  <c r="B739" i="3"/>
  <c r="B733" i="3"/>
  <c r="B727" i="3"/>
  <c r="B721" i="3"/>
  <c r="B715" i="3"/>
  <c r="B709" i="3"/>
  <c r="B703" i="3"/>
  <c r="B823" i="3"/>
  <c r="B782" i="3"/>
  <c r="B762" i="3"/>
  <c r="B749" i="3"/>
  <c r="B744" i="3"/>
  <c r="B738" i="3"/>
  <c r="B732" i="3"/>
  <c r="B726" i="3"/>
  <c r="B720" i="3"/>
  <c r="B714" i="3"/>
  <c r="B708" i="3"/>
  <c r="B702" i="3"/>
  <c r="B696" i="3"/>
  <c r="B787" i="3"/>
  <c r="B769" i="3"/>
  <c r="B758" i="3"/>
  <c r="B743" i="3"/>
  <c r="B737" i="3"/>
  <c r="B731" i="3"/>
  <c r="B725" i="3"/>
  <c r="B719" i="3"/>
  <c r="B713" i="3"/>
  <c r="B707" i="3"/>
  <c r="B701" i="3"/>
  <c r="B695" i="3"/>
  <c r="B817" i="3"/>
  <c r="B794" i="3"/>
  <c r="B776" i="3"/>
  <c r="B757" i="3"/>
  <c r="B755" i="3"/>
  <c r="B751" i="3"/>
  <c r="B742" i="3"/>
  <c r="B736" i="3"/>
  <c r="B730" i="3"/>
  <c r="B724" i="3"/>
  <c r="B718" i="3"/>
  <c r="B712" i="3"/>
  <c r="B706" i="3"/>
  <c r="B700" i="3"/>
  <c r="B694" i="3"/>
  <c r="B811" i="3"/>
  <c r="B756" i="3"/>
  <c r="B735" i="3"/>
  <c r="B699" i="3"/>
  <c r="B693" i="3"/>
  <c r="B689" i="3"/>
  <c r="B683" i="3"/>
  <c r="B677" i="3"/>
  <c r="B671" i="3"/>
  <c r="B665" i="3"/>
  <c r="B659" i="3"/>
  <c r="B653" i="3"/>
  <c r="B647" i="3"/>
  <c r="B641" i="3"/>
  <c r="B635" i="3"/>
  <c r="B781" i="3"/>
  <c r="B729" i="3"/>
  <c r="B688" i="3"/>
  <c r="B682" i="3"/>
  <c r="B676" i="3"/>
  <c r="B670" i="3"/>
  <c r="B664" i="3"/>
  <c r="B658" i="3"/>
  <c r="B652" i="3"/>
  <c r="B646" i="3"/>
  <c r="B640" i="3"/>
  <c r="B723" i="3"/>
  <c r="B687" i="3"/>
  <c r="B681" i="3"/>
  <c r="B675" i="3"/>
  <c r="B669" i="3"/>
  <c r="B663" i="3"/>
  <c r="B657" i="3"/>
  <c r="B651" i="3"/>
  <c r="B645" i="3"/>
  <c r="B639" i="3"/>
  <c r="B633" i="3"/>
  <c r="B627" i="3"/>
  <c r="B717" i="3"/>
  <c r="B692" i="3"/>
  <c r="B686" i="3"/>
  <c r="B680" i="3"/>
  <c r="B674" i="3"/>
  <c r="B668" i="3"/>
  <c r="B662" i="3"/>
  <c r="B656" i="3"/>
  <c r="B650" i="3"/>
  <c r="B644" i="3"/>
  <c r="B638" i="3"/>
  <c r="B632" i="3"/>
  <c r="B626" i="3"/>
  <c r="B747" i="3"/>
  <c r="B711" i="3"/>
  <c r="B697" i="3"/>
  <c r="B691" i="3"/>
  <c r="B685" i="3"/>
  <c r="B679" i="3"/>
  <c r="B673" i="3"/>
  <c r="B667" i="3"/>
  <c r="B661" i="3"/>
  <c r="B655" i="3"/>
  <c r="B649" i="3"/>
  <c r="B643" i="3"/>
  <c r="B637" i="3"/>
  <c r="B631" i="3"/>
  <c r="B660" i="3"/>
  <c r="B636" i="3"/>
  <c r="B628" i="3"/>
  <c r="B625" i="3"/>
  <c r="B620" i="3"/>
  <c r="B614" i="3"/>
  <c r="B608" i="3"/>
  <c r="B602" i="3"/>
  <c r="B596" i="3"/>
  <c r="B590" i="3"/>
  <c r="B584" i="3"/>
  <c r="B578" i="3"/>
  <c r="B572" i="3"/>
  <c r="B690" i="3"/>
  <c r="B654" i="3"/>
  <c r="B619" i="3"/>
  <c r="B613" i="3"/>
  <c r="B607" i="3"/>
  <c r="B601" i="3"/>
  <c r="B595" i="3"/>
  <c r="B589" i="3"/>
  <c r="B583" i="3"/>
  <c r="B577" i="3"/>
  <c r="B571" i="3"/>
  <c r="B565" i="3"/>
  <c r="B684" i="3"/>
  <c r="B648" i="3"/>
  <c r="B618" i="3"/>
  <c r="B612" i="3"/>
  <c r="B606" i="3"/>
  <c r="B600" i="3"/>
  <c r="B594" i="3"/>
  <c r="B588" i="3"/>
  <c r="B582" i="3"/>
  <c r="B752" i="3"/>
  <c r="B678" i="3"/>
  <c r="B642" i="3"/>
  <c r="B624" i="3"/>
  <c r="B623" i="3"/>
  <c r="B617" i="3"/>
  <c r="B611" i="3"/>
  <c r="B605" i="3"/>
  <c r="B599" i="3"/>
  <c r="B593" i="3"/>
  <c r="B587" i="3"/>
  <c r="B581" i="3"/>
  <c r="B575" i="3"/>
  <c r="B569" i="3"/>
  <c r="B750" i="3"/>
  <c r="B741" i="3"/>
  <c r="B672" i="3"/>
  <c r="B630" i="3"/>
  <c r="B622" i="3"/>
  <c r="B616" i="3"/>
  <c r="B610" i="3"/>
  <c r="B604" i="3"/>
  <c r="B598" i="3"/>
  <c r="B592" i="3"/>
  <c r="B597" i="3"/>
  <c r="B574" i="3"/>
  <c r="B568" i="3"/>
  <c r="B563" i="3"/>
  <c r="B561" i="3"/>
  <c r="B557" i="3"/>
  <c r="B551" i="3"/>
  <c r="B545" i="3"/>
  <c r="B539" i="3"/>
  <c r="B533" i="3"/>
  <c r="B527" i="3"/>
  <c r="B521" i="3"/>
  <c r="B515" i="3"/>
  <c r="B509" i="3"/>
  <c r="B503" i="3"/>
  <c r="B497" i="3"/>
  <c r="B491" i="3"/>
  <c r="B485" i="3"/>
  <c r="B479" i="3"/>
  <c r="B473" i="3"/>
  <c r="B467" i="3"/>
  <c r="B461" i="3"/>
  <c r="B455" i="3"/>
  <c r="B449" i="3"/>
  <c r="B443" i="3"/>
  <c r="B437" i="3"/>
  <c r="B431" i="3"/>
  <c r="B705" i="3"/>
  <c r="B629" i="3"/>
  <c r="B591" i="3"/>
  <c r="B586" i="3"/>
  <c r="B573" i="3"/>
  <c r="B556" i="3"/>
  <c r="B550" i="3"/>
  <c r="B544" i="3"/>
  <c r="B538" i="3"/>
  <c r="B532" i="3"/>
  <c r="B526" i="3"/>
  <c r="B520" i="3"/>
  <c r="B514" i="3"/>
  <c r="B508" i="3"/>
  <c r="B502" i="3"/>
  <c r="B496" i="3"/>
  <c r="B490" i="3"/>
  <c r="B484" i="3"/>
  <c r="B478" i="3"/>
  <c r="B472" i="3"/>
  <c r="B466" i="3"/>
  <c r="B460" i="3"/>
  <c r="B454" i="3"/>
  <c r="B448" i="3"/>
  <c r="B442" i="3"/>
  <c r="B436" i="3"/>
  <c r="B430" i="3"/>
  <c r="B424" i="3"/>
  <c r="B621" i="3"/>
  <c r="B555" i="3"/>
  <c r="B549" i="3"/>
  <c r="B543" i="3"/>
  <c r="B537" i="3"/>
  <c r="B531" i="3"/>
  <c r="B525" i="3"/>
  <c r="B519" i="3"/>
  <c r="B513" i="3"/>
  <c r="B507" i="3"/>
  <c r="B501" i="3"/>
  <c r="B495" i="3"/>
  <c r="B489" i="3"/>
  <c r="B483" i="3"/>
  <c r="B477" i="3"/>
  <c r="B471" i="3"/>
  <c r="B465" i="3"/>
  <c r="B459" i="3"/>
  <c r="B453" i="3"/>
  <c r="B447" i="3"/>
  <c r="B441" i="3"/>
  <c r="B435" i="3"/>
  <c r="B429" i="3"/>
  <c r="B423" i="3"/>
  <c r="B615" i="3"/>
  <c r="B580" i="3"/>
  <c r="B570" i="3"/>
  <c r="B564" i="3"/>
  <c r="B562" i="3"/>
  <c r="B560" i="3"/>
  <c r="B554" i="3"/>
  <c r="B548" i="3"/>
  <c r="B542" i="3"/>
  <c r="B536" i="3"/>
  <c r="B530" i="3"/>
  <c r="B524" i="3"/>
  <c r="B518" i="3"/>
  <c r="B512" i="3"/>
  <c r="B506" i="3"/>
  <c r="B500" i="3"/>
  <c r="B494" i="3"/>
  <c r="B488" i="3"/>
  <c r="B482" i="3"/>
  <c r="B476" i="3"/>
  <c r="B470" i="3"/>
  <c r="B464" i="3"/>
  <c r="B458" i="3"/>
  <c r="B452" i="3"/>
  <c r="B446" i="3"/>
  <c r="B440" i="3"/>
  <c r="B434" i="3"/>
  <c r="B666" i="3"/>
  <c r="B634" i="3"/>
  <c r="B609" i="3"/>
  <c r="B585" i="3"/>
  <c r="B579" i="3"/>
  <c r="B566" i="3"/>
  <c r="B559" i="3"/>
  <c r="B553" i="3"/>
  <c r="B547" i="3"/>
  <c r="B541" i="3"/>
  <c r="B535" i="3"/>
  <c r="B529" i="3"/>
  <c r="B523" i="3"/>
  <c r="B517" i="3"/>
  <c r="B511" i="3"/>
  <c r="B505" i="3"/>
  <c r="B499" i="3"/>
  <c r="B493" i="3"/>
  <c r="B487" i="3"/>
  <c r="B481" i="3"/>
  <c r="B475" i="3"/>
  <c r="B469" i="3"/>
  <c r="B463" i="3"/>
  <c r="B457" i="3"/>
  <c r="B451" i="3"/>
  <c r="B445" i="3"/>
  <c r="B439" i="3"/>
  <c r="B433" i="3"/>
  <c r="B427" i="3"/>
  <c r="B540" i="3"/>
  <c r="B504" i="3"/>
  <c r="B468" i="3"/>
  <c r="B432" i="3"/>
  <c r="B425" i="3"/>
  <c r="B418" i="3"/>
  <c r="B412" i="3"/>
  <c r="B406" i="3"/>
  <c r="B400" i="3"/>
  <c r="B394" i="3"/>
  <c r="B388" i="3"/>
  <c r="B382" i="3"/>
  <c r="B376" i="3"/>
  <c r="B370" i="3"/>
  <c r="B364" i="3"/>
  <c r="B358" i="3"/>
  <c r="B352" i="3"/>
  <c r="B346" i="3"/>
  <c r="B340" i="3"/>
  <c r="B334" i="3"/>
  <c r="B328" i="3"/>
  <c r="B322" i="3"/>
  <c r="B316" i="3"/>
  <c r="B310" i="3"/>
  <c r="B304" i="3"/>
  <c r="B298" i="3"/>
  <c r="B567" i="3"/>
  <c r="B534" i="3"/>
  <c r="B498" i="3"/>
  <c r="B462" i="3"/>
  <c r="B426" i="3"/>
  <c r="B422" i="3"/>
  <c r="B417" i="3"/>
  <c r="B411" i="3"/>
  <c r="B405" i="3"/>
  <c r="B399" i="3"/>
  <c r="B393" i="3"/>
  <c r="B387" i="3"/>
  <c r="B381" i="3"/>
  <c r="B375" i="3"/>
  <c r="B369" i="3"/>
  <c r="B363" i="3"/>
  <c r="B357" i="3"/>
  <c r="B351" i="3"/>
  <c r="B345" i="3"/>
  <c r="B339" i="3"/>
  <c r="B333" i="3"/>
  <c r="B327" i="3"/>
  <c r="B321" i="3"/>
  <c r="B315" i="3"/>
  <c r="B309" i="3"/>
  <c r="B303" i="3"/>
  <c r="B297" i="3"/>
  <c r="B291" i="3"/>
  <c r="B603" i="3"/>
  <c r="B528" i="3"/>
  <c r="B492" i="3"/>
  <c r="B456" i="3"/>
  <c r="B428" i="3"/>
  <c r="B416" i="3"/>
  <c r="B410" i="3"/>
  <c r="B404" i="3"/>
  <c r="B398" i="3"/>
  <c r="B392" i="3"/>
  <c r="B386" i="3"/>
  <c r="B380" i="3"/>
  <c r="B374" i="3"/>
  <c r="B368" i="3"/>
  <c r="B362" i="3"/>
  <c r="B356" i="3"/>
  <c r="B350" i="3"/>
  <c r="B344" i="3"/>
  <c r="B338" i="3"/>
  <c r="B332" i="3"/>
  <c r="B326" i="3"/>
  <c r="B320" i="3"/>
  <c r="B314" i="3"/>
  <c r="B308" i="3"/>
  <c r="B302" i="3"/>
  <c r="B296" i="3"/>
  <c r="B290" i="3"/>
  <c r="B558" i="3"/>
  <c r="B522" i="3"/>
  <c r="B486" i="3"/>
  <c r="B450" i="3"/>
  <c r="B421" i="3"/>
  <c r="B415" i="3"/>
  <c r="B409" i="3"/>
  <c r="B403" i="3"/>
  <c r="B397" i="3"/>
  <c r="B391" i="3"/>
  <c r="B385" i="3"/>
  <c r="B379" i="3"/>
  <c r="B373" i="3"/>
  <c r="B367" i="3"/>
  <c r="B361" i="3"/>
  <c r="B355" i="3"/>
  <c r="B349" i="3"/>
  <c r="B343" i="3"/>
  <c r="B337" i="3"/>
  <c r="B331" i="3"/>
  <c r="B325" i="3"/>
  <c r="B319" i="3"/>
  <c r="B313" i="3"/>
  <c r="B307" i="3"/>
  <c r="B301" i="3"/>
  <c r="B295" i="3"/>
  <c r="B289" i="3"/>
  <c r="B576" i="3"/>
  <c r="B552" i="3"/>
  <c r="B516" i="3"/>
  <c r="B480" i="3"/>
  <c r="B444" i="3"/>
  <c r="B420" i="3"/>
  <c r="B414" i="3"/>
  <c r="B408" i="3"/>
  <c r="B402" i="3"/>
  <c r="B396" i="3"/>
  <c r="B390" i="3"/>
  <c r="B384" i="3"/>
  <c r="B378" i="3"/>
  <c r="B372" i="3"/>
  <c r="B366" i="3"/>
  <c r="B360" i="3"/>
  <c r="B354" i="3"/>
  <c r="B348" i="3"/>
  <c r="B342" i="3"/>
  <c r="B336" i="3"/>
  <c r="B330" i="3"/>
  <c r="B324" i="3"/>
  <c r="B318" i="3"/>
  <c r="B312" i="3"/>
  <c r="B306" i="3"/>
  <c r="B300" i="3"/>
  <c r="B294" i="3"/>
  <c r="B419" i="3"/>
  <c r="B383" i="3"/>
  <c r="B347" i="3"/>
  <c r="B311" i="3"/>
  <c r="B292" i="3"/>
  <c r="B282" i="3"/>
  <c r="B276" i="3"/>
  <c r="B270" i="3"/>
  <c r="B264" i="3"/>
  <c r="B258" i="3"/>
  <c r="B252" i="3"/>
  <c r="B246" i="3"/>
  <c r="B240" i="3"/>
  <c r="B234" i="3"/>
  <c r="B228" i="3"/>
  <c r="B222" i="3"/>
  <c r="B216" i="3"/>
  <c r="B210" i="3"/>
  <c r="B204" i="3"/>
  <c r="B198" i="3"/>
  <c r="B192" i="3"/>
  <c r="B186" i="3"/>
  <c r="B180" i="3"/>
  <c r="B174" i="3"/>
  <c r="B168" i="3"/>
  <c r="B413" i="3"/>
  <c r="B377" i="3"/>
  <c r="B341" i="3"/>
  <c r="B305" i="3"/>
  <c r="B287" i="3"/>
  <c r="B281" i="3"/>
  <c r="B275" i="3"/>
  <c r="B269" i="3"/>
  <c r="B263" i="3"/>
  <c r="B257" i="3"/>
  <c r="B251" i="3"/>
  <c r="B245" i="3"/>
  <c r="B239" i="3"/>
  <c r="B233" i="3"/>
  <c r="B227" i="3"/>
  <c r="B221" i="3"/>
  <c r="B215" i="3"/>
  <c r="B209" i="3"/>
  <c r="B203" i="3"/>
  <c r="B197" i="3"/>
  <c r="B191" i="3"/>
  <c r="B185" i="3"/>
  <c r="B179" i="3"/>
  <c r="B173" i="3"/>
  <c r="B167" i="3"/>
  <c r="B161" i="3"/>
  <c r="B155" i="3"/>
  <c r="B546" i="3"/>
  <c r="B407" i="3"/>
  <c r="B371" i="3"/>
  <c r="B335" i="3"/>
  <c r="B299" i="3"/>
  <c r="B286" i="3"/>
  <c r="B280" i="3"/>
  <c r="B274" i="3"/>
  <c r="B268" i="3"/>
  <c r="B262" i="3"/>
  <c r="B256" i="3"/>
  <c r="B250" i="3"/>
  <c r="B244" i="3"/>
  <c r="B238" i="3"/>
  <c r="B232" i="3"/>
  <c r="B226" i="3"/>
  <c r="B220" i="3"/>
  <c r="B214" i="3"/>
  <c r="B208" i="3"/>
  <c r="B202" i="3"/>
  <c r="B196" i="3"/>
  <c r="B190" i="3"/>
  <c r="B184" i="3"/>
  <c r="B178" i="3"/>
  <c r="B510" i="3"/>
  <c r="B401" i="3"/>
  <c r="B365" i="3"/>
  <c r="B329" i="3"/>
  <c r="B293" i="3"/>
  <c r="B288" i="3"/>
  <c r="B285" i="3"/>
  <c r="B279" i="3"/>
  <c r="B273" i="3"/>
  <c r="B267" i="3"/>
  <c r="B261" i="3"/>
  <c r="B255" i="3"/>
  <c r="B249" i="3"/>
  <c r="B243" i="3"/>
  <c r="B237" i="3"/>
  <c r="B231" i="3"/>
  <c r="B225" i="3"/>
  <c r="B219" i="3"/>
  <c r="B213" i="3"/>
  <c r="B207" i="3"/>
  <c r="B201" i="3"/>
  <c r="B195" i="3"/>
  <c r="B189" i="3"/>
  <c r="B183" i="3"/>
  <c r="B177" i="3"/>
  <c r="B171" i="3"/>
  <c r="B165" i="3"/>
  <c r="B159" i="3"/>
  <c r="B474" i="3"/>
  <c r="B395" i="3"/>
  <c r="B359" i="3"/>
  <c r="B323" i="3"/>
  <c r="B284" i="3"/>
  <c r="B278" i="3"/>
  <c r="B272" i="3"/>
  <c r="B266" i="3"/>
  <c r="B260" i="3"/>
  <c r="B254" i="3"/>
  <c r="B248" i="3"/>
  <c r="B242" i="3"/>
  <c r="B236" i="3"/>
  <c r="B230" i="3"/>
  <c r="B224" i="3"/>
  <c r="B218" i="3"/>
  <c r="B212" i="3"/>
  <c r="B206" i="3"/>
  <c r="B200" i="3"/>
  <c r="B194" i="3"/>
  <c r="B188" i="3"/>
  <c r="B182" i="3"/>
  <c r="B176" i="3"/>
  <c r="B170" i="3"/>
  <c r="B164" i="3"/>
  <c r="B158" i="3"/>
  <c r="B389" i="3"/>
  <c r="B271" i="3"/>
  <c r="B235" i="3"/>
  <c r="B199" i="3"/>
  <c r="B166" i="3"/>
  <c r="B157" i="3"/>
  <c r="B148" i="3"/>
  <c r="B142" i="3"/>
  <c r="B136" i="3"/>
  <c r="B130" i="3"/>
  <c r="B124" i="3"/>
  <c r="B118" i="3"/>
  <c r="B112" i="3"/>
  <c r="B106" i="3"/>
  <c r="B100" i="3"/>
  <c r="B94" i="3"/>
  <c r="B88" i="3"/>
  <c r="B82" i="3"/>
  <c r="B76" i="3"/>
  <c r="B70" i="3"/>
  <c r="B64" i="3"/>
  <c r="B58" i="3"/>
  <c r="B52" i="3"/>
  <c r="B46" i="3"/>
  <c r="B40" i="3"/>
  <c r="B34" i="3"/>
  <c r="B28" i="3"/>
  <c r="B353" i="3"/>
  <c r="B265" i="3"/>
  <c r="B229" i="3"/>
  <c r="B193" i="3"/>
  <c r="B163" i="3"/>
  <c r="B156" i="3"/>
  <c r="B153" i="3"/>
  <c r="B147" i="3"/>
  <c r="B141" i="3"/>
  <c r="B135" i="3"/>
  <c r="B129" i="3"/>
  <c r="B123" i="3"/>
  <c r="B117" i="3"/>
  <c r="B111" i="3"/>
  <c r="B105" i="3"/>
  <c r="B99" i="3"/>
  <c r="B93" i="3"/>
  <c r="B87" i="3"/>
  <c r="B81" i="3"/>
  <c r="B75" i="3"/>
  <c r="B69" i="3"/>
  <c r="B63" i="3"/>
  <c r="B57" i="3"/>
  <c r="B51" i="3"/>
  <c r="B45" i="3"/>
  <c r="B39" i="3"/>
  <c r="B33" i="3"/>
  <c r="B27" i="3"/>
  <c r="B317" i="3"/>
  <c r="B259" i="3"/>
  <c r="B223" i="3"/>
  <c r="B187" i="3"/>
  <c r="B154" i="3"/>
  <c r="B152" i="3"/>
  <c r="B146" i="3"/>
  <c r="B140" i="3"/>
  <c r="B134" i="3"/>
  <c r="B128" i="3"/>
  <c r="B122" i="3"/>
  <c r="B116" i="3"/>
  <c r="B110" i="3"/>
  <c r="B104" i="3"/>
  <c r="B98" i="3"/>
  <c r="B92" i="3"/>
  <c r="B86" i="3"/>
  <c r="B80" i="3"/>
  <c r="B74" i="3"/>
  <c r="B68" i="3"/>
  <c r="B62" i="3"/>
  <c r="B56" i="3"/>
  <c r="B50" i="3"/>
  <c r="B44" i="3"/>
  <c r="B38" i="3"/>
  <c r="B32" i="3"/>
  <c r="B26" i="3"/>
  <c r="B253" i="3"/>
  <c r="B217" i="3"/>
  <c r="B181" i="3"/>
  <c r="B151" i="3"/>
  <c r="B145" i="3"/>
  <c r="B139" i="3"/>
  <c r="B133" i="3"/>
  <c r="B127" i="3"/>
  <c r="B121" i="3"/>
  <c r="B115" i="3"/>
  <c r="B109" i="3"/>
  <c r="B103" i="3"/>
  <c r="B97" i="3"/>
  <c r="B91" i="3"/>
  <c r="B85" i="3"/>
  <c r="B79" i="3"/>
  <c r="B73" i="3"/>
  <c r="B67" i="3"/>
  <c r="B61" i="3"/>
  <c r="B55" i="3"/>
  <c r="B49" i="3"/>
  <c r="B43" i="3"/>
  <c r="B37" i="3"/>
  <c r="B31" i="3"/>
  <c r="B438" i="3"/>
  <c r="B283" i="3"/>
  <c r="B247" i="3"/>
  <c r="B211" i="3"/>
  <c r="B175" i="3"/>
  <c r="B172" i="3"/>
  <c r="B162" i="3"/>
  <c r="B150" i="3"/>
  <c r="B144" i="3"/>
  <c r="B138" i="3"/>
  <c r="B132" i="3"/>
  <c r="B126" i="3"/>
  <c r="B120" i="3"/>
  <c r="B114" i="3"/>
  <c r="B108" i="3"/>
  <c r="B102" i="3"/>
  <c r="B96" i="3"/>
  <c r="B90" i="3"/>
  <c r="B84" i="3"/>
  <c r="B78" i="3"/>
  <c r="B72" i="3"/>
  <c r="B66" i="3"/>
  <c r="B60" i="3"/>
  <c r="B54" i="3"/>
  <c r="B48" i="3"/>
  <c r="B42" i="3"/>
  <c r="B36" i="3"/>
  <c r="B30" i="3"/>
  <c r="B24" i="3"/>
  <c r="B160" i="3"/>
  <c r="B131" i="3"/>
  <c r="B95" i="3"/>
  <c r="B59" i="3"/>
  <c r="B25" i="3"/>
  <c r="B17" i="3"/>
  <c r="B11" i="3"/>
  <c r="B125" i="3"/>
  <c r="B89" i="3"/>
  <c r="B53" i="3"/>
  <c r="B22" i="3"/>
  <c r="B16" i="3"/>
  <c r="B10" i="3"/>
  <c r="B18" i="3"/>
  <c r="B119" i="3"/>
  <c r="B83" i="3"/>
  <c r="B47" i="3"/>
  <c r="B21" i="3"/>
  <c r="B15" i="3"/>
  <c r="B9" i="3"/>
  <c r="B12" i="3"/>
  <c r="B277" i="3"/>
  <c r="B149" i="3"/>
  <c r="B113" i="3"/>
  <c r="B77" i="3"/>
  <c r="B41" i="3"/>
  <c r="B23" i="3"/>
  <c r="B20" i="3"/>
  <c r="B14" i="3"/>
  <c r="B205" i="3"/>
  <c r="B137" i="3"/>
  <c r="B101" i="3"/>
  <c r="B65" i="3"/>
  <c r="B29" i="3"/>
  <c r="B241" i="3"/>
  <c r="B169" i="3"/>
  <c r="B143" i="3"/>
  <c r="B107" i="3"/>
  <c r="B71" i="3"/>
  <c r="B35" i="3"/>
  <c r="B19" i="3"/>
  <c r="B13" i="3"/>
  <c r="O1005" i="3"/>
  <c r="O999" i="3"/>
  <c r="O993" i="3"/>
  <c r="O987" i="3"/>
  <c r="O1004" i="3"/>
  <c r="O998" i="3"/>
  <c r="O992" i="3"/>
  <c r="O1003" i="3"/>
  <c r="O997" i="3"/>
  <c r="O991" i="3"/>
  <c r="O1002" i="3"/>
  <c r="O996" i="3"/>
  <c r="O986" i="3"/>
  <c r="O980" i="3"/>
  <c r="O974" i="3"/>
  <c r="O994" i="3"/>
  <c r="O990" i="3"/>
  <c r="O985" i="3"/>
  <c r="O979" i="3"/>
  <c r="O1001" i="3"/>
  <c r="O989" i="3"/>
  <c r="O984" i="3"/>
  <c r="O978" i="3"/>
  <c r="O1006" i="3"/>
  <c r="O988" i="3"/>
  <c r="O977" i="3"/>
  <c r="O969" i="3"/>
  <c r="O963" i="3"/>
  <c r="O957" i="3"/>
  <c r="O951" i="3"/>
  <c r="O968" i="3"/>
  <c r="O962" i="3"/>
  <c r="O956" i="3"/>
  <c r="O1000" i="3"/>
  <c r="O973" i="3"/>
  <c r="O967" i="3"/>
  <c r="O961" i="3"/>
  <c r="O955" i="3"/>
  <c r="O949" i="3"/>
  <c r="O983" i="3"/>
  <c r="O975" i="3"/>
  <c r="O972" i="3"/>
  <c r="O960" i="3"/>
  <c r="O947" i="3"/>
  <c r="O945" i="3"/>
  <c r="O938" i="3"/>
  <c r="O932" i="3"/>
  <c r="O926" i="3"/>
  <c r="O982" i="3"/>
  <c r="O971" i="3"/>
  <c r="O959" i="3"/>
  <c r="O943" i="3"/>
  <c r="O937" i="3"/>
  <c r="O931" i="3"/>
  <c r="O981" i="3"/>
  <c r="O970" i="3"/>
  <c r="O958" i="3"/>
  <c r="O942" i="3"/>
  <c r="O936" i="3"/>
  <c r="O930" i="3"/>
  <c r="O966" i="3"/>
  <c r="O995" i="3"/>
  <c r="O976" i="3"/>
  <c r="O965" i="3"/>
  <c r="O946" i="3"/>
  <c r="O935" i="3"/>
  <c r="O950" i="3"/>
  <c r="O934" i="3"/>
  <c r="O933" i="3"/>
  <c r="O953" i="3"/>
  <c r="O940" i="3"/>
  <c r="O924" i="3"/>
  <c r="O922" i="3"/>
  <c r="O916" i="3"/>
  <c r="O910" i="3"/>
  <c r="O904" i="3"/>
  <c r="O898" i="3"/>
  <c r="O892" i="3"/>
  <c r="O886" i="3"/>
  <c r="O880" i="3"/>
  <c r="O874" i="3"/>
  <c r="O868" i="3"/>
  <c r="O862" i="3"/>
  <c r="O856" i="3"/>
  <c r="O939" i="3"/>
  <c r="O921" i="3"/>
  <c r="O915" i="3"/>
  <c r="O909" i="3"/>
  <c r="O903" i="3"/>
  <c r="O897" i="3"/>
  <c r="O891" i="3"/>
  <c r="O885" i="3"/>
  <c r="O879" i="3"/>
  <c r="O873" i="3"/>
  <c r="O964" i="3"/>
  <c r="O928" i="3"/>
  <c r="O919" i="3"/>
  <c r="O913" i="3"/>
  <c r="O929" i="3"/>
  <c r="O914" i="3"/>
  <c r="O900" i="3"/>
  <c r="O896" i="3"/>
  <c r="O882" i="3"/>
  <c r="O878" i="3"/>
  <c r="O952" i="3"/>
  <c r="O927" i="3"/>
  <c r="O912" i="3"/>
  <c r="O905" i="3"/>
  <c r="O901" i="3"/>
  <c r="O887" i="3"/>
  <c r="O883" i="3"/>
  <c r="O869" i="3"/>
  <c r="O954" i="3"/>
  <c r="O948" i="3"/>
  <c r="O923" i="3"/>
  <c r="O920" i="3"/>
  <c r="O911" i="3"/>
  <c r="O907" i="3"/>
  <c r="O893" i="3"/>
  <c r="O889" i="3"/>
  <c r="O875" i="3"/>
  <c r="O871" i="3"/>
  <c r="O906" i="3"/>
  <c r="O888" i="3"/>
  <c r="O860" i="3"/>
  <c r="O858" i="3"/>
  <c r="O845" i="3"/>
  <c r="O908" i="3"/>
  <c r="O890" i="3"/>
  <c r="O941" i="3"/>
  <c r="O895" i="3"/>
  <c r="O944" i="3"/>
  <c r="O925" i="3"/>
  <c r="O902" i="3"/>
  <c r="O884" i="3"/>
  <c r="O867" i="3"/>
  <c r="O861" i="3"/>
  <c r="O859" i="3"/>
  <c r="O857" i="3"/>
  <c r="O918" i="3"/>
  <c r="O894" i="3"/>
  <c r="O876" i="3"/>
  <c r="O870" i="3"/>
  <c r="O872" i="3"/>
  <c r="O863" i="3"/>
  <c r="O840" i="3"/>
  <c r="O834" i="3"/>
  <c r="O865" i="3"/>
  <c r="O855" i="3"/>
  <c r="O839" i="3"/>
  <c r="O833" i="3"/>
  <c r="O827" i="3"/>
  <c r="O821" i="3"/>
  <c r="O899" i="3"/>
  <c r="O849" i="3"/>
  <c r="O847" i="3"/>
  <c r="O844" i="3"/>
  <c r="O838" i="3"/>
  <c r="O832" i="3"/>
  <c r="O826" i="3"/>
  <c r="O917" i="3"/>
  <c r="O877" i="3"/>
  <c r="O864" i="3"/>
  <c r="O854" i="3"/>
  <c r="O843" i="3"/>
  <c r="O837" i="3"/>
  <c r="O831" i="3"/>
  <c r="O825" i="3"/>
  <c r="O881" i="3"/>
  <c r="O866" i="3"/>
  <c r="O851" i="3"/>
  <c r="O842" i="3"/>
  <c r="O836" i="3"/>
  <c r="O830" i="3"/>
  <c r="O824" i="3"/>
  <c r="O848" i="3"/>
  <c r="O823" i="3"/>
  <c r="O815" i="3"/>
  <c r="O809" i="3"/>
  <c r="O803" i="3"/>
  <c r="O797" i="3"/>
  <c r="O791" i="3"/>
  <c r="O785" i="3"/>
  <c r="O779" i="3"/>
  <c r="O773" i="3"/>
  <c r="O767" i="3"/>
  <c r="O846" i="3"/>
  <c r="O828" i="3"/>
  <c r="O814" i="3"/>
  <c r="O808" i="3"/>
  <c r="O802" i="3"/>
  <c r="O796" i="3"/>
  <c r="O790" i="3"/>
  <c r="O784" i="3"/>
  <c r="O778" i="3"/>
  <c r="O772" i="3"/>
  <c r="O766" i="3"/>
  <c r="O760" i="3"/>
  <c r="O853" i="3"/>
  <c r="O819" i="3"/>
  <c r="O813" i="3"/>
  <c r="O807" i="3"/>
  <c r="O801" i="3"/>
  <c r="O795" i="3"/>
  <c r="O789" i="3"/>
  <c r="O783" i="3"/>
  <c r="O777" i="3"/>
  <c r="O771" i="3"/>
  <c r="O765" i="3"/>
  <c r="O759" i="3"/>
  <c r="O753" i="3"/>
  <c r="O841" i="3"/>
  <c r="O818" i="3"/>
  <c r="O812" i="3"/>
  <c r="O806" i="3"/>
  <c r="O800" i="3"/>
  <c r="O794" i="3"/>
  <c r="O788" i="3"/>
  <c r="O782" i="3"/>
  <c r="O776" i="3"/>
  <c r="O770" i="3"/>
  <c r="O764" i="3"/>
  <c r="O758" i="3"/>
  <c r="O752" i="3"/>
  <c r="O835" i="3"/>
  <c r="O829" i="3"/>
  <c r="O822" i="3"/>
  <c r="O820" i="3"/>
  <c r="O817" i="3"/>
  <c r="O811" i="3"/>
  <c r="O805" i="3"/>
  <c r="O799" i="3"/>
  <c r="O816" i="3"/>
  <c r="O781" i="3"/>
  <c r="O763" i="3"/>
  <c r="O754" i="3"/>
  <c r="O750" i="3"/>
  <c r="O748" i="3"/>
  <c r="O745" i="3"/>
  <c r="O739" i="3"/>
  <c r="O733" i="3"/>
  <c r="O727" i="3"/>
  <c r="O721" i="3"/>
  <c r="O715" i="3"/>
  <c r="O709" i="3"/>
  <c r="O703" i="3"/>
  <c r="O697" i="3"/>
  <c r="O852" i="3"/>
  <c r="O810" i="3"/>
  <c r="O786" i="3"/>
  <c r="O768" i="3"/>
  <c r="O762" i="3"/>
  <c r="O755" i="3"/>
  <c r="O751" i="3"/>
  <c r="O744" i="3"/>
  <c r="O738" i="3"/>
  <c r="O732" i="3"/>
  <c r="O726" i="3"/>
  <c r="O720" i="3"/>
  <c r="O714" i="3"/>
  <c r="O708" i="3"/>
  <c r="O702" i="3"/>
  <c r="O850" i="3"/>
  <c r="O804" i="3"/>
  <c r="O793" i="3"/>
  <c r="O775" i="3"/>
  <c r="O761" i="3"/>
  <c r="O743" i="3"/>
  <c r="O737" i="3"/>
  <c r="O731" i="3"/>
  <c r="O725" i="3"/>
  <c r="O719" i="3"/>
  <c r="O713" i="3"/>
  <c r="O707" i="3"/>
  <c r="O701" i="3"/>
  <c r="O695" i="3"/>
  <c r="O798" i="3"/>
  <c r="O780" i="3"/>
  <c r="O757" i="3"/>
  <c r="O749" i="3"/>
  <c r="O742" i="3"/>
  <c r="O736" i="3"/>
  <c r="O730" i="3"/>
  <c r="O724" i="3"/>
  <c r="O718" i="3"/>
  <c r="O712" i="3"/>
  <c r="O706" i="3"/>
  <c r="O700" i="3"/>
  <c r="O694" i="3"/>
  <c r="O787" i="3"/>
  <c r="O769" i="3"/>
  <c r="O756" i="3"/>
  <c r="O747" i="3"/>
  <c r="O741" i="3"/>
  <c r="O735" i="3"/>
  <c r="O729" i="3"/>
  <c r="O723" i="3"/>
  <c r="O717" i="3"/>
  <c r="O711" i="3"/>
  <c r="O705" i="3"/>
  <c r="O699" i="3"/>
  <c r="O693" i="3"/>
  <c r="O746" i="3"/>
  <c r="O710" i="3"/>
  <c r="O688" i="3"/>
  <c r="O682" i="3"/>
  <c r="O676" i="3"/>
  <c r="O670" i="3"/>
  <c r="O664" i="3"/>
  <c r="O658" i="3"/>
  <c r="O652" i="3"/>
  <c r="O646" i="3"/>
  <c r="O640" i="3"/>
  <c r="O634" i="3"/>
  <c r="O740" i="3"/>
  <c r="O704" i="3"/>
  <c r="O687" i="3"/>
  <c r="O681" i="3"/>
  <c r="O675" i="3"/>
  <c r="O669" i="3"/>
  <c r="O663" i="3"/>
  <c r="O657" i="3"/>
  <c r="O651" i="3"/>
  <c r="O645" i="3"/>
  <c r="O639" i="3"/>
  <c r="O734" i="3"/>
  <c r="O698" i="3"/>
  <c r="O686" i="3"/>
  <c r="O680" i="3"/>
  <c r="O674" i="3"/>
  <c r="O668" i="3"/>
  <c r="O662" i="3"/>
  <c r="O656" i="3"/>
  <c r="O650" i="3"/>
  <c r="O644" i="3"/>
  <c r="O638" i="3"/>
  <c r="O632" i="3"/>
  <c r="O626" i="3"/>
  <c r="O792" i="3"/>
  <c r="O728" i="3"/>
  <c r="O692" i="3"/>
  <c r="O691" i="3"/>
  <c r="O685" i="3"/>
  <c r="O679" i="3"/>
  <c r="O673" i="3"/>
  <c r="O667" i="3"/>
  <c r="O661" i="3"/>
  <c r="O655" i="3"/>
  <c r="O649" i="3"/>
  <c r="O643" i="3"/>
  <c r="O637" i="3"/>
  <c r="O631" i="3"/>
  <c r="O625" i="3"/>
  <c r="O774" i="3"/>
  <c r="O722" i="3"/>
  <c r="O696" i="3"/>
  <c r="O690" i="3"/>
  <c r="O684" i="3"/>
  <c r="O678" i="3"/>
  <c r="O672" i="3"/>
  <c r="O666" i="3"/>
  <c r="O660" i="3"/>
  <c r="O654" i="3"/>
  <c r="O648" i="3"/>
  <c r="O642" i="3"/>
  <c r="O636" i="3"/>
  <c r="O630" i="3"/>
  <c r="O671" i="3"/>
  <c r="O627" i="3"/>
  <c r="O619" i="3"/>
  <c r="O613" i="3"/>
  <c r="O607" i="3"/>
  <c r="O601" i="3"/>
  <c r="O595" i="3"/>
  <c r="O589" i="3"/>
  <c r="O583" i="3"/>
  <c r="O577" i="3"/>
  <c r="O571" i="3"/>
  <c r="O665" i="3"/>
  <c r="O618" i="3"/>
  <c r="O612" i="3"/>
  <c r="O606" i="3"/>
  <c r="O600" i="3"/>
  <c r="O594" i="3"/>
  <c r="O588" i="3"/>
  <c r="O582" i="3"/>
  <c r="O576" i="3"/>
  <c r="O570" i="3"/>
  <c r="O564" i="3"/>
  <c r="O659" i="3"/>
  <c r="O623" i="3"/>
  <c r="O617" i="3"/>
  <c r="O611" i="3"/>
  <c r="O605" i="3"/>
  <c r="O599" i="3"/>
  <c r="O593" i="3"/>
  <c r="O587" i="3"/>
  <c r="O581" i="3"/>
  <c r="O716" i="3"/>
  <c r="O689" i="3"/>
  <c r="O653" i="3"/>
  <c r="O633" i="3"/>
  <c r="O622" i="3"/>
  <c r="O616" i="3"/>
  <c r="O610" i="3"/>
  <c r="O604" i="3"/>
  <c r="O598" i="3"/>
  <c r="O592" i="3"/>
  <c r="O586" i="3"/>
  <c r="O580" i="3"/>
  <c r="O574" i="3"/>
  <c r="O568" i="3"/>
  <c r="O683" i="3"/>
  <c r="O647" i="3"/>
  <c r="O635" i="3"/>
  <c r="O629" i="3"/>
  <c r="O624" i="3"/>
  <c r="O621" i="3"/>
  <c r="O615" i="3"/>
  <c r="O609" i="3"/>
  <c r="O603" i="3"/>
  <c r="O597" i="3"/>
  <c r="O591" i="3"/>
  <c r="O608" i="3"/>
  <c r="O573" i="3"/>
  <c r="O556" i="3"/>
  <c r="O550" i="3"/>
  <c r="O544" i="3"/>
  <c r="O538" i="3"/>
  <c r="O532" i="3"/>
  <c r="O526" i="3"/>
  <c r="O520" i="3"/>
  <c r="O514" i="3"/>
  <c r="O508" i="3"/>
  <c r="O502" i="3"/>
  <c r="O496" i="3"/>
  <c r="O490" i="3"/>
  <c r="O484" i="3"/>
  <c r="O478" i="3"/>
  <c r="O472" i="3"/>
  <c r="O466" i="3"/>
  <c r="O460" i="3"/>
  <c r="O454" i="3"/>
  <c r="O448" i="3"/>
  <c r="O442" i="3"/>
  <c r="O436" i="3"/>
  <c r="O430" i="3"/>
  <c r="O602" i="3"/>
  <c r="O572" i="3"/>
  <c r="O566" i="3"/>
  <c r="O563" i="3"/>
  <c r="O561" i="3"/>
  <c r="O555" i="3"/>
  <c r="O549" i="3"/>
  <c r="O543" i="3"/>
  <c r="O537" i="3"/>
  <c r="O531" i="3"/>
  <c r="O525" i="3"/>
  <c r="O519" i="3"/>
  <c r="O513" i="3"/>
  <c r="O507" i="3"/>
  <c r="O501" i="3"/>
  <c r="O495" i="3"/>
  <c r="O489" i="3"/>
  <c r="O483" i="3"/>
  <c r="O477" i="3"/>
  <c r="O471" i="3"/>
  <c r="O465" i="3"/>
  <c r="O459" i="3"/>
  <c r="O453" i="3"/>
  <c r="O447" i="3"/>
  <c r="O441" i="3"/>
  <c r="O435" i="3"/>
  <c r="O429" i="3"/>
  <c r="O423" i="3"/>
  <c r="O677" i="3"/>
  <c r="O628" i="3"/>
  <c r="O596" i="3"/>
  <c r="O584" i="3"/>
  <c r="O567" i="3"/>
  <c r="O565" i="3"/>
  <c r="O554" i="3"/>
  <c r="O548" i="3"/>
  <c r="O542" i="3"/>
  <c r="O536" i="3"/>
  <c r="O530" i="3"/>
  <c r="O524" i="3"/>
  <c r="O518" i="3"/>
  <c r="O512" i="3"/>
  <c r="O506" i="3"/>
  <c r="O500" i="3"/>
  <c r="O494" i="3"/>
  <c r="O488" i="3"/>
  <c r="O482" i="3"/>
  <c r="O476" i="3"/>
  <c r="O470" i="3"/>
  <c r="O464" i="3"/>
  <c r="O458" i="3"/>
  <c r="O452" i="3"/>
  <c r="O446" i="3"/>
  <c r="O440" i="3"/>
  <c r="O434" i="3"/>
  <c r="O428" i="3"/>
  <c r="O422" i="3"/>
  <c r="O641" i="3"/>
  <c r="O590" i="3"/>
  <c r="O579" i="3"/>
  <c r="O559" i="3"/>
  <c r="O553" i="3"/>
  <c r="O547" i="3"/>
  <c r="O541" i="3"/>
  <c r="O535" i="3"/>
  <c r="O529" i="3"/>
  <c r="O523" i="3"/>
  <c r="O517" i="3"/>
  <c r="O511" i="3"/>
  <c r="O505" i="3"/>
  <c r="O499" i="3"/>
  <c r="O493" i="3"/>
  <c r="O487" i="3"/>
  <c r="O481" i="3"/>
  <c r="O475" i="3"/>
  <c r="O469" i="3"/>
  <c r="O463" i="3"/>
  <c r="O457" i="3"/>
  <c r="O451" i="3"/>
  <c r="O445" i="3"/>
  <c r="O439" i="3"/>
  <c r="O433" i="3"/>
  <c r="O620" i="3"/>
  <c r="O578" i="3"/>
  <c r="O562" i="3"/>
  <c r="O560" i="3"/>
  <c r="O558" i="3"/>
  <c r="O552" i="3"/>
  <c r="O546" i="3"/>
  <c r="O540" i="3"/>
  <c r="O534" i="3"/>
  <c r="O528" i="3"/>
  <c r="O522" i="3"/>
  <c r="O516" i="3"/>
  <c r="O510" i="3"/>
  <c r="O504" i="3"/>
  <c r="O498" i="3"/>
  <c r="O492" i="3"/>
  <c r="O486" i="3"/>
  <c r="O480" i="3"/>
  <c r="O474" i="3"/>
  <c r="O468" i="3"/>
  <c r="O462" i="3"/>
  <c r="O456" i="3"/>
  <c r="O450" i="3"/>
  <c r="O444" i="3"/>
  <c r="O438" i="3"/>
  <c r="O432" i="3"/>
  <c r="O426" i="3"/>
  <c r="O614" i="3"/>
  <c r="O569" i="3"/>
  <c r="O551" i="3"/>
  <c r="O515" i="3"/>
  <c r="O479" i="3"/>
  <c r="O443" i="3"/>
  <c r="O427" i="3"/>
  <c r="O424" i="3"/>
  <c r="O417" i="3"/>
  <c r="O411" i="3"/>
  <c r="O405" i="3"/>
  <c r="O399" i="3"/>
  <c r="O393" i="3"/>
  <c r="O387" i="3"/>
  <c r="O381" i="3"/>
  <c r="O375" i="3"/>
  <c r="O369" i="3"/>
  <c r="O363" i="3"/>
  <c r="O357" i="3"/>
  <c r="O351" i="3"/>
  <c r="O345" i="3"/>
  <c r="O339" i="3"/>
  <c r="O333" i="3"/>
  <c r="O327" i="3"/>
  <c r="O321" i="3"/>
  <c r="O315" i="3"/>
  <c r="O309" i="3"/>
  <c r="O303" i="3"/>
  <c r="O297" i="3"/>
  <c r="O545" i="3"/>
  <c r="O509" i="3"/>
  <c r="O473" i="3"/>
  <c r="O437" i="3"/>
  <c r="O416" i="3"/>
  <c r="O410" i="3"/>
  <c r="O404" i="3"/>
  <c r="O398" i="3"/>
  <c r="O392" i="3"/>
  <c r="O386" i="3"/>
  <c r="O380" i="3"/>
  <c r="O374" i="3"/>
  <c r="O368" i="3"/>
  <c r="O362" i="3"/>
  <c r="O356" i="3"/>
  <c r="O350" i="3"/>
  <c r="O344" i="3"/>
  <c r="O338" i="3"/>
  <c r="O332" i="3"/>
  <c r="O326" i="3"/>
  <c r="O320" i="3"/>
  <c r="O314" i="3"/>
  <c r="O308" i="3"/>
  <c r="O302" i="3"/>
  <c r="O296" i="3"/>
  <c r="O290" i="3"/>
  <c r="O539" i="3"/>
  <c r="O503" i="3"/>
  <c r="O467" i="3"/>
  <c r="O431" i="3"/>
  <c r="O415" i="3"/>
  <c r="O409" i="3"/>
  <c r="O403" i="3"/>
  <c r="O397" i="3"/>
  <c r="O391" i="3"/>
  <c r="O385" i="3"/>
  <c r="O379" i="3"/>
  <c r="O373" i="3"/>
  <c r="O367" i="3"/>
  <c r="O361" i="3"/>
  <c r="O355" i="3"/>
  <c r="O349" i="3"/>
  <c r="O343" i="3"/>
  <c r="O337" i="3"/>
  <c r="O331" i="3"/>
  <c r="O325" i="3"/>
  <c r="O319" i="3"/>
  <c r="O313" i="3"/>
  <c r="O307" i="3"/>
  <c r="O301" i="3"/>
  <c r="O295" i="3"/>
  <c r="O289" i="3"/>
  <c r="O533" i="3"/>
  <c r="O497" i="3"/>
  <c r="O461" i="3"/>
  <c r="O421" i="3"/>
  <c r="O420" i="3"/>
  <c r="O414" i="3"/>
  <c r="O408" i="3"/>
  <c r="O402" i="3"/>
  <c r="O396" i="3"/>
  <c r="O390" i="3"/>
  <c r="O384" i="3"/>
  <c r="O378" i="3"/>
  <c r="O372" i="3"/>
  <c r="O366" i="3"/>
  <c r="O360" i="3"/>
  <c r="O354" i="3"/>
  <c r="O348" i="3"/>
  <c r="O342" i="3"/>
  <c r="O336" i="3"/>
  <c r="O330" i="3"/>
  <c r="O324" i="3"/>
  <c r="O318" i="3"/>
  <c r="O312" i="3"/>
  <c r="O306" i="3"/>
  <c r="O300" i="3"/>
  <c r="O294" i="3"/>
  <c r="O288" i="3"/>
  <c r="O527" i="3"/>
  <c r="O491" i="3"/>
  <c r="O455" i="3"/>
  <c r="O419" i="3"/>
  <c r="O413" i="3"/>
  <c r="O407" i="3"/>
  <c r="O401" i="3"/>
  <c r="O395" i="3"/>
  <c r="O389" i="3"/>
  <c r="O383" i="3"/>
  <c r="O377" i="3"/>
  <c r="O371" i="3"/>
  <c r="O365" i="3"/>
  <c r="O359" i="3"/>
  <c r="O353" i="3"/>
  <c r="O347" i="3"/>
  <c r="O341" i="3"/>
  <c r="O335" i="3"/>
  <c r="O329" i="3"/>
  <c r="O323" i="3"/>
  <c r="O317" i="3"/>
  <c r="O311" i="3"/>
  <c r="O305" i="3"/>
  <c r="O299" i="3"/>
  <c r="O293" i="3"/>
  <c r="O585" i="3"/>
  <c r="O557" i="3"/>
  <c r="O394" i="3"/>
  <c r="O358" i="3"/>
  <c r="O322" i="3"/>
  <c r="O281" i="3"/>
  <c r="O275" i="3"/>
  <c r="O269" i="3"/>
  <c r="O263" i="3"/>
  <c r="O257" i="3"/>
  <c r="O251" i="3"/>
  <c r="O245" i="3"/>
  <c r="O239" i="3"/>
  <c r="O233" i="3"/>
  <c r="O227" i="3"/>
  <c r="O221" i="3"/>
  <c r="O215" i="3"/>
  <c r="O209" i="3"/>
  <c r="O203" i="3"/>
  <c r="O197" i="3"/>
  <c r="O191" i="3"/>
  <c r="O185" i="3"/>
  <c r="O179" i="3"/>
  <c r="O173" i="3"/>
  <c r="O167" i="3"/>
  <c r="O521" i="3"/>
  <c r="O388" i="3"/>
  <c r="O352" i="3"/>
  <c r="O316" i="3"/>
  <c r="O292" i="3"/>
  <c r="O287" i="3"/>
  <c r="O286" i="3"/>
  <c r="O280" i="3"/>
  <c r="O274" i="3"/>
  <c r="O268" i="3"/>
  <c r="O262" i="3"/>
  <c r="O256" i="3"/>
  <c r="O250" i="3"/>
  <c r="O244" i="3"/>
  <c r="O238" i="3"/>
  <c r="O232" i="3"/>
  <c r="O226" i="3"/>
  <c r="O220" i="3"/>
  <c r="O214" i="3"/>
  <c r="O208" i="3"/>
  <c r="O202" i="3"/>
  <c r="O196" i="3"/>
  <c r="O190" i="3"/>
  <c r="O184" i="3"/>
  <c r="O178" i="3"/>
  <c r="O172" i="3"/>
  <c r="O166" i="3"/>
  <c r="O160" i="3"/>
  <c r="O154" i="3"/>
  <c r="O485" i="3"/>
  <c r="O418" i="3"/>
  <c r="O382" i="3"/>
  <c r="O346" i="3"/>
  <c r="O310" i="3"/>
  <c r="O285" i="3"/>
  <c r="O279" i="3"/>
  <c r="O273" i="3"/>
  <c r="O267" i="3"/>
  <c r="O261" i="3"/>
  <c r="O255" i="3"/>
  <c r="O249" i="3"/>
  <c r="O243" i="3"/>
  <c r="O237" i="3"/>
  <c r="O231" i="3"/>
  <c r="O225" i="3"/>
  <c r="O219" i="3"/>
  <c r="O213" i="3"/>
  <c r="O207" i="3"/>
  <c r="O201" i="3"/>
  <c r="O195" i="3"/>
  <c r="O189" i="3"/>
  <c r="O183" i="3"/>
  <c r="O177" i="3"/>
  <c r="O575" i="3"/>
  <c r="O449" i="3"/>
  <c r="O412" i="3"/>
  <c r="O376" i="3"/>
  <c r="O340" i="3"/>
  <c r="O304" i="3"/>
  <c r="O284" i="3"/>
  <c r="O278" i="3"/>
  <c r="O272" i="3"/>
  <c r="O266" i="3"/>
  <c r="O260" i="3"/>
  <c r="O254" i="3"/>
  <c r="O248" i="3"/>
  <c r="O242" i="3"/>
  <c r="O236" i="3"/>
  <c r="O230" i="3"/>
  <c r="O224" i="3"/>
  <c r="O218" i="3"/>
  <c r="O212" i="3"/>
  <c r="O206" i="3"/>
  <c r="O200" i="3"/>
  <c r="O194" i="3"/>
  <c r="O188" i="3"/>
  <c r="O182" i="3"/>
  <c r="O176" i="3"/>
  <c r="O170" i="3"/>
  <c r="O164" i="3"/>
  <c r="O158" i="3"/>
  <c r="O406" i="3"/>
  <c r="O370" i="3"/>
  <c r="O334" i="3"/>
  <c r="O298" i="3"/>
  <c r="O291" i="3"/>
  <c r="O283" i="3"/>
  <c r="O277" i="3"/>
  <c r="O271" i="3"/>
  <c r="O265" i="3"/>
  <c r="O259" i="3"/>
  <c r="O253" i="3"/>
  <c r="O247" i="3"/>
  <c r="O241" i="3"/>
  <c r="O235" i="3"/>
  <c r="O229" i="3"/>
  <c r="O223" i="3"/>
  <c r="O217" i="3"/>
  <c r="O211" i="3"/>
  <c r="O205" i="3"/>
  <c r="O199" i="3"/>
  <c r="O193" i="3"/>
  <c r="O187" i="3"/>
  <c r="O181" i="3"/>
  <c r="O175" i="3"/>
  <c r="O169" i="3"/>
  <c r="O163" i="3"/>
  <c r="O157" i="3"/>
  <c r="O425" i="3"/>
  <c r="O328" i="3"/>
  <c r="O282" i="3"/>
  <c r="O246" i="3"/>
  <c r="O210" i="3"/>
  <c r="O156" i="3"/>
  <c r="O153" i="3"/>
  <c r="O147" i="3"/>
  <c r="O141" i="3"/>
  <c r="O135" i="3"/>
  <c r="O129" i="3"/>
  <c r="O123" i="3"/>
  <c r="O117" i="3"/>
  <c r="O111" i="3"/>
  <c r="O105" i="3"/>
  <c r="O99" i="3"/>
  <c r="O93" i="3"/>
  <c r="O87" i="3"/>
  <c r="O81" i="3"/>
  <c r="O75" i="3"/>
  <c r="O69" i="3"/>
  <c r="O63" i="3"/>
  <c r="O57" i="3"/>
  <c r="O51" i="3"/>
  <c r="O45" i="3"/>
  <c r="O39" i="3"/>
  <c r="O33" i="3"/>
  <c r="O27" i="3"/>
  <c r="O276" i="3"/>
  <c r="O240" i="3"/>
  <c r="O204" i="3"/>
  <c r="O174" i="3"/>
  <c r="O155" i="3"/>
  <c r="O152" i="3"/>
  <c r="O146" i="3"/>
  <c r="O140" i="3"/>
  <c r="O134" i="3"/>
  <c r="O128" i="3"/>
  <c r="O122" i="3"/>
  <c r="O116" i="3"/>
  <c r="O110" i="3"/>
  <c r="O104" i="3"/>
  <c r="O98" i="3"/>
  <c r="O92" i="3"/>
  <c r="O86" i="3"/>
  <c r="O80" i="3"/>
  <c r="O74" i="3"/>
  <c r="O68" i="3"/>
  <c r="O62" i="3"/>
  <c r="O56" i="3"/>
  <c r="O50" i="3"/>
  <c r="O44" i="3"/>
  <c r="O38" i="3"/>
  <c r="O32" i="3"/>
  <c r="O26" i="3"/>
  <c r="O270" i="3"/>
  <c r="O234" i="3"/>
  <c r="O198" i="3"/>
  <c r="O171" i="3"/>
  <c r="O151" i="3"/>
  <c r="O145" i="3"/>
  <c r="O139" i="3"/>
  <c r="O133" i="3"/>
  <c r="O127" i="3"/>
  <c r="O121" i="3"/>
  <c r="O115" i="3"/>
  <c r="O109" i="3"/>
  <c r="O103" i="3"/>
  <c r="O97" i="3"/>
  <c r="O91" i="3"/>
  <c r="O85" i="3"/>
  <c r="O79" i="3"/>
  <c r="O73" i="3"/>
  <c r="O67" i="3"/>
  <c r="O61" i="3"/>
  <c r="O55" i="3"/>
  <c r="O49" i="3"/>
  <c r="O43" i="3"/>
  <c r="O37" i="3"/>
  <c r="O31" i="3"/>
  <c r="O25" i="3"/>
  <c r="O264" i="3"/>
  <c r="O228" i="3"/>
  <c r="O192" i="3"/>
  <c r="O168" i="3"/>
  <c r="O150" i="3"/>
  <c r="O144" i="3"/>
  <c r="O138" i="3"/>
  <c r="O132" i="3"/>
  <c r="O126" i="3"/>
  <c r="O120" i="3"/>
  <c r="O114" i="3"/>
  <c r="O108" i="3"/>
  <c r="O102" i="3"/>
  <c r="O96" i="3"/>
  <c r="O90" i="3"/>
  <c r="O84" i="3"/>
  <c r="O78" i="3"/>
  <c r="O72" i="3"/>
  <c r="O66" i="3"/>
  <c r="O60" i="3"/>
  <c r="O54" i="3"/>
  <c r="O48" i="3"/>
  <c r="O42" i="3"/>
  <c r="O36" i="3"/>
  <c r="O30" i="3"/>
  <c r="O400" i="3"/>
  <c r="O258" i="3"/>
  <c r="O222" i="3"/>
  <c r="O186" i="3"/>
  <c r="O165" i="3"/>
  <c r="O161" i="3"/>
  <c r="O149" i="3"/>
  <c r="O143" i="3"/>
  <c r="O137" i="3"/>
  <c r="O131" i="3"/>
  <c r="O125" i="3"/>
  <c r="O119" i="3"/>
  <c r="O113" i="3"/>
  <c r="O107" i="3"/>
  <c r="O101" i="3"/>
  <c r="O95" i="3"/>
  <c r="O89" i="3"/>
  <c r="O83" i="3"/>
  <c r="O77" i="3"/>
  <c r="O71" i="3"/>
  <c r="O65" i="3"/>
  <c r="O59" i="3"/>
  <c r="O53" i="3"/>
  <c r="O47" i="3"/>
  <c r="O41" i="3"/>
  <c r="O35" i="3"/>
  <c r="O29" i="3"/>
  <c r="O23" i="3"/>
  <c r="O142" i="3"/>
  <c r="O106" i="3"/>
  <c r="O70" i="3"/>
  <c r="O34" i="3"/>
  <c r="O16" i="3"/>
  <c r="O10" i="3"/>
  <c r="O162" i="3"/>
  <c r="O159" i="3"/>
  <c r="O136" i="3"/>
  <c r="O100" i="3"/>
  <c r="O64" i="3"/>
  <c r="O28" i="3"/>
  <c r="O22" i="3"/>
  <c r="O21" i="3"/>
  <c r="O15" i="3"/>
  <c r="O9" i="3"/>
  <c r="O11" i="3"/>
  <c r="O252" i="3"/>
  <c r="O130" i="3"/>
  <c r="O94" i="3"/>
  <c r="O58" i="3"/>
  <c r="O20" i="3"/>
  <c r="O14" i="3"/>
  <c r="O40" i="3"/>
  <c r="O17" i="3"/>
  <c r="O364" i="3"/>
  <c r="O216" i="3"/>
  <c r="O124" i="3"/>
  <c r="O88" i="3"/>
  <c r="O52" i="3"/>
  <c r="O19" i="3"/>
  <c r="O13" i="3"/>
  <c r="O148" i="3"/>
  <c r="O76" i="3"/>
  <c r="O180" i="3"/>
  <c r="O118" i="3"/>
  <c r="O82" i="3"/>
  <c r="O46" i="3"/>
  <c r="O24" i="3"/>
  <c r="O18" i="3"/>
  <c r="O12" i="3"/>
  <c r="O112" i="3"/>
  <c r="K1003" i="3"/>
  <c r="K997" i="3"/>
  <c r="K991" i="3"/>
  <c r="K1002" i="3"/>
  <c r="K996" i="3"/>
  <c r="K990" i="3"/>
  <c r="K1001" i="3"/>
  <c r="K995" i="3"/>
  <c r="K989" i="3"/>
  <c r="K1006" i="3"/>
  <c r="K1000" i="3"/>
  <c r="K994" i="3"/>
  <c r="K1005" i="3"/>
  <c r="K984" i="3"/>
  <c r="K978" i="3"/>
  <c r="K983" i="3"/>
  <c r="K977" i="3"/>
  <c r="K999" i="3"/>
  <c r="K982" i="3"/>
  <c r="K976" i="3"/>
  <c r="K992" i="3"/>
  <c r="K981" i="3"/>
  <c r="K973" i="3"/>
  <c r="K967" i="3"/>
  <c r="K961" i="3"/>
  <c r="K955" i="3"/>
  <c r="K993" i="3"/>
  <c r="K988" i="3"/>
  <c r="K980" i="3"/>
  <c r="K972" i="3"/>
  <c r="K966" i="3"/>
  <c r="K960" i="3"/>
  <c r="K954" i="3"/>
  <c r="K987" i="3"/>
  <c r="K979" i="3"/>
  <c r="K971" i="3"/>
  <c r="K965" i="3"/>
  <c r="K959" i="3"/>
  <c r="K953" i="3"/>
  <c r="K947" i="3"/>
  <c r="K964" i="3"/>
  <c r="K952" i="3"/>
  <c r="K946" i="3"/>
  <c r="K944" i="3"/>
  <c r="K942" i="3"/>
  <c r="K936" i="3"/>
  <c r="K930" i="3"/>
  <c r="K986" i="3"/>
  <c r="K963" i="3"/>
  <c r="K951" i="3"/>
  <c r="K950" i="3"/>
  <c r="K948" i="3"/>
  <c r="K941" i="3"/>
  <c r="K935" i="3"/>
  <c r="K929" i="3"/>
  <c r="K985" i="3"/>
  <c r="K975" i="3"/>
  <c r="K962" i="3"/>
  <c r="K940" i="3"/>
  <c r="K934" i="3"/>
  <c r="K928" i="3"/>
  <c r="K1004" i="3"/>
  <c r="K970" i="3"/>
  <c r="K974" i="3"/>
  <c r="K956" i="3"/>
  <c r="K968" i="3"/>
  <c r="K945" i="3"/>
  <c r="K939" i="3"/>
  <c r="K927" i="3"/>
  <c r="K969" i="3"/>
  <c r="K949" i="3"/>
  <c r="K938" i="3"/>
  <c r="K926" i="3"/>
  <c r="K925" i="3"/>
  <c r="K937" i="3"/>
  <c r="K924" i="3"/>
  <c r="K958" i="3"/>
  <c r="K920" i="3"/>
  <c r="K914" i="3"/>
  <c r="K908" i="3"/>
  <c r="K902" i="3"/>
  <c r="K896" i="3"/>
  <c r="K890" i="3"/>
  <c r="K884" i="3"/>
  <c r="K878" i="3"/>
  <c r="K872" i="3"/>
  <c r="K866" i="3"/>
  <c r="K860" i="3"/>
  <c r="K854" i="3"/>
  <c r="K998" i="3"/>
  <c r="K943" i="3"/>
  <c r="K919" i="3"/>
  <c r="K913" i="3"/>
  <c r="K907" i="3"/>
  <c r="K901" i="3"/>
  <c r="K895" i="3"/>
  <c r="K889" i="3"/>
  <c r="K883" i="3"/>
  <c r="K877" i="3"/>
  <c r="K871" i="3"/>
  <c r="K957" i="3"/>
  <c r="K932" i="3"/>
  <c r="K917" i="3"/>
  <c r="K933" i="3"/>
  <c r="K918" i="3"/>
  <c r="K898" i="3"/>
  <c r="K894" i="3"/>
  <c r="K880" i="3"/>
  <c r="K876" i="3"/>
  <c r="K931" i="3"/>
  <c r="K916" i="3"/>
  <c r="K903" i="3"/>
  <c r="K899" i="3"/>
  <c r="K885" i="3"/>
  <c r="K881" i="3"/>
  <c r="K912" i="3"/>
  <c r="K909" i="3"/>
  <c r="K905" i="3"/>
  <c r="K891" i="3"/>
  <c r="K887" i="3"/>
  <c r="K873" i="3"/>
  <c r="K869" i="3"/>
  <c r="K915" i="3"/>
  <c r="K904" i="3"/>
  <c r="K886" i="3"/>
  <c r="K859" i="3"/>
  <c r="K857" i="3"/>
  <c r="K855" i="3"/>
  <c r="K849" i="3"/>
  <c r="K906" i="3"/>
  <c r="K888" i="3"/>
  <c r="K865" i="3"/>
  <c r="K864" i="3"/>
  <c r="K863" i="3"/>
  <c r="K861" i="3"/>
  <c r="K911" i="3"/>
  <c r="K893" i="3"/>
  <c r="K900" i="3"/>
  <c r="K882" i="3"/>
  <c r="K858" i="3"/>
  <c r="K856" i="3"/>
  <c r="K923" i="3"/>
  <c r="K922" i="3"/>
  <c r="K910" i="3"/>
  <c r="K892" i="3"/>
  <c r="K874" i="3"/>
  <c r="K868" i="3"/>
  <c r="K862" i="3"/>
  <c r="K844" i="3"/>
  <c r="K838" i="3"/>
  <c r="K832" i="3"/>
  <c r="K852" i="3"/>
  <c r="K851" i="3"/>
  <c r="K843" i="3"/>
  <c r="K837" i="3"/>
  <c r="K831" i="3"/>
  <c r="K825" i="3"/>
  <c r="K870" i="3"/>
  <c r="K853" i="3"/>
  <c r="K848" i="3"/>
  <c r="K846" i="3"/>
  <c r="K842" i="3"/>
  <c r="K836" i="3"/>
  <c r="K830" i="3"/>
  <c r="K824" i="3"/>
  <c r="K875" i="3"/>
  <c r="K850" i="3"/>
  <c r="K841" i="3"/>
  <c r="K835" i="3"/>
  <c r="K829" i="3"/>
  <c r="K823" i="3"/>
  <c r="K879" i="3"/>
  <c r="K867" i="3"/>
  <c r="K840" i="3"/>
  <c r="K834" i="3"/>
  <c r="K828" i="3"/>
  <c r="K822" i="3"/>
  <c r="K897" i="3"/>
  <c r="K839" i="3"/>
  <c r="K819" i="3"/>
  <c r="K813" i="3"/>
  <c r="K807" i="3"/>
  <c r="K801" i="3"/>
  <c r="K795" i="3"/>
  <c r="K789" i="3"/>
  <c r="K783" i="3"/>
  <c r="K777" i="3"/>
  <c r="K771" i="3"/>
  <c r="K765" i="3"/>
  <c r="K921" i="3"/>
  <c r="K833" i="3"/>
  <c r="K826" i="3"/>
  <c r="K820" i="3"/>
  <c r="K818" i="3"/>
  <c r="K812" i="3"/>
  <c r="K806" i="3"/>
  <c r="K800" i="3"/>
  <c r="K794" i="3"/>
  <c r="K788" i="3"/>
  <c r="K782" i="3"/>
  <c r="K776" i="3"/>
  <c r="K770" i="3"/>
  <c r="K764" i="3"/>
  <c r="K758" i="3"/>
  <c r="K821" i="3"/>
  <c r="K817" i="3"/>
  <c r="K811" i="3"/>
  <c r="K805" i="3"/>
  <c r="K799" i="3"/>
  <c r="K793" i="3"/>
  <c r="K787" i="3"/>
  <c r="K781" i="3"/>
  <c r="K775" i="3"/>
  <c r="K769" i="3"/>
  <c r="K763" i="3"/>
  <c r="K757" i="3"/>
  <c r="K751" i="3"/>
  <c r="K816" i="3"/>
  <c r="K810" i="3"/>
  <c r="K804" i="3"/>
  <c r="K798" i="3"/>
  <c r="K792" i="3"/>
  <c r="K786" i="3"/>
  <c r="K780" i="3"/>
  <c r="K774" i="3"/>
  <c r="K768" i="3"/>
  <c r="K762" i="3"/>
  <c r="K756" i="3"/>
  <c r="K847" i="3"/>
  <c r="K827" i="3"/>
  <c r="K815" i="3"/>
  <c r="K809" i="3"/>
  <c r="K803" i="3"/>
  <c r="K797" i="3"/>
  <c r="K796" i="3"/>
  <c r="K779" i="3"/>
  <c r="K752" i="3"/>
  <c r="K749" i="3"/>
  <c r="K743" i="3"/>
  <c r="K737" i="3"/>
  <c r="K731" i="3"/>
  <c r="K725" i="3"/>
  <c r="K719" i="3"/>
  <c r="K713" i="3"/>
  <c r="K707" i="3"/>
  <c r="K701" i="3"/>
  <c r="K784" i="3"/>
  <c r="K766" i="3"/>
  <c r="K753" i="3"/>
  <c r="K742" i="3"/>
  <c r="K736" i="3"/>
  <c r="K730" i="3"/>
  <c r="K724" i="3"/>
  <c r="K718" i="3"/>
  <c r="K712" i="3"/>
  <c r="K706" i="3"/>
  <c r="K700" i="3"/>
  <c r="K791" i="3"/>
  <c r="K773" i="3"/>
  <c r="K754" i="3"/>
  <c r="K747" i="3"/>
  <c r="K741" i="3"/>
  <c r="K735" i="3"/>
  <c r="K729" i="3"/>
  <c r="K723" i="3"/>
  <c r="K717" i="3"/>
  <c r="K711" i="3"/>
  <c r="K705" i="3"/>
  <c r="K699" i="3"/>
  <c r="K693" i="3"/>
  <c r="K814" i="3"/>
  <c r="K778" i="3"/>
  <c r="K761" i="3"/>
  <c r="K755" i="3"/>
  <c r="K750" i="3"/>
  <c r="K748" i="3"/>
  <c r="K746" i="3"/>
  <c r="K740" i="3"/>
  <c r="K734" i="3"/>
  <c r="K728" i="3"/>
  <c r="K722" i="3"/>
  <c r="K716" i="3"/>
  <c r="K710" i="3"/>
  <c r="K704" i="3"/>
  <c r="K698" i="3"/>
  <c r="K692" i="3"/>
  <c r="K808" i="3"/>
  <c r="K785" i="3"/>
  <c r="K767" i="3"/>
  <c r="K760" i="3"/>
  <c r="K745" i="3"/>
  <c r="K739" i="3"/>
  <c r="K733" i="3"/>
  <c r="K727" i="3"/>
  <c r="K721" i="3"/>
  <c r="K715" i="3"/>
  <c r="K709" i="3"/>
  <c r="K703" i="3"/>
  <c r="K697" i="3"/>
  <c r="K802" i="3"/>
  <c r="K790" i="3"/>
  <c r="K726" i="3"/>
  <c r="K695" i="3"/>
  <c r="K686" i="3"/>
  <c r="K680" i="3"/>
  <c r="K674" i="3"/>
  <c r="K668" i="3"/>
  <c r="K662" i="3"/>
  <c r="K656" i="3"/>
  <c r="K650" i="3"/>
  <c r="K644" i="3"/>
  <c r="K638" i="3"/>
  <c r="K632" i="3"/>
  <c r="K845" i="3"/>
  <c r="K772" i="3"/>
  <c r="K720" i="3"/>
  <c r="K694" i="3"/>
  <c r="K691" i="3"/>
  <c r="K685" i="3"/>
  <c r="K679" i="3"/>
  <c r="K673" i="3"/>
  <c r="K667" i="3"/>
  <c r="K661" i="3"/>
  <c r="K655" i="3"/>
  <c r="K649" i="3"/>
  <c r="K643" i="3"/>
  <c r="K637" i="3"/>
  <c r="K714" i="3"/>
  <c r="K690" i="3"/>
  <c r="K684" i="3"/>
  <c r="K678" i="3"/>
  <c r="K672" i="3"/>
  <c r="K666" i="3"/>
  <c r="K660" i="3"/>
  <c r="K654" i="3"/>
  <c r="K648" i="3"/>
  <c r="K642" i="3"/>
  <c r="K636" i="3"/>
  <c r="K630" i="3"/>
  <c r="K624" i="3"/>
  <c r="K744" i="3"/>
  <c r="K708" i="3"/>
  <c r="K689" i="3"/>
  <c r="K683" i="3"/>
  <c r="K677" i="3"/>
  <c r="K671" i="3"/>
  <c r="K665" i="3"/>
  <c r="K659" i="3"/>
  <c r="K653" i="3"/>
  <c r="K647" i="3"/>
  <c r="K641" i="3"/>
  <c r="K635" i="3"/>
  <c r="K629" i="3"/>
  <c r="K738" i="3"/>
  <c r="K702" i="3"/>
  <c r="K688" i="3"/>
  <c r="K682" i="3"/>
  <c r="K676" i="3"/>
  <c r="K670" i="3"/>
  <c r="K664" i="3"/>
  <c r="K658" i="3"/>
  <c r="K652" i="3"/>
  <c r="K646" i="3"/>
  <c r="K640" i="3"/>
  <c r="K634" i="3"/>
  <c r="K628" i="3"/>
  <c r="K759" i="3"/>
  <c r="K696" i="3"/>
  <c r="K687" i="3"/>
  <c r="K651" i="3"/>
  <c r="K631" i="3"/>
  <c r="K623" i="3"/>
  <c r="K617" i="3"/>
  <c r="K611" i="3"/>
  <c r="K605" i="3"/>
  <c r="K599" i="3"/>
  <c r="K593" i="3"/>
  <c r="K587" i="3"/>
  <c r="K581" i="3"/>
  <c r="K575" i="3"/>
  <c r="K681" i="3"/>
  <c r="K645" i="3"/>
  <c r="K627" i="3"/>
  <c r="K622" i="3"/>
  <c r="K616" i="3"/>
  <c r="K610" i="3"/>
  <c r="K604" i="3"/>
  <c r="K598" i="3"/>
  <c r="K592" i="3"/>
  <c r="K586" i="3"/>
  <c r="K580" i="3"/>
  <c r="K574" i="3"/>
  <c r="K568" i="3"/>
  <c r="K562" i="3"/>
  <c r="K675" i="3"/>
  <c r="K639" i="3"/>
  <c r="K626" i="3"/>
  <c r="K621" i="3"/>
  <c r="K615" i="3"/>
  <c r="K609" i="3"/>
  <c r="K603" i="3"/>
  <c r="K597" i="3"/>
  <c r="K591" i="3"/>
  <c r="K585" i="3"/>
  <c r="K669" i="3"/>
  <c r="K620" i="3"/>
  <c r="K614" i="3"/>
  <c r="K608" i="3"/>
  <c r="K602" i="3"/>
  <c r="K596" i="3"/>
  <c r="K590" i="3"/>
  <c r="K584" i="3"/>
  <c r="K578" i="3"/>
  <c r="K572" i="3"/>
  <c r="K566" i="3"/>
  <c r="K732" i="3"/>
  <c r="K663" i="3"/>
  <c r="K633" i="3"/>
  <c r="K619" i="3"/>
  <c r="K613" i="3"/>
  <c r="K607" i="3"/>
  <c r="K601" i="3"/>
  <c r="K595" i="3"/>
  <c r="K588" i="3"/>
  <c r="K577" i="3"/>
  <c r="K554" i="3"/>
  <c r="K548" i="3"/>
  <c r="K542" i="3"/>
  <c r="K536" i="3"/>
  <c r="K530" i="3"/>
  <c r="K524" i="3"/>
  <c r="K518" i="3"/>
  <c r="K512" i="3"/>
  <c r="K506" i="3"/>
  <c r="K500" i="3"/>
  <c r="K494" i="3"/>
  <c r="K488" i="3"/>
  <c r="K482" i="3"/>
  <c r="K476" i="3"/>
  <c r="K470" i="3"/>
  <c r="K464" i="3"/>
  <c r="K458" i="3"/>
  <c r="K452" i="3"/>
  <c r="K446" i="3"/>
  <c r="K440" i="3"/>
  <c r="K434" i="3"/>
  <c r="K428" i="3"/>
  <c r="K618" i="3"/>
  <c r="K576" i="3"/>
  <c r="K560" i="3"/>
  <c r="K559" i="3"/>
  <c r="K553" i="3"/>
  <c r="K547" i="3"/>
  <c r="K541" i="3"/>
  <c r="K535" i="3"/>
  <c r="K529" i="3"/>
  <c r="K523" i="3"/>
  <c r="K517" i="3"/>
  <c r="K511" i="3"/>
  <c r="K505" i="3"/>
  <c r="K499" i="3"/>
  <c r="K493" i="3"/>
  <c r="K487" i="3"/>
  <c r="K481" i="3"/>
  <c r="K475" i="3"/>
  <c r="K469" i="3"/>
  <c r="K463" i="3"/>
  <c r="K457" i="3"/>
  <c r="K451" i="3"/>
  <c r="K445" i="3"/>
  <c r="K439" i="3"/>
  <c r="K433" i="3"/>
  <c r="K427" i="3"/>
  <c r="K612" i="3"/>
  <c r="K582" i="3"/>
  <c r="K573" i="3"/>
  <c r="K569" i="3"/>
  <c r="K564" i="3"/>
  <c r="K558" i="3"/>
  <c r="K552" i="3"/>
  <c r="K546" i="3"/>
  <c r="K540" i="3"/>
  <c r="K534" i="3"/>
  <c r="K528" i="3"/>
  <c r="K522" i="3"/>
  <c r="K516" i="3"/>
  <c r="K510" i="3"/>
  <c r="K504" i="3"/>
  <c r="K498" i="3"/>
  <c r="K492" i="3"/>
  <c r="K486" i="3"/>
  <c r="K480" i="3"/>
  <c r="K474" i="3"/>
  <c r="K468" i="3"/>
  <c r="K462" i="3"/>
  <c r="K456" i="3"/>
  <c r="K450" i="3"/>
  <c r="K444" i="3"/>
  <c r="K438" i="3"/>
  <c r="K432" i="3"/>
  <c r="K426" i="3"/>
  <c r="K625" i="3"/>
  <c r="K606" i="3"/>
  <c r="K589" i="3"/>
  <c r="K571" i="3"/>
  <c r="K557" i="3"/>
  <c r="K551" i="3"/>
  <c r="K545" i="3"/>
  <c r="K539" i="3"/>
  <c r="K533" i="3"/>
  <c r="K527" i="3"/>
  <c r="K521" i="3"/>
  <c r="K515" i="3"/>
  <c r="K509" i="3"/>
  <c r="K503" i="3"/>
  <c r="K497" i="3"/>
  <c r="K491" i="3"/>
  <c r="K485" i="3"/>
  <c r="K479" i="3"/>
  <c r="K473" i="3"/>
  <c r="K467" i="3"/>
  <c r="K461" i="3"/>
  <c r="K455" i="3"/>
  <c r="K449" i="3"/>
  <c r="K443" i="3"/>
  <c r="K437" i="3"/>
  <c r="K431" i="3"/>
  <c r="K657" i="3"/>
  <c r="K600" i="3"/>
  <c r="K570" i="3"/>
  <c r="K561" i="3"/>
  <c r="K556" i="3"/>
  <c r="K550" i="3"/>
  <c r="K544" i="3"/>
  <c r="K538" i="3"/>
  <c r="K532" i="3"/>
  <c r="K526" i="3"/>
  <c r="K520" i="3"/>
  <c r="K514" i="3"/>
  <c r="K508" i="3"/>
  <c r="K502" i="3"/>
  <c r="K496" i="3"/>
  <c r="K490" i="3"/>
  <c r="K484" i="3"/>
  <c r="K478" i="3"/>
  <c r="K472" i="3"/>
  <c r="K466" i="3"/>
  <c r="K460" i="3"/>
  <c r="K454" i="3"/>
  <c r="K448" i="3"/>
  <c r="K442" i="3"/>
  <c r="K436" i="3"/>
  <c r="K430" i="3"/>
  <c r="K424" i="3"/>
  <c r="K567" i="3"/>
  <c r="K565" i="3"/>
  <c r="K531" i="3"/>
  <c r="K495" i="3"/>
  <c r="K459" i="3"/>
  <c r="K415" i="3"/>
  <c r="K409" i="3"/>
  <c r="K403" i="3"/>
  <c r="K397" i="3"/>
  <c r="K391" i="3"/>
  <c r="K385" i="3"/>
  <c r="K379" i="3"/>
  <c r="K373" i="3"/>
  <c r="K367" i="3"/>
  <c r="K361" i="3"/>
  <c r="K355" i="3"/>
  <c r="K349" i="3"/>
  <c r="K343" i="3"/>
  <c r="K337" i="3"/>
  <c r="K331" i="3"/>
  <c r="K325" i="3"/>
  <c r="K319" i="3"/>
  <c r="K313" i="3"/>
  <c r="K307" i="3"/>
  <c r="K301" i="3"/>
  <c r="K563" i="3"/>
  <c r="K525" i="3"/>
  <c r="K489" i="3"/>
  <c r="K453" i="3"/>
  <c r="K425" i="3"/>
  <c r="K421" i="3"/>
  <c r="K420" i="3"/>
  <c r="K414" i="3"/>
  <c r="K408" i="3"/>
  <c r="K402" i="3"/>
  <c r="K396" i="3"/>
  <c r="K390" i="3"/>
  <c r="K384" i="3"/>
  <c r="K378" i="3"/>
  <c r="K372" i="3"/>
  <c r="K366" i="3"/>
  <c r="K360" i="3"/>
  <c r="K354" i="3"/>
  <c r="K348" i="3"/>
  <c r="K342" i="3"/>
  <c r="K336" i="3"/>
  <c r="K330" i="3"/>
  <c r="K324" i="3"/>
  <c r="K318" i="3"/>
  <c r="K312" i="3"/>
  <c r="K306" i="3"/>
  <c r="K300" i="3"/>
  <c r="K294" i="3"/>
  <c r="K594" i="3"/>
  <c r="K583" i="3"/>
  <c r="K555" i="3"/>
  <c r="K519" i="3"/>
  <c r="K483" i="3"/>
  <c r="K447" i="3"/>
  <c r="K423" i="3"/>
  <c r="K419" i="3"/>
  <c r="K413" i="3"/>
  <c r="K407" i="3"/>
  <c r="K401" i="3"/>
  <c r="K395" i="3"/>
  <c r="K389" i="3"/>
  <c r="K383" i="3"/>
  <c r="K377" i="3"/>
  <c r="K371" i="3"/>
  <c r="K365" i="3"/>
  <c r="K359" i="3"/>
  <c r="K353" i="3"/>
  <c r="K347" i="3"/>
  <c r="K341" i="3"/>
  <c r="K335" i="3"/>
  <c r="K329" i="3"/>
  <c r="K323" i="3"/>
  <c r="K317" i="3"/>
  <c r="K311" i="3"/>
  <c r="K305" i="3"/>
  <c r="K299" i="3"/>
  <c r="K293" i="3"/>
  <c r="K579" i="3"/>
  <c r="K549" i="3"/>
  <c r="K513" i="3"/>
  <c r="K477" i="3"/>
  <c r="K441" i="3"/>
  <c r="K429" i="3"/>
  <c r="K422" i="3"/>
  <c r="K418" i="3"/>
  <c r="K412" i="3"/>
  <c r="K406" i="3"/>
  <c r="K400" i="3"/>
  <c r="K394" i="3"/>
  <c r="K388" i="3"/>
  <c r="K382" i="3"/>
  <c r="K376" i="3"/>
  <c r="K370" i="3"/>
  <c r="K364" i="3"/>
  <c r="K358" i="3"/>
  <c r="K352" i="3"/>
  <c r="K346" i="3"/>
  <c r="K340" i="3"/>
  <c r="K334" i="3"/>
  <c r="K328" i="3"/>
  <c r="K322" i="3"/>
  <c r="K316" i="3"/>
  <c r="K310" i="3"/>
  <c r="K304" i="3"/>
  <c r="K298" i="3"/>
  <c r="K292" i="3"/>
  <c r="K543" i="3"/>
  <c r="K507" i="3"/>
  <c r="K471" i="3"/>
  <c r="K435" i="3"/>
  <c r="K417" i="3"/>
  <c r="K411" i="3"/>
  <c r="K405" i="3"/>
  <c r="K399" i="3"/>
  <c r="K393" i="3"/>
  <c r="K387" i="3"/>
  <c r="K381" i="3"/>
  <c r="K375" i="3"/>
  <c r="K369" i="3"/>
  <c r="K363" i="3"/>
  <c r="K357" i="3"/>
  <c r="K351" i="3"/>
  <c r="K345" i="3"/>
  <c r="K339" i="3"/>
  <c r="K333" i="3"/>
  <c r="K327" i="3"/>
  <c r="K321" i="3"/>
  <c r="K315" i="3"/>
  <c r="K309" i="3"/>
  <c r="K303" i="3"/>
  <c r="K297" i="3"/>
  <c r="K291" i="3"/>
  <c r="K410" i="3"/>
  <c r="K374" i="3"/>
  <c r="K338" i="3"/>
  <c r="K302" i="3"/>
  <c r="K289" i="3"/>
  <c r="K285" i="3"/>
  <c r="K279" i="3"/>
  <c r="K273" i="3"/>
  <c r="K267" i="3"/>
  <c r="K261" i="3"/>
  <c r="K255" i="3"/>
  <c r="K249" i="3"/>
  <c r="K243" i="3"/>
  <c r="K237" i="3"/>
  <c r="K231" i="3"/>
  <c r="K225" i="3"/>
  <c r="K219" i="3"/>
  <c r="K213" i="3"/>
  <c r="K207" i="3"/>
  <c r="K201" i="3"/>
  <c r="K195" i="3"/>
  <c r="K189" i="3"/>
  <c r="K183" i="3"/>
  <c r="K177" i="3"/>
  <c r="K171" i="3"/>
  <c r="K165" i="3"/>
  <c r="K404" i="3"/>
  <c r="K368" i="3"/>
  <c r="K332" i="3"/>
  <c r="K296" i="3"/>
  <c r="K284" i="3"/>
  <c r="K278" i="3"/>
  <c r="K272" i="3"/>
  <c r="K266" i="3"/>
  <c r="K260" i="3"/>
  <c r="K254" i="3"/>
  <c r="K248" i="3"/>
  <c r="K242" i="3"/>
  <c r="K236" i="3"/>
  <c r="K230" i="3"/>
  <c r="K224" i="3"/>
  <c r="K218" i="3"/>
  <c r="K212" i="3"/>
  <c r="K206" i="3"/>
  <c r="K200" i="3"/>
  <c r="K194" i="3"/>
  <c r="K188" i="3"/>
  <c r="K182" i="3"/>
  <c r="K176" i="3"/>
  <c r="K170" i="3"/>
  <c r="K164" i="3"/>
  <c r="K158" i="3"/>
  <c r="K537" i="3"/>
  <c r="K398" i="3"/>
  <c r="K362" i="3"/>
  <c r="K326" i="3"/>
  <c r="K295" i="3"/>
  <c r="K288" i="3"/>
  <c r="K283" i="3"/>
  <c r="K277" i="3"/>
  <c r="K271" i="3"/>
  <c r="K265" i="3"/>
  <c r="K259" i="3"/>
  <c r="K253" i="3"/>
  <c r="K247" i="3"/>
  <c r="K241" i="3"/>
  <c r="K235" i="3"/>
  <c r="K229" i="3"/>
  <c r="K223" i="3"/>
  <c r="K217" i="3"/>
  <c r="K211" i="3"/>
  <c r="K205" i="3"/>
  <c r="K199" i="3"/>
  <c r="K193" i="3"/>
  <c r="K187" i="3"/>
  <c r="K181" i="3"/>
  <c r="K175" i="3"/>
  <c r="K501" i="3"/>
  <c r="K392" i="3"/>
  <c r="K356" i="3"/>
  <c r="K320" i="3"/>
  <c r="K282" i="3"/>
  <c r="K276" i="3"/>
  <c r="K270" i="3"/>
  <c r="K264" i="3"/>
  <c r="K258" i="3"/>
  <c r="K252" i="3"/>
  <c r="K246" i="3"/>
  <c r="K240" i="3"/>
  <c r="K234" i="3"/>
  <c r="K228" i="3"/>
  <c r="K222" i="3"/>
  <c r="K216" i="3"/>
  <c r="K210" i="3"/>
  <c r="K204" i="3"/>
  <c r="K198" i="3"/>
  <c r="K192" i="3"/>
  <c r="K186" i="3"/>
  <c r="K180" i="3"/>
  <c r="K174" i="3"/>
  <c r="K168" i="3"/>
  <c r="K162" i="3"/>
  <c r="K156" i="3"/>
  <c r="K465" i="3"/>
  <c r="K386" i="3"/>
  <c r="K350" i="3"/>
  <c r="K314" i="3"/>
  <c r="K290" i="3"/>
  <c r="K281" i="3"/>
  <c r="K275" i="3"/>
  <c r="K269" i="3"/>
  <c r="K263" i="3"/>
  <c r="K257" i="3"/>
  <c r="K251" i="3"/>
  <c r="K245" i="3"/>
  <c r="K239" i="3"/>
  <c r="K233" i="3"/>
  <c r="K227" i="3"/>
  <c r="K221" i="3"/>
  <c r="K215" i="3"/>
  <c r="K209" i="3"/>
  <c r="K203" i="3"/>
  <c r="K197" i="3"/>
  <c r="K191" i="3"/>
  <c r="K185" i="3"/>
  <c r="K179" i="3"/>
  <c r="K173" i="3"/>
  <c r="K167" i="3"/>
  <c r="K161" i="3"/>
  <c r="K155" i="3"/>
  <c r="K380" i="3"/>
  <c r="K262" i="3"/>
  <c r="K226" i="3"/>
  <c r="K190" i="3"/>
  <c r="K160" i="3"/>
  <c r="K151" i="3"/>
  <c r="K145" i="3"/>
  <c r="K139" i="3"/>
  <c r="K133" i="3"/>
  <c r="K127" i="3"/>
  <c r="K121" i="3"/>
  <c r="K115" i="3"/>
  <c r="K109" i="3"/>
  <c r="K103" i="3"/>
  <c r="K97" i="3"/>
  <c r="K91" i="3"/>
  <c r="K85" i="3"/>
  <c r="K79" i="3"/>
  <c r="K73" i="3"/>
  <c r="K67" i="3"/>
  <c r="K61" i="3"/>
  <c r="K55" i="3"/>
  <c r="K49" i="3"/>
  <c r="K43" i="3"/>
  <c r="K37" i="3"/>
  <c r="K31" i="3"/>
  <c r="K25" i="3"/>
  <c r="K344" i="3"/>
  <c r="K256" i="3"/>
  <c r="K220" i="3"/>
  <c r="K184" i="3"/>
  <c r="K172" i="3"/>
  <c r="K159" i="3"/>
  <c r="K150" i="3"/>
  <c r="K144" i="3"/>
  <c r="K138" i="3"/>
  <c r="K132" i="3"/>
  <c r="K126" i="3"/>
  <c r="K120" i="3"/>
  <c r="K114" i="3"/>
  <c r="K108" i="3"/>
  <c r="K102" i="3"/>
  <c r="K96" i="3"/>
  <c r="K90" i="3"/>
  <c r="K84" i="3"/>
  <c r="K78" i="3"/>
  <c r="K72" i="3"/>
  <c r="K66" i="3"/>
  <c r="K60" i="3"/>
  <c r="K54" i="3"/>
  <c r="K48" i="3"/>
  <c r="K42" i="3"/>
  <c r="K36" i="3"/>
  <c r="K30" i="3"/>
  <c r="K24" i="3"/>
  <c r="K308" i="3"/>
  <c r="K286" i="3"/>
  <c r="K250" i="3"/>
  <c r="K214" i="3"/>
  <c r="K178" i="3"/>
  <c r="K169" i="3"/>
  <c r="K157" i="3"/>
  <c r="K149" i="3"/>
  <c r="K143" i="3"/>
  <c r="K137" i="3"/>
  <c r="K131" i="3"/>
  <c r="K125" i="3"/>
  <c r="K119" i="3"/>
  <c r="K113" i="3"/>
  <c r="K107" i="3"/>
  <c r="K101" i="3"/>
  <c r="K95" i="3"/>
  <c r="K89" i="3"/>
  <c r="K83" i="3"/>
  <c r="K77" i="3"/>
  <c r="K71" i="3"/>
  <c r="K65" i="3"/>
  <c r="K59" i="3"/>
  <c r="K53" i="3"/>
  <c r="K47" i="3"/>
  <c r="K41" i="3"/>
  <c r="K35" i="3"/>
  <c r="K29" i="3"/>
  <c r="K280" i="3"/>
  <c r="K244" i="3"/>
  <c r="K208" i="3"/>
  <c r="K166" i="3"/>
  <c r="K154" i="3"/>
  <c r="K148" i="3"/>
  <c r="K142" i="3"/>
  <c r="K136" i="3"/>
  <c r="K130" i="3"/>
  <c r="K124" i="3"/>
  <c r="K118" i="3"/>
  <c r="K112" i="3"/>
  <c r="K106" i="3"/>
  <c r="K100" i="3"/>
  <c r="K94" i="3"/>
  <c r="K88" i="3"/>
  <c r="K82" i="3"/>
  <c r="K76" i="3"/>
  <c r="K70" i="3"/>
  <c r="K64" i="3"/>
  <c r="K58" i="3"/>
  <c r="K52" i="3"/>
  <c r="K46" i="3"/>
  <c r="K40" i="3"/>
  <c r="K34" i="3"/>
  <c r="K287" i="3"/>
  <c r="K274" i="3"/>
  <c r="K238" i="3"/>
  <c r="K202" i="3"/>
  <c r="K163" i="3"/>
  <c r="K153" i="3"/>
  <c r="K147" i="3"/>
  <c r="K141" i="3"/>
  <c r="K135" i="3"/>
  <c r="K129" i="3"/>
  <c r="K123" i="3"/>
  <c r="K117" i="3"/>
  <c r="K111" i="3"/>
  <c r="K105" i="3"/>
  <c r="K99" i="3"/>
  <c r="K93" i="3"/>
  <c r="K87" i="3"/>
  <c r="K81" i="3"/>
  <c r="K75" i="3"/>
  <c r="K69" i="3"/>
  <c r="K63" i="3"/>
  <c r="K57" i="3"/>
  <c r="K51" i="3"/>
  <c r="K45" i="3"/>
  <c r="K39" i="3"/>
  <c r="K33" i="3"/>
  <c r="K27" i="3"/>
  <c r="K122" i="3"/>
  <c r="K86" i="3"/>
  <c r="K50" i="3"/>
  <c r="K20" i="3"/>
  <c r="K14" i="3"/>
  <c r="K152" i="3"/>
  <c r="K116" i="3"/>
  <c r="K80" i="3"/>
  <c r="K44" i="3"/>
  <c r="K26" i="3"/>
  <c r="K19" i="3"/>
  <c r="K13" i="3"/>
  <c r="K9" i="3"/>
  <c r="K146" i="3"/>
  <c r="K110" i="3"/>
  <c r="K74" i="3"/>
  <c r="K38" i="3"/>
  <c r="K28" i="3"/>
  <c r="K18" i="3"/>
  <c r="K12" i="3"/>
  <c r="K15" i="3"/>
  <c r="K416" i="3"/>
  <c r="K268" i="3"/>
  <c r="K140" i="3"/>
  <c r="K104" i="3"/>
  <c r="K68" i="3"/>
  <c r="K32" i="3"/>
  <c r="K23" i="3"/>
  <c r="K17" i="3"/>
  <c r="K11" i="3"/>
  <c r="K128" i="3"/>
  <c r="K92" i="3"/>
  <c r="K56" i="3"/>
  <c r="K21" i="3"/>
  <c r="K232" i="3"/>
  <c r="K134" i="3"/>
  <c r="K98" i="3"/>
  <c r="K62" i="3"/>
  <c r="K22" i="3"/>
  <c r="K16" i="3"/>
  <c r="K10" i="3"/>
  <c r="K196" i="3"/>
  <c r="C1005" i="3"/>
  <c r="C999" i="3"/>
  <c r="C993" i="3"/>
  <c r="C987" i="3"/>
  <c r="C1004" i="3"/>
  <c r="C998" i="3"/>
  <c r="C992" i="3"/>
  <c r="C1003" i="3"/>
  <c r="C997" i="3"/>
  <c r="C991" i="3"/>
  <c r="C1002" i="3"/>
  <c r="C996" i="3"/>
  <c r="C1001" i="3"/>
  <c r="C986" i="3"/>
  <c r="C980" i="3"/>
  <c r="C974" i="3"/>
  <c r="C1006" i="3"/>
  <c r="C990" i="3"/>
  <c r="C985" i="3"/>
  <c r="C979" i="3"/>
  <c r="C995" i="3"/>
  <c r="C989" i="3"/>
  <c r="C984" i="3"/>
  <c r="C978" i="3"/>
  <c r="C976" i="3"/>
  <c r="C969" i="3"/>
  <c r="C963" i="3"/>
  <c r="C957" i="3"/>
  <c r="C977" i="3"/>
  <c r="C968" i="3"/>
  <c r="C962" i="3"/>
  <c r="C956" i="3"/>
  <c r="C973" i="3"/>
  <c r="C967" i="3"/>
  <c r="C961" i="3"/>
  <c r="C955" i="3"/>
  <c r="C949" i="3"/>
  <c r="C1000" i="3"/>
  <c r="C988" i="3"/>
  <c r="C972" i="3"/>
  <c r="C960" i="3"/>
  <c r="C938" i="3"/>
  <c r="C932" i="3"/>
  <c r="C926" i="3"/>
  <c r="C971" i="3"/>
  <c r="C959" i="3"/>
  <c r="C951" i="3"/>
  <c r="C948" i="3"/>
  <c r="C946" i="3"/>
  <c r="C944" i="3"/>
  <c r="C943" i="3"/>
  <c r="C937" i="3"/>
  <c r="C931" i="3"/>
  <c r="C994" i="3"/>
  <c r="C970" i="3"/>
  <c r="C958" i="3"/>
  <c r="C950" i="3"/>
  <c r="C942" i="3"/>
  <c r="C936" i="3"/>
  <c r="C930" i="3"/>
  <c r="C983" i="3"/>
  <c r="C966" i="3"/>
  <c r="C982" i="3"/>
  <c r="C964" i="3"/>
  <c r="C954" i="3"/>
  <c r="C935" i="3"/>
  <c r="C965" i="3"/>
  <c r="C953" i="3"/>
  <c r="C947" i="3"/>
  <c r="C934" i="3"/>
  <c r="C981" i="3"/>
  <c r="C952" i="3"/>
  <c r="C933" i="3"/>
  <c r="C928" i="3"/>
  <c r="C924" i="3"/>
  <c r="C922" i="3"/>
  <c r="C916" i="3"/>
  <c r="C910" i="3"/>
  <c r="C904" i="3"/>
  <c r="C898" i="3"/>
  <c r="C892" i="3"/>
  <c r="C886" i="3"/>
  <c r="C880" i="3"/>
  <c r="C874" i="3"/>
  <c r="C868" i="3"/>
  <c r="C862" i="3"/>
  <c r="C856" i="3"/>
  <c r="C975" i="3"/>
  <c r="C927" i="3"/>
  <c r="C921" i="3"/>
  <c r="C915" i="3"/>
  <c r="C909" i="3"/>
  <c r="C903" i="3"/>
  <c r="C897" i="3"/>
  <c r="C891" i="3"/>
  <c r="C885" i="3"/>
  <c r="C879" i="3"/>
  <c r="C873" i="3"/>
  <c r="C945" i="3"/>
  <c r="C940" i="3"/>
  <c r="C919" i="3"/>
  <c r="C913" i="3"/>
  <c r="C941" i="3"/>
  <c r="C914" i="3"/>
  <c r="C908" i="3"/>
  <c r="C894" i="3"/>
  <c r="C890" i="3"/>
  <c r="C876" i="3"/>
  <c r="C939" i="3"/>
  <c r="C912" i="3"/>
  <c r="C899" i="3"/>
  <c r="C895" i="3"/>
  <c r="C881" i="3"/>
  <c r="C877" i="3"/>
  <c r="C866" i="3"/>
  <c r="C864" i="3"/>
  <c r="C920" i="3"/>
  <c r="C905" i="3"/>
  <c r="C901" i="3"/>
  <c r="C887" i="3"/>
  <c r="C883" i="3"/>
  <c r="C869" i="3"/>
  <c r="C923" i="3"/>
  <c r="C900" i="3"/>
  <c r="C882" i="3"/>
  <c r="C855" i="3"/>
  <c r="C853" i="3"/>
  <c r="C851" i="3"/>
  <c r="C918" i="3"/>
  <c r="C902" i="3"/>
  <c r="C884" i="3"/>
  <c r="C865" i="3"/>
  <c r="C861" i="3"/>
  <c r="C859" i="3"/>
  <c r="C917" i="3"/>
  <c r="C907" i="3"/>
  <c r="C889" i="3"/>
  <c r="C929" i="3"/>
  <c r="C896" i="3"/>
  <c r="C878" i="3"/>
  <c r="C870" i="3"/>
  <c r="C867" i="3"/>
  <c r="C854" i="3"/>
  <c r="C906" i="3"/>
  <c r="C888" i="3"/>
  <c r="C871" i="3"/>
  <c r="C860" i="3"/>
  <c r="C849" i="3"/>
  <c r="C847" i="3"/>
  <c r="C840" i="3"/>
  <c r="C834" i="3"/>
  <c r="C852" i="3"/>
  <c r="C845" i="3"/>
  <c r="C839" i="3"/>
  <c r="C833" i="3"/>
  <c r="C827" i="3"/>
  <c r="C821" i="3"/>
  <c r="C925" i="3"/>
  <c r="C872" i="3"/>
  <c r="C844" i="3"/>
  <c r="C838" i="3"/>
  <c r="C832" i="3"/>
  <c r="C826" i="3"/>
  <c r="C858" i="3"/>
  <c r="C850" i="3"/>
  <c r="C848" i="3"/>
  <c r="C846" i="3"/>
  <c r="C843" i="3"/>
  <c r="C837" i="3"/>
  <c r="C831" i="3"/>
  <c r="C825" i="3"/>
  <c r="C911" i="3"/>
  <c r="C875" i="3"/>
  <c r="C857" i="3"/>
  <c r="C842" i="3"/>
  <c r="C836" i="3"/>
  <c r="C830" i="3"/>
  <c r="C824" i="3"/>
  <c r="C835" i="3"/>
  <c r="C815" i="3"/>
  <c r="C809" i="3"/>
  <c r="C803" i="3"/>
  <c r="C797" i="3"/>
  <c r="C791" i="3"/>
  <c r="C785" i="3"/>
  <c r="C779" i="3"/>
  <c r="C773" i="3"/>
  <c r="C767" i="3"/>
  <c r="C893" i="3"/>
  <c r="C863" i="3"/>
  <c r="C820" i="3"/>
  <c r="C814" i="3"/>
  <c r="C808" i="3"/>
  <c r="C802" i="3"/>
  <c r="C796" i="3"/>
  <c r="C790" i="3"/>
  <c r="C784" i="3"/>
  <c r="C778" i="3"/>
  <c r="C772" i="3"/>
  <c r="C766" i="3"/>
  <c r="C760" i="3"/>
  <c r="C829" i="3"/>
  <c r="C819" i="3"/>
  <c r="C813" i="3"/>
  <c r="C807" i="3"/>
  <c r="C801" i="3"/>
  <c r="C795" i="3"/>
  <c r="C789" i="3"/>
  <c r="C783" i="3"/>
  <c r="C777" i="3"/>
  <c r="C771" i="3"/>
  <c r="C765" i="3"/>
  <c r="C759" i="3"/>
  <c r="C753" i="3"/>
  <c r="C818" i="3"/>
  <c r="C812" i="3"/>
  <c r="C806" i="3"/>
  <c r="C800" i="3"/>
  <c r="C794" i="3"/>
  <c r="C788" i="3"/>
  <c r="C782" i="3"/>
  <c r="C776" i="3"/>
  <c r="C770" i="3"/>
  <c r="C764" i="3"/>
  <c r="C758" i="3"/>
  <c r="C752" i="3"/>
  <c r="C823" i="3"/>
  <c r="C822" i="3"/>
  <c r="C817" i="3"/>
  <c r="C811" i="3"/>
  <c r="C805" i="3"/>
  <c r="C799" i="3"/>
  <c r="C793" i="3"/>
  <c r="C775" i="3"/>
  <c r="C763" i="3"/>
  <c r="C745" i="3"/>
  <c r="C739" i="3"/>
  <c r="C733" i="3"/>
  <c r="C727" i="3"/>
  <c r="C721" i="3"/>
  <c r="C715" i="3"/>
  <c r="C709" i="3"/>
  <c r="C703" i="3"/>
  <c r="C828" i="3"/>
  <c r="C780" i="3"/>
  <c r="C762" i="3"/>
  <c r="C749" i="3"/>
  <c r="C744" i="3"/>
  <c r="C738" i="3"/>
  <c r="C732" i="3"/>
  <c r="C726" i="3"/>
  <c r="C720" i="3"/>
  <c r="C714" i="3"/>
  <c r="C708" i="3"/>
  <c r="C702" i="3"/>
  <c r="C841" i="3"/>
  <c r="C816" i="3"/>
  <c r="C787" i="3"/>
  <c r="C769" i="3"/>
  <c r="C761" i="3"/>
  <c r="C754" i="3"/>
  <c r="C743" i="3"/>
  <c r="C737" i="3"/>
  <c r="C731" i="3"/>
  <c r="C725" i="3"/>
  <c r="C719" i="3"/>
  <c r="C713" i="3"/>
  <c r="C707" i="3"/>
  <c r="C701" i="3"/>
  <c r="C695" i="3"/>
  <c r="C810" i="3"/>
  <c r="C792" i="3"/>
  <c r="C774" i="3"/>
  <c r="C757" i="3"/>
  <c r="C755" i="3"/>
  <c r="C751" i="3"/>
  <c r="C742" i="3"/>
  <c r="C736" i="3"/>
  <c r="C730" i="3"/>
  <c r="C724" i="3"/>
  <c r="C718" i="3"/>
  <c r="C712" i="3"/>
  <c r="C706" i="3"/>
  <c r="C700" i="3"/>
  <c r="C694" i="3"/>
  <c r="C804" i="3"/>
  <c r="C781" i="3"/>
  <c r="C756" i="3"/>
  <c r="C750" i="3"/>
  <c r="C748" i="3"/>
  <c r="C747" i="3"/>
  <c r="C741" i="3"/>
  <c r="C735" i="3"/>
  <c r="C729" i="3"/>
  <c r="C723" i="3"/>
  <c r="C717" i="3"/>
  <c r="C711" i="3"/>
  <c r="C705" i="3"/>
  <c r="C699" i="3"/>
  <c r="C786" i="3"/>
  <c r="C722" i="3"/>
  <c r="C688" i="3"/>
  <c r="C682" i="3"/>
  <c r="C676" i="3"/>
  <c r="C670" i="3"/>
  <c r="C664" i="3"/>
  <c r="C658" i="3"/>
  <c r="C652" i="3"/>
  <c r="C646" i="3"/>
  <c r="C640" i="3"/>
  <c r="C634" i="3"/>
  <c r="C768" i="3"/>
  <c r="C716" i="3"/>
  <c r="C687" i="3"/>
  <c r="C681" i="3"/>
  <c r="C675" i="3"/>
  <c r="C669" i="3"/>
  <c r="C663" i="3"/>
  <c r="C657" i="3"/>
  <c r="C651" i="3"/>
  <c r="C645" i="3"/>
  <c r="C639" i="3"/>
  <c r="C746" i="3"/>
  <c r="C710" i="3"/>
  <c r="C692" i="3"/>
  <c r="C686" i="3"/>
  <c r="C680" i="3"/>
  <c r="C674" i="3"/>
  <c r="C668" i="3"/>
  <c r="C662" i="3"/>
  <c r="C656" i="3"/>
  <c r="C650" i="3"/>
  <c r="C644" i="3"/>
  <c r="C638" i="3"/>
  <c r="C632" i="3"/>
  <c r="C626" i="3"/>
  <c r="C798" i="3"/>
  <c r="C740" i="3"/>
  <c r="C704" i="3"/>
  <c r="C697" i="3"/>
  <c r="C691" i="3"/>
  <c r="C685" i="3"/>
  <c r="C679" i="3"/>
  <c r="C673" i="3"/>
  <c r="C667" i="3"/>
  <c r="C661" i="3"/>
  <c r="C655" i="3"/>
  <c r="C649" i="3"/>
  <c r="C643" i="3"/>
  <c r="C637" i="3"/>
  <c r="C631" i="3"/>
  <c r="C734" i="3"/>
  <c r="C698" i="3"/>
  <c r="C696" i="3"/>
  <c r="C690" i="3"/>
  <c r="C684" i="3"/>
  <c r="C678" i="3"/>
  <c r="C672" i="3"/>
  <c r="C666" i="3"/>
  <c r="C660" i="3"/>
  <c r="C654" i="3"/>
  <c r="C648" i="3"/>
  <c r="C642" i="3"/>
  <c r="C636" i="3"/>
  <c r="C630" i="3"/>
  <c r="C683" i="3"/>
  <c r="C647" i="3"/>
  <c r="C627" i="3"/>
  <c r="C619" i="3"/>
  <c r="C613" i="3"/>
  <c r="C607" i="3"/>
  <c r="C601" i="3"/>
  <c r="C595" i="3"/>
  <c r="C589" i="3"/>
  <c r="C583" i="3"/>
  <c r="C577" i="3"/>
  <c r="C571" i="3"/>
  <c r="C728" i="3"/>
  <c r="C693" i="3"/>
  <c r="C677" i="3"/>
  <c r="C641" i="3"/>
  <c r="C633" i="3"/>
  <c r="C618" i="3"/>
  <c r="C612" i="3"/>
  <c r="C606" i="3"/>
  <c r="C600" i="3"/>
  <c r="C594" i="3"/>
  <c r="C588" i="3"/>
  <c r="C582" i="3"/>
  <c r="C576" i="3"/>
  <c r="C570" i="3"/>
  <c r="C564" i="3"/>
  <c r="C671" i="3"/>
  <c r="C635" i="3"/>
  <c r="C624" i="3"/>
  <c r="C623" i="3"/>
  <c r="C617" i="3"/>
  <c r="C611" i="3"/>
  <c r="C605" i="3"/>
  <c r="C599" i="3"/>
  <c r="C593" i="3"/>
  <c r="C587" i="3"/>
  <c r="C665" i="3"/>
  <c r="C622" i="3"/>
  <c r="C616" i="3"/>
  <c r="C610" i="3"/>
  <c r="C604" i="3"/>
  <c r="C598" i="3"/>
  <c r="C592" i="3"/>
  <c r="C586" i="3"/>
  <c r="C580" i="3"/>
  <c r="C574" i="3"/>
  <c r="C568" i="3"/>
  <c r="C659" i="3"/>
  <c r="C629" i="3"/>
  <c r="C621" i="3"/>
  <c r="C615" i="3"/>
  <c r="C609" i="3"/>
  <c r="C603" i="3"/>
  <c r="C597" i="3"/>
  <c r="C591" i="3"/>
  <c r="C689" i="3"/>
  <c r="C620" i="3"/>
  <c r="C584" i="3"/>
  <c r="C573" i="3"/>
  <c r="C565" i="3"/>
  <c r="C556" i="3"/>
  <c r="C550" i="3"/>
  <c r="C544" i="3"/>
  <c r="C538" i="3"/>
  <c r="C532" i="3"/>
  <c r="C526" i="3"/>
  <c r="C520" i="3"/>
  <c r="C514" i="3"/>
  <c r="C508" i="3"/>
  <c r="C502" i="3"/>
  <c r="C496" i="3"/>
  <c r="C490" i="3"/>
  <c r="C484" i="3"/>
  <c r="C478" i="3"/>
  <c r="C472" i="3"/>
  <c r="C466" i="3"/>
  <c r="C460" i="3"/>
  <c r="C454" i="3"/>
  <c r="C448" i="3"/>
  <c r="C442" i="3"/>
  <c r="C436" i="3"/>
  <c r="C430" i="3"/>
  <c r="C653" i="3"/>
  <c r="C614" i="3"/>
  <c r="C572" i="3"/>
  <c r="C569" i="3"/>
  <c r="C555" i="3"/>
  <c r="C549" i="3"/>
  <c r="C543" i="3"/>
  <c r="C537" i="3"/>
  <c r="C531" i="3"/>
  <c r="C525" i="3"/>
  <c r="C519" i="3"/>
  <c r="C513" i="3"/>
  <c r="C507" i="3"/>
  <c r="C501" i="3"/>
  <c r="C495" i="3"/>
  <c r="C489" i="3"/>
  <c r="C483" i="3"/>
  <c r="C477" i="3"/>
  <c r="C471" i="3"/>
  <c r="C465" i="3"/>
  <c r="C459" i="3"/>
  <c r="C453" i="3"/>
  <c r="C447" i="3"/>
  <c r="C441" i="3"/>
  <c r="C435" i="3"/>
  <c r="C429" i="3"/>
  <c r="C423" i="3"/>
  <c r="C608" i="3"/>
  <c r="C581" i="3"/>
  <c r="C562" i="3"/>
  <c r="C560" i="3"/>
  <c r="C554" i="3"/>
  <c r="C548" i="3"/>
  <c r="C542" i="3"/>
  <c r="C536" i="3"/>
  <c r="C530" i="3"/>
  <c r="C524" i="3"/>
  <c r="C518" i="3"/>
  <c r="C512" i="3"/>
  <c r="C506" i="3"/>
  <c r="C500" i="3"/>
  <c r="C494" i="3"/>
  <c r="C488" i="3"/>
  <c r="C482" i="3"/>
  <c r="C476" i="3"/>
  <c r="C470" i="3"/>
  <c r="C464" i="3"/>
  <c r="C458" i="3"/>
  <c r="C452" i="3"/>
  <c r="C446" i="3"/>
  <c r="C440" i="3"/>
  <c r="C434" i="3"/>
  <c r="C428" i="3"/>
  <c r="C422" i="3"/>
  <c r="C628" i="3"/>
  <c r="C602" i="3"/>
  <c r="C585" i="3"/>
  <c r="C579" i="3"/>
  <c r="C566" i="3"/>
  <c r="C559" i="3"/>
  <c r="C553" i="3"/>
  <c r="C547" i="3"/>
  <c r="C541" i="3"/>
  <c r="C535" i="3"/>
  <c r="C529" i="3"/>
  <c r="C523" i="3"/>
  <c r="C517" i="3"/>
  <c r="C511" i="3"/>
  <c r="C505" i="3"/>
  <c r="C499" i="3"/>
  <c r="C493" i="3"/>
  <c r="C487" i="3"/>
  <c r="C481" i="3"/>
  <c r="C475" i="3"/>
  <c r="C469" i="3"/>
  <c r="C463" i="3"/>
  <c r="C457" i="3"/>
  <c r="C451" i="3"/>
  <c r="C445" i="3"/>
  <c r="C439" i="3"/>
  <c r="C433" i="3"/>
  <c r="C625" i="3"/>
  <c r="C596" i="3"/>
  <c r="C578" i="3"/>
  <c r="C567" i="3"/>
  <c r="C558" i="3"/>
  <c r="C552" i="3"/>
  <c r="C546" i="3"/>
  <c r="C540" i="3"/>
  <c r="C534" i="3"/>
  <c r="C528" i="3"/>
  <c r="C522" i="3"/>
  <c r="C516" i="3"/>
  <c r="C510" i="3"/>
  <c r="C504" i="3"/>
  <c r="C498" i="3"/>
  <c r="C492" i="3"/>
  <c r="C486" i="3"/>
  <c r="C480" i="3"/>
  <c r="C474" i="3"/>
  <c r="C468" i="3"/>
  <c r="C462" i="3"/>
  <c r="C456" i="3"/>
  <c r="C450" i="3"/>
  <c r="C444" i="3"/>
  <c r="C438" i="3"/>
  <c r="C432" i="3"/>
  <c r="C426" i="3"/>
  <c r="C575" i="3"/>
  <c r="C527" i="3"/>
  <c r="C491" i="3"/>
  <c r="C455" i="3"/>
  <c r="C424" i="3"/>
  <c r="C417" i="3"/>
  <c r="C411" i="3"/>
  <c r="C405" i="3"/>
  <c r="C399" i="3"/>
  <c r="C393" i="3"/>
  <c r="C387" i="3"/>
  <c r="C381" i="3"/>
  <c r="C375" i="3"/>
  <c r="C369" i="3"/>
  <c r="C363" i="3"/>
  <c r="C357" i="3"/>
  <c r="C351" i="3"/>
  <c r="C345" i="3"/>
  <c r="C339" i="3"/>
  <c r="C333" i="3"/>
  <c r="C327" i="3"/>
  <c r="C321" i="3"/>
  <c r="C315" i="3"/>
  <c r="C309" i="3"/>
  <c r="C303" i="3"/>
  <c r="C297" i="3"/>
  <c r="C557" i="3"/>
  <c r="C521" i="3"/>
  <c r="C485" i="3"/>
  <c r="C449" i="3"/>
  <c r="C416" i="3"/>
  <c r="C410" i="3"/>
  <c r="C404" i="3"/>
  <c r="C398" i="3"/>
  <c r="C392" i="3"/>
  <c r="C386" i="3"/>
  <c r="C380" i="3"/>
  <c r="C374" i="3"/>
  <c r="C368" i="3"/>
  <c r="C362" i="3"/>
  <c r="C356" i="3"/>
  <c r="C350" i="3"/>
  <c r="C344" i="3"/>
  <c r="C338" i="3"/>
  <c r="C332" i="3"/>
  <c r="C326" i="3"/>
  <c r="C320" i="3"/>
  <c r="C314" i="3"/>
  <c r="C308" i="3"/>
  <c r="C302" i="3"/>
  <c r="C296" i="3"/>
  <c r="C290" i="3"/>
  <c r="C563" i="3"/>
  <c r="C551" i="3"/>
  <c r="C515" i="3"/>
  <c r="C479" i="3"/>
  <c r="C443" i="3"/>
  <c r="C421" i="3"/>
  <c r="C415" i="3"/>
  <c r="C409" i="3"/>
  <c r="C403" i="3"/>
  <c r="C397" i="3"/>
  <c r="C391" i="3"/>
  <c r="C385" i="3"/>
  <c r="C379" i="3"/>
  <c r="C373" i="3"/>
  <c r="C367" i="3"/>
  <c r="C361" i="3"/>
  <c r="C355" i="3"/>
  <c r="C349" i="3"/>
  <c r="C343" i="3"/>
  <c r="C337" i="3"/>
  <c r="C331" i="3"/>
  <c r="C325" i="3"/>
  <c r="C319" i="3"/>
  <c r="C313" i="3"/>
  <c r="C307" i="3"/>
  <c r="C301" i="3"/>
  <c r="C295" i="3"/>
  <c r="C561" i="3"/>
  <c r="C545" i="3"/>
  <c r="C509" i="3"/>
  <c r="C473" i="3"/>
  <c r="C437" i="3"/>
  <c r="C420" i="3"/>
  <c r="C414" i="3"/>
  <c r="C408" i="3"/>
  <c r="C402" i="3"/>
  <c r="C396" i="3"/>
  <c r="C390" i="3"/>
  <c r="C384" i="3"/>
  <c r="C378" i="3"/>
  <c r="C372" i="3"/>
  <c r="C366" i="3"/>
  <c r="C360" i="3"/>
  <c r="C354" i="3"/>
  <c r="C348" i="3"/>
  <c r="C342" i="3"/>
  <c r="C336" i="3"/>
  <c r="C330" i="3"/>
  <c r="C324" i="3"/>
  <c r="C318" i="3"/>
  <c r="C312" i="3"/>
  <c r="C306" i="3"/>
  <c r="C300" i="3"/>
  <c r="C294" i="3"/>
  <c r="C288" i="3"/>
  <c r="C539" i="3"/>
  <c r="C503" i="3"/>
  <c r="C467" i="3"/>
  <c r="C431" i="3"/>
  <c r="C427" i="3"/>
  <c r="C419" i="3"/>
  <c r="C413" i="3"/>
  <c r="C407" i="3"/>
  <c r="C401" i="3"/>
  <c r="C395" i="3"/>
  <c r="C389" i="3"/>
  <c r="C383" i="3"/>
  <c r="C377" i="3"/>
  <c r="C371" i="3"/>
  <c r="C365" i="3"/>
  <c r="C359" i="3"/>
  <c r="C353" i="3"/>
  <c r="C347" i="3"/>
  <c r="C341" i="3"/>
  <c r="C335" i="3"/>
  <c r="C329" i="3"/>
  <c r="C323" i="3"/>
  <c r="C317" i="3"/>
  <c r="C311" i="3"/>
  <c r="C305" i="3"/>
  <c r="C299" i="3"/>
  <c r="C293" i="3"/>
  <c r="C497" i="3"/>
  <c r="C425" i="3"/>
  <c r="C406" i="3"/>
  <c r="C370" i="3"/>
  <c r="C334" i="3"/>
  <c r="C298" i="3"/>
  <c r="C289" i="3"/>
  <c r="C287" i="3"/>
  <c r="C281" i="3"/>
  <c r="C275" i="3"/>
  <c r="C269" i="3"/>
  <c r="C263" i="3"/>
  <c r="C257" i="3"/>
  <c r="C251" i="3"/>
  <c r="C245" i="3"/>
  <c r="C239" i="3"/>
  <c r="C233" i="3"/>
  <c r="C227" i="3"/>
  <c r="C221" i="3"/>
  <c r="C215" i="3"/>
  <c r="C209" i="3"/>
  <c r="C203" i="3"/>
  <c r="C197" i="3"/>
  <c r="C191" i="3"/>
  <c r="C185" i="3"/>
  <c r="C179" i="3"/>
  <c r="C173" i="3"/>
  <c r="C167" i="3"/>
  <c r="C461" i="3"/>
  <c r="C400" i="3"/>
  <c r="C364" i="3"/>
  <c r="C328" i="3"/>
  <c r="C286" i="3"/>
  <c r="C280" i="3"/>
  <c r="C274" i="3"/>
  <c r="C268" i="3"/>
  <c r="C262" i="3"/>
  <c r="C256" i="3"/>
  <c r="C250" i="3"/>
  <c r="C244" i="3"/>
  <c r="C238" i="3"/>
  <c r="C232" i="3"/>
  <c r="C226" i="3"/>
  <c r="C220" i="3"/>
  <c r="C214" i="3"/>
  <c r="C208" i="3"/>
  <c r="C202" i="3"/>
  <c r="C196" i="3"/>
  <c r="C190" i="3"/>
  <c r="C184" i="3"/>
  <c r="C178" i="3"/>
  <c r="C172" i="3"/>
  <c r="C166" i="3"/>
  <c r="C160" i="3"/>
  <c r="C154" i="3"/>
  <c r="C394" i="3"/>
  <c r="C358" i="3"/>
  <c r="C322" i="3"/>
  <c r="C291" i="3"/>
  <c r="C285" i="3"/>
  <c r="C279" i="3"/>
  <c r="C273" i="3"/>
  <c r="C267" i="3"/>
  <c r="C261" i="3"/>
  <c r="C255" i="3"/>
  <c r="C249" i="3"/>
  <c r="C243" i="3"/>
  <c r="C237" i="3"/>
  <c r="C231" i="3"/>
  <c r="C225" i="3"/>
  <c r="C219" i="3"/>
  <c r="C213" i="3"/>
  <c r="C207" i="3"/>
  <c r="C201" i="3"/>
  <c r="C195" i="3"/>
  <c r="C189" i="3"/>
  <c r="C183" i="3"/>
  <c r="C177" i="3"/>
  <c r="C388" i="3"/>
  <c r="C352" i="3"/>
  <c r="C316" i="3"/>
  <c r="C284" i="3"/>
  <c r="C278" i="3"/>
  <c r="C272" i="3"/>
  <c r="C266" i="3"/>
  <c r="C260" i="3"/>
  <c r="C254" i="3"/>
  <c r="C248" i="3"/>
  <c r="C242" i="3"/>
  <c r="C236" i="3"/>
  <c r="C230" i="3"/>
  <c r="C224" i="3"/>
  <c r="C218" i="3"/>
  <c r="C212" i="3"/>
  <c r="C206" i="3"/>
  <c r="C200" i="3"/>
  <c r="C194" i="3"/>
  <c r="C188" i="3"/>
  <c r="C182" i="3"/>
  <c r="C176" i="3"/>
  <c r="C170" i="3"/>
  <c r="C164" i="3"/>
  <c r="C158" i="3"/>
  <c r="C418" i="3"/>
  <c r="C382" i="3"/>
  <c r="C346" i="3"/>
  <c r="C310" i="3"/>
  <c r="C283" i="3"/>
  <c r="C277" i="3"/>
  <c r="C271" i="3"/>
  <c r="C265" i="3"/>
  <c r="C259" i="3"/>
  <c r="C253" i="3"/>
  <c r="C247" i="3"/>
  <c r="C241" i="3"/>
  <c r="C235" i="3"/>
  <c r="C229" i="3"/>
  <c r="C223" i="3"/>
  <c r="C217" i="3"/>
  <c r="C211" i="3"/>
  <c r="C205" i="3"/>
  <c r="C199" i="3"/>
  <c r="C193" i="3"/>
  <c r="C187" i="3"/>
  <c r="C181" i="3"/>
  <c r="C175" i="3"/>
  <c r="C169" i="3"/>
  <c r="C163" i="3"/>
  <c r="C157" i="3"/>
  <c r="C590" i="3"/>
  <c r="C258" i="3"/>
  <c r="C222" i="3"/>
  <c r="C186" i="3"/>
  <c r="C171" i="3"/>
  <c r="C156" i="3"/>
  <c r="C153" i="3"/>
  <c r="C147" i="3"/>
  <c r="C141" i="3"/>
  <c r="C135" i="3"/>
  <c r="C129" i="3"/>
  <c r="C123" i="3"/>
  <c r="C117" i="3"/>
  <c r="C111" i="3"/>
  <c r="C105" i="3"/>
  <c r="C99" i="3"/>
  <c r="C93" i="3"/>
  <c r="C87" i="3"/>
  <c r="C81" i="3"/>
  <c r="C75" i="3"/>
  <c r="C69" i="3"/>
  <c r="C63" i="3"/>
  <c r="C57" i="3"/>
  <c r="C51" i="3"/>
  <c r="C45" i="3"/>
  <c r="C39" i="3"/>
  <c r="C33" i="3"/>
  <c r="C27" i="3"/>
  <c r="C252" i="3"/>
  <c r="C216" i="3"/>
  <c r="C180" i="3"/>
  <c r="C168" i="3"/>
  <c r="C155" i="3"/>
  <c r="C152" i="3"/>
  <c r="C146" i="3"/>
  <c r="C140" i="3"/>
  <c r="C134" i="3"/>
  <c r="C128" i="3"/>
  <c r="C122" i="3"/>
  <c r="C116" i="3"/>
  <c r="C110" i="3"/>
  <c r="C104" i="3"/>
  <c r="C98" i="3"/>
  <c r="C92" i="3"/>
  <c r="C86" i="3"/>
  <c r="C80" i="3"/>
  <c r="C74" i="3"/>
  <c r="C68" i="3"/>
  <c r="C62" i="3"/>
  <c r="C56" i="3"/>
  <c r="C50" i="3"/>
  <c r="C44" i="3"/>
  <c r="C38" i="3"/>
  <c r="C32" i="3"/>
  <c r="C26" i="3"/>
  <c r="C412" i="3"/>
  <c r="C282" i="3"/>
  <c r="C246" i="3"/>
  <c r="C210" i="3"/>
  <c r="C165" i="3"/>
  <c r="C151" i="3"/>
  <c r="C145" i="3"/>
  <c r="C139" i="3"/>
  <c r="C133" i="3"/>
  <c r="C127" i="3"/>
  <c r="C121" i="3"/>
  <c r="C115" i="3"/>
  <c r="C109" i="3"/>
  <c r="C103" i="3"/>
  <c r="C97" i="3"/>
  <c r="C91" i="3"/>
  <c r="C85" i="3"/>
  <c r="C79" i="3"/>
  <c r="C73" i="3"/>
  <c r="C67" i="3"/>
  <c r="C61" i="3"/>
  <c r="C55" i="3"/>
  <c r="C49" i="3"/>
  <c r="C43" i="3"/>
  <c r="C37" i="3"/>
  <c r="C31" i="3"/>
  <c r="C25" i="3"/>
  <c r="C376" i="3"/>
  <c r="C276" i="3"/>
  <c r="C240" i="3"/>
  <c r="C204" i="3"/>
  <c r="C162" i="3"/>
  <c r="C150" i="3"/>
  <c r="C144" i="3"/>
  <c r="C138" i="3"/>
  <c r="C132" i="3"/>
  <c r="C126" i="3"/>
  <c r="C120" i="3"/>
  <c r="C114" i="3"/>
  <c r="C108" i="3"/>
  <c r="C102" i="3"/>
  <c r="C96" i="3"/>
  <c r="C90" i="3"/>
  <c r="C84" i="3"/>
  <c r="C78" i="3"/>
  <c r="C72" i="3"/>
  <c r="C66" i="3"/>
  <c r="C60" i="3"/>
  <c r="C54" i="3"/>
  <c r="C48" i="3"/>
  <c r="C42" i="3"/>
  <c r="C36" i="3"/>
  <c r="C30" i="3"/>
  <c r="C340" i="3"/>
  <c r="C292" i="3"/>
  <c r="C270" i="3"/>
  <c r="C234" i="3"/>
  <c r="C198" i="3"/>
  <c r="C161" i="3"/>
  <c r="C149" i="3"/>
  <c r="C143" i="3"/>
  <c r="C137" i="3"/>
  <c r="C131" i="3"/>
  <c r="C125" i="3"/>
  <c r="C119" i="3"/>
  <c r="C113" i="3"/>
  <c r="C107" i="3"/>
  <c r="C101" i="3"/>
  <c r="C95" i="3"/>
  <c r="C89" i="3"/>
  <c r="C83" i="3"/>
  <c r="C77" i="3"/>
  <c r="C71" i="3"/>
  <c r="C65" i="3"/>
  <c r="C59" i="3"/>
  <c r="C53" i="3"/>
  <c r="C47" i="3"/>
  <c r="C41" i="3"/>
  <c r="C35" i="3"/>
  <c r="C29" i="3"/>
  <c r="C23" i="3"/>
  <c r="C533" i="3"/>
  <c r="C264" i="3"/>
  <c r="C118" i="3"/>
  <c r="C82" i="3"/>
  <c r="C46" i="3"/>
  <c r="C22" i="3"/>
  <c r="C16" i="3"/>
  <c r="C10" i="3"/>
  <c r="C228" i="3"/>
  <c r="C148" i="3"/>
  <c r="C112" i="3"/>
  <c r="C76" i="3"/>
  <c r="C40" i="3"/>
  <c r="C21" i="3"/>
  <c r="C15" i="3"/>
  <c r="C9" i="3"/>
  <c r="C17" i="3"/>
  <c r="C192" i="3"/>
  <c r="C159" i="3"/>
  <c r="C142" i="3"/>
  <c r="C106" i="3"/>
  <c r="C70" i="3"/>
  <c r="C34" i="3"/>
  <c r="C24" i="3"/>
  <c r="C20" i="3"/>
  <c r="C14" i="3"/>
  <c r="C88" i="3"/>
  <c r="C11" i="3"/>
  <c r="C174" i="3"/>
  <c r="C136" i="3"/>
  <c r="C100" i="3"/>
  <c r="C64" i="3"/>
  <c r="C19" i="3"/>
  <c r="C13" i="3"/>
  <c r="C52" i="3"/>
  <c r="C304" i="3"/>
  <c r="C130" i="3"/>
  <c r="C94" i="3"/>
  <c r="C58" i="3"/>
  <c r="C18" i="3"/>
  <c r="C12" i="3"/>
  <c r="C124" i="3"/>
  <c r="C28" i="3"/>
  <c r="D7" i="3"/>
  <c r="D15" i="3"/>
  <c r="D9" i="3"/>
  <c r="D75" i="3"/>
  <c r="D16" i="3"/>
  <c r="D10" i="3"/>
  <c r="D39" i="3"/>
  <c r="D22" i="3"/>
  <c r="S1001" i="3"/>
  <c r="S995" i="3"/>
  <c r="S989" i="3"/>
  <c r="S1006" i="3"/>
  <c r="S1000" i="3"/>
  <c r="S994" i="3"/>
  <c r="S988" i="3"/>
  <c r="S1005" i="3"/>
  <c r="S999" i="3"/>
  <c r="S993" i="3"/>
  <c r="S987" i="3"/>
  <c r="S1004" i="3"/>
  <c r="S998" i="3"/>
  <c r="S990" i="3"/>
  <c r="S982" i="3"/>
  <c r="S976" i="3"/>
  <c r="S996" i="3"/>
  <c r="S981" i="3"/>
  <c r="S1003" i="3"/>
  <c r="S986" i="3"/>
  <c r="S980" i="3"/>
  <c r="S974" i="3"/>
  <c r="S985" i="3"/>
  <c r="S975" i="3"/>
  <c r="S971" i="3"/>
  <c r="S965" i="3"/>
  <c r="S959" i="3"/>
  <c r="S953" i="3"/>
  <c r="S997" i="3"/>
  <c r="S984" i="3"/>
  <c r="S970" i="3"/>
  <c r="S964" i="3"/>
  <c r="S958" i="3"/>
  <c r="S952" i="3"/>
  <c r="S983" i="3"/>
  <c r="S969" i="3"/>
  <c r="S963" i="3"/>
  <c r="S957" i="3"/>
  <c r="S951" i="3"/>
  <c r="S945" i="3"/>
  <c r="S979" i="3"/>
  <c r="S968" i="3"/>
  <c r="S956" i="3"/>
  <c r="S950" i="3"/>
  <c r="S948" i="3"/>
  <c r="S946" i="3"/>
  <c r="S940" i="3"/>
  <c r="S934" i="3"/>
  <c r="S928" i="3"/>
  <c r="S978" i="3"/>
  <c r="S967" i="3"/>
  <c r="S955" i="3"/>
  <c r="S939" i="3"/>
  <c r="S933" i="3"/>
  <c r="S927" i="3"/>
  <c r="S1002" i="3"/>
  <c r="S991" i="3"/>
  <c r="S977" i="3"/>
  <c r="S966" i="3"/>
  <c r="S954" i="3"/>
  <c r="S938" i="3"/>
  <c r="S932" i="3"/>
  <c r="S926" i="3"/>
  <c r="S962" i="3"/>
  <c r="S972" i="3"/>
  <c r="S947" i="3"/>
  <c r="S943" i="3"/>
  <c r="S931" i="3"/>
  <c r="S924" i="3"/>
  <c r="S992" i="3"/>
  <c r="S942" i="3"/>
  <c r="S930" i="3"/>
  <c r="S923" i="3"/>
  <c r="S973" i="3"/>
  <c r="S960" i="3"/>
  <c r="S944" i="3"/>
  <c r="S941" i="3"/>
  <c r="S929" i="3"/>
  <c r="S961" i="3"/>
  <c r="S936" i="3"/>
  <c r="S918" i="3"/>
  <c r="S912" i="3"/>
  <c r="S906" i="3"/>
  <c r="S900" i="3"/>
  <c r="S894" i="3"/>
  <c r="S888" i="3"/>
  <c r="S882" i="3"/>
  <c r="S876" i="3"/>
  <c r="S870" i="3"/>
  <c r="S864" i="3"/>
  <c r="S858" i="3"/>
  <c r="S852" i="3"/>
  <c r="S935" i="3"/>
  <c r="S917" i="3"/>
  <c r="S911" i="3"/>
  <c r="S905" i="3"/>
  <c r="S899" i="3"/>
  <c r="S893" i="3"/>
  <c r="S887" i="3"/>
  <c r="S881" i="3"/>
  <c r="S875" i="3"/>
  <c r="S869" i="3"/>
  <c r="S921" i="3"/>
  <c r="S915" i="3"/>
  <c r="S949" i="3"/>
  <c r="S922" i="3"/>
  <c r="S902" i="3"/>
  <c r="S898" i="3"/>
  <c r="S884" i="3"/>
  <c r="S880" i="3"/>
  <c r="S925" i="3"/>
  <c r="S920" i="3"/>
  <c r="S907" i="3"/>
  <c r="S903" i="3"/>
  <c r="S889" i="3"/>
  <c r="S885" i="3"/>
  <c r="S871" i="3"/>
  <c r="S916" i="3"/>
  <c r="S909" i="3"/>
  <c r="S895" i="3"/>
  <c r="S891" i="3"/>
  <c r="S877" i="3"/>
  <c r="S873" i="3"/>
  <c r="S867" i="3"/>
  <c r="S908" i="3"/>
  <c r="S890" i="3"/>
  <c r="S868" i="3"/>
  <c r="S863" i="3"/>
  <c r="S861" i="3"/>
  <c r="S859" i="3"/>
  <c r="S847" i="3"/>
  <c r="S910" i="3"/>
  <c r="S892" i="3"/>
  <c r="S874" i="3"/>
  <c r="S937" i="3"/>
  <c r="S897" i="3"/>
  <c r="S919" i="3"/>
  <c r="S904" i="3"/>
  <c r="S886" i="3"/>
  <c r="S866" i="3"/>
  <c r="S862" i="3"/>
  <c r="S860" i="3"/>
  <c r="S914" i="3"/>
  <c r="S896" i="3"/>
  <c r="S878" i="3"/>
  <c r="S872" i="3"/>
  <c r="S842" i="3"/>
  <c r="S836" i="3"/>
  <c r="S913" i="3"/>
  <c r="S857" i="3"/>
  <c r="S854" i="3"/>
  <c r="S851" i="3"/>
  <c r="S846" i="3"/>
  <c r="S841" i="3"/>
  <c r="S835" i="3"/>
  <c r="S829" i="3"/>
  <c r="S823" i="3"/>
  <c r="S850" i="3"/>
  <c r="S848" i="3"/>
  <c r="S840" i="3"/>
  <c r="S834" i="3"/>
  <c r="S828" i="3"/>
  <c r="S879" i="3"/>
  <c r="S856" i="3"/>
  <c r="S853" i="3"/>
  <c r="S839" i="3"/>
  <c r="S833" i="3"/>
  <c r="S827" i="3"/>
  <c r="S821" i="3"/>
  <c r="S883" i="3"/>
  <c r="S845" i="3"/>
  <c r="S844" i="3"/>
  <c r="S838" i="3"/>
  <c r="S832" i="3"/>
  <c r="S826" i="3"/>
  <c r="S843" i="3"/>
  <c r="S825" i="3"/>
  <c r="S817" i="3"/>
  <c r="S811" i="3"/>
  <c r="S805" i="3"/>
  <c r="S799" i="3"/>
  <c r="S793" i="3"/>
  <c r="S787" i="3"/>
  <c r="S781" i="3"/>
  <c r="S775" i="3"/>
  <c r="S769" i="3"/>
  <c r="S837" i="3"/>
  <c r="S830" i="3"/>
  <c r="S820" i="3"/>
  <c r="S816" i="3"/>
  <c r="S810" i="3"/>
  <c r="S804" i="3"/>
  <c r="S798" i="3"/>
  <c r="S792" i="3"/>
  <c r="S786" i="3"/>
  <c r="S780" i="3"/>
  <c r="S774" i="3"/>
  <c r="S768" i="3"/>
  <c r="S762" i="3"/>
  <c r="S756" i="3"/>
  <c r="S849" i="3"/>
  <c r="S831" i="3"/>
  <c r="S822" i="3"/>
  <c r="S815" i="3"/>
  <c r="S809" i="3"/>
  <c r="S803" i="3"/>
  <c r="S797" i="3"/>
  <c r="S791" i="3"/>
  <c r="S785" i="3"/>
  <c r="S779" i="3"/>
  <c r="S773" i="3"/>
  <c r="S767" i="3"/>
  <c r="S761" i="3"/>
  <c r="S755" i="3"/>
  <c r="S749" i="3"/>
  <c r="S865" i="3"/>
  <c r="S855" i="3"/>
  <c r="S824" i="3"/>
  <c r="S814" i="3"/>
  <c r="S808" i="3"/>
  <c r="S802" i="3"/>
  <c r="S796" i="3"/>
  <c r="S790" i="3"/>
  <c r="S784" i="3"/>
  <c r="S778" i="3"/>
  <c r="S772" i="3"/>
  <c r="S766" i="3"/>
  <c r="S760" i="3"/>
  <c r="S754" i="3"/>
  <c r="S819" i="3"/>
  <c r="S813" i="3"/>
  <c r="S807" i="3"/>
  <c r="S801" i="3"/>
  <c r="S795" i="3"/>
  <c r="S901" i="3"/>
  <c r="S800" i="3"/>
  <c r="S783" i="3"/>
  <c r="S765" i="3"/>
  <c r="S759" i="3"/>
  <c r="S752" i="3"/>
  <c r="S747" i="3"/>
  <c r="S741" i="3"/>
  <c r="S735" i="3"/>
  <c r="S729" i="3"/>
  <c r="S723" i="3"/>
  <c r="S717" i="3"/>
  <c r="S711" i="3"/>
  <c r="S705" i="3"/>
  <c r="S699" i="3"/>
  <c r="S788" i="3"/>
  <c r="S770" i="3"/>
  <c r="S758" i="3"/>
  <c r="S753" i="3"/>
  <c r="S746" i="3"/>
  <c r="S740" i="3"/>
  <c r="S734" i="3"/>
  <c r="S728" i="3"/>
  <c r="S722" i="3"/>
  <c r="S716" i="3"/>
  <c r="S710" i="3"/>
  <c r="S704" i="3"/>
  <c r="S698" i="3"/>
  <c r="S777" i="3"/>
  <c r="S757" i="3"/>
  <c r="S748" i="3"/>
  <c r="S745" i="3"/>
  <c r="S739" i="3"/>
  <c r="S733" i="3"/>
  <c r="S727" i="3"/>
  <c r="S721" i="3"/>
  <c r="S715" i="3"/>
  <c r="S709" i="3"/>
  <c r="S703" i="3"/>
  <c r="S697" i="3"/>
  <c r="S818" i="3"/>
  <c r="S782" i="3"/>
  <c r="S744" i="3"/>
  <c r="S738" i="3"/>
  <c r="S732" i="3"/>
  <c r="S726" i="3"/>
  <c r="S720" i="3"/>
  <c r="S714" i="3"/>
  <c r="S708" i="3"/>
  <c r="S702" i="3"/>
  <c r="S696" i="3"/>
  <c r="S812" i="3"/>
  <c r="S789" i="3"/>
  <c r="S771" i="3"/>
  <c r="S764" i="3"/>
  <c r="S750" i="3"/>
  <c r="S743" i="3"/>
  <c r="S737" i="3"/>
  <c r="S731" i="3"/>
  <c r="S725" i="3"/>
  <c r="S719" i="3"/>
  <c r="S713" i="3"/>
  <c r="S707" i="3"/>
  <c r="S701" i="3"/>
  <c r="S695" i="3"/>
  <c r="S794" i="3"/>
  <c r="S751" i="3"/>
  <c r="S730" i="3"/>
  <c r="S692" i="3"/>
  <c r="S690" i="3"/>
  <c r="S684" i="3"/>
  <c r="S678" i="3"/>
  <c r="S672" i="3"/>
  <c r="S666" i="3"/>
  <c r="S660" i="3"/>
  <c r="S654" i="3"/>
  <c r="S648" i="3"/>
  <c r="S642" i="3"/>
  <c r="S636" i="3"/>
  <c r="S776" i="3"/>
  <c r="S724" i="3"/>
  <c r="S689" i="3"/>
  <c r="S683" i="3"/>
  <c r="S677" i="3"/>
  <c r="S671" i="3"/>
  <c r="S665" i="3"/>
  <c r="S659" i="3"/>
  <c r="S653" i="3"/>
  <c r="S647" i="3"/>
  <c r="S641" i="3"/>
  <c r="S763" i="3"/>
  <c r="S718" i="3"/>
  <c r="S694" i="3"/>
  <c r="S688" i="3"/>
  <c r="S682" i="3"/>
  <c r="S676" i="3"/>
  <c r="S670" i="3"/>
  <c r="S664" i="3"/>
  <c r="S658" i="3"/>
  <c r="S652" i="3"/>
  <c r="S646" i="3"/>
  <c r="S640" i="3"/>
  <c r="S634" i="3"/>
  <c r="S628" i="3"/>
  <c r="S806" i="3"/>
  <c r="S712" i="3"/>
  <c r="S693" i="3"/>
  <c r="S687" i="3"/>
  <c r="S681" i="3"/>
  <c r="S675" i="3"/>
  <c r="S669" i="3"/>
  <c r="S663" i="3"/>
  <c r="S657" i="3"/>
  <c r="S651" i="3"/>
  <c r="S645" i="3"/>
  <c r="S639" i="3"/>
  <c r="S633" i="3"/>
  <c r="S627" i="3"/>
  <c r="S742" i="3"/>
  <c r="S706" i="3"/>
  <c r="S686" i="3"/>
  <c r="S680" i="3"/>
  <c r="S674" i="3"/>
  <c r="S668" i="3"/>
  <c r="S662" i="3"/>
  <c r="S656" i="3"/>
  <c r="S650" i="3"/>
  <c r="S644" i="3"/>
  <c r="S638" i="3"/>
  <c r="S632" i="3"/>
  <c r="S626" i="3"/>
  <c r="S691" i="3"/>
  <c r="S655" i="3"/>
  <c r="S621" i="3"/>
  <c r="S615" i="3"/>
  <c r="S609" i="3"/>
  <c r="S603" i="3"/>
  <c r="S597" i="3"/>
  <c r="S591" i="3"/>
  <c r="S585" i="3"/>
  <c r="S579" i="3"/>
  <c r="S573" i="3"/>
  <c r="S736" i="3"/>
  <c r="S685" i="3"/>
  <c r="S649" i="3"/>
  <c r="S631" i="3"/>
  <c r="S624" i="3"/>
  <c r="S620" i="3"/>
  <c r="S614" i="3"/>
  <c r="S608" i="3"/>
  <c r="S602" i="3"/>
  <c r="S596" i="3"/>
  <c r="S590" i="3"/>
  <c r="S584" i="3"/>
  <c r="S578" i="3"/>
  <c r="S572" i="3"/>
  <c r="S566" i="3"/>
  <c r="S560" i="3"/>
  <c r="S700" i="3"/>
  <c r="S679" i="3"/>
  <c r="S643" i="3"/>
  <c r="S630" i="3"/>
  <c r="S619" i="3"/>
  <c r="S613" i="3"/>
  <c r="S607" i="3"/>
  <c r="S601" i="3"/>
  <c r="S595" i="3"/>
  <c r="S589" i="3"/>
  <c r="S583" i="3"/>
  <c r="S673" i="3"/>
  <c r="S637" i="3"/>
  <c r="S635" i="3"/>
  <c r="S629" i="3"/>
  <c r="S618" i="3"/>
  <c r="S612" i="3"/>
  <c r="S606" i="3"/>
  <c r="S600" i="3"/>
  <c r="S594" i="3"/>
  <c r="S588" i="3"/>
  <c r="S582" i="3"/>
  <c r="S576" i="3"/>
  <c r="S570" i="3"/>
  <c r="S667" i="3"/>
  <c r="S623" i="3"/>
  <c r="S617" i="3"/>
  <c r="S611" i="3"/>
  <c r="S605" i="3"/>
  <c r="S599" i="3"/>
  <c r="S593" i="3"/>
  <c r="S592" i="3"/>
  <c r="S567" i="3"/>
  <c r="S558" i="3"/>
  <c r="S552" i="3"/>
  <c r="S546" i="3"/>
  <c r="S540" i="3"/>
  <c r="S534" i="3"/>
  <c r="S528" i="3"/>
  <c r="S522" i="3"/>
  <c r="S516" i="3"/>
  <c r="S510" i="3"/>
  <c r="S504" i="3"/>
  <c r="S498" i="3"/>
  <c r="S492" i="3"/>
  <c r="S486" i="3"/>
  <c r="S480" i="3"/>
  <c r="S474" i="3"/>
  <c r="S468" i="3"/>
  <c r="S462" i="3"/>
  <c r="S456" i="3"/>
  <c r="S450" i="3"/>
  <c r="S444" i="3"/>
  <c r="S438" i="3"/>
  <c r="S432" i="3"/>
  <c r="S426" i="3"/>
  <c r="S661" i="3"/>
  <c r="S622" i="3"/>
  <c r="S581" i="3"/>
  <c r="S580" i="3"/>
  <c r="S568" i="3"/>
  <c r="S564" i="3"/>
  <c r="S562" i="3"/>
  <c r="S557" i="3"/>
  <c r="S551" i="3"/>
  <c r="S545" i="3"/>
  <c r="S539" i="3"/>
  <c r="S533" i="3"/>
  <c r="S527" i="3"/>
  <c r="S521" i="3"/>
  <c r="S515" i="3"/>
  <c r="S509" i="3"/>
  <c r="S503" i="3"/>
  <c r="S497" i="3"/>
  <c r="S491" i="3"/>
  <c r="S485" i="3"/>
  <c r="S479" i="3"/>
  <c r="S473" i="3"/>
  <c r="S467" i="3"/>
  <c r="S461" i="3"/>
  <c r="S455" i="3"/>
  <c r="S449" i="3"/>
  <c r="S443" i="3"/>
  <c r="S437" i="3"/>
  <c r="S431" i="3"/>
  <c r="S425" i="3"/>
  <c r="S625" i="3"/>
  <c r="S616" i="3"/>
  <c r="S586" i="3"/>
  <c r="S577" i="3"/>
  <c r="S569" i="3"/>
  <c r="S556" i="3"/>
  <c r="S550" i="3"/>
  <c r="S544" i="3"/>
  <c r="S538" i="3"/>
  <c r="S532" i="3"/>
  <c r="S526" i="3"/>
  <c r="S520" i="3"/>
  <c r="S514" i="3"/>
  <c r="S508" i="3"/>
  <c r="S502" i="3"/>
  <c r="S496" i="3"/>
  <c r="S490" i="3"/>
  <c r="S484" i="3"/>
  <c r="S478" i="3"/>
  <c r="S472" i="3"/>
  <c r="S466" i="3"/>
  <c r="S460" i="3"/>
  <c r="S454" i="3"/>
  <c r="S448" i="3"/>
  <c r="S442" i="3"/>
  <c r="S436" i="3"/>
  <c r="S430" i="3"/>
  <c r="S424" i="3"/>
  <c r="S610" i="3"/>
  <c r="S575" i="3"/>
  <c r="S555" i="3"/>
  <c r="S549" i="3"/>
  <c r="S543" i="3"/>
  <c r="S537" i="3"/>
  <c r="S531" i="3"/>
  <c r="S525" i="3"/>
  <c r="S519" i="3"/>
  <c r="S513" i="3"/>
  <c r="S507" i="3"/>
  <c r="S501" i="3"/>
  <c r="S495" i="3"/>
  <c r="S489" i="3"/>
  <c r="S483" i="3"/>
  <c r="S477" i="3"/>
  <c r="S471" i="3"/>
  <c r="S465" i="3"/>
  <c r="S459" i="3"/>
  <c r="S453" i="3"/>
  <c r="S447" i="3"/>
  <c r="S441" i="3"/>
  <c r="S435" i="3"/>
  <c r="S604" i="3"/>
  <c r="S574" i="3"/>
  <c r="S565" i="3"/>
  <c r="S563" i="3"/>
  <c r="S561" i="3"/>
  <c r="S554" i="3"/>
  <c r="S548" i="3"/>
  <c r="S542" i="3"/>
  <c r="S536" i="3"/>
  <c r="S530" i="3"/>
  <c r="S524" i="3"/>
  <c r="S518" i="3"/>
  <c r="S512" i="3"/>
  <c r="S506" i="3"/>
  <c r="S500" i="3"/>
  <c r="S494" i="3"/>
  <c r="S488" i="3"/>
  <c r="S482" i="3"/>
  <c r="S476" i="3"/>
  <c r="S470" i="3"/>
  <c r="S464" i="3"/>
  <c r="S458" i="3"/>
  <c r="S452" i="3"/>
  <c r="S446" i="3"/>
  <c r="S440" i="3"/>
  <c r="S434" i="3"/>
  <c r="S428" i="3"/>
  <c r="S422" i="3"/>
  <c r="S535" i="3"/>
  <c r="S499" i="3"/>
  <c r="S463" i="3"/>
  <c r="S429" i="3"/>
  <c r="S421" i="3"/>
  <c r="S419" i="3"/>
  <c r="S413" i="3"/>
  <c r="S407" i="3"/>
  <c r="S401" i="3"/>
  <c r="S395" i="3"/>
  <c r="S389" i="3"/>
  <c r="S383" i="3"/>
  <c r="S377" i="3"/>
  <c r="S371" i="3"/>
  <c r="S365" i="3"/>
  <c r="S359" i="3"/>
  <c r="S353" i="3"/>
  <c r="S347" i="3"/>
  <c r="S341" i="3"/>
  <c r="S335" i="3"/>
  <c r="S329" i="3"/>
  <c r="S323" i="3"/>
  <c r="S317" i="3"/>
  <c r="S311" i="3"/>
  <c r="S305" i="3"/>
  <c r="S299" i="3"/>
  <c r="S571" i="3"/>
  <c r="S529" i="3"/>
  <c r="S493" i="3"/>
  <c r="S457" i="3"/>
  <c r="S418" i="3"/>
  <c r="S412" i="3"/>
  <c r="S406" i="3"/>
  <c r="S400" i="3"/>
  <c r="S394" i="3"/>
  <c r="S388" i="3"/>
  <c r="S382" i="3"/>
  <c r="S376" i="3"/>
  <c r="S370" i="3"/>
  <c r="S364" i="3"/>
  <c r="S358" i="3"/>
  <c r="S352" i="3"/>
  <c r="S346" i="3"/>
  <c r="S340" i="3"/>
  <c r="S334" i="3"/>
  <c r="S328" i="3"/>
  <c r="S322" i="3"/>
  <c r="S316" i="3"/>
  <c r="S310" i="3"/>
  <c r="S304" i="3"/>
  <c r="S298" i="3"/>
  <c r="S292" i="3"/>
  <c r="S587" i="3"/>
  <c r="S559" i="3"/>
  <c r="S523" i="3"/>
  <c r="S487" i="3"/>
  <c r="S451" i="3"/>
  <c r="S417" i="3"/>
  <c r="S411" i="3"/>
  <c r="S405" i="3"/>
  <c r="S399" i="3"/>
  <c r="S393" i="3"/>
  <c r="S387" i="3"/>
  <c r="S381" i="3"/>
  <c r="S375" i="3"/>
  <c r="S369" i="3"/>
  <c r="S363" i="3"/>
  <c r="S357" i="3"/>
  <c r="S351" i="3"/>
  <c r="S345" i="3"/>
  <c r="S339" i="3"/>
  <c r="S333" i="3"/>
  <c r="S327" i="3"/>
  <c r="S321" i="3"/>
  <c r="S315" i="3"/>
  <c r="S309" i="3"/>
  <c r="S303" i="3"/>
  <c r="S297" i="3"/>
  <c r="S291" i="3"/>
  <c r="S553" i="3"/>
  <c r="S517" i="3"/>
  <c r="S481" i="3"/>
  <c r="S445" i="3"/>
  <c r="S416" i="3"/>
  <c r="S410" i="3"/>
  <c r="S404" i="3"/>
  <c r="S398" i="3"/>
  <c r="S392" i="3"/>
  <c r="S386" i="3"/>
  <c r="S380" i="3"/>
  <c r="S374" i="3"/>
  <c r="S368" i="3"/>
  <c r="S362" i="3"/>
  <c r="S356" i="3"/>
  <c r="S350" i="3"/>
  <c r="S344" i="3"/>
  <c r="S338" i="3"/>
  <c r="S332" i="3"/>
  <c r="S326" i="3"/>
  <c r="S320" i="3"/>
  <c r="S314" i="3"/>
  <c r="S308" i="3"/>
  <c r="S302" i="3"/>
  <c r="S296" i="3"/>
  <c r="S290" i="3"/>
  <c r="S547" i="3"/>
  <c r="S511" i="3"/>
  <c r="S475" i="3"/>
  <c r="S439" i="3"/>
  <c r="S423" i="3"/>
  <c r="S415" i="3"/>
  <c r="S409" i="3"/>
  <c r="S403" i="3"/>
  <c r="S397" i="3"/>
  <c r="S391" i="3"/>
  <c r="S385" i="3"/>
  <c r="S379" i="3"/>
  <c r="S373" i="3"/>
  <c r="S367" i="3"/>
  <c r="S361" i="3"/>
  <c r="S355" i="3"/>
  <c r="S349" i="3"/>
  <c r="S343" i="3"/>
  <c r="S337" i="3"/>
  <c r="S331" i="3"/>
  <c r="S325" i="3"/>
  <c r="S319" i="3"/>
  <c r="S313" i="3"/>
  <c r="S307" i="3"/>
  <c r="S301" i="3"/>
  <c r="S295" i="3"/>
  <c r="S505" i="3"/>
  <c r="S414" i="3"/>
  <c r="S378" i="3"/>
  <c r="S342" i="3"/>
  <c r="S306" i="3"/>
  <c r="S289" i="3"/>
  <c r="S283" i="3"/>
  <c r="S277" i="3"/>
  <c r="S271" i="3"/>
  <c r="S265" i="3"/>
  <c r="S259" i="3"/>
  <c r="S253" i="3"/>
  <c r="S247" i="3"/>
  <c r="S241" i="3"/>
  <c r="S235" i="3"/>
  <c r="S229" i="3"/>
  <c r="S223" i="3"/>
  <c r="S217" i="3"/>
  <c r="S211" i="3"/>
  <c r="S205" i="3"/>
  <c r="S199" i="3"/>
  <c r="S193" i="3"/>
  <c r="S187" i="3"/>
  <c r="S181" i="3"/>
  <c r="S175" i="3"/>
  <c r="S169" i="3"/>
  <c r="S163" i="3"/>
  <c r="S469" i="3"/>
  <c r="S408" i="3"/>
  <c r="S372" i="3"/>
  <c r="S336" i="3"/>
  <c r="S300" i="3"/>
  <c r="S294" i="3"/>
  <c r="S288" i="3"/>
  <c r="S282" i="3"/>
  <c r="S276" i="3"/>
  <c r="S270" i="3"/>
  <c r="S264" i="3"/>
  <c r="S258" i="3"/>
  <c r="S252" i="3"/>
  <c r="S246" i="3"/>
  <c r="S240" i="3"/>
  <c r="S234" i="3"/>
  <c r="S228" i="3"/>
  <c r="S222" i="3"/>
  <c r="S216" i="3"/>
  <c r="S210" i="3"/>
  <c r="S204" i="3"/>
  <c r="S198" i="3"/>
  <c r="S192" i="3"/>
  <c r="S186" i="3"/>
  <c r="S180" i="3"/>
  <c r="S174" i="3"/>
  <c r="S168" i="3"/>
  <c r="S162" i="3"/>
  <c r="S156" i="3"/>
  <c r="S433" i="3"/>
  <c r="S427" i="3"/>
  <c r="S402" i="3"/>
  <c r="S366" i="3"/>
  <c r="S330" i="3"/>
  <c r="S281" i="3"/>
  <c r="S275" i="3"/>
  <c r="S269" i="3"/>
  <c r="S263" i="3"/>
  <c r="S257" i="3"/>
  <c r="S251" i="3"/>
  <c r="S245" i="3"/>
  <c r="S239" i="3"/>
  <c r="S233" i="3"/>
  <c r="S227" i="3"/>
  <c r="S221" i="3"/>
  <c r="S215" i="3"/>
  <c r="S209" i="3"/>
  <c r="S203" i="3"/>
  <c r="S197" i="3"/>
  <c r="S191" i="3"/>
  <c r="S185" i="3"/>
  <c r="S179" i="3"/>
  <c r="S396" i="3"/>
  <c r="S360" i="3"/>
  <c r="S324" i="3"/>
  <c r="S286" i="3"/>
  <c r="S280" i="3"/>
  <c r="S274" i="3"/>
  <c r="S268" i="3"/>
  <c r="S262" i="3"/>
  <c r="S256" i="3"/>
  <c r="S250" i="3"/>
  <c r="S244" i="3"/>
  <c r="S238" i="3"/>
  <c r="S232" i="3"/>
  <c r="S226" i="3"/>
  <c r="S220" i="3"/>
  <c r="S214" i="3"/>
  <c r="S208" i="3"/>
  <c r="S202" i="3"/>
  <c r="S196" i="3"/>
  <c r="S190" i="3"/>
  <c r="S184" i="3"/>
  <c r="S178" i="3"/>
  <c r="S172" i="3"/>
  <c r="S166" i="3"/>
  <c r="S160" i="3"/>
  <c r="S154" i="3"/>
  <c r="S598" i="3"/>
  <c r="S390" i="3"/>
  <c r="S354" i="3"/>
  <c r="S318" i="3"/>
  <c r="S293" i="3"/>
  <c r="S287" i="3"/>
  <c r="S285" i="3"/>
  <c r="S279" i="3"/>
  <c r="S273" i="3"/>
  <c r="S267" i="3"/>
  <c r="S261" i="3"/>
  <c r="S255" i="3"/>
  <c r="S249" i="3"/>
  <c r="S243" i="3"/>
  <c r="S237" i="3"/>
  <c r="S231" i="3"/>
  <c r="S225" i="3"/>
  <c r="S219" i="3"/>
  <c r="S213" i="3"/>
  <c r="S207" i="3"/>
  <c r="S201" i="3"/>
  <c r="S195" i="3"/>
  <c r="S189" i="3"/>
  <c r="S183" i="3"/>
  <c r="S177" i="3"/>
  <c r="S171" i="3"/>
  <c r="S165" i="3"/>
  <c r="S159" i="3"/>
  <c r="S266" i="3"/>
  <c r="S230" i="3"/>
  <c r="S194" i="3"/>
  <c r="S149" i="3"/>
  <c r="S143" i="3"/>
  <c r="S137" i="3"/>
  <c r="S131" i="3"/>
  <c r="S125" i="3"/>
  <c r="S119" i="3"/>
  <c r="S113" i="3"/>
  <c r="S107" i="3"/>
  <c r="S101" i="3"/>
  <c r="S95" i="3"/>
  <c r="S89" i="3"/>
  <c r="S83" i="3"/>
  <c r="S77" i="3"/>
  <c r="S71" i="3"/>
  <c r="S65" i="3"/>
  <c r="S59" i="3"/>
  <c r="S53" i="3"/>
  <c r="S47" i="3"/>
  <c r="S41" i="3"/>
  <c r="S35" i="3"/>
  <c r="S29" i="3"/>
  <c r="S23" i="3"/>
  <c r="S260" i="3"/>
  <c r="S224" i="3"/>
  <c r="S188" i="3"/>
  <c r="S148" i="3"/>
  <c r="S142" i="3"/>
  <c r="S136" i="3"/>
  <c r="S130" i="3"/>
  <c r="S124" i="3"/>
  <c r="S118" i="3"/>
  <c r="S112" i="3"/>
  <c r="S106" i="3"/>
  <c r="S100" i="3"/>
  <c r="S94" i="3"/>
  <c r="S88" i="3"/>
  <c r="S82" i="3"/>
  <c r="S76" i="3"/>
  <c r="S70" i="3"/>
  <c r="S64" i="3"/>
  <c r="S58" i="3"/>
  <c r="S52" i="3"/>
  <c r="S46" i="3"/>
  <c r="S40" i="3"/>
  <c r="S34" i="3"/>
  <c r="S28" i="3"/>
  <c r="S420" i="3"/>
  <c r="S254" i="3"/>
  <c r="S218" i="3"/>
  <c r="S182" i="3"/>
  <c r="S173" i="3"/>
  <c r="S161" i="3"/>
  <c r="S153" i="3"/>
  <c r="S147" i="3"/>
  <c r="S141" i="3"/>
  <c r="S135" i="3"/>
  <c r="S129" i="3"/>
  <c r="S123" i="3"/>
  <c r="S117" i="3"/>
  <c r="S111" i="3"/>
  <c r="S105" i="3"/>
  <c r="S99" i="3"/>
  <c r="S93" i="3"/>
  <c r="S87" i="3"/>
  <c r="S81" i="3"/>
  <c r="S75" i="3"/>
  <c r="S69" i="3"/>
  <c r="S63" i="3"/>
  <c r="S57" i="3"/>
  <c r="S51" i="3"/>
  <c r="S45" i="3"/>
  <c r="S39" i="3"/>
  <c r="S33" i="3"/>
  <c r="S27" i="3"/>
  <c r="S384" i="3"/>
  <c r="S284" i="3"/>
  <c r="S248" i="3"/>
  <c r="S212" i="3"/>
  <c r="S176" i="3"/>
  <c r="S170" i="3"/>
  <c r="S158" i="3"/>
  <c r="S152" i="3"/>
  <c r="S146" i="3"/>
  <c r="S140" i="3"/>
  <c r="S134" i="3"/>
  <c r="S128" i="3"/>
  <c r="S122" i="3"/>
  <c r="S116" i="3"/>
  <c r="S110" i="3"/>
  <c r="S104" i="3"/>
  <c r="S98" i="3"/>
  <c r="S92" i="3"/>
  <c r="S86" i="3"/>
  <c r="S80" i="3"/>
  <c r="S74" i="3"/>
  <c r="S68" i="3"/>
  <c r="S62" i="3"/>
  <c r="S56" i="3"/>
  <c r="S50" i="3"/>
  <c r="S44" i="3"/>
  <c r="S38" i="3"/>
  <c r="S32" i="3"/>
  <c r="S541" i="3"/>
  <c r="S348" i="3"/>
  <c r="S278" i="3"/>
  <c r="S242" i="3"/>
  <c r="S206" i="3"/>
  <c r="S167" i="3"/>
  <c r="S157" i="3"/>
  <c r="S151" i="3"/>
  <c r="S145" i="3"/>
  <c r="S139" i="3"/>
  <c r="S133" i="3"/>
  <c r="S127" i="3"/>
  <c r="S121" i="3"/>
  <c r="S115" i="3"/>
  <c r="S109" i="3"/>
  <c r="S103" i="3"/>
  <c r="S97" i="3"/>
  <c r="S91" i="3"/>
  <c r="S85" i="3"/>
  <c r="S79" i="3"/>
  <c r="S73" i="3"/>
  <c r="S67" i="3"/>
  <c r="S61" i="3"/>
  <c r="S55" i="3"/>
  <c r="S49" i="3"/>
  <c r="S43" i="3"/>
  <c r="S37" i="3"/>
  <c r="S31" i="3"/>
  <c r="S25" i="3"/>
  <c r="S272" i="3"/>
  <c r="S126" i="3"/>
  <c r="S90" i="3"/>
  <c r="S54" i="3"/>
  <c r="S18" i="3"/>
  <c r="S12" i="3"/>
  <c r="S236" i="3"/>
  <c r="S120" i="3"/>
  <c r="S84" i="3"/>
  <c r="S48" i="3"/>
  <c r="S17" i="3"/>
  <c r="S11" i="3"/>
  <c r="S200" i="3"/>
  <c r="S150" i="3"/>
  <c r="S114" i="3"/>
  <c r="S78" i="3"/>
  <c r="S42" i="3"/>
  <c r="S16" i="3"/>
  <c r="S10" i="3"/>
  <c r="S19" i="3"/>
  <c r="S13" i="3"/>
  <c r="S312" i="3"/>
  <c r="S155" i="3"/>
  <c r="S144" i="3"/>
  <c r="S108" i="3"/>
  <c r="S72" i="3"/>
  <c r="S36" i="3"/>
  <c r="S24" i="3"/>
  <c r="S22" i="3"/>
  <c r="S21" i="3"/>
  <c r="S15" i="3"/>
  <c r="S9" i="3"/>
  <c r="S96" i="3"/>
  <c r="S60" i="3"/>
  <c r="S164" i="3"/>
  <c r="S138" i="3"/>
  <c r="S102" i="3"/>
  <c r="S66" i="3"/>
  <c r="S30" i="3"/>
  <c r="S26" i="3"/>
  <c r="S20" i="3"/>
  <c r="S14" i="3"/>
  <c r="S132" i="3"/>
  <c r="V8" i="3"/>
  <c r="D105" i="3"/>
  <c r="D33" i="3"/>
  <c r="J245" i="3"/>
  <c r="V81" i="3"/>
  <c r="V22" i="3"/>
  <c r="D14" i="3"/>
  <c r="V58" i="3"/>
  <c r="V94" i="3"/>
  <c r="V130" i="3"/>
  <c r="V203" i="3"/>
  <c r="V41" i="3"/>
  <c r="V77" i="3"/>
  <c r="V113" i="3"/>
  <c r="V149" i="3"/>
  <c r="V24" i="3"/>
  <c r="V60" i="3"/>
  <c r="V96" i="3"/>
  <c r="V132" i="3"/>
  <c r="V179" i="3"/>
  <c r="V43" i="3"/>
  <c r="V79" i="3"/>
  <c r="V115" i="3"/>
  <c r="V151" i="3"/>
  <c r="V309" i="3"/>
  <c r="V56" i="3"/>
  <c r="V92" i="3"/>
  <c r="V128" i="3"/>
  <c r="V191" i="3"/>
  <c r="V162" i="3"/>
  <c r="V198" i="3"/>
  <c r="V234" i="3"/>
  <c r="V270" i="3"/>
  <c r="V430" i="3"/>
  <c r="V187" i="3"/>
  <c r="V223" i="3"/>
  <c r="V259" i="3"/>
  <c r="V357" i="3"/>
  <c r="V194" i="3"/>
  <c r="V230" i="3"/>
  <c r="V266" i="3"/>
  <c r="V399" i="3"/>
  <c r="V177" i="3"/>
  <c r="V213" i="3"/>
  <c r="V249" i="3"/>
  <c r="V285" i="3"/>
  <c r="V538" i="3"/>
  <c r="V196" i="3"/>
  <c r="V232" i="3"/>
  <c r="V268" i="3"/>
  <c r="V375" i="3"/>
  <c r="V316" i="3"/>
  <c r="V352" i="3"/>
  <c r="V388" i="3"/>
  <c r="V436" i="3"/>
  <c r="V299" i="3"/>
  <c r="V335" i="3"/>
  <c r="V371" i="3"/>
  <c r="V407" i="3"/>
  <c r="V514" i="3"/>
  <c r="V318" i="3"/>
  <c r="V354" i="3"/>
  <c r="V390" i="3"/>
  <c r="V424" i="3"/>
  <c r="V568" i="3"/>
  <c r="V319" i="3"/>
  <c r="V355" i="3"/>
  <c r="V391" i="3"/>
  <c r="V490" i="3"/>
  <c r="V314" i="3"/>
  <c r="V350" i="3"/>
  <c r="V386" i="3"/>
  <c r="V426" i="3"/>
  <c r="V425" i="3"/>
  <c r="V461" i="3"/>
  <c r="V497" i="3"/>
  <c r="V533" i="3"/>
  <c r="V562" i="3"/>
  <c r="V450" i="3"/>
  <c r="V486" i="3"/>
  <c r="V522" i="3"/>
  <c r="V558" i="3"/>
  <c r="V433" i="3"/>
  <c r="V469" i="3"/>
  <c r="V505" i="3"/>
  <c r="V541" i="3"/>
  <c r="V574" i="3"/>
  <c r="V440" i="3"/>
  <c r="V476" i="3"/>
  <c r="V512" i="3"/>
  <c r="V548" i="3"/>
  <c r="V435" i="3"/>
  <c r="V471" i="3"/>
  <c r="V507" i="3"/>
  <c r="V543" i="3"/>
  <c r="V596" i="3"/>
  <c r="V634" i="3"/>
  <c r="V585" i="3"/>
  <c r="V621" i="3"/>
  <c r="V592" i="3"/>
  <c r="V627" i="3"/>
  <c r="V569" i="3"/>
  <c r="V605" i="3"/>
  <c r="V682" i="3"/>
  <c r="V600" i="3"/>
  <c r="V629" i="3"/>
  <c r="V665" i="3"/>
  <c r="V739" i="3"/>
  <c r="V654" i="3"/>
  <c r="V690" i="3"/>
  <c r="V637" i="3"/>
  <c r="V673" i="3"/>
  <c r="V638" i="3"/>
  <c r="V674" i="3"/>
  <c r="V639" i="3"/>
  <c r="V675" i="3"/>
  <c r="V704" i="3"/>
  <c r="V740" i="3"/>
  <c r="V693" i="3"/>
  <c r="V729" i="3"/>
  <c r="V779" i="3"/>
  <c r="V712" i="3"/>
  <c r="V755" i="3"/>
  <c r="V719" i="3"/>
  <c r="V754" i="3"/>
  <c r="V720" i="3"/>
  <c r="V753" i="3"/>
  <c r="V804" i="3"/>
  <c r="V763" i="3"/>
  <c r="V799" i="3"/>
  <c r="V764" i="3"/>
  <c r="V800" i="3"/>
  <c r="V771" i="3"/>
  <c r="V807" i="3"/>
  <c r="V851" i="3"/>
  <c r="V790" i="3"/>
  <c r="V840" i="3"/>
  <c r="V863" i="3"/>
  <c r="V825" i="3"/>
  <c r="V849" i="3"/>
  <c r="V853" i="3"/>
  <c r="V875" i="3"/>
  <c r="V901" i="3"/>
  <c r="V889" i="3"/>
  <c r="V860" i="3"/>
  <c r="V946" i="3"/>
  <c r="V906" i="3"/>
  <c r="V900" i="3"/>
  <c r="V899" i="3"/>
  <c r="V923" i="3"/>
  <c r="V902" i="3"/>
  <c r="V861" i="3"/>
  <c r="V897" i="3"/>
  <c r="V926" i="3"/>
  <c r="V970" i="3"/>
  <c r="V969" i="3"/>
  <c r="V951" i="3"/>
  <c r="V942" i="3"/>
  <c r="V937" i="3"/>
  <c r="V974" i="3"/>
  <c r="V972" i="3"/>
  <c r="V994" i="3"/>
  <c r="V983" i="3"/>
  <c r="V979" i="3"/>
  <c r="V990" i="3"/>
  <c r="V986" i="3"/>
  <c r="J40" i="3"/>
  <c r="J76" i="3"/>
  <c r="J112" i="3"/>
  <c r="J148" i="3"/>
  <c r="J29" i="3"/>
  <c r="J65" i="3"/>
  <c r="J101" i="3"/>
  <c r="J137" i="3"/>
  <c r="J257" i="3"/>
  <c r="J42" i="3"/>
  <c r="J78" i="3"/>
  <c r="J114" i="3"/>
  <c r="J150" i="3"/>
  <c r="J25" i="3"/>
  <c r="J61" i="3"/>
  <c r="J97" i="3"/>
  <c r="J133" i="3"/>
  <c r="J197" i="3"/>
  <c r="J38" i="3"/>
  <c r="J74" i="3"/>
  <c r="J110" i="3"/>
  <c r="J146" i="3"/>
  <c r="J275" i="3"/>
  <c r="J186" i="3"/>
  <c r="J222" i="3"/>
  <c r="J258" i="3"/>
  <c r="J363" i="3"/>
  <c r="J181" i="3"/>
  <c r="J217" i="3"/>
  <c r="J253" i="3"/>
  <c r="J288" i="3"/>
  <c r="J176" i="3"/>
  <c r="J212" i="3"/>
  <c r="J248" i="3"/>
  <c r="J284" i="3"/>
  <c r="J159" i="3"/>
  <c r="J195" i="3"/>
  <c r="J231" i="3"/>
  <c r="J267" i="3"/>
  <c r="J345" i="3"/>
  <c r="J178" i="3"/>
  <c r="J214" i="3"/>
  <c r="J250" i="3"/>
  <c r="J286" i="3"/>
  <c r="J298" i="3"/>
  <c r="J334" i="3"/>
  <c r="J370" i="3"/>
  <c r="J406" i="3"/>
  <c r="J520" i="3"/>
  <c r="J311" i="3"/>
  <c r="J347" i="3"/>
  <c r="J383" i="3"/>
  <c r="J419" i="3"/>
  <c r="J300" i="3"/>
  <c r="J336" i="3"/>
  <c r="J372" i="3"/>
  <c r="J408" i="3"/>
  <c r="J532" i="3"/>
  <c r="J319" i="3"/>
  <c r="J355" i="3"/>
  <c r="J391" i="3"/>
  <c r="J466" i="3"/>
  <c r="J308" i="3"/>
  <c r="J344" i="3"/>
  <c r="J380" i="3"/>
  <c r="J416" i="3"/>
  <c r="J431" i="3"/>
  <c r="J467" i="3"/>
  <c r="J503" i="3"/>
  <c r="J539" i="3"/>
  <c r="J589" i="3"/>
  <c r="J456" i="3"/>
  <c r="J492" i="3"/>
  <c r="J528" i="3"/>
  <c r="J564" i="3"/>
  <c r="J433" i="3"/>
  <c r="J469" i="3"/>
  <c r="J505" i="3"/>
  <c r="J541" i="3"/>
  <c r="J574" i="3"/>
  <c r="J452" i="3"/>
  <c r="J488" i="3"/>
  <c r="J524" i="3"/>
  <c r="J568" i="3"/>
  <c r="J441" i="3"/>
  <c r="J477" i="3"/>
  <c r="J513" i="3"/>
  <c r="J549" i="3"/>
  <c r="J590" i="3"/>
  <c r="J640" i="3"/>
  <c r="J591" i="3"/>
  <c r="J626" i="3"/>
  <c r="J604" i="3"/>
  <c r="J634" i="3"/>
  <c r="J575" i="3"/>
  <c r="J611" i="3"/>
  <c r="J745" i="3"/>
  <c r="J600" i="3"/>
  <c r="J635" i="3"/>
  <c r="J671" i="3"/>
  <c r="J636" i="3"/>
  <c r="J672" i="3"/>
  <c r="J815" i="3"/>
  <c r="J655" i="3"/>
  <c r="J691" i="3"/>
  <c r="J656" i="3"/>
  <c r="J692" i="3"/>
  <c r="J639" i="3"/>
  <c r="J675" i="3"/>
  <c r="J698" i="3"/>
  <c r="J734" i="3"/>
  <c r="J761" i="3"/>
  <c r="J717" i="3"/>
  <c r="J754" i="3"/>
  <c r="J706" i="3"/>
  <c r="J742" i="3"/>
  <c r="J701" i="3"/>
  <c r="J737" i="3"/>
  <c r="J708" i="3"/>
  <c r="J744" i="3"/>
  <c r="J804" i="3"/>
  <c r="J769" i="3"/>
  <c r="J805" i="3"/>
  <c r="J752" i="3"/>
  <c r="J788" i="3"/>
  <c r="J828" i="3"/>
  <c r="J783" i="3"/>
  <c r="J819" i="3"/>
  <c r="J796" i="3"/>
  <c r="J829" i="3"/>
  <c r="J836" i="3"/>
  <c r="J825" i="3"/>
  <c r="J863" i="3"/>
  <c r="J844" i="3"/>
  <c r="J849" i="3"/>
  <c r="J887" i="3"/>
  <c r="J888" i="3"/>
  <c r="J959" i="3"/>
  <c r="J899" i="3"/>
  <c r="J904" i="3"/>
  <c r="J876" i="3"/>
  <c r="J889" i="3"/>
  <c r="J918" i="3"/>
  <c r="J890" i="3"/>
  <c r="J958" i="3"/>
  <c r="J885" i="3"/>
  <c r="J921" i="3"/>
  <c r="J969" i="3"/>
  <c r="J974" i="3"/>
  <c r="J950" i="3"/>
  <c r="J942" i="3"/>
  <c r="J937" i="3"/>
  <c r="J960" i="3"/>
  <c r="J955" i="3"/>
  <c r="J989" i="3"/>
  <c r="J982" i="3"/>
  <c r="J984" i="3"/>
  <c r="J995" i="3"/>
  <c r="J997" i="3"/>
  <c r="D34" i="3"/>
  <c r="D70" i="3"/>
  <c r="D106" i="3"/>
  <c r="D142" i="3"/>
  <c r="D257" i="3"/>
  <c r="D53" i="3"/>
  <c r="D89" i="3"/>
  <c r="D125" i="3"/>
  <c r="D167" i="3"/>
  <c r="D36" i="3"/>
  <c r="D72" i="3"/>
  <c r="D108" i="3"/>
  <c r="D144" i="3"/>
  <c r="D25" i="3"/>
  <c r="D61" i="3"/>
  <c r="D97" i="3"/>
  <c r="D133" i="3"/>
  <c r="D203" i="3"/>
  <c r="D38" i="3"/>
  <c r="D74" i="3"/>
  <c r="D110" i="3"/>
  <c r="D146" i="3"/>
  <c r="D363" i="3"/>
  <c r="D186" i="3"/>
  <c r="D222" i="3"/>
  <c r="D258" i="3"/>
  <c r="D333" i="3"/>
  <c r="D169" i="3"/>
  <c r="D205" i="3"/>
  <c r="D241" i="3"/>
  <c r="D277" i="3"/>
  <c r="D484" i="3"/>
  <c r="D206" i="3"/>
  <c r="D242" i="3"/>
  <c r="D278" i="3"/>
  <c r="D381" i="3"/>
  <c r="D171" i="3"/>
  <c r="D207" i="3"/>
  <c r="D243" i="3"/>
  <c r="D279" i="3"/>
  <c r="D556" i="3"/>
  <c r="D196" i="3"/>
  <c r="D232" i="3"/>
  <c r="D268" i="3"/>
  <c r="D393" i="3"/>
  <c r="D322" i="3"/>
  <c r="D358" i="3"/>
  <c r="D394" i="3"/>
  <c r="D490" i="3"/>
  <c r="D305" i="3"/>
  <c r="D341" i="3"/>
  <c r="D377" i="3"/>
  <c r="D413" i="3"/>
  <c r="D294" i="3"/>
  <c r="D330" i="3"/>
  <c r="D366" i="3"/>
  <c r="D402" i="3"/>
  <c r="D538" i="3"/>
  <c r="D319" i="3"/>
  <c r="D355" i="3"/>
  <c r="D391" i="3"/>
  <c r="D436" i="3"/>
  <c r="D613" i="3"/>
  <c r="D326" i="3"/>
  <c r="D362" i="3"/>
  <c r="D398" i="3"/>
  <c r="D442" i="3"/>
  <c r="D437" i="3"/>
  <c r="D473" i="3"/>
  <c r="D509" i="3"/>
  <c r="D545" i="3"/>
  <c r="D640" i="3"/>
  <c r="D462" i="3"/>
  <c r="D498" i="3"/>
  <c r="D534" i="3"/>
  <c r="D676" i="3"/>
  <c r="D457" i="3"/>
  <c r="D493" i="3"/>
  <c r="D529" i="3"/>
  <c r="D564" i="3"/>
  <c r="D422" i="3"/>
  <c r="D458" i="3"/>
  <c r="D494" i="3"/>
  <c r="D530" i="3"/>
  <c r="D562" i="3"/>
  <c r="D447" i="3"/>
  <c r="D483" i="3"/>
  <c r="D519" i="3"/>
  <c r="D555" i="3"/>
  <c r="D602" i="3"/>
  <c r="D646" i="3"/>
  <c r="D579" i="3"/>
  <c r="D615" i="3"/>
  <c r="D592" i="3"/>
  <c r="D658" i="3"/>
  <c r="D593" i="3"/>
  <c r="D624" i="3"/>
  <c r="D600" i="3"/>
  <c r="D629" i="3"/>
  <c r="D665" i="3"/>
  <c r="D721" i="3"/>
  <c r="D660" i="3"/>
  <c r="D696" i="3"/>
  <c r="D649" i="3"/>
  <c r="D685" i="3"/>
  <c r="D650" i="3"/>
  <c r="D686" i="3"/>
  <c r="D645" i="3"/>
  <c r="D681" i="3"/>
  <c r="D704" i="3"/>
  <c r="D740" i="3"/>
  <c r="D699" i="3"/>
  <c r="D735" i="3"/>
  <c r="D779" i="3"/>
  <c r="D718" i="3"/>
  <c r="D760" i="3"/>
  <c r="D713" i="3"/>
  <c r="D754" i="3"/>
  <c r="D708" i="3"/>
  <c r="D744" i="3"/>
  <c r="D798" i="3"/>
  <c r="D849" i="3"/>
  <c r="D781" i="3"/>
  <c r="D817" i="3"/>
  <c r="D770" i="3"/>
  <c r="D806" i="3"/>
  <c r="D777" i="3"/>
  <c r="D813" i="3"/>
  <c r="D778" i="3"/>
  <c r="D814" i="3"/>
  <c r="D824" i="3"/>
  <c r="D825" i="3"/>
  <c r="D880" i="3"/>
  <c r="D853" i="3"/>
  <c r="D845" i="3"/>
  <c r="D856" i="3"/>
  <c r="D894" i="3"/>
  <c r="D907" i="3"/>
  <c r="D864" i="3"/>
  <c r="D870" i="3"/>
  <c r="D919" i="3"/>
  <c r="D904" i="3"/>
  <c r="D913" i="3"/>
  <c r="D872" i="3"/>
  <c r="D908" i="3"/>
  <c r="D867" i="3"/>
  <c r="D903" i="3"/>
  <c r="D975" i="3"/>
  <c r="D934" i="3"/>
  <c r="D987" i="3"/>
  <c r="D976" i="3"/>
  <c r="D970" i="3"/>
  <c r="D946" i="3"/>
  <c r="D954" i="3"/>
  <c r="D955" i="3"/>
  <c r="D968" i="3"/>
  <c r="D978" i="3"/>
  <c r="D1006" i="3"/>
  <c r="D991" i="3"/>
  <c r="J209" i="3"/>
  <c r="J87" i="3"/>
  <c r="V19" i="3"/>
  <c r="D111" i="3"/>
  <c r="J117" i="3"/>
  <c r="J45" i="3"/>
  <c r="J12" i="3"/>
  <c r="J173" i="3"/>
  <c r="J111" i="3"/>
  <c r="J39" i="3"/>
  <c r="V11" i="3"/>
  <c r="V129" i="3"/>
  <c r="V14" i="3"/>
  <c r="V29" i="3"/>
  <c r="V48" i="3"/>
  <c r="V67" i="3"/>
  <c r="V80" i="3"/>
  <c r="V222" i="3"/>
  <c r="V211" i="3"/>
  <c r="V254" i="3"/>
  <c r="V237" i="3"/>
  <c r="V256" i="3"/>
  <c r="V376" i="3"/>
  <c r="V359" i="3"/>
  <c r="V342" i="3"/>
  <c r="V307" i="3"/>
  <c r="V302" i="3"/>
  <c r="V580" i="3"/>
  <c r="V521" i="3"/>
  <c r="V546" i="3"/>
  <c r="V565" i="3"/>
  <c r="V619" i="3"/>
  <c r="V620" i="3"/>
  <c r="V803" i="3"/>
  <c r="V653" i="3"/>
  <c r="V661" i="3"/>
  <c r="V727" i="3"/>
  <c r="V700" i="3"/>
  <c r="V708" i="3"/>
  <c r="V787" i="3"/>
  <c r="V827" i="3"/>
  <c r="V842" i="3"/>
  <c r="V859" i="3"/>
  <c r="V888" i="3"/>
  <c r="V890" i="3"/>
  <c r="V939" i="3"/>
  <c r="V989" i="3"/>
  <c r="V967" i="3"/>
  <c r="D58" i="3"/>
  <c r="D41" i="3"/>
  <c r="D24" i="3"/>
  <c r="D233" i="3"/>
  <c r="D121" i="3"/>
  <c r="D62" i="3"/>
  <c r="D174" i="3"/>
  <c r="D282" i="3"/>
  <c r="D229" i="3"/>
  <c r="D194" i="3"/>
  <c r="D309" i="3"/>
  <c r="D231" i="3"/>
  <c r="D184" i="3"/>
  <c r="D321" i="3"/>
  <c r="D382" i="3"/>
  <c r="D329" i="3"/>
  <c r="D496" i="3"/>
  <c r="D390" i="3"/>
  <c r="D343" i="3"/>
  <c r="D565" i="3"/>
  <c r="D423" i="3"/>
  <c r="D497" i="3"/>
  <c r="D450" i="3"/>
  <c r="D558" i="3"/>
  <c r="D517" i="3"/>
  <c r="D446" i="3"/>
  <c r="D554" i="3"/>
  <c r="D543" i="3"/>
  <c r="D567" i="3"/>
  <c r="D616" i="3"/>
  <c r="D588" i="3"/>
  <c r="D689" i="3"/>
  <c r="D637" i="3"/>
  <c r="D674" i="3"/>
  <c r="D773" i="3"/>
  <c r="D723" i="3"/>
  <c r="D742" i="3"/>
  <c r="D737" i="3"/>
  <c r="D732" i="3"/>
  <c r="D769" i="3"/>
  <c r="D758" i="3"/>
  <c r="D801" i="3"/>
  <c r="D841" i="3"/>
  <c r="D838" i="3"/>
  <c r="D883" i="3"/>
  <c r="D922" i="3"/>
  <c r="D895" i="3"/>
  <c r="D891" i="3"/>
  <c r="V63" i="3"/>
  <c r="Z1006" i="3"/>
  <c r="Z1000" i="3"/>
  <c r="Z994" i="3"/>
  <c r="Z988" i="3"/>
  <c r="Z1005" i="3"/>
  <c r="Z999" i="3"/>
  <c r="Z993" i="3"/>
  <c r="Z987" i="3"/>
  <c r="Z1004" i="3"/>
  <c r="Z998" i="3"/>
  <c r="Z992" i="3"/>
  <c r="Z986" i="3"/>
  <c r="Z1003" i="3"/>
  <c r="Z997" i="3"/>
  <c r="Z981" i="3"/>
  <c r="Z975" i="3"/>
  <c r="Z995" i="3"/>
  <c r="Z991" i="3"/>
  <c r="Z980" i="3"/>
  <c r="Z1002" i="3"/>
  <c r="Z990" i="3"/>
  <c r="Z985" i="3"/>
  <c r="Z979" i="3"/>
  <c r="Z978" i="3"/>
  <c r="Z974" i="3"/>
  <c r="Z970" i="3"/>
  <c r="Z964" i="3"/>
  <c r="Z958" i="3"/>
  <c r="Z952" i="3"/>
  <c r="Z977" i="3"/>
  <c r="Z969" i="3"/>
  <c r="Z963" i="3"/>
  <c r="Z957" i="3"/>
  <c r="Z951" i="3"/>
  <c r="Z1001" i="3"/>
  <c r="Z968" i="3"/>
  <c r="Z962" i="3"/>
  <c r="Z956" i="3"/>
  <c r="Z950" i="3"/>
  <c r="Z944" i="3"/>
  <c r="Z989" i="3"/>
  <c r="Z976" i="3"/>
  <c r="Z961" i="3"/>
  <c r="Z948" i="3"/>
  <c r="Z946" i="3"/>
  <c r="Z939" i="3"/>
  <c r="Z933" i="3"/>
  <c r="Z927" i="3"/>
  <c r="Z996" i="3"/>
  <c r="Z972" i="3"/>
  <c r="Z960" i="3"/>
  <c r="Z938" i="3"/>
  <c r="Z932" i="3"/>
  <c r="Z926" i="3"/>
  <c r="Z973" i="3"/>
  <c r="Z971" i="3"/>
  <c r="Z959" i="3"/>
  <c r="Z943" i="3"/>
  <c r="Z937" i="3"/>
  <c r="Z931" i="3"/>
  <c r="Z925" i="3"/>
  <c r="Z984" i="3"/>
  <c r="Z967" i="3"/>
  <c r="Z966" i="3"/>
  <c r="Z955" i="3"/>
  <c r="Z949" i="3"/>
  <c r="Z945" i="3"/>
  <c r="Z936" i="3"/>
  <c r="Z923" i="3"/>
  <c r="Z983" i="3"/>
  <c r="Z954" i="3"/>
  <c r="Z935" i="3"/>
  <c r="Z953" i="3"/>
  <c r="Z934" i="3"/>
  <c r="Z929" i="3"/>
  <c r="Z917" i="3"/>
  <c r="Z911" i="3"/>
  <c r="Z905" i="3"/>
  <c r="Z899" i="3"/>
  <c r="Z893" i="3"/>
  <c r="Z887" i="3"/>
  <c r="Z881" i="3"/>
  <c r="Z875" i="3"/>
  <c r="Z869" i="3"/>
  <c r="Z863" i="3"/>
  <c r="Z857" i="3"/>
  <c r="Z851" i="3"/>
  <c r="Z982" i="3"/>
  <c r="Z965" i="3"/>
  <c r="Z928" i="3"/>
  <c r="Z924" i="3"/>
  <c r="Z922" i="3"/>
  <c r="Z916" i="3"/>
  <c r="Z910" i="3"/>
  <c r="Z904" i="3"/>
  <c r="Z898" i="3"/>
  <c r="Z892" i="3"/>
  <c r="Z886" i="3"/>
  <c r="Z880" i="3"/>
  <c r="Z874" i="3"/>
  <c r="Z868" i="3"/>
  <c r="Z941" i="3"/>
  <c r="Z920" i="3"/>
  <c r="Z914" i="3"/>
  <c r="Z942" i="3"/>
  <c r="Z915" i="3"/>
  <c r="Z901" i="3"/>
  <c r="Z897" i="3"/>
  <c r="Z883" i="3"/>
  <c r="Z879" i="3"/>
  <c r="Z940" i="3"/>
  <c r="Z913" i="3"/>
  <c r="Z906" i="3"/>
  <c r="Z902" i="3"/>
  <c r="Z888" i="3"/>
  <c r="Z884" i="3"/>
  <c r="Z870" i="3"/>
  <c r="Z921" i="3"/>
  <c r="Z908" i="3"/>
  <c r="Z894" i="3"/>
  <c r="Z890" i="3"/>
  <c r="Z876" i="3"/>
  <c r="Z872" i="3"/>
  <c r="Z867" i="3"/>
  <c r="Z930" i="3"/>
  <c r="Z907" i="3"/>
  <c r="Z889" i="3"/>
  <c r="Z871" i="3"/>
  <c r="Z861" i="3"/>
  <c r="Z859" i="3"/>
  <c r="Z846" i="3"/>
  <c r="Z919" i="3"/>
  <c r="Z909" i="3"/>
  <c r="Z891" i="3"/>
  <c r="Z873" i="3"/>
  <c r="Z918" i="3"/>
  <c r="Z896" i="3"/>
  <c r="Z912" i="3"/>
  <c r="Z903" i="3"/>
  <c r="Z885" i="3"/>
  <c r="Z865" i="3"/>
  <c r="Z864" i="3"/>
  <c r="Z862" i="3"/>
  <c r="Z860" i="3"/>
  <c r="Z858" i="3"/>
  <c r="Z895" i="3"/>
  <c r="Z877" i="3"/>
  <c r="Z900" i="3"/>
  <c r="Z882" i="3"/>
  <c r="Z841" i="3"/>
  <c r="Z835" i="3"/>
  <c r="Z866" i="3"/>
  <c r="Z855" i="3"/>
  <c r="Z840" i="3"/>
  <c r="Z834" i="3"/>
  <c r="Z828" i="3"/>
  <c r="Z822" i="3"/>
  <c r="Z947" i="3"/>
  <c r="Z850" i="3"/>
  <c r="Z848" i="3"/>
  <c r="Z839" i="3"/>
  <c r="Z833" i="3"/>
  <c r="Z827" i="3"/>
  <c r="Z854" i="3"/>
  <c r="Z852" i="3"/>
  <c r="Z844" i="3"/>
  <c r="Z838" i="3"/>
  <c r="Z832" i="3"/>
  <c r="Z826" i="3"/>
  <c r="Z820" i="3"/>
  <c r="Z845" i="3"/>
  <c r="Z843" i="3"/>
  <c r="Z837" i="3"/>
  <c r="Z831" i="3"/>
  <c r="Z825" i="3"/>
  <c r="Z878" i="3"/>
  <c r="Z856" i="3"/>
  <c r="Z824" i="3"/>
  <c r="Z816" i="3"/>
  <c r="Z810" i="3"/>
  <c r="Z804" i="3"/>
  <c r="Z798" i="3"/>
  <c r="Z792" i="3"/>
  <c r="Z786" i="3"/>
  <c r="Z780" i="3"/>
  <c r="Z774" i="3"/>
  <c r="Z768" i="3"/>
  <c r="Z853" i="3"/>
  <c r="Z849" i="3"/>
  <c r="Z829" i="3"/>
  <c r="Z815" i="3"/>
  <c r="Z809" i="3"/>
  <c r="Z803" i="3"/>
  <c r="Z797" i="3"/>
  <c r="Z791" i="3"/>
  <c r="Z785" i="3"/>
  <c r="Z779" i="3"/>
  <c r="Z773" i="3"/>
  <c r="Z767" i="3"/>
  <c r="Z761" i="3"/>
  <c r="Z847" i="3"/>
  <c r="Z814" i="3"/>
  <c r="Z808" i="3"/>
  <c r="Z802" i="3"/>
  <c r="Z796" i="3"/>
  <c r="Z790" i="3"/>
  <c r="Z784" i="3"/>
  <c r="Z778" i="3"/>
  <c r="Z772" i="3"/>
  <c r="Z766" i="3"/>
  <c r="Z760" i="3"/>
  <c r="Z754" i="3"/>
  <c r="Z748" i="3"/>
  <c r="Z842" i="3"/>
  <c r="Z823" i="3"/>
  <c r="Z819" i="3"/>
  <c r="Z813" i="3"/>
  <c r="Z807" i="3"/>
  <c r="Z801" i="3"/>
  <c r="Z795" i="3"/>
  <c r="Z789" i="3"/>
  <c r="Z783" i="3"/>
  <c r="Z777" i="3"/>
  <c r="Z771" i="3"/>
  <c r="Z765" i="3"/>
  <c r="Z759" i="3"/>
  <c r="Z753" i="3"/>
  <c r="Z836" i="3"/>
  <c r="Z818" i="3"/>
  <c r="Z812" i="3"/>
  <c r="Z806" i="3"/>
  <c r="Z800" i="3"/>
  <c r="Z817" i="3"/>
  <c r="Z782" i="3"/>
  <c r="Z764" i="3"/>
  <c r="Z755" i="3"/>
  <c r="Z751" i="3"/>
  <c r="Z749" i="3"/>
  <c r="Z746" i="3"/>
  <c r="Z740" i="3"/>
  <c r="Z734" i="3"/>
  <c r="Z728" i="3"/>
  <c r="Z722" i="3"/>
  <c r="Z716" i="3"/>
  <c r="Z710" i="3"/>
  <c r="Z704" i="3"/>
  <c r="Z698" i="3"/>
  <c r="Z811" i="3"/>
  <c r="Z787" i="3"/>
  <c r="Z769" i="3"/>
  <c r="Z763" i="3"/>
  <c r="Z752" i="3"/>
  <c r="Z745" i="3"/>
  <c r="Z739" i="3"/>
  <c r="Z733" i="3"/>
  <c r="Z727" i="3"/>
  <c r="Z721" i="3"/>
  <c r="Z715" i="3"/>
  <c r="Z709" i="3"/>
  <c r="Z703" i="3"/>
  <c r="Z697" i="3"/>
  <c r="Z805" i="3"/>
  <c r="Z794" i="3"/>
  <c r="Z776" i="3"/>
  <c r="Z762" i="3"/>
  <c r="Z744" i="3"/>
  <c r="Z738" i="3"/>
  <c r="Z732" i="3"/>
  <c r="Z726" i="3"/>
  <c r="Z720" i="3"/>
  <c r="Z714" i="3"/>
  <c r="Z708" i="3"/>
  <c r="Z702" i="3"/>
  <c r="Z696" i="3"/>
  <c r="Z830" i="3"/>
  <c r="Z799" i="3"/>
  <c r="Z781" i="3"/>
  <c r="Z758" i="3"/>
  <c r="Z743" i="3"/>
  <c r="Z737" i="3"/>
  <c r="Z731" i="3"/>
  <c r="Z725" i="3"/>
  <c r="Z719" i="3"/>
  <c r="Z713" i="3"/>
  <c r="Z707" i="3"/>
  <c r="Z701" i="3"/>
  <c r="Z695" i="3"/>
  <c r="Z821" i="3"/>
  <c r="Z788" i="3"/>
  <c r="Z770" i="3"/>
  <c r="Z757" i="3"/>
  <c r="Z742" i="3"/>
  <c r="Z736" i="3"/>
  <c r="Z730" i="3"/>
  <c r="Z724" i="3"/>
  <c r="Z718" i="3"/>
  <c r="Z712" i="3"/>
  <c r="Z706" i="3"/>
  <c r="Z700" i="3"/>
  <c r="Z694" i="3"/>
  <c r="Z747" i="3"/>
  <c r="Z711" i="3"/>
  <c r="Z689" i="3"/>
  <c r="Z683" i="3"/>
  <c r="Z677" i="3"/>
  <c r="Z671" i="3"/>
  <c r="Z665" i="3"/>
  <c r="Z659" i="3"/>
  <c r="Z653" i="3"/>
  <c r="Z647" i="3"/>
  <c r="Z641" i="3"/>
  <c r="Z635" i="3"/>
  <c r="Z793" i="3"/>
  <c r="Z741" i="3"/>
  <c r="Z705" i="3"/>
  <c r="Z692" i="3"/>
  <c r="Z688" i="3"/>
  <c r="Z682" i="3"/>
  <c r="Z676" i="3"/>
  <c r="Z670" i="3"/>
  <c r="Z664" i="3"/>
  <c r="Z658" i="3"/>
  <c r="Z652" i="3"/>
  <c r="Z646" i="3"/>
  <c r="Z640" i="3"/>
  <c r="Z775" i="3"/>
  <c r="Z750" i="3"/>
  <c r="Z735" i="3"/>
  <c r="Z699" i="3"/>
  <c r="Z687" i="3"/>
  <c r="Z681" i="3"/>
  <c r="Z675" i="3"/>
  <c r="Z669" i="3"/>
  <c r="Z663" i="3"/>
  <c r="Z657" i="3"/>
  <c r="Z651" i="3"/>
  <c r="Z645" i="3"/>
  <c r="Z639" i="3"/>
  <c r="Z633" i="3"/>
  <c r="Z627" i="3"/>
  <c r="Z729" i="3"/>
  <c r="Z686" i="3"/>
  <c r="Z680" i="3"/>
  <c r="Z674" i="3"/>
  <c r="Z668" i="3"/>
  <c r="Z662" i="3"/>
  <c r="Z656" i="3"/>
  <c r="Z650" i="3"/>
  <c r="Z644" i="3"/>
  <c r="Z638" i="3"/>
  <c r="Z632" i="3"/>
  <c r="Z626" i="3"/>
  <c r="Z756" i="3"/>
  <c r="Z723" i="3"/>
  <c r="Z691" i="3"/>
  <c r="Z685" i="3"/>
  <c r="Z679" i="3"/>
  <c r="Z673" i="3"/>
  <c r="Z667" i="3"/>
  <c r="Z661" i="3"/>
  <c r="Z655" i="3"/>
  <c r="Z649" i="3"/>
  <c r="Z643" i="3"/>
  <c r="Z637" i="3"/>
  <c r="Z631" i="3"/>
  <c r="Z625" i="3"/>
  <c r="Z672" i="3"/>
  <c r="Z636" i="3"/>
  <c r="Z628" i="3"/>
  <c r="Z620" i="3"/>
  <c r="Z614" i="3"/>
  <c r="Z608" i="3"/>
  <c r="Z602" i="3"/>
  <c r="Z596" i="3"/>
  <c r="Z590" i="3"/>
  <c r="Z584" i="3"/>
  <c r="Z578" i="3"/>
  <c r="Z572" i="3"/>
  <c r="Z666" i="3"/>
  <c r="Z624" i="3"/>
  <c r="Z619" i="3"/>
  <c r="Z613" i="3"/>
  <c r="Z607" i="3"/>
  <c r="Z601" i="3"/>
  <c r="Z595" i="3"/>
  <c r="Z589" i="3"/>
  <c r="Z583" i="3"/>
  <c r="Z577" i="3"/>
  <c r="Z571" i="3"/>
  <c r="Z565" i="3"/>
  <c r="Z717" i="3"/>
  <c r="Z660" i="3"/>
  <c r="Z618" i="3"/>
  <c r="Z612" i="3"/>
  <c r="Z606" i="3"/>
  <c r="Z600" i="3"/>
  <c r="Z594" i="3"/>
  <c r="Z588" i="3"/>
  <c r="Z582" i="3"/>
  <c r="Z690" i="3"/>
  <c r="Z654" i="3"/>
  <c r="Z634" i="3"/>
  <c r="Z617" i="3"/>
  <c r="Z611" i="3"/>
  <c r="Z605" i="3"/>
  <c r="Z599" i="3"/>
  <c r="Z593" i="3"/>
  <c r="Z587" i="3"/>
  <c r="Z581" i="3"/>
  <c r="Z575" i="3"/>
  <c r="Z569" i="3"/>
  <c r="Z684" i="3"/>
  <c r="Z648" i="3"/>
  <c r="Z630" i="3"/>
  <c r="Z623" i="3"/>
  <c r="Z622" i="3"/>
  <c r="Z616" i="3"/>
  <c r="Z610" i="3"/>
  <c r="Z604" i="3"/>
  <c r="Z598" i="3"/>
  <c r="Z592" i="3"/>
  <c r="Z609" i="3"/>
  <c r="Z574" i="3"/>
  <c r="Z566" i="3"/>
  <c r="Z557" i="3"/>
  <c r="Z551" i="3"/>
  <c r="Z545" i="3"/>
  <c r="Z539" i="3"/>
  <c r="Z533" i="3"/>
  <c r="Z527" i="3"/>
  <c r="Z521" i="3"/>
  <c r="Z515" i="3"/>
  <c r="Z509" i="3"/>
  <c r="Z503" i="3"/>
  <c r="Z497" i="3"/>
  <c r="Z491" i="3"/>
  <c r="Z485" i="3"/>
  <c r="Z479" i="3"/>
  <c r="Z473" i="3"/>
  <c r="Z467" i="3"/>
  <c r="Z461" i="3"/>
  <c r="Z455" i="3"/>
  <c r="Z449" i="3"/>
  <c r="Z443" i="3"/>
  <c r="Z437" i="3"/>
  <c r="Z431" i="3"/>
  <c r="Z425" i="3"/>
  <c r="Z678" i="3"/>
  <c r="Z603" i="3"/>
  <c r="Z573" i="3"/>
  <c r="Z567" i="3"/>
  <c r="Z564" i="3"/>
  <c r="Z562" i="3"/>
  <c r="Z560" i="3"/>
  <c r="Z556" i="3"/>
  <c r="Z550" i="3"/>
  <c r="Z544" i="3"/>
  <c r="Z538" i="3"/>
  <c r="Z532" i="3"/>
  <c r="Z526" i="3"/>
  <c r="Z520" i="3"/>
  <c r="Z514" i="3"/>
  <c r="Z508" i="3"/>
  <c r="Z502" i="3"/>
  <c r="Z496" i="3"/>
  <c r="Z490" i="3"/>
  <c r="Z484" i="3"/>
  <c r="Z478" i="3"/>
  <c r="Z472" i="3"/>
  <c r="Z466" i="3"/>
  <c r="Z460" i="3"/>
  <c r="Z454" i="3"/>
  <c r="Z448" i="3"/>
  <c r="Z442" i="3"/>
  <c r="Z436" i="3"/>
  <c r="Z430" i="3"/>
  <c r="Z424" i="3"/>
  <c r="Z642" i="3"/>
  <c r="Z597" i="3"/>
  <c r="Z585" i="3"/>
  <c r="Z570" i="3"/>
  <c r="Z568" i="3"/>
  <c r="Z555" i="3"/>
  <c r="Z549" i="3"/>
  <c r="Z543" i="3"/>
  <c r="Z537" i="3"/>
  <c r="Z531" i="3"/>
  <c r="Z525" i="3"/>
  <c r="Z519" i="3"/>
  <c r="Z513" i="3"/>
  <c r="Z507" i="3"/>
  <c r="Z501" i="3"/>
  <c r="Z495" i="3"/>
  <c r="Z489" i="3"/>
  <c r="Z483" i="3"/>
  <c r="Z477" i="3"/>
  <c r="Z471" i="3"/>
  <c r="Z465" i="3"/>
  <c r="Z459" i="3"/>
  <c r="Z453" i="3"/>
  <c r="Z447" i="3"/>
  <c r="Z441" i="3"/>
  <c r="Z435" i="3"/>
  <c r="Z429" i="3"/>
  <c r="Z423" i="3"/>
  <c r="Z693" i="3"/>
  <c r="Z591" i="3"/>
  <c r="Z580" i="3"/>
  <c r="Z554" i="3"/>
  <c r="Z548" i="3"/>
  <c r="Z542" i="3"/>
  <c r="Z536" i="3"/>
  <c r="Z530" i="3"/>
  <c r="Z524" i="3"/>
  <c r="Z518" i="3"/>
  <c r="Z512" i="3"/>
  <c r="Z506" i="3"/>
  <c r="Z500" i="3"/>
  <c r="Z494" i="3"/>
  <c r="Z488" i="3"/>
  <c r="Z482" i="3"/>
  <c r="Z476" i="3"/>
  <c r="Z470" i="3"/>
  <c r="Z464" i="3"/>
  <c r="Z458" i="3"/>
  <c r="Z452" i="3"/>
  <c r="Z446" i="3"/>
  <c r="Z440" i="3"/>
  <c r="Z434" i="3"/>
  <c r="Z621" i="3"/>
  <c r="Z579" i="3"/>
  <c r="Z563" i="3"/>
  <c r="Z561" i="3"/>
  <c r="Z559" i="3"/>
  <c r="Z553" i="3"/>
  <c r="Z547" i="3"/>
  <c r="Z541" i="3"/>
  <c r="Z535" i="3"/>
  <c r="Z529" i="3"/>
  <c r="Z523" i="3"/>
  <c r="Z517" i="3"/>
  <c r="Z511" i="3"/>
  <c r="Z505" i="3"/>
  <c r="Z499" i="3"/>
  <c r="Z493" i="3"/>
  <c r="Z487" i="3"/>
  <c r="Z481" i="3"/>
  <c r="Z475" i="3"/>
  <c r="Z469" i="3"/>
  <c r="Z463" i="3"/>
  <c r="Z457" i="3"/>
  <c r="Z451" i="3"/>
  <c r="Z445" i="3"/>
  <c r="Z439" i="3"/>
  <c r="Z433" i="3"/>
  <c r="Z427" i="3"/>
  <c r="Z421" i="3"/>
  <c r="Z552" i="3"/>
  <c r="Z516" i="3"/>
  <c r="Z480" i="3"/>
  <c r="Z444" i="3"/>
  <c r="Z428" i="3"/>
  <c r="Z418" i="3"/>
  <c r="Z412" i="3"/>
  <c r="Z406" i="3"/>
  <c r="Z400" i="3"/>
  <c r="Z394" i="3"/>
  <c r="Z388" i="3"/>
  <c r="Z382" i="3"/>
  <c r="Z376" i="3"/>
  <c r="Z370" i="3"/>
  <c r="Z364" i="3"/>
  <c r="Z358" i="3"/>
  <c r="Z352" i="3"/>
  <c r="Z346" i="3"/>
  <c r="Z340" i="3"/>
  <c r="Z334" i="3"/>
  <c r="Z328" i="3"/>
  <c r="Z322" i="3"/>
  <c r="Z316" i="3"/>
  <c r="Z310" i="3"/>
  <c r="Z304" i="3"/>
  <c r="Z298" i="3"/>
  <c r="Z546" i="3"/>
  <c r="Z510" i="3"/>
  <c r="Z474" i="3"/>
  <c r="Z438" i="3"/>
  <c r="Z422" i="3"/>
  <c r="Z417" i="3"/>
  <c r="Z411" i="3"/>
  <c r="Z405" i="3"/>
  <c r="Z399" i="3"/>
  <c r="Z393" i="3"/>
  <c r="Z387" i="3"/>
  <c r="Z381" i="3"/>
  <c r="Z375" i="3"/>
  <c r="Z369" i="3"/>
  <c r="Z363" i="3"/>
  <c r="Z357" i="3"/>
  <c r="Z351" i="3"/>
  <c r="Z345" i="3"/>
  <c r="Z339" i="3"/>
  <c r="Z333" i="3"/>
  <c r="Z327" i="3"/>
  <c r="Z321" i="3"/>
  <c r="Z315" i="3"/>
  <c r="Z309" i="3"/>
  <c r="Z303" i="3"/>
  <c r="Z297" i="3"/>
  <c r="Z291" i="3"/>
  <c r="Z576" i="3"/>
  <c r="Z540" i="3"/>
  <c r="Z504" i="3"/>
  <c r="Z468" i="3"/>
  <c r="Z432" i="3"/>
  <c r="Z416" i="3"/>
  <c r="Z410" i="3"/>
  <c r="Z404" i="3"/>
  <c r="Z398" i="3"/>
  <c r="Z392" i="3"/>
  <c r="Z386" i="3"/>
  <c r="Z380" i="3"/>
  <c r="Z374" i="3"/>
  <c r="Z368" i="3"/>
  <c r="Z362" i="3"/>
  <c r="Z356" i="3"/>
  <c r="Z350" i="3"/>
  <c r="Z344" i="3"/>
  <c r="Z338" i="3"/>
  <c r="Z332" i="3"/>
  <c r="Z326" i="3"/>
  <c r="Z320" i="3"/>
  <c r="Z314" i="3"/>
  <c r="Z308" i="3"/>
  <c r="Z302" i="3"/>
  <c r="Z296" i="3"/>
  <c r="Z290" i="3"/>
  <c r="Z629" i="3"/>
  <c r="Z586" i="3"/>
  <c r="Z534" i="3"/>
  <c r="Z498" i="3"/>
  <c r="Z462" i="3"/>
  <c r="Z415" i="3"/>
  <c r="Z409" i="3"/>
  <c r="Z403" i="3"/>
  <c r="Z397" i="3"/>
  <c r="Z391" i="3"/>
  <c r="Z385" i="3"/>
  <c r="Z379" i="3"/>
  <c r="Z373" i="3"/>
  <c r="Z367" i="3"/>
  <c r="Z361" i="3"/>
  <c r="Z355" i="3"/>
  <c r="Z349" i="3"/>
  <c r="Z343" i="3"/>
  <c r="Z337" i="3"/>
  <c r="Z331" i="3"/>
  <c r="Z325" i="3"/>
  <c r="Z319" i="3"/>
  <c r="Z313" i="3"/>
  <c r="Z307" i="3"/>
  <c r="Z301" i="3"/>
  <c r="Z295" i="3"/>
  <c r="Z289" i="3"/>
  <c r="Z528" i="3"/>
  <c r="Z492" i="3"/>
  <c r="Z456" i="3"/>
  <c r="Z420" i="3"/>
  <c r="Z414" i="3"/>
  <c r="Z408" i="3"/>
  <c r="Z402" i="3"/>
  <c r="Z396" i="3"/>
  <c r="Z390" i="3"/>
  <c r="Z384" i="3"/>
  <c r="Z378" i="3"/>
  <c r="Z372" i="3"/>
  <c r="Z366" i="3"/>
  <c r="Z360" i="3"/>
  <c r="Z354" i="3"/>
  <c r="Z348" i="3"/>
  <c r="Z342" i="3"/>
  <c r="Z336" i="3"/>
  <c r="Z330" i="3"/>
  <c r="Z324" i="3"/>
  <c r="Z318" i="3"/>
  <c r="Z312" i="3"/>
  <c r="Z306" i="3"/>
  <c r="Z300" i="3"/>
  <c r="Z294" i="3"/>
  <c r="Z522" i="3"/>
  <c r="Z395" i="3"/>
  <c r="Z359" i="3"/>
  <c r="Z323" i="3"/>
  <c r="Z282" i="3"/>
  <c r="Z276" i="3"/>
  <c r="Z270" i="3"/>
  <c r="Z264" i="3"/>
  <c r="Z258" i="3"/>
  <c r="Z252" i="3"/>
  <c r="Z246" i="3"/>
  <c r="Z240" i="3"/>
  <c r="Z234" i="3"/>
  <c r="Z228" i="3"/>
  <c r="Z222" i="3"/>
  <c r="Z216" i="3"/>
  <c r="Z210" i="3"/>
  <c r="Z204" i="3"/>
  <c r="Z198" i="3"/>
  <c r="Z192" i="3"/>
  <c r="Z186" i="3"/>
  <c r="Z180" i="3"/>
  <c r="Z174" i="3"/>
  <c r="Z168" i="3"/>
  <c r="Z162" i="3"/>
  <c r="Z486" i="3"/>
  <c r="Z389" i="3"/>
  <c r="Z353" i="3"/>
  <c r="Z317" i="3"/>
  <c r="Z293" i="3"/>
  <c r="Z288" i="3"/>
  <c r="Z281" i="3"/>
  <c r="Z275" i="3"/>
  <c r="Z269" i="3"/>
  <c r="Z263" i="3"/>
  <c r="Z257" i="3"/>
  <c r="Z251" i="3"/>
  <c r="Z245" i="3"/>
  <c r="Z239" i="3"/>
  <c r="Z233" i="3"/>
  <c r="Z227" i="3"/>
  <c r="Z221" i="3"/>
  <c r="Z215" i="3"/>
  <c r="Z209" i="3"/>
  <c r="Z203" i="3"/>
  <c r="Z197" i="3"/>
  <c r="Z191" i="3"/>
  <c r="Z185" i="3"/>
  <c r="Z179" i="3"/>
  <c r="Z173" i="3"/>
  <c r="Z167" i="3"/>
  <c r="Z161" i="3"/>
  <c r="Z155" i="3"/>
  <c r="Z615" i="3"/>
  <c r="Z450" i="3"/>
  <c r="Z419" i="3"/>
  <c r="Z383" i="3"/>
  <c r="Z347" i="3"/>
  <c r="Z311" i="3"/>
  <c r="Z286" i="3"/>
  <c r="Z280" i="3"/>
  <c r="Z274" i="3"/>
  <c r="Z268" i="3"/>
  <c r="Z262" i="3"/>
  <c r="Z256" i="3"/>
  <c r="Z250" i="3"/>
  <c r="Z244" i="3"/>
  <c r="Z238" i="3"/>
  <c r="Z232" i="3"/>
  <c r="Z226" i="3"/>
  <c r="Z220" i="3"/>
  <c r="Z214" i="3"/>
  <c r="Z208" i="3"/>
  <c r="Z202" i="3"/>
  <c r="Z196" i="3"/>
  <c r="Z190" i="3"/>
  <c r="Z184" i="3"/>
  <c r="Z178" i="3"/>
  <c r="Z426" i="3"/>
  <c r="Z413" i="3"/>
  <c r="Z377" i="3"/>
  <c r="Z341" i="3"/>
  <c r="Z305" i="3"/>
  <c r="Z285" i="3"/>
  <c r="Z279" i="3"/>
  <c r="Z273" i="3"/>
  <c r="Z267" i="3"/>
  <c r="Z261" i="3"/>
  <c r="Z255" i="3"/>
  <c r="Z249" i="3"/>
  <c r="Z243" i="3"/>
  <c r="Z237" i="3"/>
  <c r="Z231" i="3"/>
  <c r="Z225" i="3"/>
  <c r="Z219" i="3"/>
  <c r="Z213" i="3"/>
  <c r="Z207" i="3"/>
  <c r="Z201" i="3"/>
  <c r="Z195" i="3"/>
  <c r="Z189" i="3"/>
  <c r="Z183" i="3"/>
  <c r="Z177" i="3"/>
  <c r="Z171" i="3"/>
  <c r="Z165" i="3"/>
  <c r="Z159" i="3"/>
  <c r="Z153" i="3"/>
  <c r="Z407" i="3"/>
  <c r="Z371" i="3"/>
  <c r="Z335" i="3"/>
  <c r="Z299" i="3"/>
  <c r="Z292" i="3"/>
  <c r="Z287" i="3"/>
  <c r="Z284" i="3"/>
  <c r="Z278" i="3"/>
  <c r="Z272" i="3"/>
  <c r="Z266" i="3"/>
  <c r="Z260" i="3"/>
  <c r="Z254" i="3"/>
  <c r="Z248" i="3"/>
  <c r="Z242" i="3"/>
  <c r="Z236" i="3"/>
  <c r="Z230" i="3"/>
  <c r="Z224" i="3"/>
  <c r="Z218" i="3"/>
  <c r="Z212" i="3"/>
  <c r="Z206" i="3"/>
  <c r="Z200" i="3"/>
  <c r="Z194" i="3"/>
  <c r="Z188" i="3"/>
  <c r="Z182" i="3"/>
  <c r="Z176" i="3"/>
  <c r="Z170" i="3"/>
  <c r="Z164" i="3"/>
  <c r="Z158" i="3"/>
  <c r="Z283" i="3"/>
  <c r="Z247" i="3"/>
  <c r="Z211" i="3"/>
  <c r="Z175" i="3"/>
  <c r="Z157" i="3"/>
  <c r="Z148" i="3"/>
  <c r="Z142" i="3"/>
  <c r="Z136" i="3"/>
  <c r="Z130" i="3"/>
  <c r="Z124" i="3"/>
  <c r="Z118" i="3"/>
  <c r="Z112" i="3"/>
  <c r="Z106" i="3"/>
  <c r="Z100" i="3"/>
  <c r="Z94" i="3"/>
  <c r="Z88" i="3"/>
  <c r="Z82" i="3"/>
  <c r="Z76" i="3"/>
  <c r="Z70" i="3"/>
  <c r="Z64" i="3"/>
  <c r="Z58" i="3"/>
  <c r="Z52" i="3"/>
  <c r="Z46" i="3"/>
  <c r="Z40" i="3"/>
  <c r="Z34" i="3"/>
  <c r="Z28" i="3"/>
  <c r="Z22" i="3"/>
  <c r="Z277" i="3"/>
  <c r="Z241" i="3"/>
  <c r="Z205" i="3"/>
  <c r="Z156" i="3"/>
  <c r="Z147" i="3"/>
  <c r="Z141" i="3"/>
  <c r="Z135" i="3"/>
  <c r="Z129" i="3"/>
  <c r="Z123" i="3"/>
  <c r="Z117" i="3"/>
  <c r="Z111" i="3"/>
  <c r="Z105" i="3"/>
  <c r="Z99" i="3"/>
  <c r="Z93" i="3"/>
  <c r="Z87" i="3"/>
  <c r="Z81" i="3"/>
  <c r="Z75" i="3"/>
  <c r="Z69" i="3"/>
  <c r="Z63" i="3"/>
  <c r="Z57" i="3"/>
  <c r="Z51" i="3"/>
  <c r="Z45" i="3"/>
  <c r="Z39" i="3"/>
  <c r="Z33" i="3"/>
  <c r="Z27" i="3"/>
  <c r="Z558" i="3"/>
  <c r="Z271" i="3"/>
  <c r="Z235" i="3"/>
  <c r="Z199" i="3"/>
  <c r="Z172" i="3"/>
  <c r="Z154" i="3"/>
  <c r="Z152" i="3"/>
  <c r="Z146" i="3"/>
  <c r="Z140" i="3"/>
  <c r="Z134" i="3"/>
  <c r="Z128" i="3"/>
  <c r="Z122" i="3"/>
  <c r="Z116" i="3"/>
  <c r="Z110" i="3"/>
  <c r="Z104" i="3"/>
  <c r="Z98" i="3"/>
  <c r="Z92" i="3"/>
  <c r="Z86" i="3"/>
  <c r="Z80" i="3"/>
  <c r="Z74" i="3"/>
  <c r="Z68" i="3"/>
  <c r="Z62" i="3"/>
  <c r="Z56" i="3"/>
  <c r="Z50" i="3"/>
  <c r="Z44" i="3"/>
  <c r="Z38" i="3"/>
  <c r="Z32" i="3"/>
  <c r="Z26" i="3"/>
  <c r="Z401" i="3"/>
  <c r="Z265" i="3"/>
  <c r="Z229" i="3"/>
  <c r="Z193" i="3"/>
  <c r="Z169" i="3"/>
  <c r="Z151" i="3"/>
  <c r="Z145" i="3"/>
  <c r="Z139" i="3"/>
  <c r="Z133" i="3"/>
  <c r="Z127" i="3"/>
  <c r="Z121" i="3"/>
  <c r="Z115" i="3"/>
  <c r="Z109" i="3"/>
  <c r="Z103" i="3"/>
  <c r="Z97" i="3"/>
  <c r="Z91" i="3"/>
  <c r="Z85" i="3"/>
  <c r="Z79" i="3"/>
  <c r="Z73" i="3"/>
  <c r="Z67" i="3"/>
  <c r="Z61" i="3"/>
  <c r="Z55" i="3"/>
  <c r="Z49" i="3"/>
  <c r="Z43" i="3"/>
  <c r="Z37" i="3"/>
  <c r="Z31" i="3"/>
  <c r="Z365" i="3"/>
  <c r="Z259" i="3"/>
  <c r="Z223" i="3"/>
  <c r="Z187" i="3"/>
  <c r="Z166" i="3"/>
  <c r="Z150" i="3"/>
  <c r="Z144" i="3"/>
  <c r="Z138" i="3"/>
  <c r="Z132" i="3"/>
  <c r="Z126" i="3"/>
  <c r="Z120" i="3"/>
  <c r="Z114" i="3"/>
  <c r="Z108" i="3"/>
  <c r="Z102" i="3"/>
  <c r="Z96" i="3"/>
  <c r="Z90" i="3"/>
  <c r="Z84" i="3"/>
  <c r="Z78" i="3"/>
  <c r="Z72" i="3"/>
  <c r="Z66" i="3"/>
  <c r="Z60" i="3"/>
  <c r="Z54" i="3"/>
  <c r="Z48" i="3"/>
  <c r="Z42" i="3"/>
  <c r="Z36" i="3"/>
  <c r="Z30" i="3"/>
  <c r="Z24" i="3"/>
  <c r="Z143" i="3"/>
  <c r="Z107" i="3"/>
  <c r="Z71" i="3"/>
  <c r="Z35" i="3"/>
  <c r="Z17" i="3"/>
  <c r="Z11" i="3"/>
  <c r="Z329" i="3"/>
  <c r="Z253" i="3"/>
  <c r="Z137" i="3"/>
  <c r="Z101" i="3"/>
  <c r="Z65" i="3"/>
  <c r="Z29" i="3"/>
  <c r="Z16" i="3"/>
  <c r="Z10" i="3"/>
  <c r="Z217" i="3"/>
  <c r="Z131" i="3"/>
  <c r="Z95" i="3"/>
  <c r="Z59" i="3"/>
  <c r="Z21" i="3"/>
  <c r="Z15" i="3"/>
  <c r="Z9" i="3"/>
  <c r="Z149" i="3"/>
  <c r="Z181" i="3"/>
  <c r="Z125" i="3"/>
  <c r="Z89" i="3"/>
  <c r="Z53" i="3"/>
  <c r="Z23" i="3"/>
  <c r="Z20" i="3"/>
  <c r="Z14" i="3"/>
  <c r="Z163" i="3"/>
  <c r="Z113" i="3"/>
  <c r="Z12" i="3"/>
  <c r="Z160" i="3"/>
  <c r="Z119" i="3"/>
  <c r="Z83" i="3"/>
  <c r="Z47" i="3"/>
  <c r="Z25" i="3"/>
  <c r="Z19" i="3"/>
  <c r="Z13" i="3"/>
  <c r="Z77" i="3"/>
  <c r="Z41" i="3"/>
  <c r="Z18" i="3"/>
  <c r="H1006" i="3"/>
  <c r="H1000" i="3"/>
  <c r="H994" i="3"/>
  <c r="H988" i="3"/>
  <c r="H1005" i="3"/>
  <c r="H999" i="3"/>
  <c r="H993" i="3"/>
  <c r="H987" i="3"/>
  <c r="H1004" i="3"/>
  <c r="H998" i="3"/>
  <c r="H992" i="3"/>
  <c r="H1003" i="3"/>
  <c r="H997" i="3"/>
  <c r="H989" i="3"/>
  <c r="H981" i="3"/>
  <c r="H975" i="3"/>
  <c r="H995" i="3"/>
  <c r="H986" i="3"/>
  <c r="H980" i="3"/>
  <c r="H1002" i="3"/>
  <c r="H985" i="3"/>
  <c r="H979" i="3"/>
  <c r="H984" i="3"/>
  <c r="H974" i="3"/>
  <c r="H970" i="3"/>
  <c r="H964" i="3"/>
  <c r="H958" i="3"/>
  <c r="H952" i="3"/>
  <c r="H996" i="3"/>
  <c r="H991" i="3"/>
  <c r="H983" i="3"/>
  <c r="H969" i="3"/>
  <c r="H963" i="3"/>
  <c r="H957" i="3"/>
  <c r="H951" i="3"/>
  <c r="H990" i="3"/>
  <c r="H982" i="3"/>
  <c r="H968" i="3"/>
  <c r="H962" i="3"/>
  <c r="H956" i="3"/>
  <c r="H950" i="3"/>
  <c r="H944" i="3"/>
  <c r="H976" i="3"/>
  <c r="H967" i="3"/>
  <c r="H955" i="3"/>
  <c r="H949" i="3"/>
  <c r="H947" i="3"/>
  <c r="H945" i="3"/>
  <c r="H939" i="3"/>
  <c r="H933" i="3"/>
  <c r="H927" i="3"/>
  <c r="H966" i="3"/>
  <c r="H954" i="3"/>
  <c r="H938" i="3"/>
  <c r="H932" i="3"/>
  <c r="H926" i="3"/>
  <c r="H965" i="3"/>
  <c r="H953" i="3"/>
  <c r="H943" i="3"/>
  <c r="H937" i="3"/>
  <c r="H931" i="3"/>
  <c r="H978" i="3"/>
  <c r="H973" i="3"/>
  <c r="H961" i="3"/>
  <c r="H959" i="3"/>
  <c r="H971" i="3"/>
  <c r="H948" i="3"/>
  <c r="H942" i="3"/>
  <c r="H930" i="3"/>
  <c r="H923" i="3"/>
  <c r="H972" i="3"/>
  <c r="H941" i="3"/>
  <c r="H929" i="3"/>
  <c r="H1001" i="3"/>
  <c r="H940" i="3"/>
  <c r="H928" i="3"/>
  <c r="H917" i="3"/>
  <c r="H911" i="3"/>
  <c r="H905" i="3"/>
  <c r="H899" i="3"/>
  <c r="H893" i="3"/>
  <c r="H887" i="3"/>
  <c r="H881" i="3"/>
  <c r="H875" i="3"/>
  <c r="H869" i="3"/>
  <c r="H863" i="3"/>
  <c r="H857" i="3"/>
  <c r="H851" i="3"/>
  <c r="H922" i="3"/>
  <c r="H916" i="3"/>
  <c r="H910" i="3"/>
  <c r="H904" i="3"/>
  <c r="H898" i="3"/>
  <c r="H892" i="3"/>
  <c r="H886" i="3"/>
  <c r="H880" i="3"/>
  <c r="H874" i="3"/>
  <c r="H868" i="3"/>
  <c r="H960" i="3"/>
  <c r="H935" i="3"/>
  <c r="H925" i="3"/>
  <c r="H920" i="3"/>
  <c r="H914" i="3"/>
  <c r="H921" i="3"/>
  <c r="H901" i="3"/>
  <c r="H897" i="3"/>
  <c r="H883" i="3"/>
  <c r="H879" i="3"/>
  <c r="H919" i="3"/>
  <c r="H906" i="3"/>
  <c r="H902" i="3"/>
  <c r="H888" i="3"/>
  <c r="H884" i="3"/>
  <c r="H870" i="3"/>
  <c r="H946" i="3"/>
  <c r="H936" i="3"/>
  <c r="H915" i="3"/>
  <c r="H908" i="3"/>
  <c r="H894" i="3"/>
  <c r="H890" i="3"/>
  <c r="H876" i="3"/>
  <c r="H872" i="3"/>
  <c r="H918" i="3"/>
  <c r="H907" i="3"/>
  <c r="H889" i="3"/>
  <c r="H862" i="3"/>
  <c r="H860" i="3"/>
  <c r="H858" i="3"/>
  <c r="H846" i="3"/>
  <c r="H977" i="3"/>
  <c r="H934" i="3"/>
  <c r="H924" i="3"/>
  <c r="H913" i="3"/>
  <c r="H909" i="3"/>
  <c r="H891" i="3"/>
  <c r="H867" i="3"/>
  <c r="H912" i="3"/>
  <c r="H896" i="3"/>
  <c r="H903" i="3"/>
  <c r="H885" i="3"/>
  <c r="H873" i="3"/>
  <c r="H864" i="3"/>
  <c r="H861" i="3"/>
  <c r="H859" i="3"/>
  <c r="H895" i="3"/>
  <c r="H877" i="3"/>
  <c r="H866" i="3"/>
  <c r="H841" i="3"/>
  <c r="H835" i="3"/>
  <c r="H900" i="3"/>
  <c r="H878" i="3"/>
  <c r="H854" i="3"/>
  <c r="H840" i="3"/>
  <c r="H834" i="3"/>
  <c r="H828" i="3"/>
  <c r="H822" i="3"/>
  <c r="H882" i="3"/>
  <c r="H849" i="3"/>
  <c r="H847" i="3"/>
  <c r="H845" i="3"/>
  <c r="H839" i="3"/>
  <c r="H833" i="3"/>
  <c r="H827" i="3"/>
  <c r="H865" i="3"/>
  <c r="H856" i="3"/>
  <c r="H844" i="3"/>
  <c r="H838" i="3"/>
  <c r="H832" i="3"/>
  <c r="H826" i="3"/>
  <c r="H853" i="3"/>
  <c r="H852" i="3"/>
  <c r="H843" i="3"/>
  <c r="H837" i="3"/>
  <c r="H831" i="3"/>
  <c r="H825" i="3"/>
  <c r="H850" i="3"/>
  <c r="H842" i="3"/>
  <c r="H824" i="3"/>
  <c r="H816" i="3"/>
  <c r="H810" i="3"/>
  <c r="H804" i="3"/>
  <c r="H798" i="3"/>
  <c r="H792" i="3"/>
  <c r="H786" i="3"/>
  <c r="H780" i="3"/>
  <c r="H774" i="3"/>
  <c r="H768" i="3"/>
  <c r="H848" i="3"/>
  <c r="H836" i="3"/>
  <c r="H829" i="3"/>
  <c r="H815" i="3"/>
  <c r="H809" i="3"/>
  <c r="H803" i="3"/>
  <c r="H797" i="3"/>
  <c r="H791" i="3"/>
  <c r="H785" i="3"/>
  <c r="H779" i="3"/>
  <c r="H773" i="3"/>
  <c r="H767" i="3"/>
  <c r="H761" i="3"/>
  <c r="H814" i="3"/>
  <c r="H808" i="3"/>
  <c r="H802" i="3"/>
  <c r="H796" i="3"/>
  <c r="H790" i="3"/>
  <c r="H784" i="3"/>
  <c r="H778" i="3"/>
  <c r="H772" i="3"/>
  <c r="H766" i="3"/>
  <c r="H760" i="3"/>
  <c r="H754" i="3"/>
  <c r="H748" i="3"/>
  <c r="H823" i="3"/>
  <c r="H820" i="3"/>
  <c r="H819" i="3"/>
  <c r="H813" i="3"/>
  <c r="H807" i="3"/>
  <c r="H801" i="3"/>
  <c r="H795" i="3"/>
  <c r="H789" i="3"/>
  <c r="H783" i="3"/>
  <c r="H777" i="3"/>
  <c r="H771" i="3"/>
  <c r="H765" i="3"/>
  <c r="H759" i="3"/>
  <c r="H753" i="3"/>
  <c r="H871" i="3"/>
  <c r="H855" i="3"/>
  <c r="H830" i="3"/>
  <c r="H821" i="3"/>
  <c r="H818" i="3"/>
  <c r="H812" i="3"/>
  <c r="H806" i="3"/>
  <c r="H800" i="3"/>
  <c r="H799" i="3"/>
  <c r="H782" i="3"/>
  <c r="H758" i="3"/>
  <c r="H755" i="3"/>
  <c r="H751" i="3"/>
  <c r="H750" i="3"/>
  <c r="H746" i="3"/>
  <c r="H740" i="3"/>
  <c r="H734" i="3"/>
  <c r="H728" i="3"/>
  <c r="H722" i="3"/>
  <c r="H716" i="3"/>
  <c r="H710" i="3"/>
  <c r="H704" i="3"/>
  <c r="H698" i="3"/>
  <c r="H787" i="3"/>
  <c r="H769" i="3"/>
  <c r="H757" i="3"/>
  <c r="H752" i="3"/>
  <c r="H745" i="3"/>
  <c r="H739" i="3"/>
  <c r="H733" i="3"/>
  <c r="H727" i="3"/>
  <c r="H721" i="3"/>
  <c r="H715" i="3"/>
  <c r="H709" i="3"/>
  <c r="H703" i="3"/>
  <c r="H697" i="3"/>
  <c r="H794" i="3"/>
  <c r="H776" i="3"/>
  <c r="H756" i="3"/>
  <c r="H744" i="3"/>
  <c r="H738" i="3"/>
  <c r="H732" i="3"/>
  <c r="H726" i="3"/>
  <c r="H720" i="3"/>
  <c r="H714" i="3"/>
  <c r="H708" i="3"/>
  <c r="H702" i="3"/>
  <c r="H696" i="3"/>
  <c r="H817" i="3"/>
  <c r="H781" i="3"/>
  <c r="H764" i="3"/>
  <c r="H749" i="3"/>
  <c r="H743" i="3"/>
  <c r="H737" i="3"/>
  <c r="H731" i="3"/>
  <c r="H725" i="3"/>
  <c r="H719" i="3"/>
  <c r="H713" i="3"/>
  <c r="H707" i="3"/>
  <c r="H701" i="3"/>
  <c r="H695" i="3"/>
  <c r="H811" i="3"/>
  <c r="H788" i="3"/>
  <c r="H770" i="3"/>
  <c r="H763" i="3"/>
  <c r="H742" i="3"/>
  <c r="H736" i="3"/>
  <c r="H730" i="3"/>
  <c r="H724" i="3"/>
  <c r="H718" i="3"/>
  <c r="H712" i="3"/>
  <c r="H706" i="3"/>
  <c r="H700" i="3"/>
  <c r="H694" i="3"/>
  <c r="H729" i="3"/>
  <c r="H689" i="3"/>
  <c r="H683" i="3"/>
  <c r="H677" i="3"/>
  <c r="H671" i="3"/>
  <c r="H665" i="3"/>
  <c r="H659" i="3"/>
  <c r="H653" i="3"/>
  <c r="H647" i="3"/>
  <c r="H641" i="3"/>
  <c r="H635" i="3"/>
  <c r="H723" i="3"/>
  <c r="H688" i="3"/>
  <c r="H682" i="3"/>
  <c r="H676" i="3"/>
  <c r="H670" i="3"/>
  <c r="H664" i="3"/>
  <c r="H658" i="3"/>
  <c r="H652" i="3"/>
  <c r="H646" i="3"/>
  <c r="H640" i="3"/>
  <c r="H793" i="3"/>
  <c r="H717" i="3"/>
  <c r="H693" i="3"/>
  <c r="H687" i="3"/>
  <c r="H681" i="3"/>
  <c r="H675" i="3"/>
  <c r="H669" i="3"/>
  <c r="H663" i="3"/>
  <c r="H657" i="3"/>
  <c r="H651" i="3"/>
  <c r="H645" i="3"/>
  <c r="H639" i="3"/>
  <c r="H633" i="3"/>
  <c r="H627" i="3"/>
  <c r="H775" i="3"/>
  <c r="H747" i="3"/>
  <c r="H711" i="3"/>
  <c r="H692" i="3"/>
  <c r="H686" i="3"/>
  <c r="H680" i="3"/>
  <c r="H674" i="3"/>
  <c r="H668" i="3"/>
  <c r="H662" i="3"/>
  <c r="H656" i="3"/>
  <c r="H650" i="3"/>
  <c r="H644" i="3"/>
  <c r="H638" i="3"/>
  <c r="H632" i="3"/>
  <c r="H626" i="3"/>
  <c r="H805" i="3"/>
  <c r="H741" i="3"/>
  <c r="H705" i="3"/>
  <c r="H691" i="3"/>
  <c r="H685" i="3"/>
  <c r="H679" i="3"/>
  <c r="H673" i="3"/>
  <c r="H667" i="3"/>
  <c r="H661" i="3"/>
  <c r="H655" i="3"/>
  <c r="H649" i="3"/>
  <c r="H643" i="3"/>
  <c r="H637" i="3"/>
  <c r="H631" i="3"/>
  <c r="H690" i="3"/>
  <c r="H654" i="3"/>
  <c r="H620" i="3"/>
  <c r="H614" i="3"/>
  <c r="H608" i="3"/>
  <c r="H602" i="3"/>
  <c r="H596" i="3"/>
  <c r="H590" i="3"/>
  <c r="H584" i="3"/>
  <c r="H578" i="3"/>
  <c r="H572" i="3"/>
  <c r="H684" i="3"/>
  <c r="H648" i="3"/>
  <c r="H630" i="3"/>
  <c r="H625" i="3"/>
  <c r="H619" i="3"/>
  <c r="H613" i="3"/>
  <c r="H607" i="3"/>
  <c r="H601" i="3"/>
  <c r="H595" i="3"/>
  <c r="H589" i="3"/>
  <c r="H583" i="3"/>
  <c r="H577" i="3"/>
  <c r="H571" i="3"/>
  <c r="H565" i="3"/>
  <c r="H735" i="3"/>
  <c r="H678" i="3"/>
  <c r="H642" i="3"/>
  <c r="H629" i="3"/>
  <c r="H618" i="3"/>
  <c r="H612" i="3"/>
  <c r="H606" i="3"/>
  <c r="H600" i="3"/>
  <c r="H594" i="3"/>
  <c r="H588" i="3"/>
  <c r="H582" i="3"/>
  <c r="H699" i="3"/>
  <c r="H672" i="3"/>
  <c r="H634" i="3"/>
  <c r="H628" i="3"/>
  <c r="H623" i="3"/>
  <c r="H617" i="3"/>
  <c r="H611" i="3"/>
  <c r="H605" i="3"/>
  <c r="H599" i="3"/>
  <c r="H593" i="3"/>
  <c r="H587" i="3"/>
  <c r="H581" i="3"/>
  <c r="H575" i="3"/>
  <c r="H569" i="3"/>
  <c r="H666" i="3"/>
  <c r="H636" i="3"/>
  <c r="H624" i="3"/>
  <c r="H622" i="3"/>
  <c r="H616" i="3"/>
  <c r="H610" i="3"/>
  <c r="H604" i="3"/>
  <c r="H598" i="3"/>
  <c r="H592" i="3"/>
  <c r="H591" i="3"/>
  <c r="H580" i="3"/>
  <c r="H566" i="3"/>
  <c r="H557" i="3"/>
  <c r="H551" i="3"/>
  <c r="H545" i="3"/>
  <c r="H539" i="3"/>
  <c r="H533" i="3"/>
  <c r="H527" i="3"/>
  <c r="H521" i="3"/>
  <c r="H515" i="3"/>
  <c r="H509" i="3"/>
  <c r="H503" i="3"/>
  <c r="H497" i="3"/>
  <c r="H491" i="3"/>
  <c r="H485" i="3"/>
  <c r="H479" i="3"/>
  <c r="H473" i="3"/>
  <c r="H467" i="3"/>
  <c r="H461" i="3"/>
  <c r="H455" i="3"/>
  <c r="H449" i="3"/>
  <c r="H443" i="3"/>
  <c r="H437" i="3"/>
  <c r="H431" i="3"/>
  <c r="H762" i="3"/>
  <c r="H621" i="3"/>
  <c r="H579" i="3"/>
  <c r="H567" i="3"/>
  <c r="H563" i="3"/>
  <c r="H561" i="3"/>
  <c r="H556" i="3"/>
  <c r="H550" i="3"/>
  <c r="H544" i="3"/>
  <c r="H538" i="3"/>
  <c r="H532" i="3"/>
  <c r="H526" i="3"/>
  <c r="H520" i="3"/>
  <c r="H514" i="3"/>
  <c r="H508" i="3"/>
  <c r="H502" i="3"/>
  <c r="H496" i="3"/>
  <c r="H490" i="3"/>
  <c r="H484" i="3"/>
  <c r="H478" i="3"/>
  <c r="H472" i="3"/>
  <c r="H466" i="3"/>
  <c r="H460" i="3"/>
  <c r="H454" i="3"/>
  <c r="H448" i="3"/>
  <c r="H442" i="3"/>
  <c r="H436" i="3"/>
  <c r="H430" i="3"/>
  <c r="H424" i="3"/>
  <c r="H660" i="3"/>
  <c r="H615" i="3"/>
  <c r="H585" i="3"/>
  <c r="H576" i="3"/>
  <c r="H568" i="3"/>
  <c r="H555" i="3"/>
  <c r="H549" i="3"/>
  <c r="H543" i="3"/>
  <c r="H537" i="3"/>
  <c r="H531" i="3"/>
  <c r="H525" i="3"/>
  <c r="H519" i="3"/>
  <c r="H513" i="3"/>
  <c r="H507" i="3"/>
  <c r="H501" i="3"/>
  <c r="H495" i="3"/>
  <c r="H489" i="3"/>
  <c r="H483" i="3"/>
  <c r="H477" i="3"/>
  <c r="H471" i="3"/>
  <c r="H465" i="3"/>
  <c r="H459" i="3"/>
  <c r="H453" i="3"/>
  <c r="H447" i="3"/>
  <c r="H441" i="3"/>
  <c r="H435" i="3"/>
  <c r="H429" i="3"/>
  <c r="H423" i="3"/>
  <c r="H609" i="3"/>
  <c r="H574" i="3"/>
  <c r="H554" i="3"/>
  <c r="H548" i="3"/>
  <c r="H542" i="3"/>
  <c r="H536" i="3"/>
  <c r="H530" i="3"/>
  <c r="H524" i="3"/>
  <c r="H518" i="3"/>
  <c r="H512" i="3"/>
  <c r="H506" i="3"/>
  <c r="H500" i="3"/>
  <c r="H494" i="3"/>
  <c r="H488" i="3"/>
  <c r="H482" i="3"/>
  <c r="H476" i="3"/>
  <c r="H470" i="3"/>
  <c r="H464" i="3"/>
  <c r="H458" i="3"/>
  <c r="H452" i="3"/>
  <c r="H446" i="3"/>
  <c r="H440" i="3"/>
  <c r="H434" i="3"/>
  <c r="H603" i="3"/>
  <c r="H573" i="3"/>
  <c r="H564" i="3"/>
  <c r="H562" i="3"/>
  <c r="H560" i="3"/>
  <c r="H559" i="3"/>
  <c r="H553" i="3"/>
  <c r="H547" i="3"/>
  <c r="H541" i="3"/>
  <c r="H535" i="3"/>
  <c r="H529" i="3"/>
  <c r="H523" i="3"/>
  <c r="H517" i="3"/>
  <c r="H511" i="3"/>
  <c r="H505" i="3"/>
  <c r="H499" i="3"/>
  <c r="H493" i="3"/>
  <c r="H487" i="3"/>
  <c r="H481" i="3"/>
  <c r="H475" i="3"/>
  <c r="H469" i="3"/>
  <c r="H463" i="3"/>
  <c r="H457" i="3"/>
  <c r="H451" i="3"/>
  <c r="H445" i="3"/>
  <c r="H439" i="3"/>
  <c r="H433" i="3"/>
  <c r="H427" i="3"/>
  <c r="H597" i="3"/>
  <c r="H534" i="3"/>
  <c r="H498" i="3"/>
  <c r="H462" i="3"/>
  <c r="H428" i="3"/>
  <c r="H418" i="3"/>
  <c r="H412" i="3"/>
  <c r="H406" i="3"/>
  <c r="H400" i="3"/>
  <c r="H394" i="3"/>
  <c r="H388" i="3"/>
  <c r="H382" i="3"/>
  <c r="H376" i="3"/>
  <c r="H370" i="3"/>
  <c r="H364" i="3"/>
  <c r="H358" i="3"/>
  <c r="H352" i="3"/>
  <c r="H346" i="3"/>
  <c r="H340" i="3"/>
  <c r="H334" i="3"/>
  <c r="H328" i="3"/>
  <c r="H322" i="3"/>
  <c r="H316" i="3"/>
  <c r="H310" i="3"/>
  <c r="H304" i="3"/>
  <c r="H298" i="3"/>
  <c r="H528" i="3"/>
  <c r="H492" i="3"/>
  <c r="H456" i="3"/>
  <c r="H417" i="3"/>
  <c r="H411" i="3"/>
  <c r="H405" i="3"/>
  <c r="H399" i="3"/>
  <c r="H393" i="3"/>
  <c r="H387" i="3"/>
  <c r="H381" i="3"/>
  <c r="H375" i="3"/>
  <c r="H369" i="3"/>
  <c r="H363" i="3"/>
  <c r="H357" i="3"/>
  <c r="H351" i="3"/>
  <c r="H345" i="3"/>
  <c r="H339" i="3"/>
  <c r="H333" i="3"/>
  <c r="H327" i="3"/>
  <c r="H321" i="3"/>
  <c r="H315" i="3"/>
  <c r="H309" i="3"/>
  <c r="H303" i="3"/>
  <c r="H297" i="3"/>
  <c r="H291" i="3"/>
  <c r="H558" i="3"/>
  <c r="H522" i="3"/>
  <c r="H486" i="3"/>
  <c r="H450" i="3"/>
  <c r="H416" i="3"/>
  <c r="H410" i="3"/>
  <c r="H404" i="3"/>
  <c r="H398" i="3"/>
  <c r="H392" i="3"/>
  <c r="H386" i="3"/>
  <c r="H380" i="3"/>
  <c r="H374" i="3"/>
  <c r="H368" i="3"/>
  <c r="H362" i="3"/>
  <c r="H356" i="3"/>
  <c r="H350" i="3"/>
  <c r="H344" i="3"/>
  <c r="H338" i="3"/>
  <c r="H332" i="3"/>
  <c r="H326" i="3"/>
  <c r="H320" i="3"/>
  <c r="H314" i="3"/>
  <c r="H308" i="3"/>
  <c r="H302" i="3"/>
  <c r="H296" i="3"/>
  <c r="H290" i="3"/>
  <c r="H552" i="3"/>
  <c r="H516" i="3"/>
  <c r="H480" i="3"/>
  <c r="H444" i="3"/>
  <c r="H425" i="3"/>
  <c r="H421" i="3"/>
  <c r="H415" i="3"/>
  <c r="H409" i="3"/>
  <c r="H403" i="3"/>
  <c r="H397" i="3"/>
  <c r="H391" i="3"/>
  <c r="H385" i="3"/>
  <c r="H379" i="3"/>
  <c r="H373" i="3"/>
  <c r="H367" i="3"/>
  <c r="H361" i="3"/>
  <c r="H355" i="3"/>
  <c r="H349" i="3"/>
  <c r="H343" i="3"/>
  <c r="H337" i="3"/>
  <c r="H331" i="3"/>
  <c r="H325" i="3"/>
  <c r="H319" i="3"/>
  <c r="H313" i="3"/>
  <c r="H307" i="3"/>
  <c r="H301" i="3"/>
  <c r="H295" i="3"/>
  <c r="H289" i="3"/>
  <c r="H586" i="3"/>
  <c r="H570" i="3"/>
  <c r="H546" i="3"/>
  <c r="H510" i="3"/>
  <c r="H474" i="3"/>
  <c r="H438" i="3"/>
  <c r="H422" i="3"/>
  <c r="H420" i="3"/>
  <c r="H414" i="3"/>
  <c r="H408" i="3"/>
  <c r="H402" i="3"/>
  <c r="H396" i="3"/>
  <c r="H390" i="3"/>
  <c r="H384" i="3"/>
  <c r="H378" i="3"/>
  <c r="H372" i="3"/>
  <c r="H366" i="3"/>
  <c r="H360" i="3"/>
  <c r="H354" i="3"/>
  <c r="H348" i="3"/>
  <c r="H342" i="3"/>
  <c r="H336" i="3"/>
  <c r="H330" i="3"/>
  <c r="H324" i="3"/>
  <c r="H318" i="3"/>
  <c r="H312" i="3"/>
  <c r="H306" i="3"/>
  <c r="H300" i="3"/>
  <c r="H294" i="3"/>
  <c r="H540" i="3"/>
  <c r="H413" i="3"/>
  <c r="H377" i="3"/>
  <c r="H341" i="3"/>
  <c r="H305" i="3"/>
  <c r="H282" i="3"/>
  <c r="H276" i="3"/>
  <c r="H270" i="3"/>
  <c r="H264" i="3"/>
  <c r="H258" i="3"/>
  <c r="H252" i="3"/>
  <c r="H246" i="3"/>
  <c r="H240" i="3"/>
  <c r="H234" i="3"/>
  <c r="H228" i="3"/>
  <c r="H222" i="3"/>
  <c r="H216" i="3"/>
  <c r="H210" i="3"/>
  <c r="H204" i="3"/>
  <c r="H198" i="3"/>
  <c r="H192" i="3"/>
  <c r="H186" i="3"/>
  <c r="H180" i="3"/>
  <c r="H174" i="3"/>
  <c r="H168" i="3"/>
  <c r="H162" i="3"/>
  <c r="H504" i="3"/>
  <c r="H407" i="3"/>
  <c r="H371" i="3"/>
  <c r="H335" i="3"/>
  <c r="H299" i="3"/>
  <c r="H293" i="3"/>
  <c r="H287" i="3"/>
  <c r="H281" i="3"/>
  <c r="H275" i="3"/>
  <c r="H269" i="3"/>
  <c r="H263" i="3"/>
  <c r="H257" i="3"/>
  <c r="H251" i="3"/>
  <c r="H245" i="3"/>
  <c r="H239" i="3"/>
  <c r="H233" i="3"/>
  <c r="H227" i="3"/>
  <c r="H221" i="3"/>
  <c r="H215" i="3"/>
  <c r="H209" i="3"/>
  <c r="H203" i="3"/>
  <c r="H197" i="3"/>
  <c r="H191" i="3"/>
  <c r="H185" i="3"/>
  <c r="H179" i="3"/>
  <c r="H173" i="3"/>
  <c r="H167" i="3"/>
  <c r="H161" i="3"/>
  <c r="H155" i="3"/>
  <c r="H468" i="3"/>
  <c r="H401" i="3"/>
  <c r="H365" i="3"/>
  <c r="H329" i="3"/>
  <c r="H286" i="3"/>
  <c r="H280" i="3"/>
  <c r="H274" i="3"/>
  <c r="H268" i="3"/>
  <c r="H262" i="3"/>
  <c r="H256" i="3"/>
  <c r="H250" i="3"/>
  <c r="H244" i="3"/>
  <c r="H238" i="3"/>
  <c r="H232" i="3"/>
  <c r="H226" i="3"/>
  <c r="H220" i="3"/>
  <c r="H214" i="3"/>
  <c r="H208" i="3"/>
  <c r="H202" i="3"/>
  <c r="H196" i="3"/>
  <c r="H190" i="3"/>
  <c r="H184" i="3"/>
  <c r="H178" i="3"/>
  <c r="H432" i="3"/>
  <c r="H395" i="3"/>
  <c r="H359" i="3"/>
  <c r="H323" i="3"/>
  <c r="H285" i="3"/>
  <c r="H279" i="3"/>
  <c r="H273" i="3"/>
  <c r="H267" i="3"/>
  <c r="H261" i="3"/>
  <c r="H255" i="3"/>
  <c r="H249" i="3"/>
  <c r="H243" i="3"/>
  <c r="H237" i="3"/>
  <c r="H231" i="3"/>
  <c r="H225" i="3"/>
  <c r="H219" i="3"/>
  <c r="H213" i="3"/>
  <c r="H207" i="3"/>
  <c r="H201" i="3"/>
  <c r="H195" i="3"/>
  <c r="H189" i="3"/>
  <c r="H183" i="3"/>
  <c r="H177" i="3"/>
  <c r="H171" i="3"/>
  <c r="H165" i="3"/>
  <c r="H159" i="3"/>
  <c r="H426" i="3"/>
  <c r="H389" i="3"/>
  <c r="H353" i="3"/>
  <c r="H317" i="3"/>
  <c r="H292" i="3"/>
  <c r="H288" i="3"/>
  <c r="H284" i="3"/>
  <c r="H278" i="3"/>
  <c r="H272" i="3"/>
  <c r="H266" i="3"/>
  <c r="H260" i="3"/>
  <c r="H254" i="3"/>
  <c r="H248" i="3"/>
  <c r="H242" i="3"/>
  <c r="H236" i="3"/>
  <c r="H230" i="3"/>
  <c r="H224" i="3"/>
  <c r="H218" i="3"/>
  <c r="H212" i="3"/>
  <c r="H206" i="3"/>
  <c r="H200" i="3"/>
  <c r="H194" i="3"/>
  <c r="H188" i="3"/>
  <c r="H182" i="3"/>
  <c r="H176" i="3"/>
  <c r="H170" i="3"/>
  <c r="H164" i="3"/>
  <c r="H158" i="3"/>
  <c r="H311" i="3"/>
  <c r="H265" i="3"/>
  <c r="H229" i="3"/>
  <c r="H193" i="3"/>
  <c r="H148" i="3"/>
  <c r="H142" i="3"/>
  <c r="H136" i="3"/>
  <c r="H130" i="3"/>
  <c r="H124" i="3"/>
  <c r="H118" i="3"/>
  <c r="H112" i="3"/>
  <c r="H106" i="3"/>
  <c r="H100" i="3"/>
  <c r="H94" i="3"/>
  <c r="H88" i="3"/>
  <c r="H82" i="3"/>
  <c r="H76" i="3"/>
  <c r="H70" i="3"/>
  <c r="H64" i="3"/>
  <c r="H58" i="3"/>
  <c r="H52" i="3"/>
  <c r="H46" i="3"/>
  <c r="H40" i="3"/>
  <c r="H34" i="3"/>
  <c r="H28" i="3"/>
  <c r="H259" i="3"/>
  <c r="H223" i="3"/>
  <c r="H187" i="3"/>
  <c r="H153" i="3"/>
  <c r="H147" i="3"/>
  <c r="H141" i="3"/>
  <c r="H135" i="3"/>
  <c r="H129" i="3"/>
  <c r="H123" i="3"/>
  <c r="H117" i="3"/>
  <c r="H111" i="3"/>
  <c r="H105" i="3"/>
  <c r="H99" i="3"/>
  <c r="H93" i="3"/>
  <c r="H87" i="3"/>
  <c r="H81" i="3"/>
  <c r="H75" i="3"/>
  <c r="H69" i="3"/>
  <c r="H63" i="3"/>
  <c r="H57" i="3"/>
  <c r="H51" i="3"/>
  <c r="H45" i="3"/>
  <c r="H39" i="3"/>
  <c r="H33" i="3"/>
  <c r="H27" i="3"/>
  <c r="H253" i="3"/>
  <c r="H217" i="3"/>
  <c r="H181" i="3"/>
  <c r="H172" i="3"/>
  <c r="H160" i="3"/>
  <c r="H152" i="3"/>
  <c r="H146" i="3"/>
  <c r="H140" i="3"/>
  <c r="H134" i="3"/>
  <c r="H128" i="3"/>
  <c r="H122" i="3"/>
  <c r="H116" i="3"/>
  <c r="H110" i="3"/>
  <c r="H104" i="3"/>
  <c r="H98" i="3"/>
  <c r="H92" i="3"/>
  <c r="H86" i="3"/>
  <c r="H80" i="3"/>
  <c r="H74" i="3"/>
  <c r="H68" i="3"/>
  <c r="H62" i="3"/>
  <c r="H56" i="3"/>
  <c r="H50" i="3"/>
  <c r="H44" i="3"/>
  <c r="H38" i="3"/>
  <c r="H32" i="3"/>
  <c r="H26" i="3"/>
  <c r="H419" i="3"/>
  <c r="H283" i="3"/>
  <c r="H247" i="3"/>
  <c r="H211" i="3"/>
  <c r="H175" i="3"/>
  <c r="H169" i="3"/>
  <c r="H157" i="3"/>
  <c r="H151" i="3"/>
  <c r="H145" i="3"/>
  <c r="H139" i="3"/>
  <c r="H133" i="3"/>
  <c r="H127" i="3"/>
  <c r="H121" i="3"/>
  <c r="H115" i="3"/>
  <c r="H109" i="3"/>
  <c r="H103" i="3"/>
  <c r="H97" i="3"/>
  <c r="H91" i="3"/>
  <c r="H85" i="3"/>
  <c r="H79" i="3"/>
  <c r="H73" i="3"/>
  <c r="H67" i="3"/>
  <c r="H61" i="3"/>
  <c r="H55" i="3"/>
  <c r="H49" i="3"/>
  <c r="H43" i="3"/>
  <c r="H37" i="3"/>
  <c r="H31" i="3"/>
  <c r="H383" i="3"/>
  <c r="H277" i="3"/>
  <c r="H241" i="3"/>
  <c r="H205" i="3"/>
  <c r="H166" i="3"/>
  <c r="H156" i="3"/>
  <c r="H150" i="3"/>
  <c r="H144" i="3"/>
  <c r="H138" i="3"/>
  <c r="H132" i="3"/>
  <c r="H126" i="3"/>
  <c r="H120" i="3"/>
  <c r="H114" i="3"/>
  <c r="H108" i="3"/>
  <c r="H102" i="3"/>
  <c r="H96" i="3"/>
  <c r="H90" i="3"/>
  <c r="H84" i="3"/>
  <c r="H78" i="3"/>
  <c r="H72" i="3"/>
  <c r="H66" i="3"/>
  <c r="H60" i="3"/>
  <c r="H54" i="3"/>
  <c r="H48" i="3"/>
  <c r="H42" i="3"/>
  <c r="H36" i="3"/>
  <c r="H30" i="3"/>
  <c r="H24" i="3"/>
  <c r="H163" i="3"/>
  <c r="H154" i="3"/>
  <c r="H125" i="3"/>
  <c r="H89" i="3"/>
  <c r="H53" i="3"/>
  <c r="H17" i="3"/>
  <c r="H11" i="3"/>
  <c r="H271" i="3"/>
  <c r="H119" i="3"/>
  <c r="H83" i="3"/>
  <c r="H47" i="3"/>
  <c r="H22" i="3"/>
  <c r="H16" i="3"/>
  <c r="H10" i="3"/>
  <c r="H235" i="3"/>
  <c r="H149" i="3"/>
  <c r="H113" i="3"/>
  <c r="H77" i="3"/>
  <c r="H41" i="3"/>
  <c r="H21" i="3"/>
  <c r="H15" i="3"/>
  <c r="H9" i="3"/>
  <c r="H199" i="3"/>
  <c r="H143" i="3"/>
  <c r="H107" i="3"/>
  <c r="H71" i="3"/>
  <c r="H35" i="3"/>
  <c r="H20" i="3"/>
  <c r="H14" i="3"/>
  <c r="H131" i="3"/>
  <c r="H18" i="3"/>
  <c r="H137" i="3"/>
  <c r="H101" i="3"/>
  <c r="H65" i="3"/>
  <c r="H29" i="3"/>
  <c r="H25" i="3"/>
  <c r="H19" i="3"/>
  <c r="H13" i="3"/>
  <c r="H347" i="3"/>
  <c r="H95" i="3"/>
  <c r="H59" i="3"/>
  <c r="H23" i="3"/>
  <c r="H12" i="3"/>
  <c r="Y1001" i="3"/>
  <c r="Y995" i="3"/>
  <c r="Y989" i="3"/>
  <c r="Y1006" i="3"/>
  <c r="Y1000" i="3"/>
  <c r="Y994" i="3"/>
  <c r="Y988" i="3"/>
  <c r="Y1005" i="3"/>
  <c r="Y999" i="3"/>
  <c r="Y993" i="3"/>
  <c r="Y987" i="3"/>
  <c r="Y1004" i="3"/>
  <c r="Y998" i="3"/>
  <c r="Y992" i="3"/>
  <c r="Y1003" i="3"/>
  <c r="Y982" i="3"/>
  <c r="Y976" i="3"/>
  <c r="Y981" i="3"/>
  <c r="Y997" i="3"/>
  <c r="Y991" i="3"/>
  <c r="Y980" i="3"/>
  <c r="Y974" i="3"/>
  <c r="Y979" i="3"/>
  <c r="Y973" i="3"/>
  <c r="Y971" i="3"/>
  <c r="Y965" i="3"/>
  <c r="Y959" i="3"/>
  <c r="Y953" i="3"/>
  <c r="Y978" i="3"/>
  <c r="Y970" i="3"/>
  <c r="Y964" i="3"/>
  <c r="Y958" i="3"/>
  <c r="Y952" i="3"/>
  <c r="Y977" i="3"/>
  <c r="Y975" i="3"/>
  <c r="Y969" i="3"/>
  <c r="Y963" i="3"/>
  <c r="Y957" i="3"/>
  <c r="Y951" i="3"/>
  <c r="Y945" i="3"/>
  <c r="Y1002" i="3"/>
  <c r="Y962" i="3"/>
  <c r="Y944" i="3"/>
  <c r="Y940" i="3"/>
  <c r="Y934" i="3"/>
  <c r="Y928" i="3"/>
  <c r="Y961" i="3"/>
  <c r="Y948" i="3"/>
  <c r="Y946" i="3"/>
  <c r="Y939" i="3"/>
  <c r="Y933" i="3"/>
  <c r="Y927" i="3"/>
  <c r="Y996" i="3"/>
  <c r="Y972" i="3"/>
  <c r="Y960" i="3"/>
  <c r="Y950" i="3"/>
  <c r="Y938" i="3"/>
  <c r="Y932" i="3"/>
  <c r="Y926" i="3"/>
  <c r="Y990" i="3"/>
  <c r="Y985" i="3"/>
  <c r="Y968" i="3"/>
  <c r="Y984" i="3"/>
  <c r="Y966" i="3"/>
  <c r="Y956" i="3"/>
  <c r="Y937" i="3"/>
  <c r="Y925" i="3"/>
  <c r="Y924" i="3"/>
  <c r="Y986" i="3"/>
  <c r="Y967" i="3"/>
  <c r="Y955" i="3"/>
  <c r="Y949" i="3"/>
  <c r="Y936" i="3"/>
  <c r="Y923" i="3"/>
  <c r="Y983" i="3"/>
  <c r="Y954" i="3"/>
  <c r="Y935" i="3"/>
  <c r="Y947" i="3"/>
  <c r="Y930" i="3"/>
  <c r="Y918" i="3"/>
  <c r="Y912" i="3"/>
  <c r="Y906" i="3"/>
  <c r="Y900" i="3"/>
  <c r="Y894" i="3"/>
  <c r="Y888" i="3"/>
  <c r="Y882" i="3"/>
  <c r="Y876" i="3"/>
  <c r="Y870" i="3"/>
  <c r="Y864" i="3"/>
  <c r="Y858" i="3"/>
  <c r="Y852" i="3"/>
  <c r="Y929" i="3"/>
  <c r="Y917" i="3"/>
  <c r="Y911" i="3"/>
  <c r="Y905" i="3"/>
  <c r="Y899" i="3"/>
  <c r="Y893" i="3"/>
  <c r="Y887" i="3"/>
  <c r="Y881" i="3"/>
  <c r="Y875" i="3"/>
  <c r="Y869" i="3"/>
  <c r="Y942" i="3"/>
  <c r="Y921" i="3"/>
  <c r="Y915" i="3"/>
  <c r="Y916" i="3"/>
  <c r="Y910" i="3"/>
  <c r="Y896" i="3"/>
  <c r="Y892" i="3"/>
  <c r="Y878" i="3"/>
  <c r="Y874" i="3"/>
  <c r="Y914" i="3"/>
  <c r="Y901" i="3"/>
  <c r="Y897" i="3"/>
  <c r="Y883" i="3"/>
  <c r="Y879" i="3"/>
  <c r="Y866" i="3"/>
  <c r="Y943" i="3"/>
  <c r="Y922" i="3"/>
  <c r="Y907" i="3"/>
  <c r="Y903" i="3"/>
  <c r="Y889" i="3"/>
  <c r="Y885" i="3"/>
  <c r="Y871" i="3"/>
  <c r="Y902" i="3"/>
  <c r="Y884" i="3"/>
  <c r="Y857" i="3"/>
  <c r="Y855" i="3"/>
  <c r="Y853" i="3"/>
  <c r="Y847" i="3"/>
  <c r="Y941" i="3"/>
  <c r="Y920" i="3"/>
  <c r="Y904" i="3"/>
  <c r="Y886" i="3"/>
  <c r="Y872" i="3"/>
  <c r="Y861" i="3"/>
  <c r="Y859" i="3"/>
  <c r="Y919" i="3"/>
  <c r="Y909" i="3"/>
  <c r="Y891" i="3"/>
  <c r="Y913" i="3"/>
  <c r="Y898" i="3"/>
  <c r="Y880" i="3"/>
  <c r="Y868" i="3"/>
  <c r="Y867" i="3"/>
  <c r="Y856" i="3"/>
  <c r="Y854" i="3"/>
  <c r="Y908" i="3"/>
  <c r="Y890" i="3"/>
  <c r="Y931" i="3"/>
  <c r="Y862" i="3"/>
  <c r="Y849" i="3"/>
  <c r="Y842" i="3"/>
  <c r="Y836" i="3"/>
  <c r="Y830" i="3"/>
  <c r="Y895" i="3"/>
  <c r="Y873" i="3"/>
  <c r="Y841" i="3"/>
  <c r="Y835" i="3"/>
  <c r="Y829" i="3"/>
  <c r="Y823" i="3"/>
  <c r="Y877" i="3"/>
  <c r="Y863" i="3"/>
  <c r="Y846" i="3"/>
  <c r="Y840" i="3"/>
  <c r="Y834" i="3"/>
  <c r="Y828" i="3"/>
  <c r="Y822" i="3"/>
  <c r="Y865" i="3"/>
  <c r="Y860" i="3"/>
  <c r="Y851" i="3"/>
  <c r="Y850" i="3"/>
  <c r="Y848" i="3"/>
  <c r="Y839" i="3"/>
  <c r="Y833" i="3"/>
  <c r="Y827" i="3"/>
  <c r="Y821" i="3"/>
  <c r="Y844" i="3"/>
  <c r="Y838" i="3"/>
  <c r="Y832" i="3"/>
  <c r="Y826" i="3"/>
  <c r="Y837" i="3"/>
  <c r="Y817" i="3"/>
  <c r="Y811" i="3"/>
  <c r="Y805" i="3"/>
  <c r="Y799" i="3"/>
  <c r="Y793" i="3"/>
  <c r="Y787" i="3"/>
  <c r="Y781" i="3"/>
  <c r="Y775" i="3"/>
  <c r="Y769" i="3"/>
  <c r="Y831" i="3"/>
  <c r="Y824" i="3"/>
  <c r="Y816" i="3"/>
  <c r="Y810" i="3"/>
  <c r="Y804" i="3"/>
  <c r="Y798" i="3"/>
  <c r="Y792" i="3"/>
  <c r="Y786" i="3"/>
  <c r="Y780" i="3"/>
  <c r="Y774" i="3"/>
  <c r="Y768" i="3"/>
  <c r="Y762" i="3"/>
  <c r="Y756" i="3"/>
  <c r="Y815" i="3"/>
  <c r="Y809" i="3"/>
  <c r="Y803" i="3"/>
  <c r="Y797" i="3"/>
  <c r="Y791" i="3"/>
  <c r="Y785" i="3"/>
  <c r="Y779" i="3"/>
  <c r="Y773" i="3"/>
  <c r="Y767" i="3"/>
  <c r="Y761" i="3"/>
  <c r="Y755" i="3"/>
  <c r="Y749" i="3"/>
  <c r="Y845" i="3"/>
  <c r="Y820" i="3"/>
  <c r="Y814" i="3"/>
  <c r="Y808" i="3"/>
  <c r="Y802" i="3"/>
  <c r="Y796" i="3"/>
  <c r="Y790" i="3"/>
  <c r="Y784" i="3"/>
  <c r="Y778" i="3"/>
  <c r="Y772" i="3"/>
  <c r="Y766" i="3"/>
  <c r="Y760" i="3"/>
  <c r="Y754" i="3"/>
  <c r="Y825" i="3"/>
  <c r="Y819" i="3"/>
  <c r="Y813" i="3"/>
  <c r="Y807" i="3"/>
  <c r="Y801" i="3"/>
  <c r="Y795" i="3"/>
  <c r="Y843" i="3"/>
  <c r="Y777" i="3"/>
  <c r="Y750" i="3"/>
  <c r="Y747" i="3"/>
  <c r="Y741" i="3"/>
  <c r="Y735" i="3"/>
  <c r="Y729" i="3"/>
  <c r="Y723" i="3"/>
  <c r="Y717" i="3"/>
  <c r="Y711" i="3"/>
  <c r="Y705" i="3"/>
  <c r="Y699" i="3"/>
  <c r="Y782" i="3"/>
  <c r="Y764" i="3"/>
  <c r="Y751" i="3"/>
  <c r="Y746" i="3"/>
  <c r="Y740" i="3"/>
  <c r="Y734" i="3"/>
  <c r="Y728" i="3"/>
  <c r="Y722" i="3"/>
  <c r="Y716" i="3"/>
  <c r="Y710" i="3"/>
  <c r="Y704" i="3"/>
  <c r="Y698" i="3"/>
  <c r="Y818" i="3"/>
  <c r="Y789" i="3"/>
  <c r="Y771" i="3"/>
  <c r="Y763" i="3"/>
  <c r="Y752" i="3"/>
  <c r="Y745" i="3"/>
  <c r="Y739" i="3"/>
  <c r="Y733" i="3"/>
  <c r="Y727" i="3"/>
  <c r="Y721" i="3"/>
  <c r="Y715" i="3"/>
  <c r="Y709" i="3"/>
  <c r="Y703" i="3"/>
  <c r="Y697" i="3"/>
  <c r="Y812" i="3"/>
  <c r="Y794" i="3"/>
  <c r="Y776" i="3"/>
  <c r="Y759" i="3"/>
  <c r="Y753" i="3"/>
  <c r="Y748" i="3"/>
  <c r="Y744" i="3"/>
  <c r="Y738" i="3"/>
  <c r="Y732" i="3"/>
  <c r="Y726" i="3"/>
  <c r="Y720" i="3"/>
  <c r="Y714" i="3"/>
  <c r="Y708" i="3"/>
  <c r="Y702" i="3"/>
  <c r="Y696" i="3"/>
  <c r="Y806" i="3"/>
  <c r="Y783" i="3"/>
  <c r="Y765" i="3"/>
  <c r="Y758" i="3"/>
  <c r="Y743" i="3"/>
  <c r="Y737" i="3"/>
  <c r="Y731" i="3"/>
  <c r="Y725" i="3"/>
  <c r="Y719" i="3"/>
  <c r="Y713" i="3"/>
  <c r="Y707" i="3"/>
  <c r="Y701" i="3"/>
  <c r="Y695" i="3"/>
  <c r="Y724" i="3"/>
  <c r="Y693" i="3"/>
  <c r="Y690" i="3"/>
  <c r="Y684" i="3"/>
  <c r="Y678" i="3"/>
  <c r="Y672" i="3"/>
  <c r="Y666" i="3"/>
  <c r="Y660" i="3"/>
  <c r="Y654" i="3"/>
  <c r="Y648" i="3"/>
  <c r="Y642" i="3"/>
  <c r="Y636" i="3"/>
  <c r="Y800" i="3"/>
  <c r="Y718" i="3"/>
  <c r="Y689" i="3"/>
  <c r="Y683" i="3"/>
  <c r="Y677" i="3"/>
  <c r="Y671" i="3"/>
  <c r="Y665" i="3"/>
  <c r="Y659" i="3"/>
  <c r="Y653" i="3"/>
  <c r="Y647" i="3"/>
  <c r="Y641" i="3"/>
  <c r="Y788" i="3"/>
  <c r="Y757" i="3"/>
  <c r="Y712" i="3"/>
  <c r="Y692" i="3"/>
  <c r="Y688" i="3"/>
  <c r="Y682" i="3"/>
  <c r="Y676" i="3"/>
  <c r="Y670" i="3"/>
  <c r="Y664" i="3"/>
  <c r="Y658" i="3"/>
  <c r="Y652" i="3"/>
  <c r="Y646" i="3"/>
  <c r="Y640" i="3"/>
  <c r="Y634" i="3"/>
  <c r="Y628" i="3"/>
  <c r="Y770" i="3"/>
  <c r="Y742" i="3"/>
  <c r="Y706" i="3"/>
  <c r="Y687" i="3"/>
  <c r="Y681" i="3"/>
  <c r="Y675" i="3"/>
  <c r="Y669" i="3"/>
  <c r="Y663" i="3"/>
  <c r="Y657" i="3"/>
  <c r="Y651" i="3"/>
  <c r="Y645" i="3"/>
  <c r="Y639" i="3"/>
  <c r="Y633" i="3"/>
  <c r="Y627" i="3"/>
  <c r="Y736" i="3"/>
  <c r="Y700" i="3"/>
  <c r="Y686" i="3"/>
  <c r="Y680" i="3"/>
  <c r="Y674" i="3"/>
  <c r="Y668" i="3"/>
  <c r="Y662" i="3"/>
  <c r="Y656" i="3"/>
  <c r="Y650" i="3"/>
  <c r="Y644" i="3"/>
  <c r="Y638" i="3"/>
  <c r="Y632" i="3"/>
  <c r="Y626" i="3"/>
  <c r="Y685" i="3"/>
  <c r="Y649" i="3"/>
  <c r="Y629" i="3"/>
  <c r="Y621" i="3"/>
  <c r="Y615" i="3"/>
  <c r="Y609" i="3"/>
  <c r="Y603" i="3"/>
  <c r="Y597" i="3"/>
  <c r="Y591" i="3"/>
  <c r="Y585" i="3"/>
  <c r="Y579" i="3"/>
  <c r="Y573" i="3"/>
  <c r="Y679" i="3"/>
  <c r="Y643" i="3"/>
  <c r="Y635" i="3"/>
  <c r="Y625" i="3"/>
  <c r="Y620" i="3"/>
  <c r="Y614" i="3"/>
  <c r="Y608" i="3"/>
  <c r="Y602" i="3"/>
  <c r="Y596" i="3"/>
  <c r="Y590" i="3"/>
  <c r="Y584" i="3"/>
  <c r="Y578" i="3"/>
  <c r="Y572" i="3"/>
  <c r="Y566" i="3"/>
  <c r="Y560" i="3"/>
  <c r="Y673" i="3"/>
  <c r="Y637" i="3"/>
  <c r="Y624" i="3"/>
  <c r="Y619" i="3"/>
  <c r="Y613" i="3"/>
  <c r="Y607" i="3"/>
  <c r="Y601" i="3"/>
  <c r="Y595" i="3"/>
  <c r="Y589" i="3"/>
  <c r="Y583" i="3"/>
  <c r="Y694" i="3"/>
  <c r="Y667" i="3"/>
  <c r="Y618" i="3"/>
  <c r="Y612" i="3"/>
  <c r="Y606" i="3"/>
  <c r="Y600" i="3"/>
  <c r="Y594" i="3"/>
  <c r="Y588" i="3"/>
  <c r="Y582" i="3"/>
  <c r="Y576" i="3"/>
  <c r="Y570" i="3"/>
  <c r="Y661" i="3"/>
  <c r="Y631" i="3"/>
  <c r="Y617" i="3"/>
  <c r="Y611" i="3"/>
  <c r="Y605" i="3"/>
  <c r="Y599" i="3"/>
  <c r="Y593" i="3"/>
  <c r="Y622" i="3"/>
  <c r="Y586" i="3"/>
  <c r="Y575" i="3"/>
  <c r="Y558" i="3"/>
  <c r="Y552" i="3"/>
  <c r="Y546" i="3"/>
  <c r="Y540" i="3"/>
  <c r="Y534" i="3"/>
  <c r="Y528" i="3"/>
  <c r="Y522" i="3"/>
  <c r="Y516" i="3"/>
  <c r="Y510" i="3"/>
  <c r="Y504" i="3"/>
  <c r="Y498" i="3"/>
  <c r="Y492" i="3"/>
  <c r="Y486" i="3"/>
  <c r="Y480" i="3"/>
  <c r="Y474" i="3"/>
  <c r="Y468" i="3"/>
  <c r="Y462" i="3"/>
  <c r="Y456" i="3"/>
  <c r="Y450" i="3"/>
  <c r="Y444" i="3"/>
  <c r="Y438" i="3"/>
  <c r="Y432" i="3"/>
  <c r="Y426" i="3"/>
  <c r="Y616" i="3"/>
  <c r="Y574" i="3"/>
  <c r="Y557" i="3"/>
  <c r="Y551" i="3"/>
  <c r="Y545" i="3"/>
  <c r="Y539" i="3"/>
  <c r="Y533" i="3"/>
  <c r="Y527" i="3"/>
  <c r="Y521" i="3"/>
  <c r="Y515" i="3"/>
  <c r="Y509" i="3"/>
  <c r="Y503" i="3"/>
  <c r="Y497" i="3"/>
  <c r="Y491" i="3"/>
  <c r="Y485" i="3"/>
  <c r="Y479" i="3"/>
  <c r="Y473" i="3"/>
  <c r="Y467" i="3"/>
  <c r="Y461" i="3"/>
  <c r="Y455" i="3"/>
  <c r="Y449" i="3"/>
  <c r="Y443" i="3"/>
  <c r="Y437" i="3"/>
  <c r="Y431" i="3"/>
  <c r="Y425" i="3"/>
  <c r="Y623" i="3"/>
  <c r="Y610" i="3"/>
  <c r="Y571" i="3"/>
  <c r="Y567" i="3"/>
  <c r="Y564" i="3"/>
  <c r="Y562" i="3"/>
  <c r="Y556" i="3"/>
  <c r="Y550" i="3"/>
  <c r="Y544" i="3"/>
  <c r="Y538" i="3"/>
  <c r="Y532" i="3"/>
  <c r="Y526" i="3"/>
  <c r="Y520" i="3"/>
  <c r="Y514" i="3"/>
  <c r="Y508" i="3"/>
  <c r="Y502" i="3"/>
  <c r="Y496" i="3"/>
  <c r="Y490" i="3"/>
  <c r="Y484" i="3"/>
  <c r="Y478" i="3"/>
  <c r="Y472" i="3"/>
  <c r="Y466" i="3"/>
  <c r="Y460" i="3"/>
  <c r="Y454" i="3"/>
  <c r="Y448" i="3"/>
  <c r="Y442" i="3"/>
  <c r="Y436" i="3"/>
  <c r="Y430" i="3"/>
  <c r="Y424" i="3"/>
  <c r="Y630" i="3"/>
  <c r="Y604" i="3"/>
  <c r="Y587" i="3"/>
  <c r="Y568" i="3"/>
  <c r="Y555" i="3"/>
  <c r="Y549" i="3"/>
  <c r="Y543" i="3"/>
  <c r="Y537" i="3"/>
  <c r="Y531" i="3"/>
  <c r="Y525" i="3"/>
  <c r="Y519" i="3"/>
  <c r="Y513" i="3"/>
  <c r="Y507" i="3"/>
  <c r="Y501" i="3"/>
  <c r="Y495" i="3"/>
  <c r="Y489" i="3"/>
  <c r="Y483" i="3"/>
  <c r="Y477" i="3"/>
  <c r="Y471" i="3"/>
  <c r="Y465" i="3"/>
  <c r="Y459" i="3"/>
  <c r="Y453" i="3"/>
  <c r="Y447" i="3"/>
  <c r="Y441" i="3"/>
  <c r="Y435" i="3"/>
  <c r="Y730" i="3"/>
  <c r="Y691" i="3"/>
  <c r="Y598" i="3"/>
  <c r="Y580" i="3"/>
  <c r="Y569" i="3"/>
  <c r="Y554" i="3"/>
  <c r="Y548" i="3"/>
  <c r="Y542" i="3"/>
  <c r="Y536" i="3"/>
  <c r="Y530" i="3"/>
  <c r="Y524" i="3"/>
  <c r="Y518" i="3"/>
  <c r="Y512" i="3"/>
  <c r="Y506" i="3"/>
  <c r="Y500" i="3"/>
  <c r="Y494" i="3"/>
  <c r="Y488" i="3"/>
  <c r="Y482" i="3"/>
  <c r="Y476" i="3"/>
  <c r="Y470" i="3"/>
  <c r="Y464" i="3"/>
  <c r="Y458" i="3"/>
  <c r="Y452" i="3"/>
  <c r="Y446" i="3"/>
  <c r="Y440" i="3"/>
  <c r="Y434" i="3"/>
  <c r="Y428" i="3"/>
  <c r="Y422" i="3"/>
  <c r="Y577" i="3"/>
  <c r="Y561" i="3"/>
  <c r="Y529" i="3"/>
  <c r="Y493" i="3"/>
  <c r="Y457" i="3"/>
  <c r="Y419" i="3"/>
  <c r="Y413" i="3"/>
  <c r="Y407" i="3"/>
  <c r="Y401" i="3"/>
  <c r="Y395" i="3"/>
  <c r="Y389" i="3"/>
  <c r="Y383" i="3"/>
  <c r="Y377" i="3"/>
  <c r="Y371" i="3"/>
  <c r="Y365" i="3"/>
  <c r="Y359" i="3"/>
  <c r="Y353" i="3"/>
  <c r="Y347" i="3"/>
  <c r="Y341" i="3"/>
  <c r="Y335" i="3"/>
  <c r="Y329" i="3"/>
  <c r="Y323" i="3"/>
  <c r="Y317" i="3"/>
  <c r="Y311" i="3"/>
  <c r="Y305" i="3"/>
  <c r="Y299" i="3"/>
  <c r="Y559" i="3"/>
  <c r="Y523" i="3"/>
  <c r="Y487" i="3"/>
  <c r="Y451" i="3"/>
  <c r="Y423" i="3"/>
  <c r="Y418" i="3"/>
  <c r="Y412" i="3"/>
  <c r="Y406" i="3"/>
  <c r="Y400" i="3"/>
  <c r="Y394" i="3"/>
  <c r="Y388" i="3"/>
  <c r="Y382" i="3"/>
  <c r="Y376" i="3"/>
  <c r="Y370" i="3"/>
  <c r="Y364" i="3"/>
  <c r="Y358" i="3"/>
  <c r="Y352" i="3"/>
  <c r="Y346" i="3"/>
  <c r="Y340" i="3"/>
  <c r="Y334" i="3"/>
  <c r="Y328" i="3"/>
  <c r="Y322" i="3"/>
  <c r="Y316" i="3"/>
  <c r="Y310" i="3"/>
  <c r="Y304" i="3"/>
  <c r="Y298" i="3"/>
  <c r="Y292" i="3"/>
  <c r="Y553" i="3"/>
  <c r="Y517" i="3"/>
  <c r="Y481" i="3"/>
  <c r="Y445" i="3"/>
  <c r="Y421" i="3"/>
  <c r="Y417" i="3"/>
  <c r="Y411" i="3"/>
  <c r="Y405" i="3"/>
  <c r="Y399" i="3"/>
  <c r="Y393" i="3"/>
  <c r="Y387" i="3"/>
  <c r="Y381" i="3"/>
  <c r="Y375" i="3"/>
  <c r="Y369" i="3"/>
  <c r="Y363" i="3"/>
  <c r="Y357" i="3"/>
  <c r="Y351" i="3"/>
  <c r="Y345" i="3"/>
  <c r="Y339" i="3"/>
  <c r="Y333" i="3"/>
  <c r="Y327" i="3"/>
  <c r="Y321" i="3"/>
  <c r="Y315" i="3"/>
  <c r="Y309" i="3"/>
  <c r="Y303" i="3"/>
  <c r="Y297" i="3"/>
  <c r="Y291" i="3"/>
  <c r="Y592" i="3"/>
  <c r="Y547" i="3"/>
  <c r="Y511" i="3"/>
  <c r="Y475" i="3"/>
  <c r="Y439" i="3"/>
  <c r="Y427" i="3"/>
  <c r="Y416" i="3"/>
  <c r="Y410" i="3"/>
  <c r="Y404" i="3"/>
  <c r="Y398" i="3"/>
  <c r="Y392" i="3"/>
  <c r="Y386" i="3"/>
  <c r="Y380" i="3"/>
  <c r="Y374" i="3"/>
  <c r="Y368" i="3"/>
  <c r="Y362" i="3"/>
  <c r="Y356" i="3"/>
  <c r="Y350" i="3"/>
  <c r="Y344" i="3"/>
  <c r="Y338" i="3"/>
  <c r="Y332" i="3"/>
  <c r="Y326" i="3"/>
  <c r="Y320" i="3"/>
  <c r="Y314" i="3"/>
  <c r="Y308" i="3"/>
  <c r="Y302" i="3"/>
  <c r="Y296" i="3"/>
  <c r="Y290" i="3"/>
  <c r="Y581" i="3"/>
  <c r="Y565" i="3"/>
  <c r="Y541" i="3"/>
  <c r="Y505" i="3"/>
  <c r="Y469" i="3"/>
  <c r="Y433" i="3"/>
  <c r="Y429" i="3"/>
  <c r="Y415" i="3"/>
  <c r="Y409" i="3"/>
  <c r="Y403" i="3"/>
  <c r="Y397" i="3"/>
  <c r="Y391" i="3"/>
  <c r="Y385" i="3"/>
  <c r="Y379" i="3"/>
  <c r="Y373" i="3"/>
  <c r="Y367" i="3"/>
  <c r="Y361" i="3"/>
  <c r="Y355" i="3"/>
  <c r="Y349" i="3"/>
  <c r="Y343" i="3"/>
  <c r="Y337" i="3"/>
  <c r="Y331" i="3"/>
  <c r="Y325" i="3"/>
  <c r="Y319" i="3"/>
  <c r="Y313" i="3"/>
  <c r="Y307" i="3"/>
  <c r="Y301" i="3"/>
  <c r="Y295" i="3"/>
  <c r="Y655" i="3"/>
  <c r="Y408" i="3"/>
  <c r="Y372" i="3"/>
  <c r="Y336" i="3"/>
  <c r="Y300" i="3"/>
  <c r="Y283" i="3"/>
  <c r="Y277" i="3"/>
  <c r="Y271" i="3"/>
  <c r="Y265" i="3"/>
  <c r="Y259" i="3"/>
  <c r="Y253" i="3"/>
  <c r="Y247" i="3"/>
  <c r="Y241" i="3"/>
  <c r="Y235" i="3"/>
  <c r="Y229" i="3"/>
  <c r="Y223" i="3"/>
  <c r="Y217" i="3"/>
  <c r="Y211" i="3"/>
  <c r="Y205" i="3"/>
  <c r="Y199" i="3"/>
  <c r="Y193" i="3"/>
  <c r="Y187" i="3"/>
  <c r="Y181" i="3"/>
  <c r="Y175" i="3"/>
  <c r="Y169" i="3"/>
  <c r="Y163" i="3"/>
  <c r="Y402" i="3"/>
  <c r="Y366" i="3"/>
  <c r="Y330" i="3"/>
  <c r="Y282" i="3"/>
  <c r="Y276" i="3"/>
  <c r="Y270" i="3"/>
  <c r="Y264" i="3"/>
  <c r="Y258" i="3"/>
  <c r="Y252" i="3"/>
  <c r="Y246" i="3"/>
  <c r="Y240" i="3"/>
  <c r="Y234" i="3"/>
  <c r="Y228" i="3"/>
  <c r="Y222" i="3"/>
  <c r="Y216" i="3"/>
  <c r="Y210" i="3"/>
  <c r="Y204" i="3"/>
  <c r="Y198" i="3"/>
  <c r="Y192" i="3"/>
  <c r="Y186" i="3"/>
  <c r="Y180" i="3"/>
  <c r="Y174" i="3"/>
  <c r="Y168" i="3"/>
  <c r="Y162" i="3"/>
  <c r="Y156" i="3"/>
  <c r="Y563" i="3"/>
  <c r="Y396" i="3"/>
  <c r="Y360" i="3"/>
  <c r="Y324" i="3"/>
  <c r="Y293" i="3"/>
  <c r="Y288" i="3"/>
  <c r="Y281" i="3"/>
  <c r="Y275" i="3"/>
  <c r="Y269" i="3"/>
  <c r="Y263" i="3"/>
  <c r="Y257" i="3"/>
  <c r="Y251" i="3"/>
  <c r="Y245" i="3"/>
  <c r="Y239" i="3"/>
  <c r="Y233" i="3"/>
  <c r="Y227" i="3"/>
  <c r="Y221" i="3"/>
  <c r="Y215" i="3"/>
  <c r="Y209" i="3"/>
  <c r="Y203" i="3"/>
  <c r="Y197" i="3"/>
  <c r="Y191" i="3"/>
  <c r="Y185" i="3"/>
  <c r="Y179" i="3"/>
  <c r="Y535" i="3"/>
  <c r="Y390" i="3"/>
  <c r="Y354" i="3"/>
  <c r="Y318" i="3"/>
  <c r="Y289" i="3"/>
  <c r="Y286" i="3"/>
  <c r="Y280" i="3"/>
  <c r="Y274" i="3"/>
  <c r="Y268" i="3"/>
  <c r="Y262" i="3"/>
  <c r="Y256" i="3"/>
  <c r="Y250" i="3"/>
  <c r="Y244" i="3"/>
  <c r="Y238" i="3"/>
  <c r="Y232" i="3"/>
  <c r="Y226" i="3"/>
  <c r="Y220" i="3"/>
  <c r="Y214" i="3"/>
  <c r="Y208" i="3"/>
  <c r="Y202" i="3"/>
  <c r="Y196" i="3"/>
  <c r="Y190" i="3"/>
  <c r="Y184" i="3"/>
  <c r="Y178" i="3"/>
  <c r="Y172" i="3"/>
  <c r="Y166" i="3"/>
  <c r="Y160" i="3"/>
  <c r="Y154" i="3"/>
  <c r="Y499" i="3"/>
  <c r="Y420" i="3"/>
  <c r="Y384" i="3"/>
  <c r="Y348" i="3"/>
  <c r="Y312" i="3"/>
  <c r="Y285" i="3"/>
  <c r="Y279" i="3"/>
  <c r="Y273" i="3"/>
  <c r="Y267" i="3"/>
  <c r="Y261" i="3"/>
  <c r="Y255" i="3"/>
  <c r="Y249" i="3"/>
  <c r="Y243" i="3"/>
  <c r="Y237" i="3"/>
  <c r="Y231" i="3"/>
  <c r="Y225" i="3"/>
  <c r="Y219" i="3"/>
  <c r="Y213" i="3"/>
  <c r="Y207" i="3"/>
  <c r="Y201" i="3"/>
  <c r="Y195" i="3"/>
  <c r="Y189" i="3"/>
  <c r="Y183" i="3"/>
  <c r="Y177" i="3"/>
  <c r="Y171" i="3"/>
  <c r="Y165" i="3"/>
  <c r="Y159" i="3"/>
  <c r="Y414" i="3"/>
  <c r="Y294" i="3"/>
  <c r="Y260" i="3"/>
  <c r="Y224" i="3"/>
  <c r="Y188" i="3"/>
  <c r="Y173" i="3"/>
  <c r="Y158" i="3"/>
  <c r="Y149" i="3"/>
  <c r="Y143" i="3"/>
  <c r="Y137" i="3"/>
  <c r="Y131" i="3"/>
  <c r="Y125" i="3"/>
  <c r="Y119" i="3"/>
  <c r="Y113" i="3"/>
  <c r="Y107" i="3"/>
  <c r="Y101" i="3"/>
  <c r="Y95" i="3"/>
  <c r="Y89" i="3"/>
  <c r="Y83" i="3"/>
  <c r="Y77" i="3"/>
  <c r="Y71" i="3"/>
  <c r="Y65" i="3"/>
  <c r="Y59" i="3"/>
  <c r="Y53" i="3"/>
  <c r="Y47" i="3"/>
  <c r="Y41" i="3"/>
  <c r="Y35" i="3"/>
  <c r="Y29" i="3"/>
  <c r="Y23" i="3"/>
  <c r="Y463" i="3"/>
  <c r="Y378" i="3"/>
  <c r="Y254" i="3"/>
  <c r="Y218" i="3"/>
  <c r="Y182" i="3"/>
  <c r="Y170" i="3"/>
  <c r="Y157" i="3"/>
  <c r="Y148" i="3"/>
  <c r="Y142" i="3"/>
  <c r="Y136" i="3"/>
  <c r="Y130" i="3"/>
  <c r="Y124" i="3"/>
  <c r="Y118" i="3"/>
  <c r="Y112" i="3"/>
  <c r="Y106" i="3"/>
  <c r="Y100" i="3"/>
  <c r="Y94" i="3"/>
  <c r="Y88" i="3"/>
  <c r="Y82" i="3"/>
  <c r="Y76" i="3"/>
  <c r="Y70" i="3"/>
  <c r="Y64" i="3"/>
  <c r="Y58" i="3"/>
  <c r="Y52" i="3"/>
  <c r="Y46" i="3"/>
  <c r="Y40" i="3"/>
  <c r="Y34" i="3"/>
  <c r="Y28" i="3"/>
  <c r="Y342" i="3"/>
  <c r="Y287" i="3"/>
  <c r="Y284" i="3"/>
  <c r="Y248" i="3"/>
  <c r="Y212" i="3"/>
  <c r="Y176" i="3"/>
  <c r="Y167" i="3"/>
  <c r="Y155" i="3"/>
  <c r="Y147" i="3"/>
  <c r="Y141" i="3"/>
  <c r="Y135" i="3"/>
  <c r="Y129" i="3"/>
  <c r="Y123" i="3"/>
  <c r="Y117" i="3"/>
  <c r="Y111" i="3"/>
  <c r="Y105" i="3"/>
  <c r="Y99" i="3"/>
  <c r="Y93" i="3"/>
  <c r="Y87" i="3"/>
  <c r="Y81" i="3"/>
  <c r="Y75" i="3"/>
  <c r="Y69" i="3"/>
  <c r="Y63" i="3"/>
  <c r="Y57" i="3"/>
  <c r="Y51" i="3"/>
  <c r="Y45" i="3"/>
  <c r="Y39" i="3"/>
  <c r="Y33" i="3"/>
  <c r="Y27" i="3"/>
  <c r="Y306" i="3"/>
  <c r="Y278" i="3"/>
  <c r="Y242" i="3"/>
  <c r="Y206" i="3"/>
  <c r="Y164" i="3"/>
  <c r="Y153" i="3"/>
  <c r="Y152" i="3"/>
  <c r="Y146" i="3"/>
  <c r="Y140" i="3"/>
  <c r="Y134" i="3"/>
  <c r="Y128" i="3"/>
  <c r="Y122" i="3"/>
  <c r="Y116" i="3"/>
  <c r="Y110" i="3"/>
  <c r="Y104" i="3"/>
  <c r="Y98" i="3"/>
  <c r="Y92" i="3"/>
  <c r="Y86" i="3"/>
  <c r="Y80" i="3"/>
  <c r="Y74" i="3"/>
  <c r="Y68" i="3"/>
  <c r="Y62" i="3"/>
  <c r="Y56" i="3"/>
  <c r="Y50" i="3"/>
  <c r="Y44" i="3"/>
  <c r="Y38" i="3"/>
  <c r="Y32" i="3"/>
  <c r="Y272" i="3"/>
  <c r="Y236" i="3"/>
  <c r="Y200" i="3"/>
  <c r="Y151" i="3"/>
  <c r="Y145" i="3"/>
  <c r="Y139" i="3"/>
  <c r="Y133" i="3"/>
  <c r="Y127" i="3"/>
  <c r="Y121" i="3"/>
  <c r="Y115" i="3"/>
  <c r="Y109" i="3"/>
  <c r="Y103" i="3"/>
  <c r="Y97" i="3"/>
  <c r="Y91" i="3"/>
  <c r="Y85" i="3"/>
  <c r="Y79" i="3"/>
  <c r="Y73" i="3"/>
  <c r="Y67" i="3"/>
  <c r="Y61" i="3"/>
  <c r="Y55" i="3"/>
  <c r="Y49" i="3"/>
  <c r="Y43" i="3"/>
  <c r="Y37" i="3"/>
  <c r="Y31" i="3"/>
  <c r="Y25" i="3"/>
  <c r="Y194" i="3"/>
  <c r="Y120" i="3"/>
  <c r="Y84" i="3"/>
  <c r="Y48" i="3"/>
  <c r="Y18" i="3"/>
  <c r="Y12" i="3"/>
  <c r="Y150" i="3"/>
  <c r="Y114" i="3"/>
  <c r="Y78" i="3"/>
  <c r="Y42" i="3"/>
  <c r="Y24" i="3"/>
  <c r="Y17" i="3"/>
  <c r="Y11" i="3"/>
  <c r="Y161" i="3"/>
  <c r="Y144" i="3"/>
  <c r="Y108" i="3"/>
  <c r="Y72" i="3"/>
  <c r="Y36" i="3"/>
  <c r="Y26" i="3"/>
  <c r="Y16" i="3"/>
  <c r="Y10" i="3"/>
  <c r="Y138" i="3"/>
  <c r="Y102" i="3"/>
  <c r="Y66" i="3"/>
  <c r="Y30" i="3"/>
  <c r="Y21" i="3"/>
  <c r="Y15" i="3"/>
  <c r="Y9" i="3"/>
  <c r="Y13" i="3"/>
  <c r="Y266" i="3"/>
  <c r="Y132" i="3"/>
  <c r="Y96" i="3"/>
  <c r="Y60" i="3"/>
  <c r="Y22" i="3"/>
  <c r="Y20" i="3"/>
  <c r="Y14" i="3"/>
  <c r="Y230" i="3"/>
  <c r="Y126" i="3"/>
  <c r="Y90" i="3"/>
  <c r="Y54" i="3"/>
  <c r="Y19" i="3"/>
  <c r="G1001" i="3"/>
  <c r="G995" i="3"/>
  <c r="G989" i="3"/>
  <c r="G1006" i="3"/>
  <c r="G1000" i="3"/>
  <c r="G994" i="3"/>
  <c r="G988" i="3"/>
  <c r="G1005" i="3"/>
  <c r="G999" i="3"/>
  <c r="G993" i="3"/>
  <c r="G987" i="3"/>
  <c r="G1004" i="3"/>
  <c r="G998" i="3"/>
  <c r="G1003" i="3"/>
  <c r="G990" i="3"/>
  <c r="G982" i="3"/>
  <c r="G976" i="3"/>
  <c r="G981" i="3"/>
  <c r="G997" i="3"/>
  <c r="G986" i="3"/>
  <c r="G980" i="3"/>
  <c r="G974" i="3"/>
  <c r="G1002" i="3"/>
  <c r="G985" i="3"/>
  <c r="G971" i="3"/>
  <c r="G965" i="3"/>
  <c r="G959" i="3"/>
  <c r="G953" i="3"/>
  <c r="G992" i="3"/>
  <c r="G984" i="3"/>
  <c r="G970" i="3"/>
  <c r="G964" i="3"/>
  <c r="G958" i="3"/>
  <c r="G952" i="3"/>
  <c r="G996" i="3"/>
  <c r="G991" i="3"/>
  <c r="G983" i="3"/>
  <c r="G975" i="3"/>
  <c r="G969" i="3"/>
  <c r="G963" i="3"/>
  <c r="G957" i="3"/>
  <c r="G951" i="3"/>
  <c r="G945" i="3"/>
  <c r="G968" i="3"/>
  <c r="G956" i="3"/>
  <c r="G940" i="3"/>
  <c r="G934" i="3"/>
  <c r="G928" i="3"/>
  <c r="G967" i="3"/>
  <c r="G955" i="3"/>
  <c r="G949" i="3"/>
  <c r="G947" i="3"/>
  <c r="G939" i="3"/>
  <c r="G933" i="3"/>
  <c r="G927" i="3"/>
  <c r="G966" i="3"/>
  <c r="G954" i="3"/>
  <c r="G938" i="3"/>
  <c r="G932" i="3"/>
  <c r="G926" i="3"/>
  <c r="G979" i="3"/>
  <c r="G962" i="3"/>
  <c r="G961" i="3"/>
  <c r="G960" i="3"/>
  <c r="G944" i="3"/>
  <c r="G943" i="3"/>
  <c r="G931" i="3"/>
  <c r="G924" i="3"/>
  <c r="G978" i="3"/>
  <c r="G948" i="3"/>
  <c r="G942" i="3"/>
  <c r="G930" i="3"/>
  <c r="G972" i="3"/>
  <c r="G941" i="3"/>
  <c r="G929" i="3"/>
  <c r="G950" i="3"/>
  <c r="G918" i="3"/>
  <c r="G912" i="3"/>
  <c r="G906" i="3"/>
  <c r="G900" i="3"/>
  <c r="G894" i="3"/>
  <c r="G888" i="3"/>
  <c r="G882" i="3"/>
  <c r="G876" i="3"/>
  <c r="G870" i="3"/>
  <c r="G864" i="3"/>
  <c r="G858" i="3"/>
  <c r="G852" i="3"/>
  <c r="G923" i="3"/>
  <c r="G917" i="3"/>
  <c r="G911" i="3"/>
  <c r="G905" i="3"/>
  <c r="G899" i="3"/>
  <c r="G893" i="3"/>
  <c r="G887" i="3"/>
  <c r="G881" i="3"/>
  <c r="G875" i="3"/>
  <c r="G869" i="3"/>
  <c r="G946" i="3"/>
  <c r="G936" i="3"/>
  <c r="G921" i="3"/>
  <c r="G915" i="3"/>
  <c r="G973" i="3"/>
  <c r="G937" i="3"/>
  <c r="G922" i="3"/>
  <c r="G910" i="3"/>
  <c r="G896" i="3"/>
  <c r="G892" i="3"/>
  <c r="G878" i="3"/>
  <c r="G874" i="3"/>
  <c r="G935" i="3"/>
  <c r="G920" i="3"/>
  <c r="G901" i="3"/>
  <c r="G897" i="3"/>
  <c r="G883" i="3"/>
  <c r="G879" i="3"/>
  <c r="G867" i="3"/>
  <c r="G865" i="3"/>
  <c r="G916" i="3"/>
  <c r="G907" i="3"/>
  <c r="G903" i="3"/>
  <c r="G889" i="3"/>
  <c r="G885" i="3"/>
  <c r="G871" i="3"/>
  <c r="G919" i="3"/>
  <c r="G902" i="3"/>
  <c r="G884" i="3"/>
  <c r="G856" i="3"/>
  <c r="G854" i="3"/>
  <c r="G847" i="3"/>
  <c r="G914" i="3"/>
  <c r="G904" i="3"/>
  <c r="G886" i="3"/>
  <c r="G862" i="3"/>
  <c r="G860" i="3"/>
  <c r="G977" i="3"/>
  <c r="G913" i="3"/>
  <c r="G909" i="3"/>
  <c r="G891" i="3"/>
  <c r="G898" i="3"/>
  <c r="G880" i="3"/>
  <c r="G872" i="3"/>
  <c r="G857" i="3"/>
  <c r="G855" i="3"/>
  <c r="G925" i="3"/>
  <c r="G908" i="3"/>
  <c r="G890" i="3"/>
  <c r="G873" i="3"/>
  <c r="G861" i="3"/>
  <c r="G850" i="3"/>
  <c r="G848" i="3"/>
  <c r="G842" i="3"/>
  <c r="G836" i="3"/>
  <c r="G866" i="3"/>
  <c r="G841" i="3"/>
  <c r="G835" i="3"/>
  <c r="G829" i="3"/>
  <c r="G823" i="3"/>
  <c r="G895" i="3"/>
  <c r="G840" i="3"/>
  <c r="G834" i="3"/>
  <c r="G828" i="3"/>
  <c r="G863" i="3"/>
  <c r="G859" i="3"/>
  <c r="G851" i="3"/>
  <c r="G849" i="3"/>
  <c r="G845" i="3"/>
  <c r="G839" i="3"/>
  <c r="G833" i="3"/>
  <c r="G827" i="3"/>
  <c r="G821" i="3"/>
  <c r="G877" i="3"/>
  <c r="G868" i="3"/>
  <c r="G844" i="3"/>
  <c r="G838" i="3"/>
  <c r="G832" i="3"/>
  <c r="G826" i="3"/>
  <c r="G817" i="3"/>
  <c r="G811" i="3"/>
  <c r="G805" i="3"/>
  <c r="G799" i="3"/>
  <c r="G793" i="3"/>
  <c r="G787" i="3"/>
  <c r="G781" i="3"/>
  <c r="G775" i="3"/>
  <c r="G769" i="3"/>
  <c r="G824" i="3"/>
  <c r="G816" i="3"/>
  <c r="G810" i="3"/>
  <c r="G804" i="3"/>
  <c r="G798" i="3"/>
  <c r="G792" i="3"/>
  <c r="G786" i="3"/>
  <c r="G780" i="3"/>
  <c r="G774" i="3"/>
  <c r="G768" i="3"/>
  <c r="G762" i="3"/>
  <c r="G756" i="3"/>
  <c r="G846" i="3"/>
  <c r="G843" i="3"/>
  <c r="G822" i="3"/>
  <c r="G815" i="3"/>
  <c r="G809" i="3"/>
  <c r="G803" i="3"/>
  <c r="G797" i="3"/>
  <c r="G791" i="3"/>
  <c r="G785" i="3"/>
  <c r="G779" i="3"/>
  <c r="G773" i="3"/>
  <c r="G767" i="3"/>
  <c r="G761" i="3"/>
  <c r="G755" i="3"/>
  <c r="G749" i="3"/>
  <c r="G853" i="3"/>
  <c r="G837" i="3"/>
  <c r="G814" i="3"/>
  <c r="G808" i="3"/>
  <c r="G802" i="3"/>
  <c r="G796" i="3"/>
  <c r="G790" i="3"/>
  <c r="G784" i="3"/>
  <c r="G778" i="3"/>
  <c r="G772" i="3"/>
  <c r="G766" i="3"/>
  <c r="G760" i="3"/>
  <c r="G754" i="3"/>
  <c r="G831" i="3"/>
  <c r="G825" i="3"/>
  <c r="G820" i="3"/>
  <c r="G819" i="3"/>
  <c r="G813" i="3"/>
  <c r="G807" i="3"/>
  <c r="G801" i="3"/>
  <c r="G812" i="3"/>
  <c r="G795" i="3"/>
  <c r="G777" i="3"/>
  <c r="G759" i="3"/>
  <c r="G748" i="3"/>
  <c r="G747" i="3"/>
  <c r="G741" i="3"/>
  <c r="G735" i="3"/>
  <c r="G729" i="3"/>
  <c r="G723" i="3"/>
  <c r="G717" i="3"/>
  <c r="G711" i="3"/>
  <c r="G705" i="3"/>
  <c r="G699" i="3"/>
  <c r="G806" i="3"/>
  <c r="G782" i="3"/>
  <c r="G758" i="3"/>
  <c r="G751" i="3"/>
  <c r="G750" i="3"/>
  <c r="G746" i="3"/>
  <c r="G740" i="3"/>
  <c r="G734" i="3"/>
  <c r="G728" i="3"/>
  <c r="G722" i="3"/>
  <c r="G716" i="3"/>
  <c r="G710" i="3"/>
  <c r="G704" i="3"/>
  <c r="G698" i="3"/>
  <c r="G800" i="3"/>
  <c r="G789" i="3"/>
  <c r="G771" i="3"/>
  <c r="G757" i="3"/>
  <c r="G752" i="3"/>
  <c r="G745" i="3"/>
  <c r="G739" i="3"/>
  <c r="G733" i="3"/>
  <c r="G727" i="3"/>
  <c r="G721" i="3"/>
  <c r="G715" i="3"/>
  <c r="G709" i="3"/>
  <c r="G703" i="3"/>
  <c r="G697" i="3"/>
  <c r="G794" i="3"/>
  <c r="G776" i="3"/>
  <c r="G753" i="3"/>
  <c r="G744" i="3"/>
  <c r="G738" i="3"/>
  <c r="G732" i="3"/>
  <c r="G726" i="3"/>
  <c r="G720" i="3"/>
  <c r="G714" i="3"/>
  <c r="G708" i="3"/>
  <c r="G702" i="3"/>
  <c r="G696" i="3"/>
  <c r="G830" i="3"/>
  <c r="G783" i="3"/>
  <c r="G765" i="3"/>
  <c r="G764" i="3"/>
  <c r="G743" i="3"/>
  <c r="G737" i="3"/>
  <c r="G731" i="3"/>
  <c r="G725" i="3"/>
  <c r="G719" i="3"/>
  <c r="G713" i="3"/>
  <c r="G707" i="3"/>
  <c r="G701" i="3"/>
  <c r="G695" i="3"/>
  <c r="G742" i="3"/>
  <c r="G706" i="3"/>
  <c r="G690" i="3"/>
  <c r="G684" i="3"/>
  <c r="G678" i="3"/>
  <c r="G672" i="3"/>
  <c r="G666" i="3"/>
  <c r="G660" i="3"/>
  <c r="G654" i="3"/>
  <c r="G648" i="3"/>
  <c r="G642" i="3"/>
  <c r="G636" i="3"/>
  <c r="G818" i="3"/>
  <c r="G736" i="3"/>
  <c r="G700" i="3"/>
  <c r="G689" i="3"/>
  <c r="G683" i="3"/>
  <c r="G677" i="3"/>
  <c r="G671" i="3"/>
  <c r="G665" i="3"/>
  <c r="G659" i="3"/>
  <c r="G653" i="3"/>
  <c r="G647" i="3"/>
  <c r="G641" i="3"/>
  <c r="G730" i="3"/>
  <c r="G694" i="3"/>
  <c r="G688" i="3"/>
  <c r="G682" i="3"/>
  <c r="G676" i="3"/>
  <c r="G670" i="3"/>
  <c r="G664" i="3"/>
  <c r="G658" i="3"/>
  <c r="G652" i="3"/>
  <c r="G646" i="3"/>
  <c r="G640" i="3"/>
  <c r="G634" i="3"/>
  <c r="G628" i="3"/>
  <c r="G788" i="3"/>
  <c r="G763" i="3"/>
  <c r="G724" i="3"/>
  <c r="G693" i="3"/>
  <c r="G687" i="3"/>
  <c r="G681" i="3"/>
  <c r="G675" i="3"/>
  <c r="G669" i="3"/>
  <c r="G663" i="3"/>
  <c r="G657" i="3"/>
  <c r="G651" i="3"/>
  <c r="G645" i="3"/>
  <c r="G639" i="3"/>
  <c r="G633" i="3"/>
  <c r="G627" i="3"/>
  <c r="G770" i="3"/>
  <c r="G718" i="3"/>
  <c r="G692" i="3"/>
  <c r="G686" i="3"/>
  <c r="G680" i="3"/>
  <c r="G674" i="3"/>
  <c r="G668" i="3"/>
  <c r="G662" i="3"/>
  <c r="G656" i="3"/>
  <c r="G650" i="3"/>
  <c r="G644" i="3"/>
  <c r="G638" i="3"/>
  <c r="G632" i="3"/>
  <c r="G626" i="3"/>
  <c r="G712" i="3"/>
  <c r="G667" i="3"/>
  <c r="G621" i="3"/>
  <c r="G615" i="3"/>
  <c r="G609" i="3"/>
  <c r="G603" i="3"/>
  <c r="G597" i="3"/>
  <c r="G591" i="3"/>
  <c r="G585" i="3"/>
  <c r="G579" i="3"/>
  <c r="G573" i="3"/>
  <c r="G661" i="3"/>
  <c r="G635" i="3"/>
  <c r="G631" i="3"/>
  <c r="G620" i="3"/>
  <c r="G614" i="3"/>
  <c r="G608" i="3"/>
  <c r="G602" i="3"/>
  <c r="G596" i="3"/>
  <c r="G590" i="3"/>
  <c r="G584" i="3"/>
  <c r="G578" i="3"/>
  <c r="G572" i="3"/>
  <c r="G566" i="3"/>
  <c r="G560" i="3"/>
  <c r="G691" i="3"/>
  <c r="G655" i="3"/>
  <c r="G630" i="3"/>
  <c r="G625" i="3"/>
  <c r="G619" i="3"/>
  <c r="G613" i="3"/>
  <c r="G607" i="3"/>
  <c r="G601" i="3"/>
  <c r="G595" i="3"/>
  <c r="G589" i="3"/>
  <c r="G583" i="3"/>
  <c r="G685" i="3"/>
  <c r="G649" i="3"/>
  <c r="G629" i="3"/>
  <c r="G618" i="3"/>
  <c r="G612" i="3"/>
  <c r="G606" i="3"/>
  <c r="G600" i="3"/>
  <c r="G594" i="3"/>
  <c r="G588" i="3"/>
  <c r="G582" i="3"/>
  <c r="G576" i="3"/>
  <c r="G570" i="3"/>
  <c r="G679" i="3"/>
  <c r="G643" i="3"/>
  <c r="G623" i="3"/>
  <c r="G617" i="3"/>
  <c r="G611" i="3"/>
  <c r="G605" i="3"/>
  <c r="G599" i="3"/>
  <c r="G593" i="3"/>
  <c r="G637" i="3"/>
  <c r="G604" i="3"/>
  <c r="G586" i="3"/>
  <c r="G581" i="3"/>
  <c r="G558" i="3"/>
  <c r="G552" i="3"/>
  <c r="G546" i="3"/>
  <c r="G540" i="3"/>
  <c r="G534" i="3"/>
  <c r="G528" i="3"/>
  <c r="G522" i="3"/>
  <c r="G516" i="3"/>
  <c r="G510" i="3"/>
  <c r="G504" i="3"/>
  <c r="G498" i="3"/>
  <c r="G492" i="3"/>
  <c r="G486" i="3"/>
  <c r="G480" i="3"/>
  <c r="G474" i="3"/>
  <c r="G468" i="3"/>
  <c r="G462" i="3"/>
  <c r="G456" i="3"/>
  <c r="G450" i="3"/>
  <c r="G444" i="3"/>
  <c r="G438" i="3"/>
  <c r="G432" i="3"/>
  <c r="G426" i="3"/>
  <c r="G624" i="3"/>
  <c r="G598" i="3"/>
  <c r="G580" i="3"/>
  <c r="G557" i="3"/>
  <c r="G551" i="3"/>
  <c r="G545" i="3"/>
  <c r="G539" i="3"/>
  <c r="G533" i="3"/>
  <c r="G527" i="3"/>
  <c r="G521" i="3"/>
  <c r="G515" i="3"/>
  <c r="G509" i="3"/>
  <c r="G503" i="3"/>
  <c r="G497" i="3"/>
  <c r="G491" i="3"/>
  <c r="G485" i="3"/>
  <c r="G479" i="3"/>
  <c r="G473" i="3"/>
  <c r="G467" i="3"/>
  <c r="G461" i="3"/>
  <c r="G455" i="3"/>
  <c r="G449" i="3"/>
  <c r="G443" i="3"/>
  <c r="G437" i="3"/>
  <c r="G431" i="3"/>
  <c r="G425" i="3"/>
  <c r="G592" i="3"/>
  <c r="G577" i="3"/>
  <c r="G567" i="3"/>
  <c r="G565" i="3"/>
  <c r="G563" i="3"/>
  <c r="G561" i="3"/>
  <c r="G556" i="3"/>
  <c r="G550" i="3"/>
  <c r="G544" i="3"/>
  <c r="G538" i="3"/>
  <c r="G532" i="3"/>
  <c r="G526" i="3"/>
  <c r="G520" i="3"/>
  <c r="G514" i="3"/>
  <c r="G508" i="3"/>
  <c r="G502" i="3"/>
  <c r="G496" i="3"/>
  <c r="G490" i="3"/>
  <c r="G484" i="3"/>
  <c r="G478" i="3"/>
  <c r="G472" i="3"/>
  <c r="G466" i="3"/>
  <c r="G460" i="3"/>
  <c r="G454" i="3"/>
  <c r="G448" i="3"/>
  <c r="G442" i="3"/>
  <c r="G436" i="3"/>
  <c r="G430" i="3"/>
  <c r="G424" i="3"/>
  <c r="G622" i="3"/>
  <c r="G587" i="3"/>
  <c r="G575" i="3"/>
  <c r="G568" i="3"/>
  <c r="G555" i="3"/>
  <c r="G549" i="3"/>
  <c r="G543" i="3"/>
  <c r="G537" i="3"/>
  <c r="G531" i="3"/>
  <c r="G525" i="3"/>
  <c r="G519" i="3"/>
  <c r="G513" i="3"/>
  <c r="G507" i="3"/>
  <c r="G501" i="3"/>
  <c r="G495" i="3"/>
  <c r="G489" i="3"/>
  <c r="G483" i="3"/>
  <c r="G477" i="3"/>
  <c r="G471" i="3"/>
  <c r="G465" i="3"/>
  <c r="G459" i="3"/>
  <c r="G453" i="3"/>
  <c r="G447" i="3"/>
  <c r="G441" i="3"/>
  <c r="G435" i="3"/>
  <c r="G616" i="3"/>
  <c r="G574" i="3"/>
  <c r="G569" i="3"/>
  <c r="G554" i="3"/>
  <c r="G548" i="3"/>
  <c r="G542" i="3"/>
  <c r="G536" i="3"/>
  <c r="G530" i="3"/>
  <c r="G524" i="3"/>
  <c r="G518" i="3"/>
  <c r="G512" i="3"/>
  <c r="G506" i="3"/>
  <c r="G500" i="3"/>
  <c r="G494" i="3"/>
  <c r="G488" i="3"/>
  <c r="G482" i="3"/>
  <c r="G476" i="3"/>
  <c r="G470" i="3"/>
  <c r="G464" i="3"/>
  <c r="G458" i="3"/>
  <c r="G452" i="3"/>
  <c r="G446" i="3"/>
  <c r="G440" i="3"/>
  <c r="G434" i="3"/>
  <c r="G428" i="3"/>
  <c r="G422" i="3"/>
  <c r="G547" i="3"/>
  <c r="G511" i="3"/>
  <c r="G475" i="3"/>
  <c r="G439" i="3"/>
  <c r="G419" i="3"/>
  <c r="G413" i="3"/>
  <c r="G407" i="3"/>
  <c r="G401" i="3"/>
  <c r="G395" i="3"/>
  <c r="G389" i="3"/>
  <c r="G383" i="3"/>
  <c r="G377" i="3"/>
  <c r="G371" i="3"/>
  <c r="G365" i="3"/>
  <c r="G359" i="3"/>
  <c r="G353" i="3"/>
  <c r="G347" i="3"/>
  <c r="G341" i="3"/>
  <c r="G335" i="3"/>
  <c r="G329" i="3"/>
  <c r="G323" i="3"/>
  <c r="G317" i="3"/>
  <c r="G311" i="3"/>
  <c r="G305" i="3"/>
  <c r="G299" i="3"/>
  <c r="G541" i="3"/>
  <c r="G505" i="3"/>
  <c r="G469" i="3"/>
  <c r="G433" i="3"/>
  <c r="G418" i="3"/>
  <c r="G412" i="3"/>
  <c r="G406" i="3"/>
  <c r="G400" i="3"/>
  <c r="G394" i="3"/>
  <c r="G388" i="3"/>
  <c r="G382" i="3"/>
  <c r="G376" i="3"/>
  <c r="G370" i="3"/>
  <c r="G364" i="3"/>
  <c r="G358" i="3"/>
  <c r="G352" i="3"/>
  <c r="G346" i="3"/>
  <c r="G340" i="3"/>
  <c r="G334" i="3"/>
  <c r="G328" i="3"/>
  <c r="G322" i="3"/>
  <c r="G316" i="3"/>
  <c r="G310" i="3"/>
  <c r="G304" i="3"/>
  <c r="G298" i="3"/>
  <c r="G292" i="3"/>
  <c r="G571" i="3"/>
  <c r="G535" i="3"/>
  <c r="G499" i="3"/>
  <c r="G463" i="3"/>
  <c r="G417" i="3"/>
  <c r="G411" i="3"/>
  <c r="G405" i="3"/>
  <c r="G399" i="3"/>
  <c r="G393" i="3"/>
  <c r="G387" i="3"/>
  <c r="G381" i="3"/>
  <c r="G375" i="3"/>
  <c r="G369" i="3"/>
  <c r="G363" i="3"/>
  <c r="G357" i="3"/>
  <c r="G351" i="3"/>
  <c r="G345" i="3"/>
  <c r="G339" i="3"/>
  <c r="G333" i="3"/>
  <c r="G327" i="3"/>
  <c r="G321" i="3"/>
  <c r="G315" i="3"/>
  <c r="G309" i="3"/>
  <c r="G303" i="3"/>
  <c r="G297" i="3"/>
  <c r="G291" i="3"/>
  <c r="G673" i="3"/>
  <c r="G610" i="3"/>
  <c r="G529" i="3"/>
  <c r="G493" i="3"/>
  <c r="G457" i="3"/>
  <c r="G427" i="3"/>
  <c r="G416" i="3"/>
  <c r="G410" i="3"/>
  <c r="G404" i="3"/>
  <c r="G398" i="3"/>
  <c r="G392" i="3"/>
  <c r="G386" i="3"/>
  <c r="G380" i="3"/>
  <c r="G374" i="3"/>
  <c r="G368" i="3"/>
  <c r="G362" i="3"/>
  <c r="G356" i="3"/>
  <c r="G350" i="3"/>
  <c r="G344" i="3"/>
  <c r="G338" i="3"/>
  <c r="G332" i="3"/>
  <c r="G326" i="3"/>
  <c r="G320" i="3"/>
  <c r="G314" i="3"/>
  <c r="G308" i="3"/>
  <c r="G302" i="3"/>
  <c r="G296" i="3"/>
  <c r="G290" i="3"/>
  <c r="G564" i="3"/>
  <c r="G559" i="3"/>
  <c r="G523" i="3"/>
  <c r="G487" i="3"/>
  <c r="G451" i="3"/>
  <c r="G429" i="3"/>
  <c r="G423" i="3"/>
  <c r="G421" i="3"/>
  <c r="G415" i="3"/>
  <c r="G409" i="3"/>
  <c r="G403" i="3"/>
  <c r="G397" i="3"/>
  <c r="G391" i="3"/>
  <c r="G385" i="3"/>
  <c r="G379" i="3"/>
  <c r="G373" i="3"/>
  <c r="G367" i="3"/>
  <c r="G361" i="3"/>
  <c r="G355" i="3"/>
  <c r="G349" i="3"/>
  <c r="G343" i="3"/>
  <c r="G337" i="3"/>
  <c r="G331" i="3"/>
  <c r="G325" i="3"/>
  <c r="G319" i="3"/>
  <c r="G313" i="3"/>
  <c r="G307" i="3"/>
  <c r="G301" i="3"/>
  <c r="G295" i="3"/>
  <c r="G445" i="3"/>
  <c r="G390" i="3"/>
  <c r="G354" i="3"/>
  <c r="G318" i="3"/>
  <c r="G283" i="3"/>
  <c r="G277" i="3"/>
  <c r="G271" i="3"/>
  <c r="G265" i="3"/>
  <c r="G259" i="3"/>
  <c r="G253" i="3"/>
  <c r="G247" i="3"/>
  <c r="G241" i="3"/>
  <c r="G235" i="3"/>
  <c r="G229" i="3"/>
  <c r="G223" i="3"/>
  <c r="G217" i="3"/>
  <c r="G211" i="3"/>
  <c r="G205" i="3"/>
  <c r="G199" i="3"/>
  <c r="G193" i="3"/>
  <c r="G187" i="3"/>
  <c r="G181" i="3"/>
  <c r="G175" i="3"/>
  <c r="G169" i="3"/>
  <c r="G163" i="3"/>
  <c r="G420" i="3"/>
  <c r="G384" i="3"/>
  <c r="G348" i="3"/>
  <c r="G312" i="3"/>
  <c r="G282" i="3"/>
  <c r="G276" i="3"/>
  <c r="G270" i="3"/>
  <c r="G264" i="3"/>
  <c r="G258" i="3"/>
  <c r="G252" i="3"/>
  <c r="G246" i="3"/>
  <c r="G240" i="3"/>
  <c r="G234" i="3"/>
  <c r="G228" i="3"/>
  <c r="G222" i="3"/>
  <c r="G216" i="3"/>
  <c r="G210" i="3"/>
  <c r="G204" i="3"/>
  <c r="G198" i="3"/>
  <c r="G192" i="3"/>
  <c r="G186" i="3"/>
  <c r="G180" i="3"/>
  <c r="G174" i="3"/>
  <c r="G168" i="3"/>
  <c r="G162" i="3"/>
  <c r="G156" i="3"/>
  <c r="G414" i="3"/>
  <c r="G378" i="3"/>
  <c r="G342" i="3"/>
  <c r="G306" i="3"/>
  <c r="G293" i="3"/>
  <c r="G289" i="3"/>
  <c r="G287" i="3"/>
  <c r="G281" i="3"/>
  <c r="G275" i="3"/>
  <c r="G269" i="3"/>
  <c r="G263" i="3"/>
  <c r="G257" i="3"/>
  <c r="G251" i="3"/>
  <c r="G245" i="3"/>
  <c r="G239" i="3"/>
  <c r="G233" i="3"/>
  <c r="G227" i="3"/>
  <c r="G221" i="3"/>
  <c r="G215" i="3"/>
  <c r="G209" i="3"/>
  <c r="G203" i="3"/>
  <c r="G197" i="3"/>
  <c r="G191" i="3"/>
  <c r="G185" i="3"/>
  <c r="G179" i="3"/>
  <c r="G562" i="3"/>
  <c r="G553" i="3"/>
  <c r="G408" i="3"/>
  <c r="G372" i="3"/>
  <c r="G336" i="3"/>
  <c r="G300" i="3"/>
  <c r="G286" i="3"/>
  <c r="G280" i="3"/>
  <c r="G274" i="3"/>
  <c r="G268" i="3"/>
  <c r="G262" i="3"/>
  <c r="G256" i="3"/>
  <c r="G250" i="3"/>
  <c r="G244" i="3"/>
  <c r="G238" i="3"/>
  <c r="G232" i="3"/>
  <c r="G226" i="3"/>
  <c r="G220" i="3"/>
  <c r="G214" i="3"/>
  <c r="G208" i="3"/>
  <c r="G202" i="3"/>
  <c r="G196" i="3"/>
  <c r="G190" i="3"/>
  <c r="G184" i="3"/>
  <c r="G178" i="3"/>
  <c r="G172" i="3"/>
  <c r="G166" i="3"/>
  <c r="G160" i="3"/>
  <c r="G154" i="3"/>
  <c r="G517" i="3"/>
  <c r="G402" i="3"/>
  <c r="G366" i="3"/>
  <c r="G330" i="3"/>
  <c r="G285" i="3"/>
  <c r="G279" i="3"/>
  <c r="G273" i="3"/>
  <c r="G267" i="3"/>
  <c r="G261" i="3"/>
  <c r="G255" i="3"/>
  <c r="G249" i="3"/>
  <c r="G243" i="3"/>
  <c r="G237" i="3"/>
  <c r="G231" i="3"/>
  <c r="G225" i="3"/>
  <c r="G219" i="3"/>
  <c r="G213" i="3"/>
  <c r="G207" i="3"/>
  <c r="G201" i="3"/>
  <c r="G195" i="3"/>
  <c r="G189" i="3"/>
  <c r="G183" i="3"/>
  <c r="G177" i="3"/>
  <c r="G171" i="3"/>
  <c r="G165" i="3"/>
  <c r="G159" i="3"/>
  <c r="G278" i="3"/>
  <c r="G242" i="3"/>
  <c r="G206" i="3"/>
  <c r="G173" i="3"/>
  <c r="G149" i="3"/>
  <c r="G143" i="3"/>
  <c r="G137" i="3"/>
  <c r="G131" i="3"/>
  <c r="G125" i="3"/>
  <c r="G119" i="3"/>
  <c r="G113" i="3"/>
  <c r="G107" i="3"/>
  <c r="G101" i="3"/>
  <c r="G95" i="3"/>
  <c r="G89" i="3"/>
  <c r="G83" i="3"/>
  <c r="G77" i="3"/>
  <c r="G71" i="3"/>
  <c r="G65" i="3"/>
  <c r="G59" i="3"/>
  <c r="G53" i="3"/>
  <c r="G47" i="3"/>
  <c r="G41" i="3"/>
  <c r="G35" i="3"/>
  <c r="G29" i="3"/>
  <c r="G23" i="3"/>
  <c r="G396" i="3"/>
  <c r="G294" i="3"/>
  <c r="G288" i="3"/>
  <c r="G272" i="3"/>
  <c r="G236" i="3"/>
  <c r="G200" i="3"/>
  <c r="G170" i="3"/>
  <c r="G148" i="3"/>
  <c r="G142" i="3"/>
  <c r="G136" i="3"/>
  <c r="G130" i="3"/>
  <c r="G124" i="3"/>
  <c r="G118" i="3"/>
  <c r="G112" i="3"/>
  <c r="G106" i="3"/>
  <c r="G100" i="3"/>
  <c r="G94" i="3"/>
  <c r="G88" i="3"/>
  <c r="G82" i="3"/>
  <c r="G76" i="3"/>
  <c r="G70" i="3"/>
  <c r="G64" i="3"/>
  <c r="G58" i="3"/>
  <c r="G52" i="3"/>
  <c r="G46" i="3"/>
  <c r="G40" i="3"/>
  <c r="G34" i="3"/>
  <c r="G28" i="3"/>
  <c r="G360" i="3"/>
  <c r="G266" i="3"/>
  <c r="G230" i="3"/>
  <c r="G194" i="3"/>
  <c r="G167" i="3"/>
  <c r="G161" i="3"/>
  <c r="G153" i="3"/>
  <c r="G147" i="3"/>
  <c r="G141" i="3"/>
  <c r="G135" i="3"/>
  <c r="G129" i="3"/>
  <c r="G123" i="3"/>
  <c r="G117" i="3"/>
  <c r="G111" i="3"/>
  <c r="G105" i="3"/>
  <c r="G99" i="3"/>
  <c r="G93" i="3"/>
  <c r="G87" i="3"/>
  <c r="G81" i="3"/>
  <c r="G75" i="3"/>
  <c r="G69" i="3"/>
  <c r="G63" i="3"/>
  <c r="G57" i="3"/>
  <c r="G51" i="3"/>
  <c r="G45" i="3"/>
  <c r="G39" i="3"/>
  <c r="G33" i="3"/>
  <c r="G27" i="3"/>
  <c r="G324" i="3"/>
  <c r="G260" i="3"/>
  <c r="G224" i="3"/>
  <c r="G188" i="3"/>
  <c r="G164" i="3"/>
  <c r="G158" i="3"/>
  <c r="G152" i="3"/>
  <c r="G146" i="3"/>
  <c r="G140" i="3"/>
  <c r="G134" i="3"/>
  <c r="G128" i="3"/>
  <c r="G122" i="3"/>
  <c r="G116" i="3"/>
  <c r="G110" i="3"/>
  <c r="G104" i="3"/>
  <c r="G98" i="3"/>
  <c r="G92" i="3"/>
  <c r="G86" i="3"/>
  <c r="G80" i="3"/>
  <c r="G74" i="3"/>
  <c r="G68" i="3"/>
  <c r="G62" i="3"/>
  <c r="G56" i="3"/>
  <c r="G50" i="3"/>
  <c r="G44" i="3"/>
  <c r="G38" i="3"/>
  <c r="G32" i="3"/>
  <c r="G254" i="3"/>
  <c r="G218" i="3"/>
  <c r="G182" i="3"/>
  <c r="G157" i="3"/>
  <c r="G151" i="3"/>
  <c r="G145" i="3"/>
  <c r="G139" i="3"/>
  <c r="G133" i="3"/>
  <c r="G127" i="3"/>
  <c r="G121" i="3"/>
  <c r="G115" i="3"/>
  <c r="G109" i="3"/>
  <c r="G103" i="3"/>
  <c r="G97" i="3"/>
  <c r="G91" i="3"/>
  <c r="G85" i="3"/>
  <c r="G79" i="3"/>
  <c r="G73" i="3"/>
  <c r="G67" i="3"/>
  <c r="G61" i="3"/>
  <c r="G55" i="3"/>
  <c r="G49" i="3"/>
  <c r="G43" i="3"/>
  <c r="G37" i="3"/>
  <c r="G31" i="3"/>
  <c r="G25" i="3"/>
  <c r="G212" i="3"/>
  <c r="G138" i="3"/>
  <c r="G102" i="3"/>
  <c r="G66" i="3"/>
  <c r="G30" i="3"/>
  <c r="G18" i="3"/>
  <c r="G12" i="3"/>
  <c r="G481" i="3"/>
  <c r="G176" i="3"/>
  <c r="G132" i="3"/>
  <c r="G96" i="3"/>
  <c r="G60" i="3"/>
  <c r="G24" i="3"/>
  <c r="G17" i="3"/>
  <c r="G11" i="3"/>
  <c r="G19" i="3"/>
  <c r="G126" i="3"/>
  <c r="G90" i="3"/>
  <c r="G54" i="3"/>
  <c r="G26" i="3"/>
  <c r="G22" i="3"/>
  <c r="G16" i="3"/>
  <c r="G10" i="3"/>
  <c r="G108" i="3"/>
  <c r="G36" i="3"/>
  <c r="G120" i="3"/>
  <c r="G84" i="3"/>
  <c r="G48" i="3"/>
  <c r="G21" i="3"/>
  <c r="G15" i="3"/>
  <c r="G9" i="3"/>
  <c r="G144" i="3"/>
  <c r="G72" i="3"/>
  <c r="G284" i="3"/>
  <c r="G155" i="3"/>
  <c r="G150" i="3"/>
  <c r="G114" i="3"/>
  <c r="G78" i="3"/>
  <c r="G42" i="3"/>
  <c r="G20" i="3"/>
  <c r="G14" i="3"/>
  <c r="G248" i="3"/>
  <c r="G13" i="3"/>
  <c r="J291" i="3"/>
  <c r="J99" i="3"/>
  <c r="V21" i="3"/>
  <c r="D135" i="3"/>
  <c r="D63" i="3"/>
  <c r="V20" i="3"/>
  <c r="V28" i="3"/>
  <c r="V64" i="3"/>
  <c r="V100" i="3"/>
  <c r="V136" i="3"/>
  <c r="V239" i="3"/>
  <c r="V47" i="3"/>
  <c r="V83" i="3"/>
  <c r="V119" i="3"/>
  <c r="V155" i="3"/>
  <c r="V30" i="3"/>
  <c r="V66" i="3"/>
  <c r="V102" i="3"/>
  <c r="V138" i="3"/>
  <c r="V215" i="3"/>
  <c r="V49" i="3"/>
  <c r="V85" i="3"/>
  <c r="V121" i="3"/>
  <c r="V160" i="3"/>
  <c r="V26" i="3"/>
  <c r="V62" i="3"/>
  <c r="V98" i="3"/>
  <c r="V134" i="3"/>
  <c r="V227" i="3"/>
  <c r="V168" i="3"/>
  <c r="V204" i="3"/>
  <c r="V240" i="3"/>
  <c r="V276" i="3"/>
  <c r="V157" i="3"/>
  <c r="V193" i="3"/>
  <c r="V229" i="3"/>
  <c r="V265" i="3"/>
  <c r="V393" i="3"/>
  <c r="V200" i="3"/>
  <c r="V236" i="3"/>
  <c r="V272" i="3"/>
  <c r="V502" i="3"/>
  <c r="V183" i="3"/>
  <c r="V219" i="3"/>
  <c r="V255" i="3"/>
  <c r="V291" i="3"/>
  <c r="V166" i="3"/>
  <c r="V202" i="3"/>
  <c r="V238" i="3"/>
  <c r="V274" i="3"/>
  <c r="V411" i="3"/>
  <c r="V322" i="3"/>
  <c r="V358" i="3"/>
  <c r="V394" i="3"/>
  <c r="V472" i="3"/>
  <c r="V305" i="3"/>
  <c r="V341" i="3"/>
  <c r="V377" i="3"/>
  <c r="V413" i="3"/>
  <c r="V550" i="3"/>
  <c r="V324" i="3"/>
  <c r="V360" i="3"/>
  <c r="V396" i="3"/>
  <c r="V448" i="3"/>
  <c r="V289" i="3"/>
  <c r="V325" i="3"/>
  <c r="V361" i="3"/>
  <c r="V397" i="3"/>
  <c r="V526" i="3"/>
  <c r="V320" i="3"/>
  <c r="V356" i="3"/>
  <c r="V392" i="3"/>
  <c r="V460" i="3"/>
  <c r="V431" i="3"/>
  <c r="V467" i="3"/>
  <c r="V503" i="3"/>
  <c r="V539" i="3"/>
  <c r="V571" i="3"/>
  <c r="V456" i="3"/>
  <c r="V492" i="3"/>
  <c r="V528" i="3"/>
  <c r="V572" i="3"/>
  <c r="V439" i="3"/>
  <c r="V475" i="3"/>
  <c r="V511" i="3"/>
  <c r="V547" i="3"/>
  <c r="V583" i="3"/>
  <c r="V446" i="3"/>
  <c r="V482" i="3"/>
  <c r="V518" i="3"/>
  <c r="V554" i="3"/>
  <c r="V441" i="3"/>
  <c r="V477" i="3"/>
  <c r="V513" i="3"/>
  <c r="V549" i="3"/>
  <c r="V602" i="3"/>
  <c r="V664" i="3"/>
  <c r="V591" i="3"/>
  <c r="V626" i="3"/>
  <c r="V598" i="3"/>
  <c r="V640" i="3"/>
  <c r="V575" i="3"/>
  <c r="V611" i="3"/>
  <c r="V570" i="3"/>
  <c r="V606" i="3"/>
  <c r="V635" i="3"/>
  <c r="V671" i="3"/>
  <c r="V791" i="3"/>
  <c r="V660" i="3"/>
  <c r="V692" i="3"/>
  <c r="V643" i="3"/>
  <c r="V679" i="3"/>
  <c r="V644" i="3"/>
  <c r="V680" i="3"/>
  <c r="V645" i="3"/>
  <c r="V681" i="3"/>
  <c r="V710" i="3"/>
  <c r="V746" i="3"/>
  <c r="V699" i="3"/>
  <c r="V735" i="3"/>
  <c r="V815" i="3"/>
  <c r="V718" i="3"/>
  <c r="V774" i="3"/>
  <c r="V725" i="3"/>
  <c r="V767" i="3"/>
  <c r="V726" i="3"/>
  <c r="V756" i="3"/>
  <c r="V810" i="3"/>
  <c r="V769" i="3"/>
  <c r="V805" i="3"/>
  <c r="V770" i="3"/>
  <c r="V806" i="3"/>
  <c r="V777" i="3"/>
  <c r="V813" i="3"/>
  <c r="V876" i="3"/>
  <c r="V796" i="3"/>
  <c r="V846" i="3"/>
  <c r="V824" i="3"/>
  <c r="V831" i="3"/>
  <c r="V820" i="3"/>
  <c r="V864" i="3"/>
  <c r="V893" i="3"/>
  <c r="V916" i="3"/>
  <c r="V907" i="3"/>
  <c r="V865" i="3"/>
  <c r="V866" i="3"/>
  <c r="V910" i="3"/>
  <c r="V904" i="3"/>
  <c r="V919" i="3"/>
  <c r="V872" i="3"/>
  <c r="V908" i="3"/>
  <c r="V867" i="3"/>
  <c r="V903" i="3"/>
  <c r="V938" i="3"/>
  <c r="V975" i="3"/>
  <c r="V988" i="3"/>
  <c r="V963" i="3"/>
  <c r="V949" i="3"/>
  <c r="V943" i="3"/>
  <c r="V1005" i="3"/>
  <c r="V980" i="3"/>
  <c r="V956" i="3"/>
  <c r="V1000" i="3"/>
  <c r="V985" i="3"/>
  <c r="V996" i="3"/>
  <c r="V992" i="3"/>
  <c r="J46" i="3"/>
  <c r="J82" i="3"/>
  <c r="J118" i="3"/>
  <c r="J154" i="3"/>
  <c r="J35" i="3"/>
  <c r="J71" i="3"/>
  <c r="J107" i="3"/>
  <c r="J143" i="3"/>
  <c r="J393" i="3"/>
  <c r="J48" i="3"/>
  <c r="J84" i="3"/>
  <c r="J120" i="3"/>
  <c r="J158" i="3"/>
  <c r="J31" i="3"/>
  <c r="J67" i="3"/>
  <c r="J103" i="3"/>
  <c r="J139" i="3"/>
  <c r="J233" i="3"/>
  <c r="J44" i="3"/>
  <c r="J80" i="3"/>
  <c r="J116" i="3"/>
  <c r="J152" i="3"/>
  <c r="J156" i="3"/>
  <c r="J192" i="3"/>
  <c r="J228" i="3"/>
  <c r="J264" i="3"/>
  <c r="J399" i="3"/>
  <c r="J187" i="3"/>
  <c r="J223" i="3"/>
  <c r="J259" i="3"/>
  <c r="J297" i="3"/>
  <c r="J182" i="3"/>
  <c r="J218" i="3"/>
  <c r="J254" i="3"/>
  <c r="J303" i="3"/>
  <c r="J165" i="3"/>
  <c r="J201" i="3"/>
  <c r="J237" i="3"/>
  <c r="J273" i="3"/>
  <c r="J381" i="3"/>
  <c r="J184" i="3"/>
  <c r="J220" i="3"/>
  <c r="J256" i="3"/>
  <c r="J315" i="3"/>
  <c r="J304" i="3"/>
  <c r="J340" i="3"/>
  <c r="J376" i="3"/>
  <c r="J412" i="3"/>
  <c r="J556" i="3"/>
  <c r="J317" i="3"/>
  <c r="J353" i="3"/>
  <c r="J389" i="3"/>
  <c r="J423" i="3"/>
  <c r="J306" i="3"/>
  <c r="J342" i="3"/>
  <c r="J378" i="3"/>
  <c r="J414" i="3"/>
  <c r="J561" i="3"/>
  <c r="J325" i="3"/>
  <c r="J361" i="3"/>
  <c r="J397" i="3"/>
  <c r="J502" i="3"/>
  <c r="J314" i="3"/>
  <c r="J350" i="3"/>
  <c r="J386" i="3"/>
  <c r="J436" i="3"/>
  <c r="J437" i="3"/>
  <c r="J473" i="3"/>
  <c r="J509" i="3"/>
  <c r="J545" i="3"/>
  <c r="J613" i="3"/>
  <c r="J462" i="3"/>
  <c r="J498" i="3"/>
  <c r="J534" i="3"/>
  <c r="J572" i="3"/>
  <c r="J439" i="3"/>
  <c r="J475" i="3"/>
  <c r="J511" i="3"/>
  <c r="J547" i="3"/>
  <c r="J422" i="3"/>
  <c r="J458" i="3"/>
  <c r="J494" i="3"/>
  <c r="J530" i="3"/>
  <c r="J577" i="3"/>
  <c r="J447" i="3"/>
  <c r="J483" i="3"/>
  <c r="J519" i="3"/>
  <c r="J555" i="3"/>
  <c r="J596" i="3"/>
  <c r="J676" i="3"/>
  <c r="J597" i="3"/>
  <c r="J646" i="3"/>
  <c r="J610" i="3"/>
  <c r="J652" i="3"/>
  <c r="J581" i="3"/>
  <c r="J617" i="3"/>
  <c r="J570" i="3"/>
  <c r="J606" i="3"/>
  <c r="J641" i="3"/>
  <c r="J677" i="3"/>
  <c r="J642" i="3"/>
  <c r="J678" i="3"/>
  <c r="J625" i="3"/>
  <c r="J661" i="3"/>
  <c r="J727" i="3"/>
  <c r="J662" i="3"/>
  <c r="J695" i="3"/>
  <c r="J645" i="3"/>
  <c r="J681" i="3"/>
  <c r="J704" i="3"/>
  <c r="J740" i="3"/>
  <c r="J780" i="3"/>
  <c r="J723" i="3"/>
  <c r="J762" i="3"/>
  <c r="J712" i="3"/>
  <c r="J753" i="3"/>
  <c r="J707" i="3"/>
  <c r="J743" i="3"/>
  <c r="J714" i="3"/>
  <c r="J756" i="3"/>
  <c r="J810" i="3"/>
  <c r="J775" i="3"/>
  <c r="J811" i="3"/>
  <c r="J758" i="3"/>
  <c r="J794" i="3"/>
  <c r="J840" i="3"/>
  <c r="J789" i="3"/>
  <c r="J766" i="3"/>
  <c r="J802" i="3"/>
  <c r="J835" i="3"/>
  <c r="J842" i="3"/>
  <c r="J831" i="3"/>
  <c r="J865" i="3"/>
  <c r="J862" i="3"/>
  <c r="J857" i="3"/>
  <c r="J905" i="3"/>
  <c r="J906" i="3"/>
  <c r="J850" i="3"/>
  <c r="J916" i="3"/>
  <c r="J913" i="3"/>
  <c r="J880" i="3"/>
  <c r="J893" i="3"/>
  <c r="J933" i="3"/>
  <c r="J896" i="3"/>
  <c r="J855" i="3"/>
  <c r="J891" i="3"/>
  <c r="J970" i="3"/>
  <c r="J927" i="3"/>
  <c r="J957" i="3"/>
  <c r="J951" i="3"/>
  <c r="J944" i="3"/>
  <c r="J943" i="3"/>
  <c r="J966" i="3"/>
  <c r="J961" i="3"/>
  <c r="J1006" i="3"/>
  <c r="J999" i="3"/>
  <c r="J1005" i="3"/>
  <c r="J1001" i="3"/>
  <c r="J1003" i="3"/>
  <c r="D40" i="3"/>
  <c r="D76" i="3"/>
  <c r="D112" i="3"/>
  <c r="D148" i="3"/>
  <c r="D289" i="3"/>
  <c r="D59" i="3"/>
  <c r="D95" i="3"/>
  <c r="D131" i="3"/>
  <c r="D191" i="3"/>
  <c r="D42" i="3"/>
  <c r="D78" i="3"/>
  <c r="D114" i="3"/>
  <c r="D150" i="3"/>
  <c r="D31" i="3"/>
  <c r="D67" i="3"/>
  <c r="D103" i="3"/>
  <c r="D139" i="3"/>
  <c r="D239" i="3"/>
  <c r="D44" i="3"/>
  <c r="D80" i="3"/>
  <c r="D116" i="3"/>
  <c r="D152" i="3"/>
  <c r="D156" i="3"/>
  <c r="D192" i="3"/>
  <c r="D228" i="3"/>
  <c r="D264" i="3"/>
  <c r="D369" i="3"/>
  <c r="D175" i="3"/>
  <c r="D211" i="3"/>
  <c r="D247" i="3"/>
  <c r="D283" i="3"/>
  <c r="D176" i="3"/>
  <c r="D212" i="3"/>
  <c r="D248" i="3"/>
  <c r="D284" i="3"/>
  <c r="D417" i="3"/>
  <c r="D177" i="3"/>
  <c r="D213" i="3"/>
  <c r="D249" i="3"/>
  <c r="D285" i="3"/>
  <c r="D166" i="3"/>
  <c r="D202" i="3"/>
  <c r="D238" i="3"/>
  <c r="D274" i="3"/>
  <c r="D292" i="3"/>
  <c r="D328" i="3"/>
  <c r="D364" i="3"/>
  <c r="D400" i="3"/>
  <c r="D526" i="3"/>
  <c r="D311" i="3"/>
  <c r="D347" i="3"/>
  <c r="D383" i="3"/>
  <c r="D419" i="3"/>
  <c r="D300" i="3"/>
  <c r="D336" i="3"/>
  <c r="D372" i="3"/>
  <c r="D408" i="3"/>
  <c r="D574" i="3"/>
  <c r="D325" i="3"/>
  <c r="D361" i="3"/>
  <c r="D397" i="3"/>
  <c r="D472" i="3"/>
  <c r="D296" i="3"/>
  <c r="D332" i="3"/>
  <c r="D368" i="3"/>
  <c r="D404" i="3"/>
  <c r="D478" i="3"/>
  <c r="D443" i="3"/>
  <c r="D479" i="3"/>
  <c r="D515" i="3"/>
  <c r="D551" i="3"/>
  <c r="D432" i="3"/>
  <c r="D468" i="3"/>
  <c r="D504" i="3"/>
  <c r="D540" i="3"/>
  <c r="D427" i="3"/>
  <c r="D463" i="3"/>
  <c r="D499" i="3"/>
  <c r="D535" i="3"/>
  <c r="D566" i="3"/>
  <c r="D428" i="3"/>
  <c r="D464" i="3"/>
  <c r="D500" i="3"/>
  <c r="D536" i="3"/>
  <c r="D571" i="3"/>
  <c r="D453" i="3"/>
  <c r="D489" i="3"/>
  <c r="D525" i="3"/>
  <c r="D572" i="3"/>
  <c r="D608" i="3"/>
  <c r="D682" i="3"/>
  <c r="D585" i="3"/>
  <c r="D621" i="3"/>
  <c r="D598" i="3"/>
  <c r="D563" i="3"/>
  <c r="D599" i="3"/>
  <c r="D664" i="3"/>
  <c r="D606" i="3"/>
  <c r="D635" i="3"/>
  <c r="D671" i="3"/>
  <c r="D630" i="3"/>
  <c r="D666" i="3"/>
  <c r="D727" i="3"/>
  <c r="D655" i="3"/>
  <c r="D691" i="3"/>
  <c r="D656" i="3"/>
  <c r="D692" i="3"/>
  <c r="D651" i="3"/>
  <c r="D687" i="3"/>
  <c r="D710" i="3"/>
  <c r="D746" i="3"/>
  <c r="D705" i="3"/>
  <c r="D741" i="3"/>
  <c r="D797" i="3"/>
  <c r="D724" i="3"/>
  <c r="D774" i="3"/>
  <c r="D719" i="3"/>
  <c r="D761" i="3"/>
  <c r="D714" i="3"/>
  <c r="D749" i="3"/>
  <c r="D804" i="3"/>
  <c r="D751" i="3"/>
  <c r="D787" i="3"/>
  <c r="D822" i="3"/>
  <c r="D776" i="3"/>
  <c r="D812" i="3"/>
  <c r="D783" i="3"/>
  <c r="D819" i="3"/>
  <c r="D784" i="3"/>
  <c r="D823" i="3"/>
  <c r="D830" i="3"/>
  <c r="D831" i="3"/>
  <c r="D820" i="3"/>
  <c r="D869" i="3"/>
  <c r="D851" i="3"/>
  <c r="D858" i="3"/>
  <c r="D916" i="3"/>
  <c r="D917" i="3"/>
  <c r="D865" i="3"/>
  <c r="D874" i="3"/>
  <c r="D940" i="3"/>
  <c r="D923" i="3"/>
  <c r="D945" i="3"/>
  <c r="D878" i="3"/>
  <c r="D914" i="3"/>
  <c r="D873" i="3"/>
  <c r="D909" i="3"/>
  <c r="D925" i="3"/>
  <c r="D947" i="3"/>
  <c r="D929" i="3"/>
  <c r="D930" i="3"/>
  <c r="D994" i="3"/>
  <c r="D951" i="3"/>
  <c r="D960" i="3"/>
  <c r="D961" i="3"/>
  <c r="D1005" i="3"/>
  <c r="D984" i="3"/>
  <c r="D995" i="3"/>
  <c r="D997" i="3"/>
  <c r="V147" i="3"/>
  <c r="V75" i="3"/>
  <c r="J19" i="3"/>
  <c r="D251" i="3"/>
  <c r="V105" i="3"/>
  <c r="V33" i="3"/>
  <c r="D12" i="3"/>
  <c r="D158" i="3"/>
  <c r="V99" i="3"/>
  <c r="V23" i="3"/>
  <c r="J11" i="3"/>
  <c r="V381" i="3"/>
  <c r="V82" i="3"/>
  <c r="V101" i="3"/>
  <c r="V120" i="3"/>
  <c r="V139" i="3"/>
  <c r="V152" i="3"/>
  <c r="V351" i="3"/>
  <c r="V182" i="3"/>
  <c r="V165" i="3"/>
  <c r="V184" i="3"/>
  <c r="V304" i="3"/>
  <c r="V287" i="3"/>
  <c r="V442" i="3"/>
  <c r="V414" i="3"/>
  <c r="V379" i="3"/>
  <c r="V374" i="3"/>
  <c r="V449" i="3"/>
  <c r="V474" i="3"/>
  <c r="V493" i="3"/>
  <c r="V500" i="3"/>
  <c r="V531" i="3"/>
  <c r="V733" i="3"/>
  <c r="V588" i="3"/>
  <c r="V678" i="3"/>
  <c r="V721" i="3"/>
  <c r="V717" i="3"/>
  <c r="V743" i="3"/>
  <c r="V751" i="3"/>
  <c r="V795" i="3"/>
  <c r="V835" i="3"/>
  <c r="V852" i="3"/>
  <c r="V905" i="3"/>
  <c r="V912" i="3"/>
  <c r="V921" i="3"/>
  <c r="V930" i="3"/>
  <c r="V982" i="3"/>
  <c r="D130" i="3"/>
  <c r="D113" i="3"/>
  <c r="D132" i="3"/>
  <c r="D98" i="3"/>
  <c r="D435" i="3"/>
  <c r="W1003" i="3"/>
  <c r="W997" i="3"/>
  <c r="W991" i="3"/>
  <c r="W1002" i="3"/>
  <c r="W996" i="3"/>
  <c r="W990" i="3"/>
  <c r="W1001" i="3"/>
  <c r="W995" i="3"/>
  <c r="W989" i="3"/>
  <c r="W1006" i="3"/>
  <c r="W1000" i="3"/>
  <c r="W994" i="3"/>
  <c r="W993" i="3"/>
  <c r="W986" i="3"/>
  <c r="W984" i="3"/>
  <c r="W978" i="3"/>
  <c r="W998" i="3"/>
  <c r="W983" i="3"/>
  <c r="W977" i="3"/>
  <c r="W1005" i="3"/>
  <c r="W982" i="3"/>
  <c r="W976" i="3"/>
  <c r="W981" i="3"/>
  <c r="W967" i="3"/>
  <c r="W961" i="3"/>
  <c r="W955" i="3"/>
  <c r="W980" i="3"/>
  <c r="W972" i="3"/>
  <c r="W966" i="3"/>
  <c r="W960" i="3"/>
  <c r="W954" i="3"/>
  <c r="W1004" i="3"/>
  <c r="W979" i="3"/>
  <c r="W974" i="3"/>
  <c r="W973" i="3"/>
  <c r="W971" i="3"/>
  <c r="W965" i="3"/>
  <c r="W959" i="3"/>
  <c r="W953" i="3"/>
  <c r="W947" i="3"/>
  <c r="W964" i="3"/>
  <c r="W952" i="3"/>
  <c r="W949" i="3"/>
  <c r="W942" i="3"/>
  <c r="W936" i="3"/>
  <c r="W930" i="3"/>
  <c r="W999" i="3"/>
  <c r="W963" i="3"/>
  <c r="W951" i="3"/>
  <c r="W941" i="3"/>
  <c r="W935" i="3"/>
  <c r="W929" i="3"/>
  <c r="W987" i="3"/>
  <c r="W962" i="3"/>
  <c r="W946" i="3"/>
  <c r="W944" i="3"/>
  <c r="W940" i="3"/>
  <c r="W934" i="3"/>
  <c r="W928" i="3"/>
  <c r="W992" i="3"/>
  <c r="W975" i="3"/>
  <c r="W970" i="3"/>
  <c r="W988" i="3"/>
  <c r="W969" i="3"/>
  <c r="W958" i="3"/>
  <c r="W948" i="3"/>
  <c r="W939" i="3"/>
  <c r="W927" i="3"/>
  <c r="W957" i="3"/>
  <c r="W938" i="3"/>
  <c r="W926" i="3"/>
  <c r="W956" i="3"/>
  <c r="W945" i="3"/>
  <c r="W937" i="3"/>
  <c r="W925" i="3"/>
  <c r="W924" i="3"/>
  <c r="W932" i="3"/>
  <c r="W920" i="3"/>
  <c r="W914" i="3"/>
  <c r="W908" i="3"/>
  <c r="W902" i="3"/>
  <c r="W896" i="3"/>
  <c r="W890" i="3"/>
  <c r="W884" i="3"/>
  <c r="W878" i="3"/>
  <c r="W872" i="3"/>
  <c r="W866" i="3"/>
  <c r="W860" i="3"/>
  <c r="W854" i="3"/>
  <c r="W931" i="3"/>
  <c r="W919" i="3"/>
  <c r="W913" i="3"/>
  <c r="W907" i="3"/>
  <c r="W901" i="3"/>
  <c r="W895" i="3"/>
  <c r="W889" i="3"/>
  <c r="W883" i="3"/>
  <c r="W877" i="3"/>
  <c r="W871" i="3"/>
  <c r="W968" i="3"/>
  <c r="W950" i="3"/>
  <c r="W917" i="3"/>
  <c r="W911" i="3"/>
  <c r="W923" i="3"/>
  <c r="W918" i="3"/>
  <c r="W904" i="3"/>
  <c r="W900" i="3"/>
  <c r="W886" i="3"/>
  <c r="W882" i="3"/>
  <c r="W916" i="3"/>
  <c r="W909" i="3"/>
  <c r="W905" i="3"/>
  <c r="W891" i="3"/>
  <c r="W887" i="3"/>
  <c r="W873" i="3"/>
  <c r="W869" i="3"/>
  <c r="W912" i="3"/>
  <c r="W897" i="3"/>
  <c r="W893" i="3"/>
  <c r="W879" i="3"/>
  <c r="W875" i="3"/>
  <c r="W985" i="3"/>
  <c r="W910" i="3"/>
  <c r="W892" i="3"/>
  <c r="W874" i="3"/>
  <c r="W870" i="3"/>
  <c r="W862" i="3"/>
  <c r="W849" i="3"/>
  <c r="W922" i="3"/>
  <c r="W894" i="3"/>
  <c r="W876" i="3"/>
  <c r="W933" i="3"/>
  <c r="W921" i="3"/>
  <c r="W899" i="3"/>
  <c r="W915" i="3"/>
  <c r="W906" i="3"/>
  <c r="W888" i="3"/>
  <c r="W861" i="3"/>
  <c r="W943" i="3"/>
  <c r="W898" i="3"/>
  <c r="W880" i="3"/>
  <c r="W864" i="3"/>
  <c r="W853" i="3"/>
  <c r="W844" i="3"/>
  <c r="W838" i="3"/>
  <c r="W832" i="3"/>
  <c r="W867" i="3"/>
  <c r="W858" i="3"/>
  <c r="W856" i="3"/>
  <c r="W847" i="3"/>
  <c r="W845" i="3"/>
  <c r="W843" i="3"/>
  <c r="W837" i="3"/>
  <c r="W831" i="3"/>
  <c r="W825" i="3"/>
  <c r="W903" i="3"/>
  <c r="W868" i="3"/>
  <c r="W859" i="3"/>
  <c r="W842" i="3"/>
  <c r="W836" i="3"/>
  <c r="W830" i="3"/>
  <c r="W824" i="3"/>
  <c r="W881" i="3"/>
  <c r="W863" i="3"/>
  <c r="W855" i="3"/>
  <c r="W841" i="3"/>
  <c r="W835" i="3"/>
  <c r="W829" i="3"/>
  <c r="W823" i="3"/>
  <c r="W885" i="3"/>
  <c r="W865" i="3"/>
  <c r="W851" i="3"/>
  <c r="W848" i="3"/>
  <c r="W846" i="3"/>
  <c r="W840" i="3"/>
  <c r="W834" i="3"/>
  <c r="W828" i="3"/>
  <c r="W822" i="3"/>
  <c r="W827" i="3"/>
  <c r="W821" i="3"/>
  <c r="W819" i="3"/>
  <c r="W813" i="3"/>
  <c r="W807" i="3"/>
  <c r="W801" i="3"/>
  <c r="W795" i="3"/>
  <c r="W789" i="3"/>
  <c r="W783" i="3"/>
  <c r="W777" i="3"/>
  <c r="W771" i="3"/>
  <c r="W765" i="3"/>
  <c r="W818" i="3"/>
  <c r="W812" i="3"/>
  <c r="W806" i="3"/>
  <c r="W800" i="3"/>
  <c r="W794" i="3"/>
  <c r="W788" i="3"/>
  <c r="W782" i="3"/>
  <c r="W776" i="3"/>
  <c r="W770" i="3"/>
  <c r="W764" i="3"/>
  <c r="W758" i="3"/>
  <c r="W817" i="3"/>
  <c r="W811" i="3"/>
  <c r="W805" i="3"/>
  <c r="W799" i="3"/>
  <c r="W793" i="3"/>
  <c r="W787" i="3"/>
  <c r="W781" i="3"/>
  <c r="W775" i="3"/>
  <c r="W769" i="3"/>
  <c r="W763" i="3"/>
  <c r="W757" i="3"/>
  <c r="W751" i="3"/>
  <c r="W826" i="3"/>
  <c r="W816" i="3"/>
  <c r="W810" i="3"/>
  <c r="W804" i="3"/>
  <c r="W798" i="3"/>
  <c r="W792" i="3"/>
  <c r="W786" i="3"/>
  <c r="W780" i="3"/>
  <c r="W774" i="3"/>
  <c r="W768" i="3"/>
  <c r="W762" i="3"/>
  <c r="W756" i="3"/>
  <c r="W750" i="3"/>
  <c r="W857" i="3"/>
  <c r="W852" i="3"/>
  <c r="W850" i="3"/>
  <c r="W839" i="3"/>
  <c r="W815" i="3"/>
  <c r="W809" i="3"/>
  <c r="W803" i="3"/>
  <c r="W797" i="3"/>
  <c r="W785" i="3"/>
  <c r="W767" i="3"/>
  <c r="W754" i="3"/>
  <c r="W743" i="3"/>
  <c r="W737" i="3"/>
  <c r="W731" i="3"/>
  <c r="W725" i="3"/>
  <c r="W719" i="3"/>
  <c r="W713" i="3"/>
  <c r="W707" i="3"/>
  <c r="W701" i="3"/>
  <c r="W833" i="3"/>
  <c r="W820" i="3"/>
  <c r="W814" i="3"/>
  <c r="W790" i="3"/>
  <c r="W772" i="3"/>
  <c r="W755" i="3"/>
  <c r="W742" i="3"/>
  <c r="W736" i="3"/>
  <c r="W730" i="3"/>
  <c r="W724" i="3"/>
  <c r="W718" i="3"/>
  <c r="W712" i="3"/>
  <c r="W706" i="3"/>
  <c r="W700" i="3"/>
  <c r="W808" i="3"/>
  <c r="W779" i="3"/>
  <c r="W749" i="3"/>
  <c r="W747" i="3"/>
  <c r="W741" i="3"/>
  <c r="W735" i="3"/>
  <c r="W729" i="3"/>
  <c r="W723" i="3"/>
  <c r="W717" i="3"/>
  <c r="W711" i="3"/>
  <c r="W705" i="3"/>
  <c r="W699" i="3"/>
  <c r="W693" i="3"/>
  <c r="W802" i="3"/>
  <c r="W784" i="3"/>
  <c r="W766" i="3"/>
  <c r="W761" i="3"/>
  <c r="W746" i="3"/>
  <c r="W740" i="3"/>
  <c r="W734" i="3"/>
  <c r="W728" i="3"/>
  <c r="W722" i="3"/>
  <c r="W716" i="3"/>
  <c r="W710" i="3"/>
  <c r="W704" i="3"/>
  <c r="W698" i="3"/>
  <c r="W692" i="3"/>
  <c r="W796" i="3"/>
  <c r="W791" i="3"/>
  <c r="W773" i="3"/>
  <c r="W760" i="3"/>
  <c r="W752" i="3"/>
  <c r="W745" i="3"/>
  <c r="W739" i="3"/>
  <c r="W733" i="3"/>
  <c r="W727" i="3"/>
  <c r="W721" i="3"/>
  <c r="W715" i="3"/>
  <c r="W709" i="3"/>
  <c r="W703" i="3"/>
  <c r="W697" i="3"/>
  <c r="W753" i="3"/>
  <c r="W714" i="3"/>
  <c r="W695" i="3"/>
  <c r="W686" i="3"/>
  <c r="W680" i="3"/>
  <c r="W674" i="3"/>
  <c r="W668" i="3"/>
  <c r="W662" i="3"/>
  <c r="W656" i="3"/>
  <c r="W650" i="3"/>
  <c r="W644" i="3"/>
  <c r="W638" i="3"/>
  <c r="W632" i="3"/>
  <c r="W744" i="3"/>
  <c r="W708" i="3"/>
  <c r="W694" i="3"/>
  <c r="W691" i="3"/>
  <c r="W685" i="3"/>
  <c r="W679" i="3"/>
  <c r="W673" i="3"/>
  <c r="W667" i="3"/>
  <c r="W661" i="3"/>
  <c r="W655" i="3"/>
  <c r="W649" i="3"/>
  <c r="W643" i="3"/>
  <c r="W637" i="3"/>
  <c r="W738" i="3"/>
  <c r="W702" i="3"/>
  <c r="W690" i="3"/>
  <c r="W684" i="3"/>
  <c r="W678" i="3"/>
  <c r="W672" i="3"/>
  <c r="W666" i="3"/>
  <c r="W660" i="3"/>
  <c r="W654" i="3"/>
  <c r="W648" i="3"/>
  <c r="W642" i="3"/>
  <c r="W636" i="3"/>
  <c r="W630" i="3"/>
  <c r="W624" i="3"/>
  <c r="W748" i="3"/>
  <c r="W732" i="3"/>
  <c r="W689" i="3"/>
  <c r="W683" i="3"/>
  <c r="W677" i="3"/>
  <c r="W671" i="3"/>
  <c r="W665" i="3"/>
  <c r="W659" i="3"/>
  <c r="W653" i="3"/>
  <c r="W647" i="3"/>
  <c r="W641" i="3"/>
  <c r="W635" i="3"/>
  <c r="W629" i="3"/>
  <c r="W778" i="3"/>
  <c r="W759" i="3"/>
  <c r="W726" i="3"/>
  <c r="W688" i="3"/>
  <c r="W682" i="3"/>
  <c r="W676" i="3"/>
  <c r="W670" i="3"/>
  <c r="W664" i="3"/>
  <c r="W658" i="3"/>
  <c r="W652" i="3"/>
  <c r="W646" i="3"/>
  <c r="W640" i="3"/>
  <c r="W634" i="3"/>
  <c r="W628" i="3"/>
  <c r="W720" i="3"/>
  <c r="W675" i="3"/>
  <c r="W639" i="3"/>
  <c r="W633" i="3"/>
  <c r="W631" i="3"/>
  <c r="W623" i="3"/>
  <c r="W617" i="3"/>
  <c r="W611" i="3"/>
  <c r="W605" i="3"/>
  <c r="W599" i="3"/>
  <c r="W593" i="3"/>
  <c r="W587" i="3"/>
  <c r="W581" i="3"/>
  <c r="W575" i="3"/>
  <c r="W669" i="3"/>
  <c r="W627" i="3"/>
  <c r="W622" i="3"/>
  <c r="W616" i="3"/>
  <c r="W610" i="3"/>
  <c r="W604" i="3"/>
  <c r="W598" i="3"/>
  <c r="W592" i="3"/>
  <c r="W586" i="3"/>
  <c r="W580" i="3"/>
  <c r="W574" i="3"/>
  <c r="W568" i="3"/>
  <c r="W562" i="3"/>
  <c r="W663" i="3"/>
  <c r="W626" i="3"/>
  <c r="W621" i="3"/>
  <c r="W615" i="3"/>
  <c r="W609" i="3"/>
  <c r="W603" i="3"/>
  <c r="W597" i="3"/>
  <c r="W591" i="3"/>
  <c r="W585" i="3"/>
  <c r="W657" i="3"/>
  <c r="W625" i="3"/>
  <c r="W620" i="3"/>
  <c r="W614" i="3"/>
  <c r="W608" i="3"/>
  <c r="W602" i="3"/>
  <c r="W596" i="3"/>
  <c r="W590" i="3"/>
  <c r="W584" i="3"/>
  <c r="W578" i="3"/>
  <c r="W572" i="3"/>
  <c r="W566" i="3"/>
  <c r="W687" i="3"/>
  <c r="W651" i="3"/>
  <c r="W619" i="3"/>
  <c r="W613" i="3"/>
  <c r="W607" i="3"/>
  <c r="W601" i="3"/>
  <c r="W595" i="3"/>
  <c r="W589" i="3"/>
  <c r="W645" i="3"/>
  <c r="W612" i="3"/>
  <c r="W577" i="3"/>
  <c r="W569" i="3"/>
  <c r="W561" i="3"/>
  <c r="W554" i="3"/>
  <c r="W548" i="3"/>
  <c r="W542" i="3"/>
  <c r="W536" i="3"/>
  <c r="W530" i="3"/>
  <c r="W524" i="3"/>
  <c r="W518" i="3"/>
  <c r="W512" i="3"/>
  <c r="W506" i="3"/>
  <c r="W500" i="3"/>
  <c r="W494" i="3"/>
  <c r="W488" i="3"/>
  <c r="W482" i="3"/>
  <c r="W476" i="3"/>
  <c r="W470" i="3"/>
  <c r="W464" i="3"/>
  <c r="W458" i="3"/>
  <c r="W452" i="3"/>
  <c r="W446" i="3"/>
  <c r="W440" i="3"/>
  <c r="W434" i="3"/>
  <c r="W428" i="3"/>
  <c r="W606" i="3"/>
  <c r="W583" i="3"/>
  <c r="W576" i="3"/>
  <c r="W565" i="3"/>
  <c r="W563" i="3"/>
  <c r="W559" i="3"/>
  <c r="W553" i="3"/>
  <c r="W547" i="3"/>
  <c r="W541" i="3"/>
  <c r="W535" i="3"/>
  <c r="W529" i="3"/>
  <c r="W523" i="3"/>
  <c r="W517" i="3"/>
  <c r="W511" i="3"/>
  <c r="W505" i="3"/>
  <c r="W499" i="3"/>
  <c r="W493" i="3"/>
  <c r="W487" i="3"/>
  <c r="W481" i="3"/>
  <c r="W475" i="3"/>
  <c r="W469" i="3"/>
  <c r="W463" i="3"/>
  <c r="W457" i="3"/>
  <c r="W451" i="3"/>
  <c r="W445" i="3"/>
  <c r="W439" i="3"/>
  <c r="W433" i="3"/>
  <c r="W427" i="3"/>
  <c r="W421" i="3"/>
  <c r="W696" i="3"/>
  <c r="W600" i="3"/>
  <c r="W588" i="3"/>
  <c r="W573" i="3"/>
  <c r="W558" i="3"/>
  <c r="W552" i="3"/>
  <c r="W546" i="3"/>
  <c r="W540" i="3"/>
  <c r="W534" i="3"/>
  <c r="W528" i="3"/>
  <c r="W522" i="3"/>
  <c r="W516" i="3"/>
  <c r="W510" i="3"/>
  <c r="W504" i="3"/>
  <c r="W498" i="3"/>
  <c r="W492" i="3"/>
  <c r="W486" i="3"/>
  <c r="W480" i="3"/>
  <c r="W474" i="3"/>
  <c r="W468" i="3"/>
  <c r="W462" i="3"/>
  <c r="W456" i="3"/>
  <c r="W450" i="3"/>
  <c r="W444" i="3"/>
  <c r="W438" i="3"/>
  <c r="W432" i="3"/>
  <c r="W426" i="3"/>
  <c r="W594" i="3"/>
  <c r="W571" i="3"/>
  <c r="W567" i="3"/>
  <c r="W560" i="3"/>
  <c r="W557" i="3"/>
  <c r="W551" i="3"/>
  <c r="W545" i="3"/>
  <c r="W539" i="3"/>
  <c r="W533" i="3"/>
  <c r="W527" i="3"/>
  <c r="W521" i="3"/>
  <c r="W515" i="3"/>
  <c r="W509" i="3"/>
  <c r="W503" i="3"/>
  <c r="W497" i="3"/>
  <c r="W491" i="3"/>
  <c r="W485" i="3"/>
  <c r="W479" i="3"/>
  <c r="W473" i="3"/>
  <c r="W467" i="3"/>
  <c r="W461" i="3"/>
  <c r="W455" i="3"/>
  <c r="W449" i="3"/>
  <c r="W443" i="3"/>
  <c r="W437" i="3"/>
  <c r="W431" i="3"/>
  <c r="W582" i="3"/>
  <c r="W570" i="3"/>
  <c r="W564" i="3"/>
  <c r="W556" i="3"/>
  <c r="W550" i="3"/>
  <c r="W544" i="3"/>
  <c r="W538" i="3"/>
  <c r="W532" i="3"/>
  <c r="W526" i="3"/>
  <c r="W520" i="3"/>
  <c r="W514" i="3"/>
  <c r="W508" i="3"/>
  <c r="W502" i="3"/>
  <c r="W496" i="3"/>
  <c r="W490" i="3"/>
  <c r="W484" i="3"/>
  <c r="W478" i="3"/>
  <c r="W472" i="3"/>
  <c r="W466" i="3"/>
  <c r="W460" i="3"/>
  <c r="W454" i="3"/>
  <c r="W448" i="3"/>
  <c r="W442" i="3"/>
  <c r="W436" i="3"/>
  <c r="W430" i="3"/>
  <c r="W424" i="3"/>
  <c r="W555" i="3"/>
  <c r="W519" i="3"/>
  <c r="W483" i="3"/>
  <c r="W447" i="3"/>
  <c r="W415" i="3"/>
  <c r="W409" i="3"/>
  <c r="W403" i="3"/>
  <c r="W397" i="3"/>
  <c r="W391" i="3"/>
  <c r="W385" i="3"/>
  <c r="W379" i="3"/>
  <c r="W373" i="3"/>
  <c r="W367" i="3"/>
  <c r="W361" i="3"/>
  <c r="W355" i="3"/>
  <c r="W349" i="3"/>
  <c r="W343" i="3"/>
  <c r="W337" i="3"/>
  <c r="W331" i="3"/>
  <c r="W325" i="3"/>
  <c r="W319" i="3"/>
  <c r="W313" i="3"/>
  <c r="W307" i="3"/>
  <c r="W301" i="3"/>
  <c r="W549" i="3"/>
  <c r="W513" i="3"/>
  <c r="W477" i="3"/>
  <c r="W441" i="3"/>
  <c r="W420" i="3"/>
  <c r="W414" i="3"/>
  <c r="W408" i="3"/>
  <c r="W402" i="3"/>
  <c r="W396" i="3"/>
  <c r="W390" i="3"/>
  <c r="W384" i="3"/>
  <c r="W378" i="3"/>
  <c r="W372" i="3"/>
  <c r="W366" i="3"/>
  <c r="W360" i="3"/>
  <c r="W354" i="3"/>
  <c r="W348" i="3"/>
  <c r="W342" i="3"/>
  <c r="W336" i="3"/>
  <c r="W330" i="3"/>
  <c r="W324" i="3"/>
  <c r="W318" i="3"/>
  <c r="W312" i="3"/>
  <c r="W306" i="3"/>
  <c r="W300" i="3"/>
  <c r="W294" i="3"/>
  <c r="W681" i="3"/>
  <c r="W579" i="3"/>
  <c r="W543" i="3"/>
  <c r="W507" i="3"/>
  <c r="W471" i="3"/>
  <c r="W435" i="3"/>
  <c r="W425" i="3"/>
  <c r="W423" i="3"/>
  <c r="W419" i="3"/>
  <c r="W413" i="3"/>
  <c r="W407" i="3"/>
  <c r="W401" i="3"/>
  <c r="W395" i="3"/>
  <c r="W389" i="3"/>
  <c r="W383" i="3"/>
  <c r="W377" i="3"/>
  <c r="W371" i="3"/>
  <c r="W365" i="3"/>
  <c r="W359" i="3"/>
  <c r="W353" i="3"/>
  <c r="W347" i="3"/>
  <c r="W341" i="3"/>
  <c r="W335" i="3"/>
  <c r="W329" i="3"/>
  <c r="W323" i="3"/>
  <c r="W317" i="3"/>
  <c r="W311" i="3"/>
  <c r="W305" i="3"/>
  <c r="W299" i="3"/>
  <c r="W293" i="3"/>
  <c r="W618" i="3"/>
  <c r="W537" i="3"/>
  <c r="W501" i="3"/>
  <c r="W465" i="3"/>
  <c r="W422" i="3"/>
  <c r="W418" i="3"/>
  <c r="W412" i="3"/>
  <c r="W406" i="3"/>
  <c r="W400" i="3"/>
  <c r="W394" i="3"/>
  <c r="W388" i="3"/>
  <c r="W382" i="3"/>
  <c r="W376" i="3"/>
  <c r="W370" i="3"/>
  <c r="W364" i="3"/>
  <c r="W358" i="3"/>
  <c r="W352" i="3"/>
  <c r="W346" i="3"/>
  <c r="W340" i="3"/>
  <c r="W334" i="3"/>
  <c r="W328" i="3"/>
  <c r="W322" i="3"/>
  <c r="W316" i="3"/>
  <c r="W310" i="3"/>
  <c r="W304" i="3"/>
  <c r="W298" i="3"/>
  <c r="W292" i="3"/>
  <c r="W531" i="3"/>
  <c r="W495" i="3"/>
  <c r="W459" i="3"/>
  <c r="W417" i="3"/>
  <c r="W411" i="3"/>
  <c r="W405" i="3"/>
  <c r="W399" i="3"/>
  <c r="W393" i="3"/>
  <c r="W387" i="3"/>
  <c r="W381" i="3"/>
  <c r="W375" i="3"/>
  <c r="W369" i="3"/>
  <c r="W363" i="3"/>
  <c r="W357" i="3"/>
  <c r="W351" i="3"/>
  <c r="W345" i="3"/>
  <c r="W339" i="3"/>
  <c r="W333" i="3"/>
  <c r="W327" i="3"/>
  <c r="W321" i="3"/>
  <c r="W315" i="3"/>
  <c r="W309" i="3"/>
  <c r="W303" i="3"/>
  <c r="W297" i="3"/>
  <c r="W291" i="3"/>
  <c r="W453" i="3"/>
  <c r="W398" i="3"/>
  <c r="W362" i="3"/>
  <c r="W326" i="3"/>
  <c r="W285" i="3"/>
  <c r="W279" i="3"/>
  <c r="W273" i="3"/>
  <c r="W267" i="3"/>
  <c r="W261" i="3"/>
  <c r="W255" i="3"/>
  <c r="W249" i="3"/>
  <c r="W243" i="3"/>
  <c r="W237" i="3"/>
  <c r="W231" i="3"/>
  <c r="W225" i="3"/>
  <c r="W219" i="3"/>
  <c r="W213" i="3"/>
  <c r="W207" i="3"/>
  <c r="W201" i="3"/>
  <c r="W195" i="3"/>
  <c r="W189" i="3"/>
  <c r="W183" i="3"/>
  <c r="W177" i="3"/>
  <c r="W171" i="3"/>
  <c r="W165" i="3"/>
  <c r="W392" i="3"/>
  <c r="W356" i="3"/>
  <c r="W320" i="3"/>
  <c r="W287" i="3"/>
  <c r="W284" i="3"/>
  <c r="W278" i="3"/>
  <c r="W272" i="3"/>
  <c r="W266" i="3"/>
  <c r="W260" i="3"/>
  <c r="W254" i="3"/>
  <c r="W248" i="3"/>
  <c r="W242" i="3"/>
  <c r="W236" i="3"/>
  <c r="W230" i="3"/>
  <c r="W224" i="3"/>
  <c r="W218" i="3"/>
  <c r="W212" i="3"/>
  <c r="W206" i="3"/>
  <c r="W200" i="3"/>
  <c r="W194" i="3"/>
  <c r="W188" i="3"/>
  <c r="W182" i="3"/>
  <c r="W176" i="3"/>
  <c r="W170" i="3"/>
  <c r="W164" i="3"/>
  <c r="W158" i="3"/>
  <c r="W386" i="3"/>
  <c r="W350" i="3"/>
  <c r="W314" i="3"/>
  <c r="W283" i="3"/>
  <c r="W277" i="3"/>
  <c r="W271" i="3"/>
  <c r="W265" i="3"/>
  <c r="W259" i="3"/>
  <c r="W253" i="3"/>
  <c r="W247" i="3"/>
  <c r="W241" i="3"/>
  <c r="W235" i="3"/>
  <c r="W229" i="3"/>
  <c r="W223" i="3"/>
  <c r="W217" i="3"/>
  <c r="W211" i="3"/>
  <c r="W205" i="3"/>
  <c r="W199" i="3"/>
  <c r="W193" i="3"/>
  <c r="W187" i="3"/>
  <c r="W181" i="3"/>
  <c r="W175" i="3"/>
  <c r="W416" i="3"/>
  <c r="W380" i="3"/>
  <c r="W344" i="3"/>
  <c r="W308" i="3"/>
  <c r="W282" i="3"/>
  <c r="W276" i="3"/>
  <c r="W270" i="3"/>
  <c r="W264" i="3"/>
  <c r="W258" i="3"/>
  <c r="W252" i="3"/>
  <c r="W246" i="3"/>
  <c r="W240" i="3"/>
  <c r="W234" i="3"/>
  <c r="W228" i="3"/>
  <c r="W222" i="3"/>
  <c r="W216" i="3"/>
  <c r="W210" i="3"/>
  <c r="W204" i="3"/>
  <c r="W198" i="3"/>
  <c r="W192" i="3"/>
  <c r="W186" i="3"/>
  <c r="W180" i="3"/>
  <c r="W174" i="3"/>
  <c r="W168" i="3"/>
  <c r="W162" i="3"/>
  <c r="W156" i="3"/>
  <c r="W525" i="3"/>
  <c r="W410" i="3"/>
  <c r="W374" i="3"/>
  <c r="W338" i="3"/>
  <c r="W302" i="3"/>
  <c r="W295" i="3"/>
  <c r="W290" i="3"/>
  <c r="W288" i="3"/>
  <c r="W281" i="3"/>
  <c r="W275" i="3"/>
  <c r="W269" i="3"/>
  <c r="W263" i="3"/>
  <c r="W257" i="3"/>
  <c r="W251" i="3"/>
  <c r="W245" i="3"/>
  <c r="W239" i="3"/>
  <c r="W233" i="3"/>
  <c r="W227" i="3"/>
  <c r="W221" i="3"/>
  <c r="W215" i="3"/>
  <c r="W209" i="3"/>
  <c r="W203" i="3"/>
  <c r="W197" i="3"/>
  <c r="W191" i="3"/>
  <c r="W185" i="3"/>
  <c r="W179" i="3"/>
  <c r="W173" i="3"/>
  <c r="W167" i="3"/>
  <c r="W161" i="3"/>
  <c r="W155" i="3"/>
  <c r="W286" i="3"/>
  <c r="W250" i="3"/>
  <c r="W214" i="3"/>
  <c r="W178" i="3"/>
  <c r="W163" i="3"/>
  <c r="W160" i="3"/>
  <c r="W151" i="3"/>
  <c r="W145" i="3"/>
  <c r="W139" i="3"/>
  <c r="W133" i="3"/>
  <c r="W127" i="3"/>
  <c r="W121" i="3"/>
  <c r="W115" i="3"/>
  <c r="W109" i="3"/>
  <c r="W103" i="3"/>
  <c r="W97" i="3"/>
  <c r="W91" i="3"/>
  <c r="W85" i="3"/>
  <c r="W79" i="3"/>
  <c r="W73" i="3"/>
  <c r="W67" i="3"/>
  <c r="W61" i="3"/>
  <c r="W55" i="3"/>
  <c r="W49" i="3"/>
  <c r="W43" i="3"/>
  <c r="W37" i="3"/>
  <c r="W31" i="3"/>
  <c r="W25" i="3"/>
  <c r="W404" i="3"/>
  <c r="W280" i="3"/>
  <c r="W244" i="3"/>
  <c r="W208" i="3"/>
  <c r="W159" i="3"/>
  <c r="W150" i="3"/>
  <c r="W144" i="3"/>
  <c r="W138" i="3"/>
  <c r="W132" i="3"/>
  <c r="W126" i="3"/>
  <c r="W120" i="3"/>
  <c r="W114" i="3"/>
  <c r="W108" i="3"/>
  <c r="W102" i="3"/>
  <c r="W96" i="3"/>
  <c r="W90" i="3"/>
  <c r="W84" i="3"/>
  <c r="W78" i="3"/>
  <c r="W72" i="3"/>
  <c r="W66" i="3"/>
  <c r="W60" i="3"/>
  <c r="W54" i="3"/>
  <c r="W48" i="3"/>
  <c r="W42" i="3"/>
  <c r="W36" i="3"/>
  <c r="W30" i="3"/>
  <c r="W24" i="3"/>
  <c r="W368" i="3"/>
  <c r="W289" i="3"/>
  <c r="W274" i="3"/>
  <c r="W238" i="3"/>
  <c r="W202" i="3"/>
  <c r="W157" i="3"/>
  <c r="W149" i="3"/>
  <c r="W143" i="3"/>
  <c r="W137" i="3"/>
  <c r="W131" i="3"/>
  <c r="W125" i="3"/>
  <c r="W119" i="3"/>
  <c r="W113" i="3"/>
  <c r="W107" i="3"/>
  <c r="W101" i="3"/>
  <c r="W95" i="3"/>
  <c r="W89" i="3"/>
  <c r="W83" i="3"/>
  <c r="W77" i="3"/>
  <c r="W71" i="3"/>
  <c r="W65" i="3"/>
  <c r="W59" i="3"/>
  <c r="W53" i="3"/>
  <c r="W47" i="3"/>
  <c r="W41" i="3"/>
  <c r="W35" i="3"/>
  <c r="W29" i="3"/>
  <c r="W23" i="3"/>
  <c r="W332" i="3"/>
  <c r="W268" i="3"/>
  <c r="W232" i="3"/>
  <c r="W196" i="3"/>
  <c r="W172" i="3"/>
  <c r="W154" i="3"/>
  <c r="W148" i="3"/>
  <c r="W142" i="3"/>
  <c r="W136" i="3"/>
  <c r="W130" i="3"/>
  <c r="W124" i="3"/>
  <c r="W118" i="3"/>
  <c r="W112" i="3"/>
  <c r="W106" i="3"/>
  <c r="W100" i="3"/>
  <c r="W94" i="3"/>
  <c r="W88" i="3"/>
  <c r="W82" i="3"/>
  <c r="W76" i="3"/>
  <c r="W70" i="3"/>
  <c r="W64" i="3"/>
  <c r="W58" i="3"/>
  <c r="W52" i="3"/>
  <c r="W46" i="3"/>
  <c r="W40" i="3"/>
  <c r="W34" i="3"/>
  <c r="W28" i="3"/>
  <c r="W489" i="3"/>
  <c r="W296" i="3"/>
  <c r="W262" i="3"/>
  <c r="W226" i="3"/>
  <c r="W190" i="3"/>
  <c r="W169" i="3"/>
  <c r="W147" i="3"/>
  <c r="W141" i="3"/>
  <c r="W135" i="3"/>
  <c r="W129" i="3"/>
  <c r="W123" i="3"/>
  <c r="W117" i="3"/>
  <c r="W111" i="3"/>
  <c r="W105" i="3"/>
  <c r="W99" i="3"/>
  <c r="W93" i="3"/>
  <c r="W87" i="3"/>
  <c r="W81" i="3"/>
  <c r="W75" i="3"/>
  <c r="W69" i="3"/>
  <c r="W63" i="3"/>
  <c r="W57" i="3"/>
  <c r="W51" i="3"/>
  <c r="W45" i="3"/>
  <c r="W39" i="3"/>
  <c r="W33" i="3"/>
  <c r="W27" i="3"/>
  <c r="W220" i="3"/>
  <c r="W146" i="3"/>
  <c r="W110" i="3"/>
  <c r="W74" i="3"/>
  <c r="W38" i="3"/>
  <c r="W22" i="3"/>
  <c r="W20" i="3"/>
  <c r="W14" i="3"/>
  <c r="W184" i="3"/>
  <c r="W166" i="3"/>
  <c r="W153" i="3"/>
  <c r="W140" i="3"/>
  <c r="W104" i="3"/>
  <c r="W68" i="3"/>
  <c r="W32" i="3"/>
  <c r="W19" i="3"/>
  <c r="W13" i="3"/>
  <c r="W21" i="3"/>
  <c r="W429" i="3"/>
  <c r="W134" i="3"/>
  <c r="W98" i="3"/>
  <c r="W62" i="3"/>
  <c r="W18" i="3"/>
  <c r="W12" i="3"/>
  <c r="W44" i="3"/>
  <c r="W128" i="3"/>
  <c r="W92" i="3"/>
  <c r="W56" i="3"/>
  <c r="W26" i="3"/>
  <c r="W17" i="3"/>
  <c r="W11" i="3"/>
  <c r="W256" i="3"/>
  <c r="W152" i="3"/>
  <c r="W80" i="3"/>
  <c r="W9" i="3"/>
  <c r="W122" i="3"/>
  <c r="W86" i="3"/>
  <c r="W50" i="3"/>
  <c r="W16" i="3"/>
  <c r="W10" i="3"/>
  <c r="W116" i="3"/>
  <c r="W15" i="3"/>
  <c r="E1003" i="3"/>
  <c r="E997" i="3"/>
  <c r="E991" i="3"/>
  <c r="E1002" i="3"/>
  <c r="E996" i="3"/>
  <c r="E990" i="3"/>
  <c r="E1001" i="3"/>
  <c r="E995" i="3"/>
  <c r="E989" i="3"/>
  <c r="E1006" i="3"/>
  <c r="E1000" i="3"/>
  <c r="E994" i="3"/>
  <c r="E993" i="3"/>
  <c r="E992" i="3"/>
  <c r="E984" i="3"/>
  <c r="E978" i="3"/>
  <c r="E998" i="3"/>
  <c r="E988" i="3"/>
  <c r="E983" i="3"/>
  <c r="E1005" i="3"/>
  <c r="E987" i="3"/>
  <c r="E982" i="3"/>
  <c r="E976" i="3"/>
  <c r="E977" i="3"/>
  <c r="E973" i="3"/>
  <c r="E967" i="3"/>
  <c r="E961" i="3"/>
  <c r="E955" i="3"/>
  <c r="E999" i="3"/>
  <c r="E986" i="3"/>
  <c r="E972" i="3"/>
  <c r="E966" i="3"/>
  <c r="E960" i="3"/>
  <c r="E954" i="3"/>
  <c r="E985" i="3"/>
  <c r="E974" i="3"/>
  <c r="E971" i="3"/>
  <c r="E965" i="3"/>
  <c r="E959" i="3"/>
  <c r="E953" i="3"/>
  <c r="E947" i="3"/>
  <c r="E970" i="3"/>
  <c r="E958" i="3"/>
  <c r="E950" i="3"/>
  <c r="E948" i="3"/>
  <c r="E942" i="3"/>
  <c r="E936" i="3"/>
  <c r="E930" i="3"/>
  <c r="E969" i="3"/>
  <c r="E957" i="3"/>
  <c r="E941" i="3"/>
  <c r="E935" i="3"/>
  <c r="E929" i="3"/>
  <c r="E968" i="3"/>
  <c r="E956" i="3"/>
  <c r="E945" i="3"/>
  <c r="E940" i="3"/>
  <c r="E934" i="3"/>
  <c r="E928" i="3"/>
  <c r="E981" i="3"/>
  <c r="E975" i="3"/>
  <c r="E964" i="3"/>
  <c r="E1004" i="3"/>
  <c r="E979" i="3"/>
  <c r="E952" i="3"/>
  <c r="E933" i="3"/>
  <c r="E932" i="3"/>
  <c r="E925" i="3"/>
  <c r="E962" i="3"/>
  <c r="E951" i="3"/>
  <c r="E944" i="3"/>
  <c r="E943" i="3"/>
  <c r="E931" i="3"/>
  <c r="E924" i="3"/>
  <c r="E926" i="3"/>
  <c r="E920" i="3"/>
  <c r="E914" i="3"/>
  <c r="E908" i="3"/>
  <c r="E902" i="3"/>
  <c r="E896" i="3"/>
  <c r="E890" i="3"/>
  <c r="E884" i="3"/>
  <c r="E878" i="3"/>
  <c r="E872" i="3"/>
  <c r="E866" i="3"/>
  <c r="E860" i="3"/>
  <c r="E854" i="3"/>
  <c r="E919" i="3"/>
  <c r="E913" i="3"/>
  <c r="E907" i="3"/>
  <c r="E901" i="3"/>
  <c r="E895" i="3"/>
  <c r="E889" i="3"/>
  <c r="E883" i="3"/>
  <c r="E877" i="3"/>
  <c r="E871" i="3"/>
  <c r="E938" i="3"/>
  <c r="E923" i="3"/>
  <c r="E917" i="3"/>
  <c r="E939" i="3"/>
  <c r="E912" i="3"/>
  <c r="E904" i="3"/>
  <c r="E900" i="3"/>
  <c r="E886" i="3"/>
  <c r="E882" i="3"/>
  <c r="E963" i="3"/>
  <c r="E937" i="3"/>
  <c r="E922" i="3"/>
  <c r="E909" i="3"/>
  <c r="E905" i="3"/>
  <c r="E891" i="3"/>
  <c r="E887" i="3"/>
  <c r="E873" i="3"/>
  <c r="E869" i="3"/>
  <c r="E980" i="3"/>
  <c r="E918" i="3"/>
  <c r="E911" i="3"/>
  <c r="E897" i="3"/>
  <c r="E893" i="3"/>
  <c r="E879" i="3"/>
  <c r="E875" i="3"/>
  <c r="E867" i="3"/>
  <c r="E927" i="3"/>
  <c r="E921" i="3"/>
  <c r="E910" i="3"/>
  <c r="E892" i="3"/>
  <c r="E874" i="3"/>
  <c r="E863" i="3"/>
  <c r="E861" i="3"/>
  <c r="E849" i="3"/>
  <c r="E946" i="3"/>
  <c r="E916" i="3"/>
  <c r="E894" i="3"/>
  <c r="E876" i="3"/>
  <c r="E868" i="3"/>
  <c r="E915" i="3"/>
  <c r="E899" i="3"/>
  <c r="E949" i="3"/>
  <c r="E906" i="3"/>
  <c r="E888" i="3"/>
  <c r="E862" i="3"/>
  <c r="E898" i="3"/>
  <c r="E880" i="3"/>
  <c r="E885" i="3"/>
  <c r="E853" i="3"/>
  <c r="E844" i="3"/>
  <c r="E838" i="3"/>
  <c r="E832" i="3"/>
  <c r="E864" i="3"/>
  <c r="E855" i="3"/>
  <c r="E848" i="3"/>
  <c r="E846" i="3"/>
  <c r="E843" i="3"/>
  <c r="E837" i="3"/>
  <c r="E831" i="3"/>
  <c r="E825" i="3"/>
  <c r="E858" i="3"/>
  <c r="E850" i="3"/>
  <c r="E842" i="3"/>
  <c r="E836" i="3"/>
  <c r="E830" i="3"/>
  <c r="E824" i="3"/>
  <c r="E903" i="3"/>
  <c r="E870" i="3"/>
  <c r="E857" i="3"/>
  <c r="E841" i="3"/>
  <c r="E835" i="3"/>
  <c r="E829" i="3"/>
  <c r="E823" i="3"/>
  <c r="E865" i="3"/>
  <c r="E859" i="3"/>
  <c r="E847" i="3"/>
  <c r="E840" i="3"/>
  <c r="E834" i="3"/>
  <c r="E828" i="3"/>
  <c r="E822" i="3"/>
  <c r="E852" i="3"/>
  <c r="E845" i="3"/>
  <c r="E827" i="3"/>
  <c r="E821" i="3"/>
  <c r="E820" i="3"/>
  <c r="E819" i="3"/>
  <c r="E813" i="3"/>
  <c r="E807" i="3"/>
  <c r="E801" i="3"/>
  <c r="E795" i="3"/>
  <c r="E789" i="3"/>
  <c r="E783" i="3"/>
  <c r="E777" i="3"/>
  <c r="E771" i="3"/>
  <c r="E765" i="3"/>
  <c r="E839" i="3"/>
  <c r="E818" i="3"/>
  <c r="E812" i="3"/>
  <c r="E806" i="3"/>
  <c r="E800" i="3"/>
  <c r="E794" i="3"/>
  <c r="E788" i="3"/>
  <c r="E782" i="3"/>
  <c r="E776" i="3"/>
  <c r="E770" i="3"/>
  <c r="E764" i="3"/>
  <c r="E758" i="3"/>
  <c r="E856" i="3"/>
  <c r="E833" i="3"/>
  <c r="E817" i="3"/>
  <c r="E811" i="3"/>
  <c r="E805" i="3"/>
  <c r="E799" i="3"/>
  <c r="E793" i="3"/>
  <c r="E787" i="3"/>
  <c r="E781" i="3"/>
  <c r="E775" i="3"/>
  <c r="E769" i="3"/>
  <c r="E763" i="3"/>
  <c r="E757" i="3"/>
  <c r="E751" i="3"/>
  <c r="E851" i="3"/>
  <c r="E826" i="3"/>
  <c r="E816" i="3"/>
  <c r="E810" i="3"/>
  <c r="E804" i="3"/>
  <c r="E798" i="3"/>
  <c r="E792" i="3"/>
  <c r="E786" i="3"/>
  <c r="E780" i="3"/>
  <c r="E774" i="3"/>
  <c r="E768" i="3"/>
  <c r="E762" i="3"/>
  <c r="E756" i="3"/>
  <c r="E815" i="3"/>
  <c r="E809" i="3"/>
  <c r="E803" i="3"/>
  <c r="E797" i="3"/>
  <c r="E802" i="3"/>
  <c r="E785" i="3"/>
  <c r="E767" i="3"/>
  <c r="E761" i="3"/>
  <c r="E754" i="3"/>
  <c r="E743" i="3"/>
  <c r="E737" i="3"/>
  <c r="E731" i="3"/>
  <c r="E725" i="3"/>
  <c r="E719" i="3"/>
  <c r="E713" i="3"/>
  <c r="E707" i="3"/>
  <c r="E701" i="3"/>
  <c r="E881" i="3"/>
  <c r="E796" i="3"/>
  <c r="E790" i="3"/>
  <c r="E772" i="3"/>
  <c r="E760" i="3"/>
  <c r="E755" i="3"/>
  <c r="E742" i="3"/>
  <c r="E736" i="3"/>
  <c r="E730" i="3"/>
  <c r="E724" i="3"/>
  <c r="E718" i="3"/>
  <c r="E712" i="3"/>
  <c r="E706" i="3"/>
  <c r="E700" i="3"/>
  <c r="E779" i="3"/>
  <c r="E759" i="3"/>
  <c r="E750" i="3"/>
  <c r="E748" i="3"/>
  <c r="E747" i="3"/>
  <c r="E741" i="3"/>
  <c r="E735" i="3"/>
  <c r="E729" i="3"/>
  <c r="E723" i="3"/>
  <c r="E717" i="3"/>
  <c r="E711" i="3"/>
  <c r="E705" i="3"/>
  <c r="E699" i="3"/>
  <c r="E693" i="3"/>
  <c r="E784" i="3"/>
  <c r="E766" i="3"/>
  <c r="E746" i="3"/>
  <c r="E740" i="3"/>
  <c r="E734" i="3"/>
  <c r="E728" i="3"/>
  <c r="E722" i="3"/>
  <c r="E716" i="3"/>
  <c r="E710" i="3"/>
  <c r="E704" i="3"/>
  <c r="E698" i="3"/>
  <c r="E814" i="3"/>
  <c r="E791" i="3"/>
  <c r="E773" i="3"/>
  <c r="E752" i="3"/>
  <c r="E745" i="3"/>
  <c r="E739" i="3"/>
  <c r="E733" i="3"/>
  <c r="E727" i="3"/>
  <c r="E721" i="3"/>
  <c r="E715" i="3"/>
  <c r="E709" i="3"/>
  <c r="E703" i="3"/>
  <c r="E697" i="3"/>
  <c r="E732" i="3"/>
  <c r="E692" i="3"/>
  <c r="E686" i="3"/>
  <c r="E680" i="3"/>
  <c r="E674" i="3"/>
  <c r="E668" i="3"/>
  <c r="E662" i="3"/>
  <c r="E656" i="3"/>
  <c r="E650" i="3"/>
  <c r="E644" i="3"/>
  <c r="E638" i="3"/>
  <c r="E632" i="3"/>
  <c r="E726" i="3"/>
  <c r="E691" i="3"/>
  <c r="E685" i="3"/>
  <c r="E679" i="3"/>
  <c r="E673" i="3"/>
  <c r="E667" i="3"/>
  <c r="E661" i="3"/>
  <c r="E655" i="3"/>
  <c r="E649" i="3"/>
  <c r="E643" i="3"/>
  <c r="E637" i="3"/>
  <c r="E808" i="3"/>
  <c r="E753" i="3"/>
  <c r="E749" i="3"/>
  <c r="E720" i="3"/>
  <c r="E696" i="3"/>
  <c r="E690" i="3"/>
  <c r="E684" i="3"/>
  <c r="E678" i="3"/>
  <c r="E672" i="3"/>
  <c r="E666" i="3"/>
  <c r="E660" i="3"/>
  <c r="E654" i="3"/>
  <c r="E648" i="3"/>
  <c r="E642" i="3"/>
  <c r="E636" i="3"/>
  <c r="E630" i="3"/>
  <c r="E624" i="3"/>
  <c r="E714" i="3"/>
  <c r="E695" i="3"/>
  <c r="E689" i="3"/>
  <c r="E683" i="3"/>
  <c r="E677" i="3"/>
  <c r="E671" i="3"/>
  <c r="E665" i="3"/>
  <c r="E659" i="3"/>
  <c r="E653" i="3"/>
  <c r="E647" i="3"/>
  <c r="E641" i="3"/>
  <c r="E635" i="3"/>
  <c r="E629" i="3"/>
  <c r="E744" i="3"/>
  <c r="E708" i="3"/>
  <c r="E694" i="3"/>
  <c r="E688" i="3"/>
  <c r="E682" i="3"/>
  <c r="E676" i="3"/>
  <c r="E670" i="3"/>
  <c r="E664" i="3"/>
  <c r="E658" i="3"/>
  <c r="E652" i="3"/>
  <c r="E646" i="3"/>
  <c r="E640" i="3"/>
  <c r="E634" i="3"/>
  <c r="E628" i="3"/>
  <c r="E738" i="3"/>
  <c r="E657" i="3"/>
  <c r="E633" i="3"/>
  <c r="E623" i="3"/>
  <c r="E617" i="3"/>
  <c r="E611" i="3"/>
  <c r="E605" i="3"/>
  <c r="E599" i="3"/>
  <c r="E593" i="3"/>
  <c r="E587" i="3"/>
  <c r="E581" i="3"/>
  <c r="E575" i="3"/>
  <c r="E778" i="3"/>
  <c r="E702" i="3"/>
  <c r="E687" i="3"/>
  <c r="E651" i="3"/>
  <c r="E622" i="3"/>
  <c r="E616" i="3"/>
  <c r="E610" i="3"/>
  <c r="E604" i="3"/>
  <c r="E598" i="3"/>
  <c r="E592" i="3"/>
  <c r="E586" i="3"/>
  <c r="E580" i="3"/>
  <c r="E574" i="3"/>
  <c r="E568" i="3"/>
  <c r="E562" i="3"/>
  <c r="E681" i="3"/>
  <c r="E645" i="3"/>
  <c r="E621" i="3"/>
  <c r="E615" i="3"/>
  <c r="E609" i="3"/>
  <c r="E603" i="3"/>
  <c r="E597" i="3"/>
  <c r="E591" i="3"/>
  <c r="E585" i="3"/>
  <c r="E675" i="3"/>
  <c r="E639" i="3"/>
  <c r="E631" i="3"/>
  <c r="E620" i="3"/>
  <c r="E614" i="3"/>
  <c r="E608" i="3"/>
  <c r="E602" i="3"/>
  <c r="E596" i="3"/>
  <c r="E590" i="3"/>
  <c r="E584" i="3"/>
  <c r="E578" i="3"/>
  <c r="E572" i="3"/>
  <c r="E566" i="3"/>
  <c r="E669" i="3"/>
  <c r="E627" i="3"/>
  <c r="E625" i="3"/>
  <c r="E619" i="3"/>
  <c r="E613" i="3"/>
  <c r="E607" i="3"/>
  <c r="E601" i="3"/>
  <c r="E595" i="3"/>
  <c r="E663" i="3"/>
  <c r="E594" i="3"/>
  <c r="E571" i="3"/>
  <c r="E569" i="3"/>
  <c r="E560" i="3"/>
  <c r="E554" i="3"/>
  <c r="E548" i="3"/>
  <c r="E542" i="3"/>
  <c r="E536" i="3"/>
  <c r="E530" i="3"/>
  <c r="E524" i="3"/>
  <c r="E518" i="3"/>
  <c r="E512" i="3"/>
  <c r="E506" i="3"/>
  <c r="E500" i="3"/>
  <c r="E494" i="3"/>
  <c r="E488" i="3"/>
  <c r="E482" i="3"/>
  <c r="E476" i="3"/>
  <c r="E470" i="3"/>
  <c r="E464" i="3"/>
  <c r="E458" i="3"/>
  <c r="E452" i="3"/>
  <c r="E446" i="3"/>
  <c r="E440" i="3"/>
  <c r="E434" i="3"/>
  <c r="E428" i="3"/>
  <c r="E626" i="3"/>
  <c r="E583" i="3"/>
  <c r="E570" i="3"/>
  <c r="E564" i="3"/>
  <c r="E559" i="3"/>
  <c r="E553" i="3"/>
  <c r="E547" i="3"/>
  <c r="E541" i="3"/>
  <c r="E535" i="3"/>
  <c r="E529" i="3"/>
  <c r="E523" i="3"/>
  <c r="E517" i="3"/>
  <c r="E511" i="3"/>
  <c r="E505" i="3"/>
  <c r="E499" i="3"/>
  <c r="E493" i="3"/>
  <c r="E487" i="3"/>
  <c r="E481" i="3"/>
  <c r="E475" i="3"/>
  <c r="E469" i="3"/>
  <c r="E463" i="3"/>
  <c r="E457" i="3"/>
  <c r="E451" i="3"/>
  <c r="E445" i="3"/>
  <c r="E439" i="3"/>
  <c r="E433" i="3"/>
  <c r="E427" i="3"/>
  <c r="E618" i="3"/>
  <c r="E588" i="3"/>
  <c r="E579" i="3"/>
  <c r="E558" i="3"/>
  <c r="E552" i="3"/>
  <c r="E546" i="3"/>
  <c r="E540" i="3"/>
  <c r="E534" i="3"/>
  <c r="E528" i="3"/>
  <c r="E522" i="3"/>
  <c r="E516" i="3"/>
  <c r="E510" i="3"/>
  <c r="E504" i="3"/>
  <c r="E498" i="3"/>
  <c r="E492" i="3"/>
  <c r="E486" i="3"/>
  <c r="E480" i="3"/>
  <c r="E474" i="3"/>
  <c r="E468" i="3"/>
  <c r="E462" i="3"/>
  <c r="E456" i="3"/>
  <c r="E450" i="3"/>
  <c r="E444" i="3"/>
  <c r="E438" i="3"/>
  <c r="E432" i="3"/>
  <c r="E426" i="3"/>
  <c r="E612" i="3"/>
  <c r="E577" i="3"/>
  <c r="E567" i="3"/>
  <c r="E561" i="3"/>
  <c r="E557" i="3"/>
  <c r="E551" i="3"/>
  <c r="E545" i="3"/>
  <c r="E539" i="3"/>
  <c r="E533" i="3"/>
  <c r="E527" i="3"/>
  <c r="E521" i="3"/>
  <c r="E515" i="3"/>
  <c r="E509" i="3"/>
  <c r="E503" i="3"/>
  <c r="E497" i="3"/>
  <c r="E491" i="3"/>
  <c r="E485" i="3"/>
  <c r="E479" i="3"/>
  <c r="E473" i="3"/>
  <c r="E467" i="3"/>
  <c r="E461" i="3"/>
  <c r="E455" i="3"/>
  <c r="E449" i="3"/>
  <c r="E443" i="3"/>
  <c r="E437" i="3"/>
  <c r="E431" i="3"/>
  <c r="E606" i="3"/>
  <c r="E582" i="3"/>
  <c r="E576" i="3"/>
  <c r="E565" i="3"/>
  <c r="E563" i="3"/>
  <c r="E556" i="3"/>
  <c r="E550" i="3"/>
  <c r="E544" i="3"/>
  <c r="E538" i="3"/>
  <c r="E532" i="3"/>
  <c r="E526" i="3"/>
  <c r="E520" i="3"/>
  <c r="E514" i="3"/>
  <c r="E508" i="3"/>
  <c r="E502" i="3"/>
  <c r="E496" i="3"/>
  <c r="E490" i="3"/>
  <c r="E484" i="3"/>
  <c r="E478" i="3"/>
  <c r="E472" i="3"/>
  <c r="E466" i="3"/>
  <c r="E460" i="3"/>
  <c r="E454" i="3"/>
  <c r="E448" i="3"/>
  <c r="E442" i="3"/>
  <c r="E436" i="3"/>
  <c r="E430" i="3"/>
  <c r="E424" i="3"/>
  <c r="E589" i="3"/>
  <c r="E537" i="3"/>
  <c r="E501" i="3"/>
  <c r="E465" i="3"/>
  <c r="E422" i="3"/>
  <c r="E421" i="3"/>
  <c r="E415" i="3"/>
  <c r="E409" i="3"/>
  <c r="E403" i="3"/>
  <c r="E397" i="3"/>
  <c r="E391" i="3"/>
  <c r="E385" i="3"/>
  <c r="E379" i="3"/>
  <c r="E373" i="3"/>
  <c r="E367" i="3"/>
  <c r="E361" i="3"/>
  <c r="E355" i="3"/>
  <c r="E349" i="3"/>
  <c r="E343" i="3"/>
  <c r="E337" i="3"/>
  <c r="E331" i="3"/>
  <c r="E325" i="3"/>
  <c r="E319" i="3"/>
  <c r="E313" i="3"/>
  <c r="E307" i="3"/>
  <c r="E301" i="3"/>
  <c r="E531" i="3"/>
  <c r="E495" i="3"/>
  <c r="E459" i="3"/>
  <c r="E420" i="3"/>
  <c r="E414" i="3"/>
  <c r="E408" i="3"/>
  <c r="E402" i="3"/>
  <c r="E396" i="3"/>
  <c r="E390" i="3"/>
  <c r="E384" i="3"/>
  <c r="E378" i="3"/>
  <c r="E372" i="3"/>
  <c r="E366" i="3"/>
  <c r="E360" i="3"/>
  <c r="E354" i="3"/>
  <c r="E348" i="3"/>
  <c r="E342" i="3"/>
  <c r="E336" i="3"/>
  <c r="E330" i="3"/>
  <c r="E324" i="3"/>
  <c r="E318" i="3"/>
  <c r="E312" i="3"/>
  <c r="E306" i="3"/>
  <c r="E300" i="3"/>
  <c r="E294" i="3"/>
  <c r="E525" i="3"/>
  <c r="E489" i="3"/>
  <c r="E453" i="3"/>
  <c r="E419" i="3"/>
  <c r="E413" i="3"/>
  <c r="E407" i="3"/>
  <c r="E401" i="3"/>
  <c r="E395" i="3"/>
  <c r="E389" i="3"/>
  <c r="E383" i="3"/>
  <c r="E377" i="3"/>
  <c r="E371" i="3"/>
  <c r="E365" i="3"/>
  <c r="E359" i="3"/>
  <c r="E353" i="3"/>
  <c r="E347" i="3"/>
  <c r="E341" i="3"/>
  <c r="E335" i="3"/>
  <c r="E329" i="3"/>
  <c r="E323" i="3"/>
  <c r="E317" i="3"/>
  <c r="E311" i="3"/>
  <c r="E305" i="3"/>
  <c r="E299" i="3"/>
  <c r="E293" i="3"/>
  <c r="E555" i="3"/>
  <c r="E519" i="3"/>
  <c r="E483" i="3"/>
  <c r="E447" i="3"/>
  <c r="E418" i="3"/>
  <c r="E412" i="3"/>
  <c r="E406" i="3"/>
  <c r="E400" i="3"/>
  <c r="E394" i="3"/>
  <c r="E388" i="3"/>
  <c r="E382" i="3"/>
  <c r="E376" i="3"/>
  <c r="E370" i="3"/>
  <c r="E364" i="3"/>
  <c r="E358" i="3"/>
  <c r="E352" i="3"/>
  <c r="E346" i="3"/>
  <c r="E340" i="3"/>
  <c r="E334" i="3"/>
  <c r="E328" i="3"/>
  <c r="E322" i="3"/>
  <c r="E316" i="3"/>
  <c r="E310" i="3"/>
  <c r="E304" i="3"/>
  <c r="E298" i="3"/>
  <c r="E292" i="3"/>
  <c r="E600" i="3"/>
  <c r="E573" i="3"/>
  <c r="E549" i="3"/>
  <c r="E513" i="3"/>
  <c r="E477" i="3"/>
  <c r="E441" i="3"/>
  <c r="E425" i="3"/>
  <c r="E417" i="3"/>
  <c r="E411" i="3"/>
  <c r="E405" i="3"/>
  <c r="E399" i="3"/>
  <c r="E393" i="3"/>
  <c r="E387" i="3"/>
  <c r="E381" i="3"/>
  <c r="E375" i="3"/>
  <c r="E369" i="3"/>
  <c r="E363" i="3"/>
  <c r="E357" i="3"/>
  <c r="E351" i="3"/>
  <c r="E345" i="3"/>
  <c r="E339" i="3"/>
  <c r="E333" i="3"/>
  <c r="E327" i="3"/>
  <c r="E321" i="3"/>
  <c r="E315" i="3"/>
  <c r="E309" i="3"/>
  <c r="E303" i="3"/>
  <c r="E297" i="3"/>
  <c r="E291" i="3"/>
  <c r="E471" i="3"/>
  <c r="E429" i="3"/>
  <c r="E416" i="3"/>
  <c r="E380" i="3"/>
  <c r="E344" i="3"/>
  <c r="E308" i="3"/>
  <c r="E285" i="3"/>
  <c r="E279" i="3"/>
  <c r="E273" i="3"/>
  <c r="E267" i="3"/>
  <c r="E261" i="3"/>
  <c r="E255" i="3"/>
  <c r="E249" i="3"/>
  <c r="E243" i="3"/>
  <c r="E237" i="3"/>
  <c r="E231" i="3"/>
  <c r="E225" i="3"/>
  <c r="E219" i="3"/>
  <c r="E213" i="3"/>
  <c r="E207" i="3"/>
  <c r="E201" i="3"/>
  <c r="E195" i="3"/>
  <c r="E189" i="3"/>
  <c r="E183" i="3"/>
  <c r="E177" i="3"/>
  <c r="E171" i="3"/>
  <c r="E165" i="3"/>
  <c r="E435" i="3"/>
  <c r="E410" i="3"/>
  <c r="E374" i="3"/>
  <c r="E338" i="3"/>
  <c r="E302" i="3"/>
  <c r="E290" i="3"/>
  <c r="E288" i="3"/>
  <c r="E284" i="3"/>
  <c r="E278" i="3"/>
  <c r="E272" i="3"/>
  <c r="E266" i="3"/>
  <c r="E260" i="3"/>
  <c r="E254" i="3"/>
  <c r="E248" i="3"/>
  <c r="E242" i="3"/>
  <c r="E236" i="3"/>
  <c r="E230" i="3"/>
  <c r="E224" i="3"/>
  <c r="E218" i="3"/>
  <c r="E212" i="3"/>
  <c r="E206" i="3"/>
  <c r="E200" i="3"/>
  <c r="E194" i="3"/>
  <c r="E188" i="3"/>
  <c r="E182" i="3"/>
  <c r="E176" i="3"/>
  <c r="E170" i="3"/>
  <c r="E164" i="3"/>
  <c r="E158" i="3"/>
  <c r="E404" i="3"/>
  <c r="E368" i="3"/>
  <c r="E332" i="3"/>
  <c r="E296" i="3"/>
  <c r="E283" i="3"/>
  <c r="E277" i="3"/>
  <c r="E271" i="3"/>
  <c r="E265" i="3"/>
  <c r="E259" i="3"/>
  <c r="E253" i="3"/>
  <c r="E247" i="3"/>
  <c r="E241" i="3"/>
  <c r="E235" i="3"/>
  <c r="E229" i="3"/>
  <c r="E223" i="3"/>
  <c r="E217" i="3"/>
  <c r="E211" i="3"/>
  <c r="E205" i="3"/>
  <c r="E199" i="3"/>
  <c r="E193" i="3"/>
  <c r="E187" i="3"/>
  <c r="E181" i="3"/>
  <c r="E175" i="3"/>
  <c r="E398" i="3"/>
  <c r="E362" i="3"/>
  <c r="E326" i="3"/>
  <c r="E282" i="3"/>
  <c r="E276" i="3"/>
  <c r="E270" i="3"/>
  <c r="E264" i="3"/>
  <c r="E258" i="3"/>
  <c r="E252" i="3"/>
  <c r="E246" i="3"/>
  <c r="E240" i="3"/>
  <c r="E234" i="3"/>
  <c r="E228" i="3"/>
  <c r="E222" i="3"/>
  <c r="E216" i="3"/>
  <c r="E210" i="3"/>
  <c r="E204" i="3"/>
  <c r="E198" i="3"/>
  <c r="E192" i="3"/>
  <c r="E186" i="3"/>
  <c r="E180" i="3"/>
  <c r="E174" i="3"/>
  <c r="E168" i="3"/>
  <c r="E162" i="3"/>
  <c r="E156" i="3"/>
  <c r="E543" i="3"/>
  <c r="E423" i="3"/>
  <c r="E392" i="3"/>
  <c r="E356" i="3"/>
  <c r="E320" i="3"/>
  <c r="E295" i="3"/>
  <c r="E289" i="3"/>
  <c r="E287" i="3"/>
  <c r="E281" i="3"/>
  <c r="E275" i="3"/>
  <c r="E269" i="3"/>
  <c r="E263" i="3"/>
  <c r="E257" i="3"/>
  <c r="E251" i="3"/>
  <c r="E245" i="3"/>
  <c r="E239" i="3"/>
  <c r="E233" i="3"/>
  <c r="E227" i="3"/>
  <c r="E221" i="3"/>
  <c r="E215" i="3"/>
  <c r="E209" i="3"/>
  <c r="E203" i="3"/>
  <c r="E197" i="3"/>
  <c r="E191" i="3"/>
  <c r="E185" i="3"/>
  <c r="E179" i="3"/>
  <c r="E173" i="3"/>
  <c r="E167" i="3"/>
  <c r="E161" i="3"/>
  <c r="E155" i="3"/>
  <c r="E268" i="3"/>
  <c r="E232" i="3"/>
  <c r="E196" i="3"/>
  <c r="E163" i="3"/>
  <c r="E154" i="3"/>
  <c r="E151" i="3"/>
  <c r="E145" i="3"/>
  <c r="E139" i="3"/>
  <c r="E133" i="3"/>
  <c r="E127" i="3"/>
  <c r="E121" i="3"/>
  <c r="E115" i="3"/>
  <c r="E109" i="3"/>
  <c r="E103" i="3"/>
  <c r="E97" i="3"/>
  <c r="E91" i="3"/>
  <c r="E85" i="3"/>
  <c r="E79" i="3"/>
  <c r="E73" i="3"/>
  <c r="E67" i="3"/>
  <c r="E61" i="3"/>
  <c r="E55" i="3"/>
  <c r="E49" i="3"/>
  <c r="E43" i="3"/>
  <c r="E37" i="3"/>
  <c r="E31" i="3"/>
  <c r="E25" i="3"/>
  <c r="E262" i="3"/>
  <c r="E226" i="3"/>
  <c r="E190" i="3"/>
  <c r="E150" i="3"/>
  <c r="E144" i="3"/>
  <c r="E138" i="3"/>
  <c r="E132" i="3"/>
  <c r="E126" i="3"/>
  <c r="E120" i="3"/>
  <c r="E114" i="3"/>
  <c r="E108" i="3"/>
  <c r="E102" i="3"/>
  <c r="E96" i="3"/>
  <c r="E90" i="3"/>
  <c r="E84" i="3"/>
  <c r="E78" i="3"/>
  <c r="E72" i="3"/>
  <c r="E66" i="3"/>
  <c r="E60" i="3"/>
  <c r="E54" i="3"/>
  <c r="E48" i="3"/>
  <c r="E42" i="3"/>
  <c r="E36" i="3"/>
  <c r="E30" i="3"/>
  <c r="E24" i="3"/>
  <c r="E507" i="3"/>
  <c r="E386" i="3"/>
  <c r="E256" i="3"/>
  <c r="E220" i="3"/>
  <c r="E184" i="3"/>
  <c r="E149" i="3"/>
  <c r="E143" i="3"/>
  <c r="E137" i="3"/>
  <c r="E131" i="3"/>
  <c r="E125" i="3"/>
  <c r="E119" i="3"/>
  <c r="E113" i="3"/>
  <c r="E107" i="3"/>
  <c r="E101" i="3"/>
  <c r="E95" i="3"/>
  <c r="E89" i="3"/>
  <c r="E83" i="3"/>
  <c r="E77" i="3"/>
  <c r="E71" i="3"/>
  <c r="E65" i="3"/>
  <c r="E59" i="3"/>
  <c r="E53" i="3"/>
  <c r="E47" i="3"/>
  <c r="E41" i="3"/>
  <c r="E35" i="3"/>
  <c r="E29" i="3"/>
  <c r="E350" i="3"/>
  <c r="E286" i="3"/>
  <c r="E250" i="3"/>
  <c r="E214" i="3"/>
  <c r="E178" i="3"/>
  <c r="E172" i="3"/>
  <c r="E160" i="3"/>
  <c r="E148" i="3"/>
  <c r="E142" i="3"/>
  <c r="E136" i="3"/>
  <c r="E130" i="3"/>
  <c r="E124" i="3"/>
  <c r="E118" i="3"/>
  <c r="E112" i="3"/>
  <c r="E106" i="3"/>
  <c r="E100" i="3"/>
  <c r="E94" i="3"/>
  <c r="E88" i="3"/>
  <c r="E82" i="3"/>
  <c r="E76" i="3"/>
  <c r="E70" i="3"/>
  <c r="E64" i="3"/>
  <c r="E58" i="3"/>
  <c r="E52" i="3"/>
  <c r="E46" i="3"/>
  <c r="E40" i="3"/>
  <c r="E34" i="3"/>
  <c r="E314" i="3"/>
  <c r="E280" i="3"/>
  <c r="E244" i="3"/>
  <c r="E208" i="3"/>
  <c r="E169" i="3"/>
  <c r="E159" i="3"/>
  <c r="E153" i="3"/>
  <c r="E147" i="3"/>
  <c r="E141" i="3"/>
  <c r="E135" i="3"/>
  <c r="E129" i="3"/>
  <c r="E123" i="3"/>
  <c r="E117" i="3"/>
  <c r="E111" i="3"/>
  <c r="E105" i="3"/>
  <c r="E99" i="3"/>
  <c r="E93" i="3"/>
  <c r="E87" i="3"/>
  <c r="E81" i="3"/>
  <c r="E75" i="3"/>
  <c r="E69" i="3"/>
  <c r="E63" i="3"/>
  <c r="E57" i="3"/>
  <c r="E51" i="3"/>
  <c r="E45" i="3"/>
  <c r="E39" i="3"/>
  <c r="E33" i="3"/>
  <c r="E27" i="3"/>
  <c r="E238" i="3"/>
  <c r="E157" i="3"/>
  <c r="E128" i="3"/>
  <c r="E92" i="3"/>
  <c r="E56" i="3"/>
  <c r="E20" i="3"/>
  <c r="E14" i="3"/>
  <c r="E202" i="3"/>
  <c r="E122" i="3"/>
  <c r="E86" i="3"/>
  <c r="E50" i="3"/>
  <c r="E23" i="3"/>
  <c r="E19" i="3"/>
  <c r="E13" i="3"/>
  <c r="E21" i="3"/>
  <c r="E166" i="3"/>
  <c r="E152" i="3"/>
  <c r="E116" i="3"/>
  <c r="E80" i="3"/>
  <c r="E44" i="3"/>
  <c r="E18" i="3"/>
  <c r="E12" i="3"/>
  <c r="E62" i="3"/>
  <c r="E9" i="3"/>
  <c r="E146" i="3"/>
  <c r="E110" i="3"/>
  <c r="E74" i="3"/>
  <c r="E38" i="3"/>
  <c r="E26" i="3"/>
  <c r="E17" i="3"/>
  <c r="E11" i="3"/>
  <c r="E274" i="3"/>
  <c r="E134" i="3"/>
  <c r="E140" i="3"/>
  <c r="E104" i="3"/>
  <c r="E68" i="3"/>
  <c r="E32" i="3"/>
  <c r="E28" i="3"/>
  <c r="E22" i="3"/>
  <c r="E16" i="3"/>
  <c r="E10" i="3"/>
  <c r="E98" i="3"/>
  <c r="E15" i="3"/>
  <c r="V7" i="3"/>
  <c r="V15" i="3"/>
  <c r="V9" i="3"/>
  <c r="V10" i="3"/>
  <c r="V93" i="3"/>
  <c r="V57" i="3"/>
  <c r="V16" i="3"/>
  <c r="M1001" i="3"/>
  <c r="M995" i="3"/>
  <c r="M989" i="3"/>
  <c r="M1006" i="3"/>
  <c r="M1000" i="3"/>
  <c r="M994" i="3"/>
  <c r="M988" i="3"/>
  <c r="M1005" i="3"/>
  <c r="M999" i="3"/>
  <c r="M993" i="3"/>
  <c r="M987" i="3"/>
  <c r="M1004" i="3"/>
  <c r="M998" i="3"/>
  <c r="M997" i="3"/>
  <c r="M982" i="3"/>
  <c r="M976" i="3"/>
  <c r="M1002" i="3"/>
  <c r="M992" i="3"/>
  <c r="M981" i="3"/>
  <c r="M991" i="3"/>
  <c r="M986" i="3"/>
  <c r="M980" i="3"/>
  <c r="M974" i="3"/>
  <c r="M996" i="3"/>
  <c r="M990" i="3"/>
  <c r="M979" i="3"/>
  <c r="M971" i="3"/>
  <c r="M965" i="3"/>
  <c r="M959" i="3"/>
  <c r="M953" i="3"/>
  <c r="M1003" i="3"/>
  <c r="M978" i="3"/>
  <c r="M970" i="3"/>
  <c r="M964" i="3"/>
  <c r="M958" i="3"/>
  <c r="M952" i="3"/>
  <c r="M977" i="3"/>
  <c r="M969" i="3"/>
  <c r="M963" i="3"/>
  <c r="M957" i="3"/>
  <c r="M951" i="3"/>
  <c r="M945" i="3"/>
  <c r="M985" i="3"/>
  <c r="M962" i="3"/>
  <c r="M940" i="3"/>
  <c r="M934" i="3"/>
  <c r="M928" i="3"/>
  <c r="M984" i="3"/>
  <c r="M975" i="3"/>
  <c r="M973" i="3"/>
  <c r="M961" i="3"/>
  <c r="M939" i="3"/>
  <c r="M933" i="3"/>
  <c r="M927" i="3"/>
  <c r="M983" i="3"/>
  <c r="M972" i="3"/>
  <c r="M960" i="3"/>
  <c r="M949" i="3"/>
  <c r="M947" i="3"/>
  <c r="M938" i="3"/>
  <c r="M932" i="3"/>
  <c r="M926" i="3"/>
  <c r="M968" i="3"/>
  <c r="M937" i="3"/>
  <c r="M924" i="3"/>
  <c r="M936" i="3"/>
  <c r="M923" i="3"/>
  <c r="M966" i="3"/>
  <c r="M950" i="3"/>
  <c r="M946" i="3"/>
  <c r="M935" i="3"/>
  <c r="M944" i="3"/>
  <c r="M942" i="3"/>
  <c r="M918" i="3"/>
  <c r="M912" i="3"/>
  <c r="M906" i="3"/>
  <c r="M900" i="3"/>
  <c r="M894" i="3"/>
  <c r="M888" i="3"/>
  <c r="M882" i="3"/>
  <c r="M876" i="3"/>
  <c r="M870" i="3"/>
  <c r="M864" i="3"/>
  <c r="M858" i="3"/>
  <c r="M852" i="3"/>
  <c r="M955" i="3"/>
  <c r="M941" i="3"/>
  <c r="M925" i="3"/>
  <c r="M917" i="3"/>
  <c r="M911" i="3"/>
  <c r="M905" i="3"/>
  <c r="M899" i="3"/>
  <c r="M893" i="3"/>
  <c r="M887" i="3"/>
  <c r="M881" i="3"/>
  <c r="M875" i="3"/>
  <c r="M869" i="3"/>
  <c r="M930" i="3"/>
  <c r="M921" i="3"/>
  <c r="M915" i="3"/>
  <c r="M931" i="3"/>
  <c r="M916" i="3"/>
  <c r="M908" i="3"/>
  <c r="M904" i="3"/>
  <c r="M890" i="3"/>
  <c r="M886" i="3"/>
  <c r="M956" i="3"/>
  <c r="M929" i="3"/>
  <c r="M914" i="3"/>
  <c r="M909" i="3"/>
  <c r="M895" i="3"/>
  <c r="M891" i="3"/>
  <c r="M877" i="3"/>
  <c r="M873" i="3"/>
  <c r="M922" i="3"/>
  <c r="M901" i="3"/>
  <c r="M897" i="3"/>
  <c r="M883" i="3"/>
  <c r="M879" i="3"/>
  <c r="M913" i="3"/>
  <c r="M896" i="3"/>
  <c r="M878" i="3"/>
  <c r="M871" i="3"/>
  <c r="M865" i="3"/>
  <c r="M847" i="3"/>
  <c r="M898" i="3"/>
  <c r="M880" i="3"/>
  <c r="M872" i="3"/>
  <c r="M866" i="3"/>
  <c r="M903" i="3"/>
  <c r="M910" i="3"/>
  <c r="M892" i="3"/>
  <c r="M874" i="3"/>
  <c r="M868" i="3"/>
  <c r="M967" i="3"/>
  <c r="M954" i="3"/>
  <c r="M948" i="3"/>
  <c r="M920" i="3"/>
  <c r="M902" i="3"/>
  <c r="M884" i="3"/>
  <c r="M856" i="3"/>
  <c r="M846" i="3"/>
  <c r="M842" i="3"/>
  <c r="M836" i="3"/>
  <c r="M919" i="3"/>
  <c r="M863" i="3"/>
  <c r="M859" i="3"/>
  <c r="M853" i="3"/>
  <c r="M850" i="3"/>
  <c r="M848" i="3"/>
  <c r="M841" i="3"/>
  <c r="M835" i="3"/>
  <c r="M829" i="3"/>
  <c r="M823" i="3"/>
  <c r="M860" i="3"/>
  <c r="M855" i="3"/>
  <c r="M840" i="3"/>
  <c r="M834" i="3"/>
  <c r="M828" i="3"/>
  <c r="M943" i="3"/>
  <c r="M907" i="3"/>
  <c r="M867" i="3"/>
  <c r="M845" i="3"/>
  <c r="M839" i="3"/>
  <c r="M833" i="3"/>
  <c r="M827" i="3"/>
  <c r="M821" i="3"/>
  <c r="M889" i="3"/>
  <c r="M861" i="3"/>
  <c r="M857" i="3"/>
  <c r="M854" i="3"/>
  <c r="M849" i="3"/>
  <c r="M844" i="3"/>
  <c r="M838" i="3"/>
  <c r="M832" i="3"/>
  <c r="M826" i="3"/>
  <c r="M817" i="3"/>
  <c r="M811" i="3"/>
  <c r="M805" i="3"/>
  <c r="M799" i="3"/>
  <c r="M793" i="3"/>
  <c r="M787" i="3"/>
  <c r="M781" i="3"/>
  <c r="M775" i="3"/>
  <c r="M769" i="3"/>
  <c r="M843" i="3"/>
  <c r="M816" i="3"/>
  <c r="M810" i="3"/>
  <c r="M804" i="3"/>
  <c r="M798" i="3"/>
  <c r="M792" i="3"/>
  <c r="M786" i="3"/>
  <c r="M780" i="3"/>
  <c r="M774" i="3"/>
  <c r="M768" i="3"/>
  <c r="M762" i="3"/>
  <c r="M756" i="3"/>
  <c r="M862" i="3"/>
  <c r="M851" i="3"/>
  <c r="M837" i="3"/>
  <c r="M825" i="3"/>
  <c r="M815" i="3"/>
  <c r="M809" i="3"/>
  <c r="M803" i="3"/>
  <c r="M797" i="3"/>
  <c r="M791" i="3"/>
  <c r="M785" i="3"/>
  <c r="M779" i="3"/>
  <c r="M773" i="3"/>
  <c r="M767" i="3"/>
  <c r="M761" i="3"/>
  <c r="M755" i="3"/>
  <c r="M749" i="3"/>
  <c r="M885" i="3"/>
  <c r="M831" i="3"/>
  <c r="M830" i="3"/>
  <c r="M814" i="3"/>
  <c r="M808" i="3"/>
  <c r="M802" i="3"/>
  <c r="M796" i="3"/>
  <c r="M790" i="3"/>
  <c r="M784" i="3"/>
  <c r="M778" i="3"/>
  <c r="M772" i="3"/>
  <c r="M766" i="3"/>
  <c r="M760" i="3"/>
  <c r="M754" i="3"/>
  <c r="M819" i="3"/>
  <c r="M813" i="3"/>
  <c r="M807" i="3"/>
  <c r="M801" i="3"/>
  <c r="M824" i="3"/>
  <c r="M806" i="3"/>
  <c r="M789" i="3"/>
  <c r="M771" i="3"/>
  <c r="M747" i="3"/>
  <c r="M741" i="3"/>
  <c r="M735" i="3"/>
  <c r="M729" i="3"/>
  <c r="M723" i="3"/>
  <c r="M717" i="3"/>
  <c r="M711" i="3"/>
  <c r="M705" i="3"/>
  <c r="M699" i="3"/>
  <c r="M800" i="3"/>
  <c r="M794" i="3"/>
  <c r="M776" i="3"/>
  <c r="M764" i="3"/>
  <c r="M748" i="3"/>
  <c r="M746" i="3"/>
  <c r="M740" i="3"/>
  <c r="M734" i="3"/>
  <c r="M728" i="3"/>
  <c r="M722" i="3"/>
  <c r="M716" i="3"/>
  <c r="M710" i="3"/>
  <c r="M704" i="3"/>
  <c r="M698" i="3"/>
  <c r="M820" i="3"/>
  <c r="M783" i="3"/>
  <c r="M765" i="3"/>
  <c r="M763" i="3"/>
  <c r="M750" i="3"/>
  <c r="M745" i="3"/>
  <c r="M739" i="3"/>
  <c r="M733" i="3"/>
  <c r="M727" i="3"/>
  <c r="M721" i="3"/>
  <c r="M715" i="3"/>
  <c r="M709" i="3"/>
  <c r="M703" i="3"/>
  <c r="M697" i="3"/>
  <c r="M822" i="3"/>
  <c r="M788" i="3"/>
  <c r="M770" i="3"/>
  <c r="M759" i="3"/>
  <c r="M751" i="3"/>
  <c r="M744" i="3"/>
  <c r="M738" i="3"/>
  <c r="M732" i="3"/>
  <c r="M726" i="3"/>
  <c r="M720" i="3"/>
  <c r="M714" i="3"/>
  <c r="M708" i="3"/>
  <c r="M702" i="3"/>
  <c r="M696" i="3"/>
  <c r="M818" i="3"/>
  <c r="M795" i="3"/>
  <c r="M777" i="3"/>
  <c r="M758" i="3"/>
  <c r="M752" i="3"/>
  <c r="M743" i="3"/>
  <c r="M737" i="3"/>
  <c r="M731" i="3"/>
  <c r="M725" i="3"/>
  <c r="M719" i="3"/>
  <c r="M713" i="3"/>
  <c r="M707" i="3"/>
  <c r="M701" i="3"/>
  <c r="M695" i="3"/>
  <c r="M736" i="3"/>
  <c r="M700" i="3"/>
  <c r="M693" i="3"/>
  <c r="M690" i="3"/>
  <c r="M684" i="3"/>
  <c r="M678" i="3"/>
  <c r="M672" i="3"/>
  <c r="M666" i="3"/>
  <c r="M660" i="3"/>
  <c r="M654" i="3"/>
  <c r="M648" i="3"/>
  <c r="M642" i="3"/>
  <c r="M636" i="3"/>
  <c r="M753" i="3"/>
  <c r="M730" i="3"/>
  <c r="M689" i="3"/>
  <c r="M683" i="3"/>
  <c r="M677" i="3"/>
  <c r="M671" i="3"/>
  <c r="M665" i="3"/>
  <c r="M659" i="3"/>
  <c r="M653" i="3"/>
  <c r="M647" i="3"/>
  <c r="M641" i="3"/>
  <c r="M724" i="3"/>
  <c r="M688" i="3"/>
  <c r="M682" i="3"/>
  <c r="M676" i="3"/>
  <c r="M670" i="3"/>
  <c r="M664" i="3"/>
  <c r="M658" i="3"/>
  <c r="M652" i="3"/>
  <c r="M646" i="3"/>
  <c r="M640" i="3"/>
  <c r="M634" i="3"/>
  <c r="M628" i="3"/>
  <c r="M757" i="3"/>
  <c r="M718" i="3"/>
  <c r="M687" i="3"/>
  <c r="M681" i="3"/>
  <c r="M675" i="3"/>
  <c r="M669" i="3"/>
  <c r="M663" i="3"/>
  <c r="M657" i="3"/>
  <c r="M651" i="3"/>
  <c r="M645" i="3"/>
  <c r="M639" i="3"/>
  <c r="M633" i="3"/>
  <c r="M627" i="3"/>
  <c r="M712" i="3"/>
  <c r="M686" i="3"/>
  <c r="M680" i="3"/>
  <c r="M674" i="3"/>
  <c r="M668" i="3"/>
  <c r="M662" i="3"/>
  <c r="M656" i="3"/>
  <c r="M650" i="3"/>
  <c r="M644" i="3"/>
  <c r="M638" i="3"/>
  <c r="M632" i="3"/>
  <c r="M626" i="3"/>
  <c r="M782" i="3"/>
  <c r="M661" i="3"/>
  <c r="M629" i="3"/>
  <c r="M624" i="3"/>
  <c r="M621" i="3"/>
  <c r="M615" i="3"/>
  <c r="M609" i="3"/>
  <c r="M603" i="3"/>
  <c r="M597" i="3"/>
  <c r="M591" i="3"/>
  <c r="M585" i="3"/>
  <c r="M579" i="3"/>
  <c r="M573" i="3"/>
  <c r="M812" i="3"/>
  <c r="M691" i="3"/>
  <c r="M655" i="3"/>
  <c r="M620" i="3"/>
  <c r="M614" i="3"/>
  <c r="M608" i="3"/>
  <c r="M602" i="3"/>
  <c r="M596" i="3"/>
  <c r="M590" i="3"/>
  <c r="M584" i="3"/>
  <c r="M578" i="3"/>
  <c r="M572" i="3"/>
  <c r="M566" i="3"/>
  <c r="M560" i="3"/>
  <c r="M685" i="3"/>
  <c r="M649" i="3"/>
  <c r="M619" i="3"/>
  <c r="M613" i="3"/>
  <c r="M607" i="3"/>
  <c r="M601" i="3"/>
  <c r="M595" i="3"/>
  <c r="M589" i="3"/>
  <c r="M583" i="3"/>
  <c r="M742" i="3"/>
  <c r="M692" i="3"/>
  <c r="M679" i="3"/>
  <c r="M643" i="3"/>
  <c r="M625" i="3"/>
  <c r="M618" i="3"/>
  <c r="M612" i="3"/>
  <c r="M606" i="3"/>
  <c r="M600" i="3"/>
  <c r="M594" i="3"/>
  <c r="M588" i="3"/>
  <c r="M582" i="3"/>
  <c r="M576" i="3"/>
  <c r="M570" i="3"/>
  <c r="M706" i="3"/>
  <c r="M694" i="3"/>
  <c r="M673" i="3"/>
  <c r="M637" i="3"/>
  <c r="M631" i="3"/>
  <c r="M623" i="3"/>
  <c r="M617" i="3"/>
  <c r="M611" i="3"/>
  <c r="M605" i="3"/>
  <c r="M599" i="3"/>
  <c r="M593" i="3"/>
  <c r="M598" i="3"/>
  <c r="M575" i="3"/>
  <c r="M569" i="3"/>
  <c r="M564" i="3"/>
  <c r="M562" i="3"/>
  <c r="M558" i="3"/>
  <c r="M552" i="3"/>
  <c r="M546" i="3"/>
  <c r="M540" i="3"/>
  <c r="M534" i="3"/>
  <c r="M528" i="3"/>
  <c r="M522" i="3"/>
  <c r="M516" i="3"/>
  <c r="M510" i="3"/>
  <c r="M504" i="3"/>
  <c r="M498" i="3"/>
  <c r="M492" i="3"/>
  <c r="M486" i="3"/>
  <c r="M480" i="3"/>
  <c r="M474" i="3"/>
  <c r="M468" i="3"/>
  <c r="M462" i="3"/>
  <c r="M456" i="3"/>
  <c r="M450" i="3"/>
  <c r="M444" i="3"/>
  <c r="M438" i="3"/>
  <c r="M432" i="3"/>
  <c r="M426" i="3"/>
  <c r="M592" i="3"/>
  <c r="M587" i="3"/>
  <c r="M574" i="3"/>
  <c r="M557" i="3"/>
  <c r="M551" i="3"/>
  <c r="M545" i="3"/>
  <c r="M539" i="3"/>
  <c r="M533" i="3"/>
  <c r="M527" i="3"/>
  <c r="M521" i="3"/>
  <c r="M515" i="3"/>
  <c r="M509" i="3"/>
  <c r="M503" i="3"/>
  <c r="M497" i="3"/>
  <c r="M491" i="3"/>
  <c r="M485" i="3"/>
  <c r="M479" i="3"/>
  <c r="M473" i="3"/>
  <c r="M467" i="3"/>
  <c r="M461" i="3"/>
  <c r="M455" i="3"/>
  <c r="M449" i="3"/>
  <c r="M443" i="3"/>
  <c r="M437" i="3"/>
  <c r="M431" i="3"/>
  <c r="M425" i="3"/>
  <c r="M635" i="3"/>
  <c r="M622" i="3"/>
  <c r="M571" i="3"/>
  <c r="M556" i="3"/>
  <c r="M550" i="3"/>
  <c r="M544" i="3"/>
  <c r="M538" i="3"/>
  <c r="M532" i="3"/>
  <c r="M526" i="3"/>
  <c r="M520" i="3"/>
  <c r="M514" i="3"/>
  <c r="M508" i="3"/>
  <c r="M502" i="3"/>
  <c r="M496" i="3"/>
  <c r="M490" i="3"/>
  <c r="M484" i="3"/>
  <c r="M478" i="3"/>
  <c r="M472" i="3"/>
  <c r="M466" i="3"/>
  <c r="M460" i="3"/>
  <c r="M454" i="3"/>
  <c r="M448" i="3"/>
  <c r="M442" i="3"/>
  <c r="M436" i="3"/>
  <c r="M430" i="3"/>
  <c r="M424" i="3"/>
  <c r="M667" i="3"/>
  <c r="M616" i="3"/>
  <c r="M581" i="3"/>
  <c r="M565" i="3"/>
  <c r="M563" i="3"/>
  <c r="M561" i="3"/>
  <c r="M555" i="3"/>
  <c r="M549" i="3"/>
  <c r="M543" i="3"/>
  <c r="M537" i="3"/>
  <c r="M531" i="3"/>
  <c r="M525" i="3"/>
  <c r="M519" i="3"/>
  <c r="M513" i="3"/>
  <c r="M507" i="3"/>
  <c r="M501" i="3"/>
  <c r="M495" i="3"/>
  <c r="M489" i="3"/>
  <c r="M483" i="3"/>
  <c r="M477" i="3"/>
  <c r="M471" i="3"/>
  <c r="M465" i="3"/>
  <c r="M459" i="3"/>
  <c r="M453" i="3"/>
  <c r="M447" i="3"/>
  <c r="M441" i="3"/>
  <c r="M435" i="3"/>
  <c r="M630" i="3"/>
  <c r="M610" i="3"/>
  <c r="M586" i="3"/>
  <c r="M580" i="3"/>
  <c r="M567" i="3"/>
  <c r="M554" i="3"/>
  <c r="M548" i="3"/>
  <c r="M542" i="3"/>
  <c r="M536" i="3"/>
  <c r="M530" i="3"/>
  <c r="M524" i="3"/>
  <c r="M518" i="3"/>
  <c r="M512" i="3"/>
  <c r="M506" i="3"/>
  <c r="M500" i="3"/>
  <c r="M494" i="3"/>
  <c r="M488" i="3"/>
  <c r="M482" i="3"/>
  <c r="M476" i="3"/>
  <c r="M470" i="3"/>
  <c r="M464" i="3"/>
  <c r="M458" i="3"/>
  <c r="M452" i="3"/>
  <c r="M446" i="3"/>
  <c r="M440" i="3"/>
  <c r="M434" i="3"/>
  <c r="M428" i="3"/>
  <c r="M422" i="3"/>
  <c r="M541" i="3"/>
  <c r="M505" i="3"/>
  <c r="M469" i="3"/>
  <c r="M433" i="3"/>
  <c r="M419" i="3"/>
  <c r="M413" i="3"/>
  <c r="M407" i="3"/>
  <c r="M401" i="3"/>
  <c r="M395" i="3"/>
  <c r="M389" i="3"/>
  <c r="M383" i="3"/>
  <c r="M377" i="3"/>
  <c r="M371" i="3"/>
  <c r="M365" i="3"/>
  <c r="M359" i="3"/>
  <c r="M353" i="3"/>
  <c r="M347" i="3"/>
  <c r="M341" i="3"/>
  <c r="M335" i="3"/>
  <c r="M329" i="3"/>
  <c r="M323" i="3"/>
  <c r="M317" i="3"/>
  <c r="M311" i="3"/>
  <c r="M305" i="3"/>
  <c r="M299" i="3"/>
  <c r="M604" i="3"/>
  <c r="M577" i="3"/>
  <c r="M535" i="3"/>
  <c r="M499" i="3"/>
  <c r="M463" i="3"/>
  <c r="M427" i="3"/>
  <c r="M423" i="3"/>
  <c r="M418" i="3"/>
  <c r="M412" i="3"/>
  <c r="M406" i="3"/>
  <c r="M400" i="3"/>
  <c r="M394" i="3"/>
  <c r="M388" i="3"/>
  <c r="M382" i="3"/>
  <c r="M376" i="3"/>
  <c r="M370" i="3"/>
  <c r="M364" i="3"/>
  <c r="M358" i="3"/>
  <c r="M352" i="3"/>
  <c r="M346" i="3"/>
  <c r="M340" i="3"/>
  <c r="M334" i="3"/>
  <c r="M328" i="3"/>
  <c r="M322" i="3"/>
  <c r="M316" i="3"/>
  <c r="M310" i="3"/>
  <c r="M304" i="3"/>
  <c r="M298" i="3"/>
  <c r="M292" i="3"/>
  <c r="M529" i="3"/>
  <c r="M493" i="3"/>
  <c r="M457" i="3"/>
  <c r="M429" i="3"/>
  <c r="M417" i="3"/>
  <c r="M411" i="3"/>
  <c r="M405" i="3"/>
  <c r="M399" i="3"/>
  <c r="M393" i="3"/>
  <c r="M387" i="3"/>
  <c r="M381" i="3"/>
  <c r="M375" i="3"/>
  <c r="M369" i="3"/>
  <c r="M363" i="3"/>
  <c r="M357" i="3"/>
  <c r="M351" i="3"/>
  <c r="M345" i="3"/>
  <c r="M339" i="3"/>
  <c r="M333" i="3"/>
  <c r="M327" i="3"/>
  <c r="M321" i="3"/>
  <c r="M315" i="3"/>
  <c r="M309" i="3"/>
  <c r="M303" i="3"/>
  <c r="M297" i="3"/>
  <c r="M291" i="3"/>
  <c r="M568" i="3"/>
  <c r="M559" i="3"/>
  <c r="M523" i="3"/>
  <c r="M487" i="3"/>
  <c r="M451" i="3"/>
  <c r="M416" i="3"/>
  <c r="M410" i="3"/>
  <c r="M404" i="3"/>
  <c r="M398" i="3"/>
  <c r="M392" i="3"/>
  <c r="M386" i="3"/>
  <c r="M380" i="3"/>
  <c r="M374" i="3"/>
  <c r="M368" i="3"/>
  <c r="M362" i="3"/>
  <c r="M356" i="3"/>
  <c r="M350" i="3"/>
  <c r="M344" i="3"/>
  <c r="M338" i="3"/>
  <c r="M332" i="3"/>
  <c r="M326" i="3"/>
  <c r="M320" i="3"/>
  <c r="M314" i="3"/>
  <c r="M308" i="3"/>
  <c r="M302" i="3"/>
  <c r="M296" i="3"/>
  <c r="M290" i="3"/>
  <c r="M553" i="3"/>
  <c r="M517" i="3"/>
  <c r="M481" i="3"/>
  <c r="M445" i="3"/>
  <c r="M415" i="3"/>
  <c r="M409" i="3"/>
  <c r="M403" i="3"/>
  <c r="M397" i="3"/>
  <c r="M391" i="3"/>
  <c r="M385" i="3"/>
  <c r="M379" i="3"/>
  <c r="M373" i="3"/>
  <c r="M367" i="3"/>
  <c r="M361" i="3"/>
  <c r="M355" i="3"/>
  <c r="M349" i="3"/>
  <c r="M343" i="3"/>
  <c r="M337" i="3"/>
  <c r="M331" i="3"/>
  <c r="M325" i="3"/>
  <c r="M319" i="3"/>
  <c r="M313" i="3"/>
  <c r="M307" i="3"/>
  <c r="M301" i="3"/>
  <c r="M295" i="3"/>
  <c r="M420" i="3"/>
  <c r="M384" i="3"/>
  <c r="M348" i="3"/>
  <c r="M312" i="3"/>
  <c r="M293" i="3"/>
  <c r="M288" i="3"/>
  <c r="M283" i="3"/>
  <c r="M277" i="3"/>
  <c r="M271" i="3"/>
  <c r="M265" i="3"/>
  <c r="M259" i="3"/>
  <c r="M253" i="3"/>
  <c r="M247" i="3"/>
  <c r="M241" i="3"/>
  <c r="M235" i="3"/>
  <c r="M229" i="3"/>
  <c r="M223" i="3"/>
  <c r="M217" i="3"/>
  <c r="M211" i="3"/>
  <c r="M205" i="3"/>
  <c r="M199" i="3"/>
  <c r="M193" i="3"/>
  <c r="M187" i="3"/>
  <c r="M181" i="3"/>
  <c r="M175" i="3"/>
  <c r="M169" i="3"/>
  <c r="M163" i="3"/>
  <c r="M547" i="3"/>
  <c r="M414" i="3"/>
  <c r="M378" i="3"/>
  <c r="M342" i="3"/>
  <c r="M306" i="3"/>
  <c r="M282" i="3"/>
  <c r="M276" i="3"/>
  <c r="M270" i="3"/>
  <c r="M264" i="3"/>
  <c r="M258" i="3"/>
  <c r="M252" i="3"/>
  <c r="M246" i="3"/>
  <c r="M240" i="3"/>
  <c r="M234" i="3"/>
  <c r="M228" i="3"/>
  <c r="M222" i="3"/>
  <c r="M216" i="3"/>
  <c r="M210" i="3"/>
  <c r="M204" i="3"/>
  <c r="M198" i="3"/>
  <c r="M192" i="3"/>
  <c r="M186" i="3"/>
  <c r="M180" i="3"/>
  <c r="M174" i="3"/>
  <c r="M168" i="3"/>
  <c r="M162" i="3"/>
  <c r="M156" i="3"/>
  <c r="M511" i="3"/>
  <c r="M421" i="3"/>
  <c r="M408" i="3"/>
  <c r="M372" i="3"/>
  <c r="M336" i="3"/>
  <c r="M300" i="3"/>
  <c r="M281" i="3"/>
  <c r="M275" i="3"/>
  <c r="M269" i="3"/>
  <c r="M263" i="3"/>
  <c r="M257" i="3"/>
  <c r="M251" i="3"/>
  <c r="M245" i="3"/>
  <c r="M239" i="3"/>
  <c r="M233" i="3"/>
  <c r="M227" i="3"/>
  <c r="M221" i="3"/>
  <c r="M215" i="3"/>
  <c r="M209" i="3"/>
  <c r="M203" i="3"/>
  <c r="M197" i="3"/>
  <c r="M191" i="3"/>
  <c r="M185" i="3"/>
  <c r="M179" i="3"/>
  <c r="M475" i="3"/>
  <c r="M402" i="3"/>
  <c r="M366" i="3"/>
  <c r="M330" i="3"/>
  <c r="M294" i="3"/>
  <c r="M287" i="3"/>
  <c r="M286" i="3"/>
  <c r="M280" i="3"/>
  <c r="M274" i="3"/>
  <c r="M268" i="3"/>
  <c r="M262" i="3"/>
  <c r="M256" i="3"/>
  <c r="M250" i="3"/>
  <c r="M244" i="3"/>
  <c r="M238" i="3"/>
  <c r="M232" i="3"/>
  <c r="M226" i="3"/>
  <c r="M220" i="3"/>
  <c r="M214" i="3"/>
  <c r="M208" i="3"/>
  <c r="M202" i="3"/>
  <c r="M196" i="3"/>
  <c r="M190" i="3"/>
  <c r="M184" i="3"/>
  <c r="M178" i="3"/>
  <c r="M172" i="3"/>
  <c r="M166" i="3"/>
  <c r="M160" i="3"/>
  <c r="M154" i="3"/>
  <c r="M439" i="3"/>
  <c r="M396" i="3"/>
  <c r="M360" i="3"/>
  <c r="M324" i="3"/>
  <c r="M289" i="3"/>
  <c r="M285" i="3"/>
  <c r="M279" i="3"/>
  <c r="M273" i="3"/>
  <c r="M267" i="3"/>
  <c r="M261" i="3"/>
  <c r="M255" i="3"/>
  <c r="M249" i="3"/>
  <c r="M243" i="3"/>
  <c r="M237" i="3"/>
  <c r="M231" i="3"/>
  <c r="M225" i="3"/>
  <c r="M219" i="3"/>
  <c r="M213" i="3"/>
  <c r="M207" i="3"/>
  <c r="M201" i="3"/>
  <c r="M195" i="3"/>
  <c r="M189" i="3"/>
  <c r="M183" i="3"/>
  <c r="M177" i="3"/>
  <c r="M171" i="3"/>
  <c r="M165" i="3"/>
  <c r="M159" i="3"/>
  <c r="M354" i="3"/>
  <c r="M272" i="3"/>
  <c r="M236" i="3"/>
  <c r="M200" i="3"/>
  <c r="M167" i="3"/>
  <c r="M158" i="3"/>
  <c r="M149" i="3"/>
  <c r="M143" i="3"/>
  <c r="M137" i="3"/>
  <c r="M131" i="3"/>
  <c r="M125" i="3"/>
  <c r="M119" i="3"/>
  <c r="M113" i="3"/>
  <c r="M107" i="3"/>
  <c r="M101" i="3"/>
  <c r="M95" i="3"/>
  <c r="M89" i="3"/>
  <c r="M83" i="3"/>
  <c r="M77" i="3"/>
  <c r="M71" i="3"/>
  <c r="M65" i="3"/>
  <c r="M59" i="3"/>
  <c r="M53" i="3"/>
  <c r="M47" i="3"/>
  <c r="M41" i="3"/>
  <c r="M35" i="3"/>
  <c r="M29" i="3"/>
  <c r="M23" i="3"/>
  <c r="M318" i="3"/>
  <c r="M266" i="3"/>
  <c r="M230" i="3"/>
  <c r="M194" i="3"/>
  <c r="M164" i="3"/>
  <c r="M157" i="3"/>
  <c r="M148" i="3"/>
  <c r="M142" i="3"/>
  <c r="M136" i="3"/>
  <c r="M130" i="3"/>
  <c r="M124" i="3"/>
  <c r="M118" i="3"/>
  <c r="M112" i="3"/>
  <c r="M106" i="3"/>
  <c r="M100" i="3"/>
  <c r="M94" i="3"/>
  <c r="M88" i="3"/>
  <c r="M82" i="3"/>
  <c r="M76" i="3"/>
  <c r="M70" i="3"/>
  <c r="M64" i="3"/>
  <c r="M58" i="3"/>
  <c r="M52" i="3"/>
  <c r="M46" i="3"/>
  <c r="M40" i="3"/>
  <c r="M34" i="3"/>
  <c r="M28" i="3"/>
  <c r="M260" i="3"/>
  <c r="M224" i="3"/>
  <c r="M188" i="3"/>
  <c r="M155" i="3"/>
  <c r="M153" i="3"/>
  <c r="M147" i="3"/>
  <c r="M141" i="3"/>
  <c r="M135" i="3"/>
  <c r="M129" i="3"/>
  <c r="M123" i="3"/>
  <c r="M117" i="3"/>
  <c r="M111" i="3"/>
  <c r="M105" i="3"/>
  <c r="M99" i="3"/>
  <c r="M93" i="3"/>
  <c r="M87" i="3"/>
  <c r="M81" i="3"/>
  <c r="M75" i="3"/>
  <c r="M69" i="3"/>
  <c r="M63" i="3"/>
  <c r="M57" i="3"/>
  <c r="M51" i="3"/>
  <c r="M45" i="3"/>
  <c r="M39" i="3"/>
  <c r="M33" i="3"/>
  <c r="M27" i="3"/>
  <c r="M254" i="3"/>
  <c r="M218" i="3"/>
  <c r="M182" i="3"/>
  <c r="M152" i="3"/>
  <c r="M146" i="3"/>
  <c r="M140" i="3"/>
  <c r="M134" i="3"/>
  <c r="M128" i="3"/>
  <c r="M122" i="3"/>
  <c r="M116" i="3"/>
  <c r="M110" i="3"/>
  <c r="M104" i="3"/>
  <c r="M98" i="3"/>
  <c r="M92" i="3"/>
  <c r="M86" i="3"/>
  <c r="M80" i="3"/>
  <c r="M74" i="3"/>
  <c r="M68" i="3"/>
  <c r="M62" i="3"/>
  <c r="M56" i="3"/>
  <c r="M50" i="3"/>
  <c r="M44" i="3"/>
  <c r="M38" i="3"/>
  <c r="M32" i="3"/>
  <c r="M284" i="3"/>
  <c r="M248" i="3"/>
  <c r="M212" i="3"/>
  <c r="M176" i="3"/>
  <c r="M173" i="3"/>
  <c r="M151" i="3"/>
  <c r="M145" i="3"/>
  <c r="M139" i="3"/>
  <c r="M133" i="3"/>
  <c r="M127" i="3"/>
  <c r="M121" i="3"/>
  <c r="M115" i="3"/>
  <c r="M109" i="3"/>
  <c r="M103" i="3"/>
  <c r="M97" i="3"/>
  <c r="M91" i="3"/>
  <c r="M85" i="3"/>
  <c r="M79" i="3"/>
  <c r="M73" i="3"/>
  <c r="M67" i="3"/>
  <c r="M61" i="3"/>
  <c r="M55" i="3"/>
  <c r="M49" i="3"/>
  <c r="M43" i="3"/>
  <c r="M37" i="3"/>
  <c r="M31" i="3"/>
  <c r="M25" i="3"/>
  <c r="M390" i="3"/>
  <c r="M132" i="3"/>
  <c r="M96" i="3"/>
  <c r="M60" i="3"/>
  <c r="M26" i="3"/>
  <c r="M18" i="3"/>
  <c r="M12" i="3"/>
  <c r="M126" i="3"/>
  <c r="M90" i="3"/>
  <c r="M54" i="3"/>
  <c r="M17" i="3"/>
  <c r="M11" i="3"/>
  <c r="M13" i="3"/>
  <c r="M278" i="3"/>
  <c r="M170" i="3"/>
  <c r="M120" i="3"/>
  <c r="M84" i="3"/>
  <c r="M48" i="3"/>
  <c r="M22" i="3"/>
  <c r="M16" i="3"/>
  <c r="M10" i="3"/>
  <c r="M66" i="3"/>
  <c r="M30" i="3"/>
  <c r="M24" i="3"/>
  <c r="M242" i="3"/>
  <c r="M161" i="3"/>
  <c r="M150" i="3"/>
  <c r="M114" i="3"/>
  <c r="M78" i="3"/>
  <c r="M42" i="3"/>
  <c r="M21" i="3"/>
  <c r="M15" i="3"/>
  <c r="M9" i="3"/>
  <c r="M138" i="3"/>
  <c r="M19" i="3"/>
  <c r="M206" i="3"/>
  <c r="M144" i="3"/>
  <c r="M108" i="3"/>
  <c r="M72" i="3"/>
  <c r="M36" i="3"/>
  <c r="M20" i="3"/>
  <c r="M14" i="3"/>
  <c r="M102" i="3"/>
  <c r="J281" i="3"/>
  <c r="V87" i="3"/>
  <c r="J21" i="3"/>
  <c r="J129" i="3"/>
  <c r="J57" i="3"/>
  <c r="V34" i="3"/>
  <c r="V70" i="3"/>
  <c r="V106" i="3"/>
  <c r="V142" i="3"/>
  <c r="V275" i="3"/>
  <c r="V53" i="3"/>
  <c r="V89" i="3"/>
  <c r="V125" i="3"/>
  <c r="V167" i="3"/>
  <c r="V36" i="3"/>
  <c r="V72" i="3"/>
  <c r="V108" i="3"/>
  <c r="V144" i="3"/>
  <c r="V251" i="3"/>
  <c r="V55" i="3"/>
  <c r="V91" i="3"/>
  <c r="V127" i="3"/>
  <c r="V173" i="3"/>
  <c r="V32" i="3"/>
  <c r="V68" i="3"/>
  <c r="V104" i="3"/>
  <c r="V140" i="3"/>
  <c r="V263" i="3"/>
  <c r="V174" i="3"/>
  <c r="V210" i="3"/>
  <c r="V246" i="3"/>
  <c r="V282" i="3"/>
  <c r="V163" i="3"/>
  <c r="V199" i="3"/>
  <c r="V235" i="3"/>
  <c r="V271" i="3"/>
  <c r="V466" i="3"/>
  <c r="V206" i="3"/>
  <c r="V242" i="3"/>
  <c r="V278" i="3"/>
  <c r="V153" i="3"/>
  <c r="V189" i="3"/>
  <c r="V225" i="3"/>
  <c r="V261" i="3"/>
  <c r="V297" i="3"/>
  <c r="V172" i="3"/>
  <c r="V208" i="3"/>
  <c r="V244" i="3"/>
  <c r="V280" i="3"/>
  <c r="V292" i="3"/>
  <c r="V328" i="3"/>
  <c r="V364" i="3"/>
  <c r="V400" i="3"/>
  <c r="V508" i="3"/>
  <c r="V311" i="3"/>
  <c r="V347" i="3"/>
  <c r="V383" i="3"/>
  <c r="V419" i="3"/>
  <c r="V294" i="3"/>
  <c r="V330" i="3"/>
  <c r="V366" i="3"/>
  <c r="V402" i="3"/>
  <c r="V484" i="3"/>
  <c r="V295" i="3"/>
  <c r="V331" i="3"/>
  <c r="V367" i="3"/>
  <c r="V403" i="3"/>
  <c r="V595" i="3"/>
  <c r="V326" i="3"/>
  <c r="V362" i="3"/>
  <c r="V398" i="3"/>
  <c r="V496" i="3"/>
  <c r="V437" i="3"/>
  <c r="V473" i="3"/>
  <c r="V509" i="3"/>
  <c r="V545" i="3"/>
  <c r="V601" i="3"/>
  <c r="V462" i="3"/>
  <c r="V498" i="3"/>
  <c r="V534" i="3"/>
  <c r="V607" i="3"/>
  <c r="V445" i="3"/>
  <c r="V481" i="3"/>
  <c r="V517" i="3"/>
  <c r="V553" i="3"/>
  <c r="V613" i="3"/>
  <c r="V452" i="3"/>
  <c r="V488" i="3"/>
  <c r="V524" i="3"/>
  <c r="V561" i="3"/>
  <c r="V447" i="3"/>
  <c r="V483" i="3"/>
  <c r="V519" i="3"/>
  <c r="V555" i="3"/>
  <c r="V608" i="3"/>
  <c r="V697" i="3"/>
  <c r="V597" i="3"/>
  <c r="V632" i="3"/>
  <c r="V604" i="3"/>
  <c r="V676" i="3"/>
  <c r="V581" i="3"/>
  <c r="V617" i="3"/>
  <c r="V576" i="3"/>
  <c r="V612" i="3"/>
  <c r="V641" i="3"/>
  <c r="V677" i="3"/>
  <c r="V630" i="3"/>
  <c r="V666" i="3"/>
  <c r="V709" i="3"/>
  <c r="V649" i="3"/>
  <c r="V685" i="3"/>
  <c r="V650" i="3"/>
  <c r="V686" i="3"/>
  <c r="V651" i="3"/>
  <c r="V687" i="3"/>
  <c r="V716" i="3"/>
  <c r="V761" i="3"/>
  <c r="V705" i="3"/>
  <c r="V741" i="3"/>
  <c r="V848" i="3"/>
  <c r="V724" i="3"/>
  <c r="V792" i="3"/>
  <c r="V731" i="3"/>
  <c r="V785" i="3"/>
  <c r="V732" i="3"/>
  <c r="V780" i="3"/>
  <c r="V816" i="3"/>
  <c r="V775" i="3"/>
  <c r="V811" i="3"/>
  <c r="V776" i="3"/>
  <c r="V812" i="3"/>
  <c r="V783" i="3"/>
  <c r="V819" i="3"/>
  <c r="V766" i="3"/>
  <c r="V802" i="3"/>
  <c r="V823" i="3"/>
  <c r="V830" i="3"/>
  <c r="V837" i="3"/>
  <c r="V826" i="3"/>
  <c r="V833" i="3"/>
  <c r="V911" i="3"/>
  <c r="V894" i="3"/>
  <c r="V950" i="3"/>
  <c r="V869" i="3"/>
  <c r="V870" i="3"/>
  <c r="V913" i="3"/>
  <c r="V917" i="3"/>
  <c r="V924" i="3"/>
  <c r="V878" i="3"/>
  <c r="V914" i="3"/>
  <c r="V873" i="3"/>
  <c r="V909" i="3"/>
  <c r="V957" i="3"/>
  <c r="V928" i="3"/>
  <c r="V971" i="3"/>
  <c r="V976" i="3"/>
  <c r="V952" i="3"/>
  <c r="V945" i="3"/>
  <c r="V948" i="3"/>
  <c r="V955" i="3"/>
  <c r="V962" i="3"/>
  <c r="V978" i="3"/>
  <c r="V987" i="3"/>
  <c r="V1002" i="3"/>
  <c r="V998" i="3"/>
  <c r="J52" i="3"/>
  <c r="J88" i="3"/>
  <c r="J124" i="3"/>
  <c r="J179" i="3"/>
  <c r="J41" i="3"/>
  <c r="J77" i="3"/>
  <c r="J113" i="3"/>
  <c r="J149" i="3"/>
  <c r="J550" i="3"/>
  <c r="J54" i="3"/>
  <c r="J90" i="3"/>
  <c r="J126" i="3"/>
  <c r="J164" i="3"/>
  <c r="J37" i="3"/>
  <c r="J73" i="3"/>
  <c r="J109" i="3"/>
  <c r="J145" i="3"/>
  <c r="J269" i="3"/>
  <c r="J50" i="3"/>
  <c r="J86" i="3"/>
  <c r="J122" i="3"/>
  <c r="J161" i="3"/>
  <c r="J162" i="3"/>
  <c r="J198" i="3"/>
  <c r="J234" i="3"/>
  <c r="J270" i="3"/>
  <c r="J157" i="3"/>
  <c r="J193" i="3"/>
  <c r="J229" i="3"/>
  <c r="J265" i="3"/>
  <c r="J333" i="3"/>
  <c r="J188" i="3"/>
  <c r="J224" i="3"/>
  <c r="J260" i="3"/>
  <c r="J339" i="3"/>
  <c r="J171" i="3"/>
  <c r="J207" i="3"/>
  <c r="J243" i="3"/>
  <c r="J279" i="3"/>
  <c r="J417" i="3"/>
  <c r="J190" i="3"/>
  <c r="J226" i="3"/>
  <c r="J262" i="3"/>
  <c r="J351" i="3"/>
  <c r="J310" i="3"/>
  <c r="J346" i="3"/>
  <c r="J382" i="3"/>
  <c r="J418" i="3"/>
  <c r="J287" i="3"/>
  <c r="J323" i="3"/>
  <c r="J359" i="3"/>
  <c r="J395" i="3"/>
  <c r="J454" i="3"/>
  <c r="J312" i="3"/>
  <c r="J348" i="3"/>
  <c r="J384" i="3"/>
  <c r="J420" i="3"/>
  <c r="J295" i="3"/>
  <c r="J331" i="3"/>
  <c r="J367" i="3"/>
  <c r="J403" i="3"/>
  <c r="J538" i="3"/>
  <c r="J320" i="3"/>
  <c r="J356" i="3"/>
  <c r="J392" i="3"/>
  <c r="J472" i="3"/>
  <c r="J443" i="3"/>
  <c r="J479" i="3"/>
  <c r="J515" i="3"/>
  <c r="J551" i="3"/>
  <c r="J432" i="3"/>
  <c r="J468" i="3"/>
  <c r="J504" i="3"/>
  <c r="J540" i="3"/>
  <c r="J584" i="3"/>
  <c r="J445" i="3"/>
  <c r="J481" i="3"/>
  <c r="J517" i="3"/>
  <c r="J553" i="3"/>
  <c r="J428" i="3"/>
  <c r="J464" i="3"/>
  <c r="J500" i="3"/>
  <c r="J536" i="3"/>
  <c r="J595" i="3"/>
  <c r="J453" i="3"/>
  <c r="J489" i="3"/>
  <c r="J525" i="3"/>
  <c r="J565" i="3"/>
  <c r="J602" i="3"/>
  <c r="J567" i="3"/>
  <c r="J603" i="3"/>
  <c r="J682" i="3"/>
  <c r="J616" i="3"/>
  <c r="J688" i="3"/>
  <c r="J587" i="3"/>
  <c r="J623" i="3"/>
  <c r="J576" i="3"/>
  <c r="J612" i="3"/>
  <c r="J647" i="3"/>
  <c r="J683" i="3"/>
  <c r="J648" i="3"/>
  <c r="J684" i="3"/>
  <c r="J631" i="3"/>
  <c r="J667" i="3"/>
  <c r="J767" i="3"/>
  <c r="J668" i="3"/>
  <c r="J697" i="3"/>
  <c r="J651" i="3"/>
  <c r="J687" i="3"/>
  <c r="J710" i="3"/>
  <c r="J746" i="3"/>
  <c r="J693" i="3"/>
  <c r="J729" i="3"/>
  <c r="J773" i="3"/>
  <c r="J718" i="3"/>
  <c r="J768" i="3"/>
  <c r="J713" i="3"/>
  <c r="J749" i="3"/>
  <c r="J720" i="3"/>
  <c r="J774" i="3"/>
  <c r="J816" i="3"/>
  <c r="J781" i="3"/>
  <c r="J817" i="3"/>
  <c r="J764" i="3"/>
  <c r="J800" i="3"/>
  <c r="J759" i="3"/>
  <c r="J795" i="3"/>
  <c r="J772" i="3"/>
  <c r="J808" i="3"/>
  <c r="J841" i="3"/>
  <c r="J846" i="3"/>
  <c r="J837" i="3"/>
  <c r="J820" i="3"/>
  <c r="J833" i="3"/>
  <c r="J858" i="3"/>
  <c r="J932" i="3"/>
  <c r="J859" i="3"/>
  <c r="J851" i="3"/>
  <c r="J868" i="3"/>
  <c r="J924" i="3"/>
  <c r="J894" i="3"/>
  <c r="J907" i="3"/>
  <c r="J947" i="3"/>
  <c r="J902" i="3"/>
  <c r="J861" i="3"/>
  <c r="J897" i="3"/>
  <c r="J925" i="3"/>
  <c r="J939" i="3"/>
  <c r="J971" i="3"/>
  <c r="J963" i="3"/>
  <c r="J946" i="3"/>
  <c r="J953" i="3"/>
  <c r="J972" i="3"/>
  <c r="J967" i="3"/>
  <c r="J956" i="3"/>
  <c r="J977" i="3"/>
  <c r="J979" i="3"/>
  <c r="J990" i="3"/>
  <c r="J992" i="3"/>
  <c r="D46" i="3"/>
  <c r="D82" i="3"/>
  <c r="D118" i="3"/>
  <c r="D160" i="3"/>
  <c r="D29" i="3"/>
  <c r="D65" i="3"/>
  <c r="D101" i="3"/>
  <c r="D137" i="3"/>
  <c r="D227" i="3"/>
  <c r="D48" i="3"/>
  <c r="D84" i="3"/>
  <c r="D120" i="3"/>
  <c r="D170" i="3"/>
  <c r="D37" i="3"/>
  <c r="D73" i="3"/>
  <c r="D109" i="3"/>
  <c r="D145" i="3"/>
  <c r="D275" i="3"/>
  <c r="D50" i="3"/>
  <c r="D86" i="3"/>
  <c r="D122" i="3"/>
  <c r="D155" i="3"/>
  <c r="D162" i="3"/>
  <c r="D198" i="3"/>
  <c r="D234" i="3"/>
  <c r="D270" i="3"/>
  <c r="D405" i="3"/>
  <c r="D181" i="3"/>
  <c r="D217" i="3"/>
  <c r="D253" i="3"/>
  <c r="D303" i="3"/>
  <c r="D182" i="3"/>
  <c r="D218" i="3"/>
  <c r="D254" i="3"/>
  <c r="D288" i="3"/>
  <c r="D424" i="3"/>
  <c r="D183" i="3"/>
  <c r="D219" i="3"/>
  <c r="D255" i="3"/>
  <c r="D291" i="3"/>
  <c r="D172" i="3"/>
  <c r="D208" i="3"/>
  <c r="D244" i="3"/>
  <c r="D280" i="3"/>
  <c r="D298" i="3"/>
  <c r="D334" i="3"/>
  <c r="D370" i="3"/>
  <c r="D406" i="3"/>
  <c r="D568" i="3"/>
  <c r="D317" i="3"/>
  <c r="D353" i="3"/>
  <c r="D389" i="3"/>
  <c r="D430" i="3"/>
  <c r="D306" i="3"/>
  <c r="D342" i="3"/>
  <c r="D378" i="3"/>
  <c r="D414" i="3"/>
  <c r="D295" i="3"/>
  <c r="D331" i="3"/>
  <c r="D367" i="3"/>
  <c r="D403" i="3"/>
  <c r="D508" i="3"/>
  <c r="D302" i="3"/>
  <c r="D338" i="3"/>
  <c r="D374" i="3"/>
  <c r="D410" i="3"/>
  <c r="D514" i="3"/>
  <c r="D449" i="3"/>
  <c r="D485" i="3"/>
  <c r="D521" i="3"/>
  <c r="D557" i="3"/>
  <c r="D438" i="3"/>
  <c r="D474" i="3"/>
  <c r="D510" i="3"/>
  <c r="D546" i="3"/>
  <c r="D433" i="3"/>
  <c r="D469" i="3"/>
  <c r="D505" i="3"/>
  <c r="D541" i="3"/>
  <c r="D570" i="3"/>
  <c r="D434" i="3"/>
  <c r="D470" i="3"/>
  <c r="D506" i="3"/>
  <c r="D542" i="3"/>
  <c r="D601" i="3"/>
  <c r="D459" i="3"/>
  <c r="D495" i="3"/>
  <c r="D531" i="3"/>
  <c r="D589" i="3"/>
  <c r="D614" i="3"/>
  <c r="D715" i="3"/>
  <c r="D591" i="3"/>
  <c r="D632" i="3"/>
  <c r="D604" i="3"/>
  <c r="D569" i="3"/>
  <c r="D605" i="3"/>
  <c r="D576" i="3"/>
  <c r="D612" i="3"/>
  <c r="D641" i="3"/>
  <c r="D677" i="3"/>
  <c r="D636" i="3"/>
  <c r="D672" i="3"/>
  <c r="D625" i="3"/>
  <c r="D661" i="3"/>
  <c r="D697" i="3"/>
  <c r="D662" i="3"/>
  <c r="D703" i="3"/>
  <c r="D657" i="3"/>
  <c r="D709" i="3"/>
  <c r="D716" i="3"/>
  <c r="D768" i="3"/>
  <c r="D711" i="3"/>
  <c r="D747" i="3"/>
  <c r="D694" i="3"/>
  <c r="D730" i="3"/>
  <c r="D792" i="3"/>
  <c r="D725" i="3"/>
  <c r="D767" i="3"/>
  <c r="D720" i="3"/>
  <c r="D753" i="3"/>
  <c r="D810" i="3"/>
  <c r="D757" i="3"/>
  <c r="D793" i="3"/>
  <c r="D840" i="3"/>
  <c r="D782" i="3"/>
  <c r="D818" i="3"/>
  <c r="D789" i="3"/>
  <c r="D821" i="3"/>
  <c r="D790" i="3"/>
  <c r="D829" i="3"/>
  <c r="D836" i="3"/>
  <c r="D837" i="3"/>
  <c r="D826" i="3"/>
  <c r="D876" i="3"/>
  <c r="D852" i="3"/>
  <c r="D860" i="3"/>
  <c r="D924" i="3"/>
  <c r="D938" i="3"/>
  <c r="D887" i="3"/>
  <c r="D888" i="3"/>
  <c r="D868" i="3"/>
  <c r="D877" i="3"/>
  <c r="D912" i="3"/>
  <c r="D884" i="3"/>
  <c r="D920" i="3"/>
  <c r="D879" i="3"/>
  <c r="D915" i="3"/>
  <c r="D932" i="3"/>
  <c r="D953" i="3"/>
  <c r="D935" i="3"/>
  <c r="D936" i="3"/>
  <c r="D931" i="3"/>
  <c r="D959" i="3"/>
  <c r="D966" i="3"/>
  <c r="D967" i="3"/>
  <c r="D977" i="3"/>
  <c r="D989" i="3"/>
  <c r="D1001" i="3"/>
  <c r="D1003" i="3"/>
  <c r="D129" i="3"/>
  <c r="D57" i="3"/>
  <c r="D19" i="3"/>
  <c r="V233" i="3"/>
  <c r="D87" i="3"/>
  <c r="V18" i="3"/>
  <c r="D399" i="3"/>
  <c r="D153" i="3"/>
  <c r="D81" i="3"/>
  <c r="J23" i="3"/>
  <c r="D11" i="3"/>
  <c r="D287" i="3"/>
  <c r="P1004" i="3"/>
  <c r="P998" i="3"/>
  <c r="P992" i="3"/>
  <c r="P1003" i="3"/>
  <c r="P997" i="3"/>
  <c r="P991" i="3"/>
  <c r="P1002" i="3"/>
  <c r="P996" i="3"/>
  <c r="P990" i="3"/>
  <c r="P1001" i="3"/>
  <c r="P995" i="3"/>
  <c r="P994" i="3"/>
  <c r="P985" i="3"/>
  <c r="P979" i="3"/>
  <c r="P973" i="3"/>
  <c r="P999" i="3"/>
  <c r="P989" i="3"/>
  <c r="P984" i="3"/>
  <c r="P978" i="3"/>
  <c r="P1006" i="3"/>
  <c r="P988" i="3"/>
  <c r="P983" i="3"/>
  <c r="P977" i="3"/>
  <c r="P993" i="3"/>
  <c r="P987" i="3"/>
  <c r="P968" i="3"/>
  <c r="P962" i="3"/>
  <c r="P956" i="3"/>
  <c r="P1000" i="3"/>
  <c r="P974" i="3"/>
  <c r="P967" i="3"/>
  <c r="P961" i="3"/>
  <c r="P955" i="3"/>
  <c r="P986" i="3"/>
  <c r="P975" i="3"/>
  <c r="P972" i="3"/>
  <c r="P966" i="3"/>
  <c r="P960" i="3"/>
  <c r="P954" i="3"/>
  <c r="P948" i="3"/>
  <c r="P982" i="3"/>
  <c r="P971" i="3"/>
  <c r="P959" i="3"/>
  <c r="P949" i="3"/>
  <c r="P943" i="3"/>
  <c r="P937" i="3"/>
  <c r="P931" i="3"/>
  <c r="P981" i="3"/>
  <c r="P970" i="3"/>
  <c r="P958" i="3"/>
  <c r="P942" i="3"/>
  <c r="P936" i="3"/>
  <c r="P930" i="3"/>
  <c r="P1005" i="3"/>
  <c r="P980" i="3"/>
  <c r="P969" i="3"/>
  <c r="P957" i="3"/>
  <c r="P946" i="3"/>
  <c r="P944" i="3"/>
  <c r="P941" i="3"/>
  <c r="P935" i="3"/>
  <c r="P929" i="3"/>
  <c r="P976" i="3"/>
  <c r="P965" i="3"/>
  <c r="P950" i="3"/>
  <c r="P934" i="3"/>
  <c r="P933" i="3"/>
  <c r="P963" i="3"/>
  <c r="P947" i="3"/>
  <c r="P932" i="3"/>
  <c r="P925" i="3"/>
  <c r="P939" i="3"/>
  <c r="P921" i="3"/>
  <c r="P915" i="3"/>
  <c r="P909" i="3"/>
  <c r="P903" i="3"/>
  <c r="P897" i="3"/>
  <c r="P891" i="3"/>
  <c r="P885" i="3"/>
  <c r="P879" i="3"/>
  <c r="P873" i="3"/>
  <c r="P867" i="3"/>
  <c r="P861" i="3"/>
  <c r="P855" i="3"/>
  <c r="P951" i="3"/>
  <c r="P945" i="3"/>
  <c r="P938" i="3"/>
  <c r="P923" i="3"/>
  <c r="P920" i="3"/>
  <c r="P914" i="3"/>
  <c r="P908" i="3"/>
  <c r="P902" i="3"/>
  <c r="P896" i="3"/>
  <c r="P890" i="3"/>
  <c r="P884" i="3"/>
  <c r="P878" i="3"/>
  <c r="P872" i="3"/>
  <c r="P952" i="3"/>
  <c r="P927" i="3"/>
  <c r="P918" i="3"/>
  <c r="P912" i="3"/>
  <c r="P964" i="3"/>
  <c r="P913" i="3"/>
  <c r="P905" i="3"/>
  <c r="P901" i="3"/>
  <c r="P887" i="3"/>
  <c r="P883" i="3"/>
  <c r="P910" i="3"/>
  <c r="P906" i="3"/>
  <c r="P892" i="3"/>
  <c r="P888" i="3"/>
  <c r="P874" i="3"/>
  <c r="P870" i="3"/>
  <c r="P928" i="3"/>
  <c r="P919" i="3"/>
  <c r="P898" i="3"/>
  <c r="P894" i="3"/>
  <c r="P880" i="3"/>
  <c r="P876" i="3"/>
  <c r="P924" i="3"/>
  <c r="P911" i="3"/>
  <c r="P893" i="3"/>
  <c r="P875" i="3"/>
  <c r="P862" i="3"/>
  <c r="P850" i="3"/>
  <c r="P926" i="3"/>
  <c r="P895" i="3"/>
  <c r="P877" i="3"/>
  <c r="P900" i="3"/>
  <c r="P940" i="3"/>
  <c r="P922" i="3"/>
  <c r="P907" i="3"/>
  <c r="P889" i="3"/>
  <c r="P869" i="3"/>
  <c r="P864" i="3"/>
  <c r="P863" i="3"/>
  <c r="P917" i="3"/>
  <c r="P899" i="3"/>
  <c r="P881" i="3"/>
  <c r="P871" i="3"/>
  <c r="P865" i="3"/>
  <c r="P839" i="3"/>
  <c r="P833" i="3"/>
  <c r="P953" i="3"/>
  <c r="P904" i="3"/>
  <c r="P882" i="3"/>
  <c r="P860" i="3"/>
  <c r="P849" i="3"/>
  <c r="P847" i="3"/>
  <c r="P845" i="3"/>
  <c r="P844" i="3"/>
  <c r="P838" i="3"/>
  <c r="P832" i="3"/>
  <c r="P826" i="3"/>
  <c r="P820" i="3"/>
  <c r="P886" i="3"/>
  <c r="P854" i="3"/>
  <c r="P843" i="3"/>
  <c r="P837" i="3"/>
  <c r="P831" i="3"/>
  <c r="P825" i="3"/>
  <c r="P868" i="3"/>
  <c r="P866" i="3"/>
  <c r="P857" i="3"/>
  <c r="P851" i="3"/>
  <c r="P842" i="3"/>
  <c r="P836" i="3"/>
  <c r="P830" i="3"/>
  <c r="P824" i="3"/>
  <c r="P916" i="3"/>
  <c r="P858" i="3"/>
  <c r="P853" i="3"/>
  <c r="P852" i="3"/>
  <c r="P848" i="3"/>
  <c r="P846" i="3"/>
  <c r="P841" i="3"/>
  <c r="P835" i="3"/>
  <c r="P829" i="3"/>
  <c r="P823" i="3"/>
  <c r="P828" i="3"/>
  <c r="P814" i="3"/>
  <c r="P808" i="3"/>
  <c r="P802" i="3"/>
  <c r="P796" i="3"/>
  <c r="P790" i="3"/>
  <c r="P784" i="3"/>
  <c r="P778" i="3"/>
  <c r="P772" i="3"/>
  <c r="P766" i="3"/>
  <c r="P859" i="3"/>
  <c r="P856" i="3"/>
  <c r="P840" i="3"/>
  <c r="P819" i="3"/>
  <c r="P813" i="3"/>
  <c r="P807" i="3"/>
  <c r="P801" i="3"/>
  <c r="P795" i="3"/>
  <c r="P789" i="3"/>
  <c r="P783" i="3"/>
  <c r="P777" i="3"/>
  <c r="P771" i="3"/>
  <c r="P765" i="3"/>
  <c r="P759" i="3"/>
  <c r="P834" i="3"/>
  <c r="P818" i="3"/>
  <c r="P812" i="3"/>
  <c r="P806" i="3"/>
  <c r="P800" i="3"/>
  <c r="P794" i="3"/>
  <c r="P788" i="3"/>
  <c r="P782" i="3"/>
  <c r="P776" i="3"/>
  <c r="P770" i="3"/>
  <c r="P764" i="3"/>
  <c r="P758" i="3"/>
  <c r="P752" i="3"/>
  <c r="P827" i="3"/>
  <c r="P822" i="3"/>
  <c r="P817" i="3"/>
  <c r="P811" i="3"/>
  <c r="P805" i="3"/>
  <c r="P799" i="3"/>
  <c r="P793" i="3"/>
  <c r="P787" i="3"/>
  <c r="P781" i="3"/>
  <c r="P775" i="3"/>
  <c r="P769" i="3"/>
  <c r="P763" i="3"/>
  <c r="P757" i="3"/>
  <c r="P751" i="3"/>
  <c r="P816" i="3"/>
  <c r="P810" i="3"/>
  <c r="P804" i="3"/>
  <c r="P798" i="3"/>
  <c r="P803" i="3"/>
  <c r="P786" i="3"/>
  <c r="P768" i="3"/>
  <c r="P762" i="3"/>
  <c r="P755" i="3"/>
  <c r="P744" i="3"/>
  <c r="P738" i="3"/>
  <c r="P732" i="3"/>
  <c r="P726" i="3"/>
  <c r="P720" i="3"/>
  <c r="P714" i="3"/>
  <c r="P708" i="3"/>
  <c r="P702" i="3"/>
  <c r="P797" i="3"/>
  <c r="P791" i="3"/>
  <c r="P773" i="3"/>
  <c r="P761" i="3"/>
  <c r="P743" i="3"/>
  <c r="P737" i="3"/>
  <c r="P731" i="3"/>
  <c r="P725" i="3"/>
  <c r="P719" i="3"/>
  <c r="P713" i="3"/>
  <c r="P707" i="3"/>
  <c r="P701" i="3"/>
  <c r="P780" i="3"/>
  <c r="P760" i="3"/>
  <c r="P749" i="3"/>
  <c r="P742" i="3"/>
  <c r="P736" i="3"/>
  <c r="P730" i="3"/>
  <c r="P724" i="3"/>
  <c r="P718" i="3"/>
  <c r="P712" i="3"/>
  <c r="P706" i="3"/>
  <c r="P700" i="3"/>
  <c r="P694" i="3"/>
  <c r="P785" i="3"/>
  <c r="P767" i="3"/>
  <c r="P756" i="3"/>
  <c r="P747" i="3"/>
  <c r="P741" i="3"/>
  <c r="P735" i="3"/>
  <c r="P729" i="3"/>
  <c r="P723" i="3"/>
  <c r="P717" i="3"/>
  <c r="P711" i="3"/>
  <c r="P705" i="3"/>
  <c r="P699" i="3"/>
  <c r="P693" i="3"/>
  <c r="P815" i="3"/>
  <c r="P792" i="3"/>
  <c r="P774" i="3"/>
  <c r="P753" i="3"/>
  <c r="P746" i="3"/>
  <c r="P740" i="3"/>
  <c r="P734" i="3"/>
  <c r="P728" i="3"/>
  <c r="P722" i="3"/>
  <c r="P716" i="3"/>
  <c r="P710" i="3"/>
  <c r="P704" i="3"/>
  <c r="P698" i="3"/>
  <c r="P733" i="3"/>
  <c r="P697" i="3"/>
  <c r="P687" i="3"/>
  <c r="P681" i="3"/>
  <c r="P675" i="3"/>
  <c r="P669" i="3"/>
  <c r="P663" i="3"/>
  <c r="P657" i="3"/>
  <c r="P651" i="3"/>
  <c r="P645" i="3"/>
  <c r="P639" i="3"/>
  <c r="P633" i="3"/>
  <c r="P809" i="3"/>
  <c r="P727" i="3"/>
  <c r="P686" i="3"/>
  <c r="P680" i="3"/>
  <c r="P674" i="3"/>
  <c r="P668" i="3"/>
  <c r="P662" i="3"/>
  <c r="P656" i="3"/>
  <c r="P650" i="3"/>
  <c r="P644" i="3"/>
  <c r="P638" i="3"/>
  <c r="P721" i="3"/>
  <c r="P692" i="3"/>
  <c r="P691" i="3"/>
  <c r="P685" i="3"/>
  <c r="P679" i="3"/>
  <c r="P673" i="3"/>
  <c r="P667" i="3"/>
  <c r="P661" i="3"/>
  <c r="P655" i="3"/>
  <c r="P649" i="3"/>
  <c r="P643" i="3"/>
  <c r="P637" i="3"/>
  <c r="P631" i="3"/>
  <c r="P625" i="3"/>
  <c r="P779" i="3"/>
  <c r="P750" i="3"/>
  <c r="P715" i="3"/>
  <c r="P696" i="3"/>
  <c r="P690" i="3"/>
  <c r="P684" i="3"/>
  <c r="P678" i="3"/>
  <c r="P672" i="3"/>
  <c r="P666" i="3"/>
  <c r="P660" i="3"/>
  <c r="P654" i="3"/>
  <c r="P648" i="3"/>
  <c r="P642" i="3"/>
  <c r="P636" i="3"/>
  <c r="P630" i="3"/>
  <c r="P754" i="3"/>
  <c r="P748" i="3"/>
  <c r="P745" i="3"/>
  <c r="P709" i="3"/>
  <c r="P695" i="3"/>
  <c r="P689" i="3"/>
  <c r="P683" i="3"/>
  <c r="P677" i="3"/>
  <c r="P671" i="3"/>
  <c r="P665" i="3"/>
  <c r="P659" i="3"/>
  <c r="P653" i="3"/>
  <c r="P647" i="3"/>
  <c r="P641" i="3"/>
  <c r="P635" i="3"/>
  <c r="P629" i="3"/>
  <c r="P821" i="3"/>
  <c r="P703" i="3"/>
  <c r="P658" i="3"/>
  <c r="P634" i="3"/>
  <c r="P626" i="3"/>
  <c r="P618" i="3"/>
  <c r="P612" i="3"/>
  <c r="P606" i="3"/>
  <c r="P600" i="3"/>
  <c r="P594" i="3"/>
  <c r="P588" i="3"/>
  <c r="P582" i="3"/>
  <c r="P576" i="3"/>
  <c r="P570" i="3"/>
  <c r="P688" i="3"/>
  <c r="P652" i="3"/>
  <c r="P623" i="3"/>
  <c r="P617" i="3"/>
  <c r="P611" i="3"/>
  <c r="P605" i="3"/>
  <c r="P599" i="3"/>
  <c r="P593" i="3"/>
  <c r="P587" i="3"/>
  <c r="P581" i="3"/>
  <c r="P575" i="3"/>
  <c r="P569" i="3"/>
  <c r="P563" i="3"/>
  <c r="P682" i="3"/>
  <c r="P646" i="3"/>
  <c r="P622" i="3"/>
  <c r="P616" i="3"/>
  <c r="P610" i="3"/>
  <c r="P604" i="3"/>
  <c r="P598" i="3"/>
  <c r="P592" i="3"/>
  <c r="P586" i="3"/>
  <c r="P676" i="3"/>
  <c r="P640" i="3"/>
  <c r="P624" i="3"/>
  <c r="P621" i="3"/>
  <c r="P615" i="3"/>
  <c r="P609" i="3"/>
  <c r="P603" i="3"/>
  <c r="P597" i="3"/>
  <c r="P591" i="3"/>
  <c r="P585" i="3"/>
  <c r="P579" i="3"/>
  <c r="P573" i="3"/>
  <c r="P567" i="3"/>
  <c r="P670" i="3"/>
  <c r="P628" i="3"/>
  <c r="P620" i="3"/>
  <c r="P614" i="3"/>
  <c r="P608" i="3"/>
  <c r="P602" i="3"/>
  <c r="P596" i="3"/>
  <c r="P590" i="3"/>
  <c r="P632" i="3"/>
  <c r="P595" i="3"/>
  <c r="P572" i="3"/>
  <c r="P566" i="3"/>
  <c r="P561" i="3"/>
  <c r="P555" i="3"/>
  <c r="P549" i="3"/>
  <c r="P543" i="3"/>
  <c r="P537" i="3"/>
  <c r="P531" i="3"/>
  <c r="P525" i="3"/>
  <c r="P519" i="3"/>
  <c r="P513" i="3"/>
  <c r="P507" i="3"/>
  <c r="P501" i="3"/>
  <c r="P495" i="3"/>
  <c r="P489" i="3"/>
  <c r="P483" i="3"/>
  <c r="P477" i="3"/>
  <c r="P471" i="3"/>
  <c r="P465" i="3"/>
  <c r="P459" i="3"/>
  <c r="P453" i="3"/>
  <c r="P447" i="3"/>
  <c r="P441" i="3"/>
  <c r="P435" i="3"/>
  <c r="P429" i="3"/>
  <c r="P584" i="3"/>
  <c r="P571" i="3"/>
  <c r="P565" i="3"/>
  <c r="P554" i="3"/>
  <c r="P548" i="3"/>
  <c r="P542" i="3"/>
  <c r="P536" i="3"/>
  <c r="P530" i="3"/>
  <c r="P524" i="3"/>
  <c r="P518" i="3"/>
  <c r="P512" i="3"/>
  <c r="P506" i="3"/>
  <c r="P500" i="3"/>
  <c r="P494" i="3"/>
  <c r="P488" i="3"/>
  <c r="P482" i="3"/>
  <c r="P476" i="3"/>
  <c r="P470" i="3"/>
  <c r="P464" i="3"/>
  <c r="P458" i="3"/>
  <c r="P452" i="3"/>
  <c r="P446" i="3"/>
  <c r="P440" i="3"/>
  <c r="P434" i="3"/>
  <c r="P428" i="3"/>
  <c r="P422" i="3"/>
  <c r="P619" i="3"/>
  <c r="P589" i="3"/>
  <c r="P580" i="3"/>
  <c r="P559" i="3"/>
  <c r="P553" i="3"/>
  <c r="P547" i="3"/>
  <c r="P541" i="3"/>
  <c r="P535" i="3"/>
  <c r="P529" i="3"/>
  <c r="P523" i="3"/>
  <c r="P517" i="3"/>
  <c r="P511" i="3"/>
  <c r="P505" i="3"/>
  <c r="P499" i="3"/>
  <c r="P493" i="3"/>
  <c r="P487" i="3"/>
  <c r="P481" i="3"/>
  <c r="P475" i="3"/>
  <c r="P469" i="3"/>
  <c r="P463" i="3"/>
  <c r="P457" i="3"/>
  <c r="P451" i="3"/>
  <c r="P445" i="3"/>
  <c r="P439" i="3"/>
  <c r="P433" i="3"/>
  <c r="P427" i="3"/>
  <c r="P421" i="3"/>
  <c r="P739" i="3"/>
  <c r="P613" i="3"/>
  <c r="P578" i="3"/>
  <c r="P568" i="3"/>
  <c r="P562" i="3"/>
  <c r="P560" i="3"/>
  <c r="P558" i="3"/>
  <c r="P552" i="3"/>
  <c r="P546" i="3"/>
  <c r="P540" i="3"/>
  <c r="P534" i="3"/>
  <c r="P528" i="3"/>
  <c r="P522" i="3"/>
  <c r="P516" i="3"/>
  <c r="P510" i="3"/>
  <c r="P504" i="3"/>
  <c r="P498" i="3"/>
  <c r="P492" i="3"/>
  <c r="P486" i="3"/>
  <c r="P480" i="3"/>
  <c r="P474" i="3"/>
  <c r="P468" i="3"/>
  <c r="P462" i="3"/>
  <c r="P456" i="3"/>
  <c r="P450" i="3"/>
  <c r="P444" i="3"/>
  <c r="P438" i="3"/>
  <c r="P432" i="3"/>
  <c r="P627" i="3"/>
  <c r="P607" i="3"/>
  <c r="P583" i="3"/>
  <c r="P577" i="3"/>
  <c r="P564" i="3"/>
  <c r="P557" i="3"/>
  <c r="P551" i="3"/>
  <c r="P545" i="3"/>
  <c r="P539" i="3"/>
  <c r="P533" i="3"/>
  <c r="P527" i="3"/>
  <c r="P521" i="3"/>
  <c r="P515" i="3"/>
  <c r="P509" i="3"/>
  <c r="P503" i="3"/>
  <c r="P497" i="3"/>
  <c r="P491" i="3"/>
  <c r="P485" i="3"/>
  <c r="P479" i="3"/>
  <c r="P473" i="3"/>
  <c r="P467" i="3"/>
  <c r="P461" i="3"/>
  <c r="P455" i="3"/>
  <c r="P449" i="3"/>
  <c r="P443" i="3"/>
  <c r="P437" i="3"/>
  <c r="P431" i="3"/>
  <c r="P425" i="3"/>
  <c r="P538" i="3"/>
  <c r="P502" i="3"/>
  <c r="P466" i="3"/>
  <c r="P430" i="3"/>
  <c r="P423" i="3"/>
  <c r="P416" i="3"/>
  <c r="P410" i="3"/>
  <c r="P404" i="3"/>
  <c r="P398" i="3"/>
  <c r="P392" i="3"/>
  <c r="P386" i="3"/>
  <c r="P380" i="3"/>
  <c r="P374" i="3"/>
  <c r="P368" i="3"/>
  <c r="P362" i="3"/>
  <c r="P356" i="3"/>
  <c r="P350" i="3"/>
  <c r="P344" i="3"/>
  <c r="P338" i="3"/>
  <c r="P332" i="3"/>
  <c r="P326" i="3"/>
  <c r="P320" i="3"/>
  <c r="P314" i="3"/>
  <c r="P308" i="3"/>
  <c r="P302" i="3"/>
  <c r="P296" i="3"/>
  <c r="P574" i="3"/>
  <c r="P532" i="3"/>
  <c r="P496" i="3"/>
  <c r="P460" i="3"/>
  <c r="P415" i="3"/>
  <c r="P409" i="3"/>
  <c r="P403" i="3"/>
  <c r="P397" i="3"/>
  <c r="P391" i="3"/>
  <c r="P385" i="3"/>
  <c r="P379" i="3"/>
  <c r="P373" i="3"/>
  <c r="P367" i="3"/>
  <c r="P361" i="3"/>
  <c r="P355" i="3"/>
  <c r="P349" i="3"/>
  <c r="P343" i="3"/>
  <c r="P337" i="3"/>
  <c r="P331" i="3"/>
  <c r="P325" i="3"/>
  <c r="P319" i="3"/>
  <c r="P313" i="3"/>
  <c r="P307" i="3"/>
  <c r="P301" i="3"/>
  <c r="P295" i="3"/>
  <c r="P526" i="3"/>
  <c r="P490" i="3"/>
  <c r="P454" i="3"/>
  <c r="P426" i="3"/>
  <c r="P420" i="3"/>
  <c r="P414" i="3"/>
  <c r="P408" i="3"/>
  <c r="P402" i="3"/>
  <c r="P396" i="3"/>
  <c r="P390" i="3"/>
  <c r="P384" i="3"/>
  <c r="P378" i="3"/>
  <c r="P372" i="3"/>
  <c r="P366" i="3"/>
  <c r="P360" i="3"/>
  <c r="P354" i="3"/>
  <c r="P348" i="3"/>
  <c r="P342" i="3"/>
  <c r="P336" i="3"/>
  <c r="P330" i="3"/>
  <c r="P324" i="3"/>
  <c r="P318" i="3"/>
  <c r="P312" i="3"/>
  <c r="P306" i="3"/>
  <c r="P300" i="3"/>
  <c r="P294" i="3"/>
  <c r="P601" i="3"/>
  <c r="P556" i="3"/>
  <c r="P520" i="3"/>
  <c r="P484" i="3"/>
  <c r="P448" i="3"/>
  <c r="P419" i="3"/>
  <c r="P413" i="3"/>
  <c r="P407" i="3"/>
  <c r="P401" i="3"/>
  <c r="P395" i="3"/>
  <c r="P389" i="3"/>
  <c r="P383" i="3"/>
  <c r="P377" i="3"/>
  <c r="P371" i="3"/>
  <c r="P365" i="3"/>
  <c r="P359" i="3"/>
  <c r="P353" i="3"/>
  <c r="P347" i="3"/>
  <c r="P341" i="3"/>
  <c r="P335" i="3"/>
  <c r="P329" i="3"/>
  <c r="P323" i="3"/>
  <c r="P317" i="3"/>
  <c r="P311" i="3"/>
  <c r="P305" i="3"/>
  <c r="P299" i="3"/>
  <c r="P293" i="3"/>
  <c r="P287" i="3"/>
  <c r="P664" i="3"/>
  <c r="P550" i="3"/>
  <c r="P514" i="3"/>
  <c r="P478" i="3"/>
  <c r="P442" i="3"/>
  <c r="P418" i="3"/>
  <c r="P412" i="3"/>
  <c r="P406" i="3"/>
  <c r="P400" i="3"/>
  <c r="P394" i="3"/>
  <c r="P388" i="3"/>
  <c r="P382" i="3"/>
  <c r="P376" i="3"/>
  <c r="P370" i="3"/>
  <c r="P364" i="3"/>
  <c r="P358" i="3"/>
  <c r="P352" i="3"/>
  <c r="P346" i="3"/>
  <c r="P340" i="3"/>
  <c r="P334" i="3"/>
  <c r="P328" i="3"/>
  <c r="P322" i="3"/>
  <c r="P316" i="3"/>
  <c r="P310" i="3"/>
  <c r="P304" i="3"/>
  <c r="P298" i="3"/>
  <c r="P292" i="3"/>
  <c r="P436" i="3"/>
  <c r="P417" i="3"/>
  <c r="P381" i="3"/>
  <c r="P345" i="3"/>
  <c r="P309" i="3"/>
  <c r="P286" i="3"/>
  <c r="P280" i="3"/>
  <c r="P274" i="3"/>
  <c r="P268" i="3"/>
  <c r="P262" i="3"/>
  <c r="P256" i="3"/>
  <c r="P250" i="3"/>
  <c r="P244" i="3"/>
  <c r="P238" i="3"/>
  <c r="P232" i="3"/>
  <c r="P226" i="3"/>
  <c r="P220" i="3"/>
  <c r="P214" i="3"/>
  <c r="P208" i="3"/>
  <c r="P202" i="3"/>
  <c r="P196" i="3"/>
  <c r="P190" i="3"/>
  <c r="P184" i="3"/>
  <c r="P178" i="3"/>
  <c r="P172" i="3"/>
  <c r="P166" i="3"/>
  <c r="P424" i="3"/>
  <c r="P411" i="3"/>
  <c r="P375" i="3"/>
  <c r="P339" i="3"/>
  <c r="P303" i="3"/>
  <c r="P285" i="3"/>
  <c r="P279" i="3"/>
  <c r="P273" i="3"/>
  <c r="P267" i="3"/>
  <c r="P261" i="3"/>
  <c r="P255" i="3"/>
  <c r="P249" i="3"/>
  <c r="P243" i="3"/>
  <c r="P237" i="3"/>
  <c r="P231" i="3"/>
  <c r="P225" i="3"/>
  <c r="P219" i="3"/>
  <c r="P213" i="3"/>
  <c r="P207" i="3"/>
  <c r="P201" i="3"/>
  <c r="P195" i="3"/>
  <c r="P189" i="3"/>
  <c r="P183" i="3"/>
  <c r="P177" i="3"/>
  <c r="P171" i="3"/>
  <c r="P165" i="3"/>
  <c r="P159" i="3"/>
  <c r="P405" i="3"/>
  <c r="P369" i="3"/>
  <c r="P333" i="3"/>
  <c r="P297" i="3"/>
  <c r="P290" i="3"/>
  <c r="P284" i="3"/>
  <c r="P278" i="3"/>
  <c r="P272" i="3"/>
  <c r="P266" i="3"/>
  <c r="P260" i="3"/>
  <c r="P254" i="3"/>
  <c r="P248" i="3"/>
  <c r="P242" i="3"/>
  <c r="P236" i="3"/>
  <c r="P230" i="3"/>
  <c r="P224" i="3"/>
  <c r="P218" i="3"/>
  <c r="P212" i="3"/>
  <c r="P206" i="3"/>
  <c r="P200" i="3"/>
  <c r="P194" i="3"/>
  <c r="P188" i="3"/>
  <c r="P182" i="3"/>
  <c r="P176" i="3"/>
  <c r="P544" i="3"/>
  <c r="P399" i="3"/>
  <c r="P363" i="3"/>
  <c r="P327" i="3"/>
  <c r="P291" i="3"/>
  <c r="P289" i="3"/>
  <c r="P283" i="3"/>
  <c r="P277" i="3"/>
  <c r="P271" i="3"/>
  <c r="P265" i="3"/>
  <c r="P259" i="3"/>
  <c r="P253" i="3"/>
  <c r="P247" i="3"/>
  <c r="P241" i="3"/>
  <c r="P235" i="3"/>
  <c r="P229" i="3"/>
  <c r="P223" i="3"/>
  <c r="P217" i="3"/>
  <c r="P211" i="3"/>
  <c r="P205" i="3"/>
  <c r="P199" i="3"/>
  <c r="P193" i="3"/>
  <c r="P187" i="3"/>
  <c r="P181" i="3"/>
  <c r="P175" i="3"/>
  <c r="P169" i="3"/>
  <c r="P163" i="3"/>
  <c r="P157" i="3"/>
  <c r="P508" i="3"/>
  <c r="P393" i="3"/>
  <c r="P357" i="3"/>
  <c r="P321" i="3"/>
  <c r="P288" i="3"/>
  <c r="P282" i="3"/>
  <c r="P276" i="3"/>
  <c r="P270" i="3"/>
  <c r="P264" i="3"/>
  <c r="P258" i="3"/>
  <c r="P252" i="3"/>
  <c r="P246" i="3"/>
  <c r="P240" i="3"/>
  <c r="P234" i="3"/>
  <c r="P228" i="3"/>
  <c r="P222" i="3"/>
  <c r="P216" i="3"/>
  <c r="P210" i="3"/>
  <c r="P204" i="3"/>
  <c r="P198" i="3"/>
  <c r="P192" i="3"/>
  <c r="P186" i="3"/>
  <c r="P180" i="3"/>
  <c r="P174" i="3"/>
  <c r="P168" i="3"/>
  <c r="P162" i="3"/>
  <c r="P156" i="3"/>
  <c r="P472" i="3"/>
  <c r="P269" i="3"/>
  <c r="P233" i="3"/>
  <c r="P197" i="3"/>
  <c r="P164" i="3"/>
  <c r="P155" i="3"/>
  <c r="P152" i="3"/>
  <c r="P146" i="3"/>
  <c r="P140" i="3"/>
  <c r="P134" i="3"/>
  <c r="P128" i="3"/>
  <c r="P122" i="3"/>
  <c r="P116" i="3"/>
  <c r="P110" i="3"/>
  <c r="P104" i="3"/>
  <c r="P98" i="3"/>
  <c r="P92" i="3"/>
  <c r="P86" i="3"/>
  <c r="P80" i="3"/>
  <c r="P74" i="3"/>
  <c r="P68" i="3"/>
  <c r="P62" i="3"/>
  <c r="P56" i="3"/>
  <c r="P50" i="3"/>
  <c r="P44" i="3"/>
  <c r="P38" i="3"/>
  <c r="P32" i="3"/>
  <c r="P26" i="3"/>
  <c r="P387" i="3"/>
  <c r="P263" i="3"/>
  <c r="P227" i="3"/>
  <c r="P191" i="3"/>
  <c r="P154" i="3"/>
  <c r="P151" i="3"/>
  <c r="P145" i="3"/>
  <c r="P139" i="3"/>
  <c r="P133" i="3"/>
  <c r="P127" i="3"/>
  <c r="P121" i="3"/>
  <c r="P115" i="3"/>
  <c r="P109" i="3"/>
  <c r="P103" i="3"/>
  <c r="P97" i="3"/>
  <c r="P91" i="3"/>
  <c r="P85" i="3"/>
  <c r="P79" i="3"/>
  <c r="P73" i="3"/>
  <c r="P67" i="3"/>
  <c r="P61" i="3"/>
  <c r="P55" i="3"/>
  <c r="P49" i="3"/>
  <c r="P43" i="3"/>
  <c r="P37" i="3"/>
  <c r="P31" i="3"/>
  <c r="P25" i="3"/>
  <c r="P351" i="3"/>
  <c r="P257" i="3"/>
  <c r="P221" i="3"/>
  <c r="P185" i="3"/>
  <c r="P150" i="3"/>
  <c r="P144" i="3"/>
  <c r="P138" i="3"/>
  <c r="P132" i="3"/>
  <c r="P126" i="3"/>
  <c r="P120" i="3"/>
  <c r="P114" i="3"/>
  <c r="P108" i="3"/>
  <c r="P102" i="3"/>
  <c r="P96" i="3"/>
  <c r="P90" i="3"/>
  <c r="P84" i="3"/>
  <c r="P78" i="3"/>
  <c r="P72" i="3"/>
  <c r="P66" i="3"/>
  <c r="P60" i="3"/>
  <c r="P54" i="3"/>
  <c r="P48" i="3"/>
  <c r="P42" i="3"/>
  <c r="P36" i="3"/>
  <c r="P30" i="3"/>
  <c r="P24" i="3"/>
  <c r="P315" i="3"/>
  <c r="P251" i="3"/>
  <c r="P215" i="3"/>
  <c r="P179" i="3"/>
  <c r="P173" i="3"/>
  <c r="P161" i="3"/>
  <c r="P149" i="3"/>
  <c r="P143" i="3"/>
  <c r="P137" i="3"/>
  <c r="P131" i="3"/>
  <c r="P125" i="3"/>
  <c r="P119" i="3"/>
  <c r="P113" i="3"/>
  <c r="P107" i="3"/>
  <c r="P101" i="3"/>
  <c r="P95" i="3"/>
  <c r="P89" i="3"/>
  <c r="P83" i="3"/>
  <c r="P77" i="3"/>
  <c r="P71" i="3"/>
  <c r="P65" i="3"/>
  <c r="P59" i="3"/>
  <c r="P53" i="3"/>
  <c r="P47" i="3"/>
  <c r="P41" i="3"/>
  <c r="P35" i="3"/>
  <c r="P29" i="3"/>
  <c r="P281" i="3"/>
  <c r="P245" i="3"/>
  <c r="P209" i="3"/>
  <c r="P170" i="3"/>
  <c r="P160" i="3"/>
  <c r="P148" i="3"/>
  <c r="P142" i="3"/>
  <c r="P136" i="3"/>
  <c r="P130" i="3"/>
  <c r="P124" i="3"/>
  <c r="P118" i="3"/>
  <c r="P112" i="3"/>
  <c r="P106" i="3"/>
  <c r="P100" i="3"/>
  <c r="P94" i="3"/>
  <c r="P88" i="3"/>
  <c r="P82" i="3"/>
  <c r="P76" i="3"/>
  <c r="P70" i="3"/>
  <c r="P64" i="3"/>
  <c r="P58" i="3"/>
  <c r="P52" i="3"/>
  <c r="P46" i="3"/>
  <c r="P40" i="3"/>
  <c r="P34" i="3"/>
  <c r="P28" i="3"/>
  <c r="P203" i="3"/>
  <c r="P167" i="3"/>
  <c r="P129" i="3"/>
  <c r="P93" i="3"/>
  <c r="P57" i="3"/>
  <c r="P22" i="3"/>
  <c r="P21" i="3"/>
  <c r="P15" i="3"/>
  <c r="P123" i="3"/>
  <c r="P87" i="3"/>
  <c r="P51" i="3"/>
  <c r="P23" i="3"/>
  <c r="P20" i="3"/>
  <c r="P14" i="3"/>
  <c r="P153" i="3"/>
  <c r="P117" i="3"/>
  <c r="P81" i="3"/>
  <c r="P45" i="3"/>
  <c r="P19" i="3"/>
  <c r="P13" i="3"/>
  <c r="P99" i="3"/>
  <c r="P16" i="3"/>
  <c r="P158" i="3"/>
  <c r="P147" i="3"/>
  <c r="P111" i="3"/>
  <c r="P75" i="3"/>
  <c r="P39" i="3"/>
  <c r="P27" i="3"/>
  <c r="P18" i="3"/>
  <c r="P12" i="3"/>
  <c r="P239" i="3"/>
  <c r="P10" i="3"/>
  <c r="P9" i="3"/>
  <c r="P275" i="3"/>
  <c r="P141" i="3"/>
  <c r="P105" i="3"/>
  <c r="P69" i="3"/>
  <c r="P33" i="3"/>
  <c r="P17" i="3"/>
  <c r="P11" i="3"/>
  <c r="P135" i="3"/>
  <c r="P63" i="3"/>
  <c r="X1002" i="3"/>
  <c r="X996" i="3"/>
  <c r="X990" i="3"/>
  <c r="X1001" i="3"/>
  <c r="X995" i="3"/>
  <c r="X989" i="3"/>
  <c r="X1006" i="3"/>
  <c r="X1000" i="3"/>
  <c r="X994" i="3"/>
  <c r="X988" i="3"/>
  <c r="X1005" i="3"/>
  <c r="X999" i="3"/>
  <c r="X993" i="3"/>
  <c r="X998" i="3"/>
  <c r="X983" i="3"/>
  <c r="X977" i="3"/>
  <c r="X1003" i="3"/>
  <c r="X982" i="3"/>
  <c r="X992" i="3"/>
  <c r="X981" i="3"/>
  <c r="X975" i="3"/>
  <c r="X997" i="3"/>
  <c r="X980" i="3"/>
  <c r="X972" i="3"/>
  <c r="X966" i="3"/>
  <c r="X960" i="3"/>
  <c r="X954" i="3"/>
  <c r="X1004" i="3"/>
  <c r="X979" i="3"/>
  <c r="X974" i="3"/>
  <c r="X973" i="3"/>
  <c r="X971" i="3"/>
  <c r="X965" i="3"/>
  <c r="X959" i="3"/>
  <c r="X953" i="3"/>
  <c r="X978" i="3"/>
  <c r="X970" i="3"/>
  <c r="X964" i="3"/>
  <c r="X958" i="3"/>
  <c r="X952" i="3"/>
  <c r="X946" i="3"/>
  <c r="X991" i="3"/>
  <c r="X963" i="3"/>
  <c r="X951" i="3"/>
  <c r="X941" i="3"/>
  <c r="X935" i="3"/>
  <c r="X929" i="3"/>
  <c r="X987" i="3"/>
  <c r="X976" i="3"/>
  <c r="X962" i="3"/>
  <c r="X944" i="3"/>
  <c r="X940" i="3"/>
  <c r="X934" i="3"/>
  <c r="X928" i="3"/>
  <c r="X961" i="3"/>
  <c r="X948" i="3"/>
  <c r="X939" i="3"/>
  <c r="X933" i="3"/>
  <c r="X927" i="3"/>
  <c r="X969" i="3"/>
  <c r="X984" i="3"/>
  <c r="X957" i="3"/>
  <c r="X938" i="3"/>
  <c r="X926" i="3"/>
  <c r="X956" i="3"/>
  <c r="X945" i="3"/>
  <c r="X937" i="3"/>
  <c r="X925" i="3"/>
  <c r="X924" i="3"/>
  <c r="X986" i="3"/>
  <c r="X967" i="3"/>
  <c r="X955" i="3"/>
  <c r="X949" i="3"/>
  <c r="X936" i="3"/>
  <c r="X923" i="3"/>
  <c r="X931" i="3"/>
  <c r="X919" i="3"/>
  <c r="X913" i="3"/>
  <c r="X907" i="3"/>
  <c r="X901" i="3"/>
  <c r="X895" i="3"/>
  <c r="X889" i="3"/>
  <c r="X883" i="3"/>
  <c r="X877" i="3"/>
  <c r="X871" i="3"/>
  <c r="X865" i="3"/>
  <c r="X859" i="3"/>
  <c r="X853" i="3"/>
  <c r="X947" i="3"/>
  <c r="X930" i="3"/>
  <c r="X918" i="3"/>
  <c r="X912" i="3"/>
  <c r="X906" i="3"/>
  <c r="X900" i="3"/>
  <c r="X894" i="3"/>
  <c r="X888" i="3"/>
  <c r="X882" i="3"/>
  <c r="X876" i="3"/>
  <c r="X870" i="3"/>
  <c r="X943" i="3"/>
  <c r="X922" i="3"/>
  <c r="X916" i="3"/>
  <c r="X917" i="3"/>
  <c r="X909" i="3"/>
  <c r="X905" i="3"/>
  <c r="X891" i="3"/>
  <c r="X887" i="3"/>
  <c r="X985" i="3"/>
  <c r="X942" i="3"/>
  <c r="X915" i="3"/>
  <c r="X910" i="3"/>
  <c r="X896" i="3"/>
  <c r="X892" i="3"/>
  <c r="X878" i="3"/>
  <c r="X874" i="3"/>
  <c r="X864" i="3"/>
  <c r="X968" i="3"/>
  <c r="X950" i="3"/>
  <c r="X911" i="3"/>
  <c r="X902" i="3"/>
  <c r="X898" i="3"/>
  <c r="X884" i="3"/>
  <c r="X880" i="3"/>
  <c r="X897" i="3"/>
  <c r="X879" i="3"/>
  <c r="X866" i="3"/>
  <c r="X851" i="3"/>
  <c r="X848" i="3"/>
  <c r="X921" i="3"/>
  <c r="X899" i="3"/>
  <c r="X881" i="3"/>
  <c r="X857" i="3"/>
  <c r="X920" i="3"/>
  <c r="X904" i="3"/>
  <c r="X886" i="3"/>
  <c r="X932" i="3"/>
  <c r="X914" i="3"/>
  <c r="X893" i="3"/>
  <c r="X875" i="3"/>
  <c r="X873" i="3"/>
  <c r="X863" i="3"/>
  <c r="X903" i="3"/>
  <c r="X885" i="3"/>
  <c r="X868" i="3"/>
  <c r="X867" i="3"/>
  <c r="X858" i="3"/>
  <c r="X856" i="3"/>
  <c r="X847" i="3"/>
  <c r="X845" i="3"/>
  <c r="X843" i="3"/>
  <c r="X837" i="3"/>
  <c r="X831" i="3"/>
  <c r="X908" i="3"/>
  <c r="X862" i="3"/>
  <c r="X849" i="3"/>
  <c r="X842" i="3"/>
  <c r="X836" i="3"/>
  <c r="X830" i="3"/>
  <c r="X824" i="3"/>
  <c r="X890" i="3"/>
  <c r="X855" i="3"/>
  <c r="X841" i="3"/>
  <c r="X835" i="3"/>
  <c r="X829" i="3"/>
  <c r="X823" i="3"/>
  <c r="X846" i="3"/>
  <c r="X840" i="3"/>
  <c r="X834" i="3"/>
  <c r="X828" i="3"/>
  <c r="X822" i="3"/>
  <c r="X869" i="3"/>
  <c r="X860" i="3"/>
  <c r="X854" i="3"/>
  <c r="X852" i="3"/>
  <c r="X850" i="3"/>
  <c r="X839" i="3"/>
  <c r="X833" i="3"/>
  <c r="X827" i="3"/>
  <c r="X821" i="3"/>
  <c r="X818" i="3"/>
  <c r="X812" i="3"/>
  <c r="X806" i="3"/>
  <c r="X800" i="3"/>
  <c r="X794" i="3"/>
  <c r="X788" i="3"/>
  <c r="X782" i="3"/>
  <c r="X776" i="3"/>
  <c r="X770" i="3"/>
  <c r="X844" i="3"/>
  <c r="X817" i="3"/>
  <c r="X811" i="3"/>
  <c r="X805" i="3"/>
  <c r="X799" i="3"/>
  <c r="X793" i="3"/>
  <c r="X787" i="3"/>
  <c r="X781" i="3"/>
  <c r="X775" i="3"/>
  <c r="X769" i="3"/>
  <c r="X763" i="3"/>
  <c r="X757" i="3"/>
  <c r="X838" i="3"/>
  <c r="X826" i="3"/>
  <c r="X816" i="3"/>
  <c r="X810" i="3"/>
  <c r="X804" i="3"/>
  <c r="X798" i="3"/>
  <c r="X792" i="3"/>
  <c r="X786" i="3"/>
  <c r="X780" i="3"/>
  <c r="X774" i="3"/>
  <c r="X768" i="3"/>
  <c r="X762" i="3"/>
  <c r="X756" i="3"/>
  <c r="X750" i="3"/>
  <c r="X872" i="3"/>
  <c r="X861" i="3"/>
  <c r="X832" i="3"/>
  <c r="X815" i="3"/>
  <c r="X809" i="3"/>
  <c r="X803" i="3"/>
  <c r="X797" i="3"/>
  <c r="X791" i="3"/>
  <c r="X785" i="3"/>
  <c r="X779" i="3"/>
  <c r="X773" i="3"/>
  <c r="X767" i="3"/>
  <c r="X761" i="3"/>
  <c r="X755" i="3"/>
  <c r="X820" i="3"/>
  <c r="X814" i="3"/>
  <c r="X808" i="3"/>
  <c r="X802" i="3"/>
  <c r="X796" i="3"/>
  <c r="X807" i="3"/>
  <c r="X790" i="3"/>
  <c r="X772" i="3"/>
  <c r="X742" i="3"/>
  <c r="X736" i="3"/>
  <c r="X730" i="3"/>
  <c r="X724" i="3"/>
  <c r="X718" i="3"/>
  <c r="X712" i="3"/>
  <c r="X706" i="3"/>
  <c r="X700" i="3"/>
  <c r="X801" i="3"/>
  <c r="X777" i="3"/>
  <c r="X749" i="3"/>
  <c r="X747" i="3"/>
  <c r="X741" i="3"/>
  <c r="X735" i="3"/>
  <c r="X729" i="3"/>
  <c r="X723" i="3"/>
  <c r="X717" i="3"/>
  <c r="X711" i="3"/>
  <c r="X705" i="3"/>
  <c r="X699" i="3"/>
  <c r="X795" i="3"/>
  <c r="X784" i="3"/>
  <c r="X766" i="3"/>
  <c r="X764" i="3"/>
  <c r="X751" i="3"/>
  <c r="X746" i="3"/>
  <c r="X740" i="3"/>
  <c r="X734" i="3"/>
  <c r="X728" i="3"/>
  <c r="X722" i="3"/>
  <c r="X716" i="3"/>
  <c r="X710" i="3"/>
  <c r="X704" i="3"/>
  <c r="X698" i="3"/>
  <c r="X692" i="3"/>
  <c r="X789" i="3"/>
  <c r="X771" i="3"/>
  <c r="X760" i="3"/>
  <c r="X752" i="3"/>
  <c r="X745" i="3"/>
  <c r="X739" i="3"/>
  <c r="X733" i="3"/>
  <c r="X727" i="3"/>
  <c r="X721" i="3"/>
  <c r="X715" i="3"/>
  <c r="X709" i="3"/>
  <c r="X703" i="3"/>
  <c r="X697" i="3"/>
  <c r="X825" i="3"/>
  <c r="X819" i="3"/>
  <c r="X778" i="3"/>
  <c r="X759" i="3"/>
  <c r="X753" i="3"/>
  <c r="X748" i="3"/>
  <c r="X744" i="3"/>
  <c r="X738" i="3"/>
  <c r="X732" i="3"/>
  <c r="X726" i="3"/>
  <c r="X720" i="3"/>
  <c r="X714" i="3"/>
  <c r="X708" i="3"/>
  <c r="X702" i="3"/>
  <c r="X696" i="3"/>
  <c r="X758" i="3"/>
  <c r="X737" i="3"/>
  <c r="X701" i="3"/>
  <c r="X694" i="3"/>
  <c r="X691" i="3"/>
  <c r="X685" i="3"/>
  <c r="X679" i="3"/>
  <c r="X673" i="3"/>
  <c r="X667" i="3"/>
  <c r="X661" i="3"/>
  <c r="X655" i="3"/>
  <c r="X649" i="3"/>
  <c r="X643" i="3"/>
  <c r="X637" i="3"/>
  <c r="X731" i="3"/>
  <c r="X693" i="3"/>
  <c r="X690" i="3"/>
  <c r="X684" i="3"/>
  <c r="X678" i="3"/>
  <c r="X672" i="3"/>
  <c r="X666" i="3"/>
  <c r="X660" i="3"/>
  <c r="X654" i="3"/>
  <c r="X648" i="3"/>
  <c r="X642" i="3"/>
  <c r="X636" i="3"/>
  <c r="X725" i="3"/>
  <c r="X689" i="3"/>
  <c r="X683" i="3"/>
  <c r="X677" i="3"/>
  <c r="X671" i="3"/>
  <c r="X665" i="3"/>
  <c r="X659" i="3"/>
  <c r="X653" i="3"/>
  <c r="X647" i="3"/>
  <c r="X641" i="3"/>
  <c r="X635" i="3"/>
  <c r="X629" i="3"/>
  <c r="X623" i="3"/>
  <c r="X783" i="3"/>
  <c r="X754" i="3"/>
  <c r="X719" i="3"/>
  <c r="X688" i="3"/>
  <c r="X682" i="3"/>
  <c r="X676" i="3"/>
  <c r="X670" i="3"/>
  <c r="X664" i="3"/>
  <c r="X658" i="3"/>
  <c r="X652" i="3"/>
  <c r="X646" i="3"/>
  <c r="X640" i="3"/>
  <c r="X634" i="3"/>
  <c r="X628" i="3"/>
  <c r="X813" i="3"/>
  <c r="X765" i="3"/>
  <c r="X713" i="3"/>
  <c r="X687" i="3"/>
  <c r="X681" i="3"/>
  <c r="X675" i="3"/>
  <c r="X669" i="3"/>
  <c r="X663" i="3"/>
  <c r="X657" i="3"/>
  <c r="X651" i="3"/>
  <c r="X645" i="3"/>
  <c r="X639" i="3"/>
  <c r="X633" i="3"/>
  <c r="X627" i="3"/>
  <c r="X662" i="3"/>
  <c r="X630" i="3"/>
  <c r="X622" i="3"/>
  <c r="X616" i="3"/>
  <c r="X610" i="3"/>
  <c r="X604" i="3"/>
  <c r="X598" i="3"/>
  <c r="X592" i="3"/>
  <c r="X586" i="3"/>
  <c r="X580" i="3"/>
  <c r="X574" i="3"/>
  <c r="X695" i="3"/>
  <c r="X656" i="3"/>
  <c r="X626" i="3"/>
  <c r="X621" i="3"/>
  <c r="X615" i="3"/>
  <c r="X609" i="3"/>
  <c r="X603" i="3"/>
  <c r="X597" i="3"/>
  <c r="X591" i="3"/>
  <c r="X585" i="3"/>
  <c r="X579" i="3"/>
  <c r="X573" i="3"/>
  <c r="X567" i="3"/>
  <c r="X561" i="3"/>
  <c r="X743" i="3"/>
  <c r="X686" i="3"/>
  <c r="X650" i="3"/>
  <c r="X632" i="3"/>
  <c r="X625" i="3"/>
  <c r="X620" i="3"/>
  <c r="X614" i="3"/>
  <c r="X608" i="3"/>
  <c r="X602" i="3"/>
  <c r="X596" i="3"/>
  <c r="X590" i="3"/>
  <c r="X584" i="3"/>
  <c r="X707" i="3"/>
  <c r="X680" i="3"/>
  <c r="X644" i="3"/>
  <c r="X624" i="3"/>
  <c r="X619" i="3"/>
  <c r="X613" i="3"/>
  <c r="X607" i="3"/>
  <c r="X601" i="3"/>
  <c r="X595" i="3"/>
  <c r="X589" i="3"/>
  <c r="X583" i="3"/>
  <c r="X577" i="3"/>
  <c r="X571" i="3"/>
  <c r="X674" i="3"/>
  <c r="X638" i="3"/>
  <c r="X618" i="3"/>
  <c r="X612" i="3"/>
  <c r="X606" i="3"/>
  <c r="X600" i="3"/>
  <c r="X594" i="3"/>
  <c r="X599" i="3"/>
  <c r="X581" i="3"/>
  <c r="X576" i="3"/>
  <c r="X565" i="3"/>
  <c r="X563" i="3"/>
  <c r="X559" i="3"/>
  <c r="X553" i="3"/>
  <c r="X547" i="3"/>
  <c r="X541" i="3"/>
  <c r="X535" i="3"/>
  <c r="X529" i="3"/>
  <c r="X523" i="3"/>
  <c r="X517" i="3"/>
  <c r="X511" i="3"/>
  <c r="X505" i="3"/>
  <c r="X499" i="3"/>
  <c r="X493" i="3"/>
  <c r="X487" i="3"/>
  <c r="X481" i="3"/>
  <c r="X475" i="3"/>
  <c r="X469" i="3"/>
  <c r="X463" i="3"/>
  <c r="X457" i="3"/>
  <c r="X451" i="3"/>
  <c r="X445" i="3"/>
  <c r="X439" i="3"/>
  <c r="X433" i="3"/>
  <c r="X427" i="3"/>
  <c r="X631" i="3"/>
  <c r="X593" i="3"/>
  <c r="X588" i="3"/>
  <c r="X575" i="3"/>
  <c r="X566" i="3"/>
  <c r="X558" i="3"/>
  <c r="X552" i="3"/>
  <c r="X546" i="3"/>
  <c r="X540" i="3"/>
  <c r="X534" i="3"/>
  <c r="X528" i="3"/>
  <c r="X522" i="3"/>
  <c r="X516" i="3"/>
  <c r="X510" i="3"/>
  <c r="X504" i="3"/>
  <c r="X498" i="3"/>
  <c r="X492" i="3"/>
  <c r="X486" i="3"/>
  <c r="X480" i="3"/>
  <c r="X474" i="3"/>
  <c r="X468" i="3"/>
  <c r="X462" i="3"/>
  <c r="X456" i="3"/>
  <c r="X450" i="3"/>
  <c r="X444" i="3"/>
  <c r="X438" i="3"/>
  <c r="X432" i="3"/>
  <c r="X426" i="3"/>
  <c r="X668" i="3"/>
  <c r="X572" i="3"/>
  <c r="X560" i="3"/>
  <c r="X557" i="3"/>
  <c r="X551" i="3"/>
  <c r="X545" i="3"/>
  <c r="X539" i="3"/>
  <c r="X533" i="3"/>
  <c r="X527" i="3"/>
  <c r="X521" i="3"/>
  <c r="X515" i="3"/>
  <c r="X509" i="3"/>
  <c r="X503" i="3"/>
  <c r="X497" i="3"/>
  <c r="X491" i="3"/>
  <c r="X485" i="3"/>
  <c r="X479" i="3"/>
  <c r="X473" i="3"/>
  <c r="X467" i="3"/>
  <c r="X461" i="3"/>
  <c r="X455" i="3"/>
  <c r="X449" i="3"/>
  <c r="X443" i="3"/>
  <c r="X437" i="3"/>
  <c r="X431" i="3"/>
  <c r="X425" i="3"/>
  <c r="X617" i="3"/>
  <c r="X582" i="3"/>
  <c r="X570" i="3"/>
  <c r="X564" i="3"/>
  <c r="X562" i="3"/>
  <c r="X556" i="3"/>
  <c r="X550" i="3"/>
  <c r="X544" i="3"/>
  <c r="X538" i="3"/>
  <c r="X532" i="3"/>
  <c r="X526" i="3"/>
  <c r="X520" i="3"/>
  <c r="X514" i="3"/>
  <c r="X508" i="3"/>
  <c r="X502" i="3"/>
  <c r="X496" i="3"/>
  <c r="X490" i="3"/>
  <c r="X484" i="3"/>
  <c r="X478" i="3"/>
  <c r="X472" i="3"/>
  <c r="X466" i="3"/>
  <c r="X460" i="3"/>
  <c r="X454" i="3"/>
  <c r="X448" i="3"/>
  <c r="X442" i="3"/>
  <c r="X436" i="3"/>
  <c r="X430" i="3"/>
  <c r="X611" i="3"/>
  <c r="X587" i="3"/>
  <c r="X568" i="3"/>
  <c r="X555" i="3"/>
  <c r="X549" i="3"/>
  <c r="X543" i="3"/>
  <c r="X537" i="3"/>
  <c r="X531" i="3"/>
  <c r="X525" i="3"/>
  <c r="X519" i="3"/>
  <c r="X513" i="3"/>
  <c r="X507" i="3"/>
  <c r="X501" i="3"/>
  <c r="X495" i="3"/>
  <c r="X489" i="3"/>
  <c r="X483" i="3"/>
  <c r="X477" i="3"/>
  <c r="X471" i="3"/>
  <c r="X465" i="3"/>
  <c r="X459" i="3"/>
  <c r="X453" i="3"/>
  <c r="X447" i="3"/>
  <c r="X441" i="3"/>
  <c r="X435" i="3"/>
  <c r="X429" i="3"/>
  <c r="X423" i="3"/>
  <c r="X605" i="3"/>
  <c r="X542" i="3"/>
  <c r="X506" i="3"/>
  <c r="X470" i="3"/>
  <c r="X434" i="3"/>
  <c r="X420" i="3"/>
  <c r="X414" i="3"/>
  <c r="X408" i="3"/>
  <c r="X402" i="3"/>
  <c r="X396" i="3"/>
  <c r="X390" i="3"/>
  <c r="X384" i="3"/>
  <c r="X378" i="3"/>
  <c r="X372" i="3"/>
  <c r="X366" i="3"/>
  <c r="X360" i="3"/>
  <c r="X354" i="3"/>
  <c r="X348" i="3"/>
  <c r="X342" i="3"/>
  <c r="X336" i="3"/>
  <c r="X330" i="3"/>
  <c r="X324" i="3"/>
  <c r="X318" i="3"/>
  <c r="X312" i="3"/>
  <c r="X306" i="3"/>
  <c r="X300" i="3"/>
  <c r="X536" i="3"/>
  <c r="X500" i="3"/>
  <c r="X464" i="3"/>
  <c r="X428" i="3"/>
  <c r="X424" i="3"/>
  <c r="X419" i="3"/>
  <c r="X413" i="3"/>
  <c r="X407" i="3"/>
  <c r="X401" i="3"/>
  <c r="X395" i="3"/>
  <c r="X389" i="3"/>
  <c r="X383" i="3"/>
  <c r="X377" i="3"/>
  <c r="X371" i="3"/>
  <c r="X365" i="3"/>
  <c r="X359" i="3"/>
  <c r="X353" i="3"/>
  <c r="X347" i="3"/>
  <c r="X341" i="3"/>
  <c r="X335" i="3"/>
  <c r="X329" i="3"/>
  <c r="X323" i="3"/>
  <c r="X317" i="3"/>
  <c r="X311" i="3"/>
  <c r="X305" i="3"/>
  <c r="X299" i="3"/>
  <c r="X293" i="3"/>
  <c r="X530" i="3"/>
  <c r="X494" i="3"/>
  <c r="X458" i="3"/>
  <c r="X422" i="3"/>
  <c r="X418" i="3"/>
  <c r="X412" i="3"/>
  <c r="X406" i="3"/>
  <c r="X400" i="3"/>
  <c r="X394" i="3"/>
  <c r="X388" i="3"/>
  <c r="X382" i="3"/>
  <c r="X376" i="3"/>
  <c r="X370" i="3"/>
  <c r="X364" i="3"/>
  <c r="X358" i="3"/>
  <c r="X352" i="3"/>
  <c r="X346" i="3"/>
  <c r="X340" i="3"/>
  <c r="X334" i="3"/>
  <c r="X328" i="3"/>
  <c r="X322" i="3"/>
  <c r="X316" i="3"/>
  <c r="X310" i="3"/>
  <c r="X304" i="3"/>
  <c r="X298" i="3"/>
  <c r="X292" i="3"/>
  <c r="X524" i="3"/>
  <c r="X488" i="3"/>
  <c r="X452" i="3"/>
  <c r="X421" i="3"/>
  <c r="X417" i="3"/>
  <c r="X411" i="3"/>
  <c r="X405" i="3"/>
  <c r="X399" i="3"/>
  <c r="X393" i="3"/>
  <c r="X387" i="3"/>
  <c r="X381" i="3"/>
  <c r="X375" i="3"/>
  <c r="X369" i="3"/>
  <c r="X363" i="3"/>
  <c r="X357" i="3"/>
  <c r="X351" i="3"/>
  <c r="X345" i="3"/>
  <c r="X339" i="3"/>
  <c r="X333" i="3"/>
  <c r="X327" i="3"/>
  <c r="X321" i="3"/>
  <c r="X315" i="3"/>
  <c r="X309" i="3"/>
  <c r="X303" i="3"/>
  <c r="X297" i="3"/>
  <c r="X291" i="3"/>
  <c r="X578" i="3"/>
  <c r="X554" i="3"/>
  <c r="X518" i="3"/>
  <c r="X482" i="3"/>
  <c r="X446" i="3"/>
  <c r="X416" i="3"/>
  <c r="X410" i="3"/>
  <c r="X404" i="3"/>
  <c r="X398" i="3"/>
  <c r="X392" i="3"/>
  <c r="X386" i="3"/>
  <c r="X380" i="3"/>
  <c r="X374" i="3"/>
  <c r="X368" i="3"/>
  <c r="X362" i="3"/>
  <c r="X356" i="3"/>
  <c r="X350" i="3"/>
  <c r="X344" i="3"/>
  <c r="X338" i="3"/>
  <c r="X332" i="3"/>
  <c r="X326" i="3"/>
  <c r="X320" i="3"/>
  <c r="X314" i="3"/>
  <c r="X308" i="3"/>
  <c r="X302" i="3"/>
  <c r="X296" i="3"/>
  <c r="X548" i="3"/>
  <c r="X385" i="3"/>
  <c r="X349" i="3"/>
  <c r="X313" i="3"/>
  <c r="X294" i="3"/>
  <c r="X287" i="3"/>
  <c r="X284" i="3"/>
  <c r="X278" i="3"/>
  <c r="X272" i="3"/>
  <c r="X266" i="3"/>
  <c r="X260" i="3"/>
  <c r="X254" i="3"/>
  <c r="X248" i="3"/>
  <c r="X242" i="3"/>
  <c r="X236" i="3"/>
  <c r="X230" i="3"/>
  <c r="X224" i="3"/>
  <c r="X218" i="3"/>
  <c r="X212" i="3"/>
  <c r="X206" i="3"/>
  <c r="X200" i="3"/>
  <c r="X194" i="3"/>
  <c r="X188" i="3"/>
  <c r="X182" i="3"/>
  <c r="X176" i="3"/>
  <c r="X170" i="3"/>
  <c r="X164" i="3"/>
  <c r="X512" i="3"/>
  <c r="X415" i="3"/>
  <c r="X379" i="3"/>
  <c r="X343" i="3"/>
  <c r="X307" i="3"/>
  <c r="X283" i="3"/>
  <c r="X277" i="3"/>
  <c r="X271" i="3"/>
  <c r="X265" i="3"/>
  <c r="X259" i="3"/>
  <c r="X253" i="3"/>
  <c r="X247" i="3"/>
  <c r="X241" i="3"/>
  <c r="X235" i="3"/>
  <c r="X229" i="3"/>
  <c r="X223" i="3"/>
  <c r="X217" i="3"/>
  <c r="X211" i="3"/>
  <c r="X205" i="3"/>
  <c r="X199" i="3"/>
  <c r="X193" i="3"/>
  <c r="X187" i="3"/>
  <c r="X181" i="3"/>
  <c r="X175" i="3"/>
  <c r="X169" i="3"/>
  <c r="X163" i="3"/>
  <c r="X157" i="3"/>
  <c r="X476" i="3"/>
  <c r="X409" i="3"/>
  <c r="X373" i="3"/>
  <c r="X337" i="3"/>
  <c r="X301" i="3"/>
  <c r="X282" i="3"/>
  <c r="X276" i="3"/>
  <c r="X270" i="3"/>
  <c r="X264" i="3"/>
  <c r="X258" i="3"/>
  <c r="X252" i="3"/>
  <c r="X246" i="3"/>
  <c r="X240" i="3"/>
  <c r="X234" i="3"/>
  <c r="X228" i="3"/>
  <c r="X222" i="3"/>
  <c r="X216" i="3"/>
  <c r="X210" i="3"/>
  <c r="X204" i="3"/>
  <c r="X198" i="3"/>
  <c r="X192" i="3"/>
  <c r="X186" i="3"/>
  <c r="X180" i="3"/>
  <c r="X174" i="3"/>
  <c r="X440" i="3"/>
  <c r="X403" i="3"/>
  <c r="X367" i="3"/>
  <c r="X331" i="3"/>
  <c r="X295" i="3"/>
  <c r="X290" i="3"/>
  <c r="X288" i="3"/>
  <c r="X281" i="3"/>
  <c r="X275" i="3"/>
  <c r="X269" i="3"/>
  <c r="X263" i="3"/>
  <c r="X257" i="3"/>
  <c r="X251" i="3"/>
  <c r="X245" i="3"/>
  <c r="X239" i="3"/>
  <c r="X233" i="3"/>
  <c r="X227" i="3"/>
  <c r="X221" i="3"/>
  <c r="X215" i="3"/>
  <c r="X209" i="3"/>
  <c r="X203" i="3"/>
  <c r="X197" i="3"/>
  <c r="X191" i="3"/>
  <c r="X185" i="3"/>
  <c r="X179" i="3"/>
  <c r="X173" i="3"/>
  <c r="X167" i="3"/>
  <c r="X161" i="3"/>
  <c r="X155" i="3"/>
  <c r="X397" i="3"/>
  <c r="X361" i="3"/>
  <c r="X325" i="3"/>
  <c r="X289" i="3"/>
  <c r="X286" i="3"/>
  <c r="X280" i="3"/>
  <c r="X274" i="3"/>
  <c r="X268" i="3"/>
  <c r="X262" i="3"/>
  <c r="X256" i="3"/>
  <c r="X250" i="3"/>
  <c r="X244" i="3"/>
  <c r="X238" i="3"/>
  <c r="X232" i="3"/>
  <c r="X226" i="3"/>
  <c r="X220" i="3"/>
  <c r="X214" i="3"/>
  <c r="X208" i="3"/>
  <c r="X202" i="3"/>
  <c r="X196" i="3"/>
  <c r="X190" i="3"/>
  <c r="X184" i="3"/>
  <c r="X178" i="3"/>
  <c r="X172" i="3"/>
  <c r="X166" i="3"/>
  <c r="X160" i="3"/>
  <c r="X154" i="3"/>
  <c r="X319" i="3"/>
  <c r="X273" i="3"/>
  <c r="X237" i="3"/>
  <c r="X201" i="3"/>
  <c r="X168" i="3"/>
  <c r="X159" i="3"/>
  <c r="X150" i="3"/>
  <c r="X144" i="3"/>
  <c r="X138" i="3"/>
  <c r="X132" i="3"/>
  <c r="X126" i="3"/>
  <c r="X120" i="3"/>
  <c r="X114" i="3"/>
  <c r="X108" i="3"/>
  <c r="X102" i="3"/>
  <c r="X96" i="3"/>
  <c r="X90" i="3"/>
  <c r="X84" i="3"/>
  <c r="X78" i="3"/>
  <c r="X72" i="3"/>
  <c r="X66" i="3"/>
  <c r="X60" i="3"/>
  <c r="X54" i="3"/>
  <c r="X48" i="3"/>
  <c r="X42" i="3"/>
  <c r="X36" i="3"/>
  <c r="X30" i="3"/>
  <c r="X24" i="3"/>
  <c r="X569" i="3"/>
  <c r="X267" i="3"/>
  <c r="X231" i="3"/>
  <c r="X195" i="3"/>
  <c r="X165" i="3"/>
  <c r="X158" i="3"/>
  <c r="X149" i="3"/>
  <c r="X143" i="3"/>
  <c r="X137" i="3"/>
  <c r="X131" i="3"/>
  <c r="X125" i="3"/>
  <c r="X119" i="3"/>
  <c r="X113" i="3"/>
  <c r="X107" i="3"/>
  <c r="X101" i="3"/>
  <c r="X95" i="3"/>
  <c r="X89" i="3"/>
  <c r="X83" i="3"/>
  <c r="X77" i="3"/>
  <c r="X71" i="3"/>
  <c r="X65" i="3"/>
  <c r="X59" i="3"/>
  <c r="X53" i="3"/>
  <c r="X47" i="3"/>
  <c r="X41" i="3"/>
  <c r="X35" i="3"/>
  <c r="X29" i="3"/>
  <c r="X23" i="3"/>
  <c r="X261" i="3"/>
  <c r="X225" i="3"/>
  <c r="X189" i="3"/>
  <c r="X162" i="3"/>
  <c r="X156" i="3"/>
  <c r="X148" i="3"/>
  <c r="X142" i="3"/>
  <c r="X136" i="3"/>
  <c r="X130" i="3"/>
  <c r="X124" i="3"/>
  <c r="X118" i="3"/>
  <c r="X112" i="3"/>
  <c r="X106" i="3"/>
  <c r="X100" i="3"/>
  <c r="X94" i="3"/>
  <c r="X88" i="3"/>
  <c r="X82" i="3"/>
  <c r="X76" i="3"/>
  <c r="X70" i="3"/>
  <c r="X64" i="3"/>
  <c r="X58" i="3"/>
  <c r="X52" i="3"/>
  <c r="X46" i="3"/>
  <c r="X40" i="3"/>
  <c r="X34" i="3"/>
  <c r="X28" i="3"/>
  <c r="X255" i="3"/>
  <c r="X219" i="3"/>
  <c r="X183" i="3"/>
  <c r="X147" i="3"/>
  <c r="X141" i="3"/>
  <c r="X135" i="3"/>
  <c r="X129" i="3"/>
  <c r="X123" i="3"/>
  <c r="X117" i="3"/>
  <c r="X111" i="3"/>
  <c r="X105" i="3"/>
  <c r="X99" i="3"/>
  <c r="X93" i="3"/>
  <c r="X87" i="3"/>
  <c r="X81" i="3"/>
  <c r="X75" i="3"/>
  <c r="X69" i="3"/>
  <c r="X63" i="3"/>
  <c r="X57" i="3"/>
  <c r="X51" i="3"/>
  <c r="X45" i="3"/>
  <c r="X39" i="3"/>
  <c r="X33" i="3"/>
  <c r="X391" i="3"/>
  <c r="X285" i="3"/>
  <c r="X249" i="3"/>
  <c r="X213" i="3"/>
  <c r="X177" i="3"/>
  <c r="X153" i="3"/>
  <c r="X152" i="3"/>
  <c r="X146" i="3"/>
  <c r="X140" i="3"/>
  <c r="X134" i="3"/>
  <c r="X128" i="3"/>
  <c r="X122" i="3"/>
  <c r="X116" i="3"/>
  <c r="X110" i="3"/>
  <c r="X104" i="3"/>
  <c r="X98" i="3"/>
  <c r="X92" i="3"/>
  <c r="X86" i="3"/>
  <c r="X80" i="3"/>
  <c r="X74" i="3"/>
  <c r="X68" i="3"/>
  <c r="X62" i="3"/>
  <c r="X56" i="3"/>
  <c r="X50" i="3"/>
  <c r="X44" i="3"/>
  <c r="X38" i="3"/>
  <c r="X32" i="3"/>
  <c r="X26" i="3"/>
  <c r="X171" i="3"/>
  <c r="X133" i="3"/>
  <c r="X97" i="3"/>
  <c r="X61" i="3"/>
  <c r="X27" i="3"/>
  <c r="X19" i="3"/>
  <c r="X13" i="3"/>
  <c r="X279" i="3"/>
  <c r="X127" i="3"/>
  <c r="X91" i="3"/>
  <c r="X55" i="3"/>
  <c r="X18" i="3"/>
  <c r="X12" i="3"/>
  <c r="X25" i="3"/>
  <c r="X22" i="3"/>
  <c r="X14" i="3"/>
  <c r="X243" i="3"/>
  <c r="X121" i="3"/>
  <c r="X85" i="3"/>
  <c r="X49" i="3"/>
  <c r="X17" i="3"/>
  <c r="X11" i="3"/>
  <c r="X103" i="3"/>
  <c r="X207" i="3"/>
  <c r="X151" i="3"/>
  <c r="X115" i="3"/>
  <c r="X79" i="3"/>
  <c r="X43" i="3"/>
  <c r="X16" i="3"/>
  <c r="X10" i="3"/>
  <c r="X67" i="3"/>
  <c r="X355" i="3"/>
  <c r="X145" i="3"/>
  <c r="X109" i="3"/>
  <c r="X73" i="3"/>
  <c r="X37" i="3"/>
  <c r="X21" i="3"/>
  <c r="X15" i="3"/>
  <c r="X9" i="3"/>
  <c r="X139" i="3"/>
  <c r="X31" i="3"/>
  <c r="X20" i="3"/>
  <c r="V27" i="3"/>
  <c r="V154" i="3"/>
  <c r="V245" i="3"/>
  <c r="V31" i="3"/>
  <c r="V44" i="3"/>
  <c r="V186" i="3"/>
  <c r="V247" i="3"/>
  <c r="V273" i="3"/>
  <c r="V438" i="3"/>
  <c r="V457" i="3"/>
  <c r="V464" i="3"/>
  <c r="V495" i="3"/>
  <c r="V609" i="3"/>
  <c r="V628" i="3"/>
  <c r="V642" i="3"/>
  <c r="V662" i="3"/>
  <c r="V786" i="3"/>
  <c r="V707" i="3"/>
  <c r="V854" i="3"/>
  <c r="V759" i="3"/>
  <c r="V814" i="3"/>
  <c r="V838" i="3"/>
  <c r="V856" i="3"/>
  <c r="V881" i="3"/>
  <c r="V885" i="3"/>
  <c r="V935" i="3"/>
  <c r="V960" i="3"/>
  <c r="V995" i="3"/>
  <c r="V997" i="3"/>
  <c r="D350" i="3"/>
  <c r="T1006" i="3"/>
  <c r="T1000" i="3"/>
  <c r="T994" i="3"/>
  <c r="T988" i="3"/>
  <c r="T1005" i="3"/>
  <c r="T999" i="3"/>
  <c r="T993" i="3"/>
  <c r="T987" i="3"/>
  <c r="T1004" i="3"/>
  <c r="T998" i="3"/>
  <c r="T992" i="3"/>
  <c r="T1003" i="3"/>
  <c r="T997" i="3"/>
  <c r="T996" i="3"/>
  <c r="T989" i="3"/>
  <c r="T981" i="3"/>
  <c r="T975" i="3"/>
  <c r="T1001" i="3"/>
  <c r="T986" i="3"/>
  <c r="T980" i="3"/>
  <c r="T985" i="3"/>
  <c r="T979" i="3"/>
  <c r="T984" i="3"/>
  <c r="T970" i="3"/>
  <c r="T964" i="3"/>
  <c r="T958" i="3"/>
  <c r="T952" i="3"/>
  <c r="T983" i="3"/>
  <c r="T976" i="3"/>
  <c r="T969" i="3"/>
  <c r="T963" i="3"/>
  <c r="T957" i="3"/>
  <c r="T951" i="3"/>
  <c r="T982" i="3"/>
  <c r="T968" i="3"/>
  <c r="T962" i="3"/>
  <c r="T956" i="3"/>
  <c r="T950" i="3"/>
  <c r="T944" i="3"/>
  <c r="T978" i="3"/>
  <c r="T967" i="3"/>
  <c r="T955" i="3"/>
  <c r="T939" i="3"/>
  <c r="T933" i="3"/>
  <c r="T927" i="3"/>
  <c r="T1002" i="3"/>
  <c r="T991" i="3"/>
  <c r="T977" i="3"/>
  <c r="T974" i="3"/>
  <c r="T966" i="3"/>
  <c r="T954" i="3"/>
  <c r="T938" i="3"/>
  <c r="T932" i="3"/>
  <c r="T926" i="3"/>
  <c r="T965" i="3"/>
  <c r="T953" i="3"/>
  <c r="T949" i="3"/>
  <c r="T947" i="3"/>
  <c r="T945" i="3"/>
  <c r="T943" i="3"/>
  <c r="T937" i="3"/>
  <c r="T931" i="3"/>
  <c r="T925" i="3"/>
  <c r="T995" i="3"/>
  <c r="T961" i="3"/>
  <c r="T972" i="3"/>
  <c r="T942" i="3"/>
  <c r="T930" i="3"/>
  <c r="T923" i="3"/>
  <c r="T973" i="3"/>
  <c r="T960" i="3"/>
  <c r="T941" i="3"/>
  <c r="T929" i="3"/>
  <c r="T959" i="3"/>
  <c r="T948" i="3"/>
  <c r="T940" i="3"/>
  <c r="T928" i="3"/>
  <c r="T935" i="3"/>
  <c r="T917" i="3"/>
  <c r="T911" i="3"/>
  <c r="T905" i="3"/>
  <c r="T899" i="3"/>
  <c r="T893" i="3"/>
  <c r="T887" i="3"/>
  <c r="T881" i="3"/>
  <c r="T875" i="3"/>
  <c r="T869" i="3"/>
  <c r="T863" i="3"/>
  <c r="T857" i="3"/>
  <c r="T851" i="3"/>
  <c r="T946" i="3"/>
  <c r="T934" i="3"/>
  <c r="T922" i="3"/>
  <c r="T916" i="3"/>
  <c r="T910" i="3"/>
  <c r="T904" i="3"/>
  <c r="T898" i="3"/>
  <c r="T892" i="3"/>
  <c r="T886" i="3"/>
  <c r="T880" i="3"/>
  <c r="T874" i="3"/>
  <c r="T868" i="3"/>
  <c r="T990" i="3"/>
  <c r="T920" i="3"/>
  <c r="T914" i="3"/>
  <c r="T921" i="3"/>
  <c r="T907" i="3"/>
  <c r="T903" i="3"/>
  <c r="T889" i="3"/>
  <c r="T885" i="3"/>
  <c r="T924" i="3"/>
  <c r="T919" i="3"/>
  <c r="T908" i="3"/>
  <c r="T894" i="3"/>
  <c r="T890" i="3"/>
  <c r="T876" i="3"/>
  <c r="T872" i="3"/>
  <c r="T915" i="3"/>
  <c r="T900" i="3"/>
  <c r="T896" i="3"/>
  <c r="T882" i="3"/>
  <c r="T878" i="3"/>
  <c r="T895" i="3"/>
  <c r="T877" i="3"/>
  <c r="T867" i="3"/>
  <c r="T846" i="3"/>
  <c r="T897" i="3"/>
  <c r="T879" i="3"/>
  <c r="T865" i="3"/>
  <c r="T864" i="3"/>
  <c r="T902" i="3"/>
  <c r="T971" i="3"/>
  <c r="T936" i="3"/>
  <c r="T918" i="3"/>
  <c r="T909" i="3"/>
  <c r="T891" i="3"/>
  <c r="T871" i="3"/>
  <c r="T913" i="3"/>
  <c r="T901" i="3"/>
  <c r="T883" i="3"/>
  <c r="T873" i="3"/>
  <c r="T854" i="3"/>
  <c r="T841" i="3"/>
  <c r="T835" i="3"/>
  <c r="T884" i="3"/>
  <c r="T870" i="3"/>
  <c r="T861" i="3"/>
  <c r="T852" i="3"/>
  <c r="T850" i="3"/>
  <c r="T848" i="3"/>
  <c r="T840" i="3"/>
  <c r="T834" i="3"/>
  <c r="T828" i="3"/>
  <c r="T822" i="3"/>
  <c r="T912" i="3"/>
  <c r="T866" i="3"/>
  <c r="T862" i="3"/>
  <c r="T858" i="3"/>
  <c r="T856" i="3"/>
  <c r="T853" i="3"/>
  <c r="T839" i="3"/>
  <c r="T833" i="3"/>
  <c r="T827" i="3"/>
  <c r="T845" i="3"/>
  <c r="T844" i="3"/>
  <c r="T838" i="3"/>
  <c r="T832" i="3"/>
  <c r="T826" i="3"/>
  <c r="T820" i="3"/>
  <c r="T906" i="3"/>
  <c r="T859" i="3"/>
  <c r="T855" i="3"/>
  <c r="T849" i="3"/>
  <c r="T847" i="3"/>
  <c r="T843" i="3"/>
  <c r="T837" i="3"/>
  <c r="T831" i="3"/>
  <c r="T825" i="3"/>
  <c r="T830" i="3"/>
  <c r="T816" i="3"/>
  <c r="T810" i="3"/>
  <c r="T804" i="3"/>
  <c r="T798" i="3"/>
  <c r="T792" i="3"/>
  <c r="T786" i="3"/>
  <c r="T780" i="3"/>
  <c r="T774" i="3"/>
  <c r="T768" i="3"/>
  <c r="T815" i="3"/>
  <c r="T809" i="3"/>
  <c r="T803" i="3"/>
  <c r="T797" i="3"/>
  <c r="T791" i="3"/>
  <c r="T785" i="3"/>
  <c r="T779" i="3"/>
  <c r="T773" i="3"/>
  <c r="T767" i="3"/>
  <c r="T761" i="3"/>
  <c r="T888" i="3"/>
  <c r="T824" i="3"/>
  <c r="T821" i="3"/>
  <c r="T814" i="3"/>
  <c r="T808" i="3"/>
  <c r="T802" i="3"/>
  <c r="T796" i="3"/>
  <c r="T790" i="3"/>
  <c r="T784" i="3"/>
  <c r="T778" i="3"/>
  <c r="T772" i="3"/>
  <c r="T766" i="3"/>
  <c r="T760" i="3"/>
  <c r="T754" i="3"/>
  <c r="T748" i="3"/>
  <c r="T829" i="3"/>
  <c r="T819" i="3"/>
  <c r="T813" i="3"/>
  <c r="T807" i="3"/>
  <c r="T801" i="3"/>
  <c r="T795" i="3"/>
  <c r="T789" i="3"/>
  <c r="T783" i="3"/>
  <c r="T777" i="3"/>
  <c r="T771" i="3"/>
  <c r="T765" i="3"/>
  <c r="T759" i="3"/>
  <c r="T753" i="3"/>
  <c r="T842" i="3"/>
  <c r="T818" i="3"/>
  <c r="T812" i="3"/>
  <c r="T806" i="3"/>
  <c r="T800" i="3"/>
  <c r="T788" i="3"/>
  <c r="T770" i="3"/>
  <c r="T758" i="3"/>
  <c r="T746" i="3"/>
  <c r="T740" i="3"/>
  <c r="T734" i="3"/>
  <c r="T728" i="3"/>
  <c r="T722" i="3"/>
  <c r="T716" i="3"/>
  <c r="T710" i="3"/>
  <c r="T704" i="3"/>
  <c r="T698" i="3"/>
  <c r="T823" i="3"/>
  <c r="T817" i="3"/>
  <c r="T793" i="3"/>
  <c r="T775" i="3"/>
  <c r="T757" i="3"/>
  <c r="T745" i="3"/>
  <c r="T739" i="3"/>
  <c r="T733" i="3"/>
  <c r="T727" i="3"/>
  <c r="T721" i="3"/>
  <c r="T715" i="3"/>
  <c r="T709" i="3"/>
  <c r="T703" i="3"/>
  <c r="T697" i="3"/>
  <c r="T811" i="3"/>
  <c r="T782" i="3"/>
  <c r="T756" i="3"/>
  <c r="T744" i="3"/>
  <c r="T738" i="3"/>
  <c r="T732" i="3"/>
  <c r="T726" i="3"/>
  <c r="T720" i="3"/>
  <c r="T714" i="3"/>
  <c r="T708" i="3"/>
  <c r="T702" i="3"/>
  <c r="T696" i="3"/>
  <c r="T805" i="3"/>
  <c r="T787" i="3"/>
  <c r="T769" i="3"/>
  <c r="T764" i="3"/>
  <c r="T750" i="3"/>
  <c r="T743" i="3"/>
  <c r="T737" i="3"/>
  <c r="T731" i="3"/>
  <c r="T725" i="3"/>
  <c r="T719" i="3"/>
  <c r="T713" i="3"/>
  <c r="T707" i="3"/>
  <c r="T701" i="3"/>
  <c r="T695" i="3"/>
  <c r="T860" i="3"/>
  <c r="T799" i="3"/>
  <c r="T794" i="3"/>
  <c r="T776" i="3"/>
  <c r="T763" i="3"/>
  <c r="T755" i="3"/>
  <c r="T751" i="3"/>
  <c r="T742" i="3"/>
  <c r="T736" i="3"/>
  <c r="T730" i="3"/>
  <c r="T724" i="3"/>
  <c r="T718" i="3"/>
  <c r="T712" i="3"/>
  <c r="T706" i="3"/>
  <c r="T700" i="3"/>
  <c r="T694" i="3"/>
  <c r="T781" i="3"/>
  <c r="T749" i="3"/>
  <c r="T717" i="3"/>
  <c r="T689" i="3"/>
  <c r="T683" i="3"/>
  <c r="T677" i="3"/>
  <c r="T671" i="3"/>
  <c r="T665" i="3"/>
  <c r="T659" i="3"/>
  <c r="T653" i="3"/>
  <c r="T647" i="3"/>
  <c r="T641" i="3"/>
  <c r="T635" i="3"/>
  <c r="T747" i="3"/>
  <c r="T711" i="3"/>
  <c r="T688" i="3"/>
  <c r="T682" i="3"/>
  <c r="T676" i="3"/>
  <c r="T670" i="3"/>
  <c r="T664" i="3"/>
  <c r="T658" i="3"/>
  <c r="T652" i="3"/>
  <c r="T646" i="3"/>
  <c r="T640" i="3"/>
  <c r="T836" i="3"/>
  <c r="T741" i="3"/>
  <c r="T705" i="3"/>
  <c r="T693" i="3"/>
  <c r="T687" i="3"/>
  <c r="T681" i="3"/>
  <c r="T675" i="3"/>
  <c r="T669" i="3"/>
  <c r="T663" i="3"/>
  <c r="T657" i="3"/>
  <c r="T651" i="3"/>
  <c r="T645" i="3"/>
  <c r="T639" i="3"/>
  <c r="T633" i="3"/>
  <c r="T627" i="3"/>
  <c r="T752" i="3"/>
  <c r="T735" i="3"/>
  <c r="T699" i="3"/>
  <c r="T686" i="3"/>
  <c r="T680" i="3"/>
  <c r="T674" i="3"/>
  <c r="T668" i="3"/>
  <c r="T662" i="3"/>
  <c r="T656" i="3"/>
  <c r="T650" i="3"/>
  <c r="T644" i="3"/>
  <c r="T638" i="3"/>
  <c r="T632" i="3"/>
  <c r="T626" i="3"/>
  <c r="T762" i="3"/>
  <c r="T729" i="3"/>
  <c r="T691" i="3"/>
  <c r="T685" i="3"/>
  <c r="T679" i="3"/>
  <c r="T673" i="3"/>
  <c r="T667" i="3"/>
  <c r="T661" i="3"/>
  <c r="T655" i="3"/>
  <c r="T649" i="3"/>
  <c r="T643" i="3"/>
  <c r="T637" i="3"/>
  <c r="T631" i="3"/>
  <c r="T678" i="3"/>
  <c r="T642" i="3"/>
  <c r="T624" i="3"/>
  <c r="T620" i="3"/>
  <c r="T614" i="3"/>
  <c r="T608" i="3"/>
  <c r="T602" i="3"/>
  <c r="T596" i="3"/>
  <c r="T590" i="3"/>
  <c r="T584" i="3"/>
  <c r="T578" i="3"/>
  <c r="T572" i="3"/>
  <c r="T672" i="3"/>
  <c r="T636" i="3"/>
  <c r="T630" i="3"/>
  <c r="T619" i="3"/>
  <c r="T613" i="3"/>
  <c r="T607" i="3"/>
  <c r="T601" i="3"/>
  <c r="T595" i="3"/>
  <c r="T589" i="3"/>
  <c r="T583" i="3"/>
  <c r="T577" i="3"/>
  <c r="T571" i="3"/>
  <c r="T565" i="3"/>
  <c r="T692" i="3"/>
  <c r="T666" i="3"/>
  <c r="T629" i="3"/>
  <c r="T618" i="3"/>
  <c r="T612" i="3"/>
  <c r="T606" i="3"/>
  <c r="T600" i="3"/>
  <c r="T594" i="3"/>
  <c r="T588" i="3"/>
  <c r="T582" i="3"/>
  <c r="T660" i="3"/>
  <c r="T628" i="3"/>
  <c r="T623" i="3"/>
  <c r="T617" i="3"/>
  <c r="T611" i="3"/>
  <c r="T605" i="3"/>
  <c r="T599" i="3"/>
  <c r="T593" i="3"/>
  <c r="T587" i="3"/>
  <c r="T581" i="3"/>
  <c r="T575" i="3"/>
  <c r="T569" i="3"/>
  <c r="T723" i="3"/>
  <c r="T690" i="3"/>
  <c r="T654" i="3"/>
  <c r="T625" i="3"/>
  <c r="T622" i="3"/>
  <c r="T616" i="3"/>
  <c r="T610" i="3"/>
  <c r="T604" i="3"/>
  <c r="T598" i="3"/>
  <c r="T592" i="3"/>
  <c r="T615" i="3"/>
  <c r="T580" i="3"/>
  <c r="T568" i="3"/>
  <c r="T564" i="3"/>
  <c r="T562" i="3"/>
  <c r="T560" i="3"/>
  <c r="T557" i="3"/>
  <c r="T551" i="3"/>
  <c r="T545" i="3"/>
  <c r="T539" i="3"/>
  <c r="T533" i="3"/>
  <c r="T527" i="3"/>
  <c r="T521" i="3"/>
  <c r="T515" i="3"/>
  <c r="T509" i="3"/>
  <c r="T503" i="3"/>
  <c r="T497" i="3"/>
  <c r="T491" i="3"/>
  <c r="T485" i="3"/>
  <c r="T479" i="3"/>
  <c r="T473" i="3"/>
  <c r="T467" i="3"/>
  <c r="T461" i="3"/>
  <c r="T455" i="3"/>
  <c r="T449" i="3"/>
  <c r="T443" i="3"/>
  <c r="T437" i="3"/>
  <c r="T431" i="3"/>
  <c r="T425" i="3"/>
  <c r="T609" i="3"/>
  <c r="T586" i="3"/>
  <c r="T579" i="3"/>
  <c r="T556" i="3"/>
  <c r="T550" i="3"/>
  <c r="T544" i="3"/>
  <c r="T538" i="3"/>
  <c r="T532" i="3"/>
  <c r="T526" i="3"/>
  <c r="T520" i="3"/>
  <c r="T514" i="3"/>
  <c r="T508" i="3"/>
  <c r="T502" i="3"/>
  <c r="T496" i="3"/>
  <c r="T490" i="3"/>
  <c r="T484" i="3"/>
  <c r="T478" i="3"/>
  <c r="T472" i="3"/>
  <c r="T466" i="3"/>
  <c r="T460" i="3"/>
  <c r="T454" i="3"/>
  <c r="T448" i="3"/>
  <c r="T442" i="3"/>
  <c r="T436" i="3"/>
  <c r="T430" i="3"/>
  <c r="T424" i="3"/>
  <c r="T603" i="3"/>
  <c r="T576" i="3"/>
  <c r="T555" i="3"/>
  <c r="T549" i="3"/>
  <c r="T543" i="3"/>
  <c r="T537" i="3"/>
  <c r="T531" i="3"/>
  <c r="T525" i="3"/>
  <c r="T519" i="3"/>
  <c r="T513" i="3"/>
  <c r="T507" i="3"/>
  <c r="T501" i="3"/>
  <c r="T495" i="3"/>
  <c r="T489" i="3"/>
  <c r="T483" i="3"/>
  <c r="T477" i="3"/>
  <c r="T471" i="3"/>
  <c r="T465" i="3"/>
  <c r="T459" i="3"/>
  <c r="T453" i="3"/>
  <c r="T447" i="3"/>
  <c r="T441" i="3"/>
  <c r="T435" i="3"/>
  <c r="T429" i="3"/>
  <c r="T423" i="3"/>
  <c r="T684" i="3"/>
  <c r="T634" i="3"/>
  <c r="T597" i="3"/>
  <c r="T574" i="3"/>
  <c r="T563" i="3"/>
  <c r="T561" i="3"/>
  <c r="T554" i="3"/>
  <c r="T548" i="3"/>
  <c r="T542" i="3"/>
  <c r="T536" i="3"/>
  <c r="T530" i="3"/>
  <c r="T524" i="3"/>
  <c r="T518" i="3"/>
  <c r="T512" i="3"/>
  <c r="T506" i="3"/>
  <c r="T500" i="3"/>
  <c r="T494" i="3"/>
  <c r="T488" i="3"/>
  <c r="T482" i="3"/>
  <c r="T476" i="3"/>
  <c r="T470" i="3"/>
  <c r="T464" i="3"/>
  <c r="T458" i="3"/>
  <c r="T452" i="3"/>
  <c r="T446" i="3"/>
  <c r="T440" i="3"/>
  <c r="T434" i="3"/>
  <c r="T648" i="3"/>
  <c r="T591" i="3"/>
  <c r="T585" i="3"/>
  <c r="T573" i="3"/>
  <c r="T566" i="3"/>
  <c r="T559" i="3"/>
  <c r="T553" i="3"/>
  <c r="T547" i="3"/>
  <c r="T541" i="3"/>
  <c r="T535" i="3"/>
  <c r="T529" i="3"/>
  <c r="T523" i="3"/>
  <c r="T517" i="3"/>
  <c r="T511" i="3"/>
  <c r="T505" i="3"/>
  <c r="T499" i="3"/>
  <c r="T493" i="3"/>
  <c r="T487" i="3"/>
  <c r="T481" i="3"/>
  <c r="T475" i="3"/>
  <c r="T469" i="3"/>
  <c r="T463" i="3"/>
  <c r="T457" i="3"/>
  <c r="T451" i="3"/>
  <c r="T445" i="3"/>
  <c r="T439" i="3"/>
  <c r="T433" i="3"/>
  <c r="T427" i="3"/>
  <c r="T558" i="3"/>
  <c r="T522" i="3"/>
  <c r="T486" i="3"/>
  <c r="T450" i="3"/>
  <c r="T418" i="3"/>
  <c r="T412" i="3"/>
  <c r="T406" i="3"/>
  <c r="T400" i="3"/>
  <c r="T394" i="3"/>
  <c r="T388" i="3"/>
  <c r="T382" i="3"/>
  <c r="T376" i="3"/>
  <c r="T370" i="3"/>
  <c r="T364" i="3"/>
  <c r="T358" i="3"/>
  <c r="T352" i="3"/>
  <c r="T346" i="3"/>
  <c r="T340" i="3"/>
  <c r="T334" i="3"/>
  <c r="T328" i="3"/>
  <c r="T322" i="3"/>
  <c r="T316" i="3"/>
  <c r="T310" i="3"/>
  <c r="T304" i="3"/>
  <c r="T298" i="3"/>
  <c r="T621" i="3"/>
  <c r="T552" i="3"/>
  <c r="T516" i="3"/>
  <c r="T480" i="3"/>
  <c r="T444" i="3"/>
  <c r="T426" i="3"/>
  <c r="T417" i="3"/>
  <c r="T411" i="3"/>
  <c r="T405" i="3"/>
  <c r="T399" i="3"/>
  <c r="T393" i="3"/>
  <c r="T387" i="3"/>
  <c r="T381" i="3"/>
  <c r="T375" i="3"/>
  <c r="T369" i="3"/>
  <c r="T363" i="3"/>
  <c r="T357" i="3"/>
  <c r="T351" i="3"/>
  <c r="T345" i="3"/>
  <c r="T339" i="3"/>
  <c r="T333" i="3"/>
  <c r="T327" i="3"/>
  <c r="T321" i="3"/>
  <c r="T315" i="3"/>
  <c r="T309" i="3"/>
  <c r="T303" i="3"/>
  <c r="T297" i="3"/>
  <c r="T291" i="3"/>
  <c r="T546" i="3"/>
  <c r="T510" i="3"/>
  <c r="T474" i="3"/>
  <c r="T438" i="3"/>
  <c r="T428" i="3"/>
  <c r="T416" i="3"/>
  <c r="T410" i="3"/>
  <c r="T404" i="3"/>
  <c r="T398" i="3"/>
  <c r="T392" i="3"/>
  <c r="T386" i="3"/>
  <c r="T380" i="3"/>
  <c r="T374" i="3"/>
  <c r="T368" i="3"/>
  <c r="T362" i="3"/>
  <c r="T356" i="3"/>
  <c r="T350" i="3"/>
  <c r="T344" i="3"/>
  <c r="T338" i="3"/>
  <c r="T332" i="3"/>
  <c r="T326" i="3"/>
  <c r="T320" i="3"/>
  <c r="T314" i="3"/>
  <c r="T308" i="3"/>
  <c r="T302" i="3"/>
  <c r="T296" i="3"/>
  <c r="T290" i="3"/>
  <c r="T570" i="3"/>
  <c r="T540" i="3"/>
  <c r="T504" i="3"/>
  <c r="T468" i="3"/>
  <c r="T432" i="3"/>
  <c r="T415" i="3"/>
  <c r="T409" i="3"/>
  <c r="T403" i="3"/>
  <c r="T397" i="3"/>
  <c r="T391" i="3"/>
  <c r="T385" i="3"/>
  <c r="T379" i="3"/>
  <c r="T373" i="3"/>
  <c r="T367" i="3"/>
  <c r="T361" i="3"/>
  <c r="T355" i="3"/>
  <c r="T349" i="3"/>
  <c r="T343" i="3"/>
  <c r="T337" i="3"/>
  <c r="T331" i="3"/>
  <c r="T325" i="3"/>
  <c r="T319" i="3"/>
  <c r="T313" i="3"/>
  <c r="T307" i="3"/>
  <c r="T301" i="3"/>
  <c r="T295" i="3"/>
  <c r="T289" i="3"/>
  <c r="T534" i="3"/>
  <c r="T498" i="3"/>
  <c r="T462" i="3"/>
  <c r="T422" i="3"/>
  <c r="T420" i="3"/>
  <c r="T414" i="3"/>
  <c r="T408" i="3"/>
  <c r="T402" i="3"/>
  <c r="T396" i="3"/>
  <c r="T390" i="3"/>
  <c r="T384" i="3"/>
  <c r="T378" i="3"/>
  <c r="T372" i="3"/>
  <c r="T366" i="3"/>
  <c r="T360" i="3"/>
  <c r="T354" i="3"/>
  <c r="T348" i="3"/>
  <c r="T342" i="3"/>
  <c r="T336" i="3"/>
  <c r="T330" i="3"/>
  <c r="T324" i="3"/>
  <c r="T318" i="3"/>
  <c r="T312" i="3"/>
  <c r="T306" i="3"/>
  <c r="T300" i="3"/>
  <c r="T294" i="3"/>
  <c r="T567" i="3"/>
  <c r="T401" i="3"/>
  <c r="T365" i="3"/>
  <c r="T329" i="3"/>
  <c r="T292" i="3"/>
  <c r="T288" i="3"/>
  <c r="T282" i="3"/>
  <c r="T276" i="3"/>
  <c r="T270" i="3"/>
  <c r="T264" i="3"/>
  <c r="T258" i="3"/>
  <c r="T252" i="3"/>
  <c r="T246" i="3"/>
  <c r="T240" i="3"/>
  <c r="T234" i="3"/>
  <c r="T228" i="3"/>
  <c r="T222" i="3"/>
  <c r="T216" i="3"/>
  <c r="T210" i="3"/>
  <c r="T204" i="3"/>
  <c r="T198" i="3"/>
  <c r="T192" i="3"/>
  <c r="T186" i="3"/>
  <c r="T180" i="3"/>
  <c r="T174" i="3"/>
  <c r="T168" i="3"/>
  <c r="T162" i="3"/>
  <c r="T421" i="3"/>
  <c r="T395" i="3"/>
  <c r="T359" i="3"/>
  <c r="T323" i="3"/>
  <c r="T281" i="3"/>
  <c r="T275" i="3"/>
  <c r="T269" i="3"/>
  <c r="T263" i="3"/>
  <c r="T257" i="3"/>
  <c r="T251" i="3"/>
  <c r="T245" i="3"/>
  <c r="T239" i="3"/>
  <c r="T233" i="3"/>
  <c r="T227" i="3"/>
  <c r="T221" i="3"/>
  <c r="T215" i="3"/>
  <c r="T209" i="3"/>
  <c r="T203" i="3"/>
  <c r="T197" i="3"/>
  <c r="T191" i="3"/>
  <c r="T185" i="3"/>
  <c r="T179" i="3"/>
  <c r="T173" i="3"/>
  <c r="T167" i="3"/>
  <c r="T161" i="3"/>
  <c r="T155" i="3"/>
  <c r="T528" i="3"/>
  <c r="T389" i="3"/>
  <c r="T353" i="3"/>
  <c r="T317" i="3"/>
  <c r="T286" i="3"/>
  <c r="T280" i="3"/>
  <c r="T274" i="3"/>
  <c r="T268" i="3"/>
  <c r="T262" i="3"/>
  <c r="T256" i="3"/>
  <c r="T250" i="3"/>
  <c r="T244" i="3"/>
  <c r="T238" i="3"/>
  <c r="T232" i="3"/>
  <c r="T226" i="3"/>
  <c r="T220" i="3"/>
  <c r="T214" i="3"/>
  <c r="T208" i="3"/>
  <c r="T202" i="3"/>
  <c r="T196" i="3"/>
  <c r="T190" i="3"/>
  <c r="T184" i="3"/>
  <c r="T178" i="3"/>
  <c r="T492" i="3"/>
  <c r="T419" i="3"/>
  <c r="T383" i="3"/>
  <c r="T347" i="3"/>
  <c r="T311" i="3"/>
  <c r="T293" i="3"/>
  <c r="T287" i="3"/>
  <c r="T285" i="3"/>
  <c r="T279" i="3"/>
  <c r="T273" i="3"/>
  <c r="T267" i="3"/>
  <c r="T261" i="3"/>
  <c r="T255" i="3"/>
  <c r="T249" i="3"/>
  <c r="T243" i="3"/>
  <c r="T237" i="3"/>
  <c r="T231" i="3"/>
  <c r="T225" i="3"/>
  <c r="T219" i="3"/>
  <c r="T213" i="3"/>
  <c r="T207" i="3"/>
  <c r="T201" i="3"/>
  <c r="T195" i="3"/>
  <c r="T189" i="3"/>
  <c r="T183" i="3"/>
  <c r="T177" i="3"/>
  <c r="T171" i="3"/>
  <c r="T165" i="3"/>
  <c r="T159" i="3"/>
  <c r="T456" i="3"/>
  <c r="T413" i="3"/>
  <c r="T377" i="3"/>
  <c r="T341" i="3"/>
  <c r="T305" i="3"/>
  <c r="T284" i="3"/>
  <c r="T278" i="3"/>
  <c r="T272" i="3"/>
  <c r="T266" i="3"/>
  <c r="T260" i="3"/>
  <c r="T254" i="3"/>
  <c r="T248" i="3"/>
  <c r="T242" i="3"/>
  <c r="T236" i="3"/>
  <c r="T230" i="3"/>
  <c r="T224" i="3"/>
  <c r="T218" i="3"/>
  <c r="T212" i="3"/>
  <c r="T206" i="3"/>
  <c r="T200" i="3"/>
  <c r="T194" i="3"/>
  <c r="T188" i="3"/>
  <c r="T182" i="3"/>
  <c r="T176" i="3"/>
  <c r="T170" i="3"/>
  <c r="T164" i="3"/>
  <c r="T158" i="3"/>
  <c r="T371" i="3"/>
  <c r="T253" i="3"/>
  <c r="T217" i="3"/>
  <c r="T181" i="3"/>
  <c r="T166" i="3"/>
  <c r="T148" i="3"/>
  <c r="T142" i="3"/>
  <c r="T136" i="3"/>
  <c r="T130" i="3"/>
  <c r="T124" i="3"/>
  <c r="T118" i="3"/>
  <c r="T112" i="3"/>
  <c r="T106" i="3"/>
  <c r="T100" i="3"/>
  <c r="T94" i="3"/>
  <c r="T88" i="3"/>
  <c r="T82" i="3"/>
  <c r="T76" i="3"/>
  <c r="T70" i="3"/>
  <c r="T64" i="3"/>
  <c r="T58" i="3"/>
  <c r="T52" i="3"/>
  <c r="T46" i="3"/>
  <c r="T40" i="3"/>
  <c r="T34" i="3"/>
  <c r="T28" i="3"/>
  <c r="T22" i="3"/>
  <c r="T335" i="3"/>
  <c r="T283" i="3"/>
  <c r="T247" i="3"/>
  <c r="T211" i="3"/>
  <c r="T175" i="3"/>
  <c r="T163" i="3"/>
  <c r="T153" i="3"/>
  <c r="T147" i="3"/>
  <c r="T141" i="3"/>
  <c r="T135" i="3"/>
  <c r="T129" i="3"/>
  <c r="T123" i="3"/>
  <c r="T117" i="3"/>
  <c r="T111" i="3"/>
  <c r="T105" i="3"/>
  <c r="T99" i="3"/>
  <c r="T93" i="3"/>
  <c r="T87" i="3"/>
  <c r="T81" i="3"/>
  <c r="T75" i="3"/>
  <c r="T69" i="3"/>
  <c r="T63" i="3"/>
  <c r="T57" i="3"/>
  <c r="T51" i="3"/>
  <c r="T45" i="3"/>
  <c r="T39" i="3"/>
  <c r="T33" i="3"/>
  <c r="T27" i="3"/>
  <c r="T299" i="3"/>
  <c r="T277" i="3"/>
  <c r="T241" i="3"/>
  <c r="T205" i="3"/>
  <c r="T160" i="3"/>
  <c r="T152" i="3"/>
  <c r="T146" i="3"/>
  <c r="T140" i="3"/>
  <c r="T134" i="3"/>
  <c r="T128" i="3"/>
  <c r="T122" i="3"/>
  <c r="T116" i="3"/>
  <c r="T110" i="3"/>
  <c r="T104" i="3"/>
  <c r="T98" i="3"/>
  <c r="T92" i="3"/>
  <c r="T86" i="3"/>
  <c r="T80" i="3"/>
  <c r="T74" i="3"/>
  <c r="T68" i="3"/>
  <c r="T62" i="3"/>
  <c r="T56" i="3"/>
  <c r="T50" i="3"/>
  <c r="T44" i="3"/>
  <c r="T38" i="3"/>
  <c r="T32" i="3"/>
  <c r="T26" i="3"/>
  <c r="T271" i="3"/>
  <c r="T235" i="3"/>
  <c r="T199" i="3"/>
  <c r="T157" i="3"/>
  <c r="T151" i="3"/>
  <c r="T145" i="3"/>
  <c r="T139" i="3"/>
  <c r="T133" i="3"/>
  <c r="T127" i="3"/>
  <c r="T121" i="3"/>
  <c r="T115" i="3"/>
  <c r="T109" i="3"/>
  <c r="T103" i="3"/>
  <c r="T97" i="3"/>
  <c r="T91" i="3"/>
  <c r="T85" i="3"/>
  <c r="T79" i="3"/>
  <c r="T73" i="3"/>
  <c r="T67" i="3"/>
  <c r="T61" i="3"/>
  <c r="T55" i="3"/>
  <c r="T49" i="3"/>
  <c r="T43" i="3"/>
  <c r="T37" i="3"/>
  <c r="T31" i="3"/>
  <c r="T265" i="3"/>
  <c r="T229" i="3"/>
  <c r="T193" i="3"/>
  <c r="T172" i="3"/>
  <c r="T156" i="3"/>
  <c r="T150" i="3"/>
  <c r="T144" i="3"/>
  <c r="T138" i="3"/>
  <c r="T132" i="3"/>
  <c r="T126" i="3"/>
  <c r="T120" i="3"/>
  <c r="T114" i="3"/>
  <c r="T108" i="3"/>
  <c r="T102" i="3"/>
  <c r="T96" i="3"/>
  <c r="T90" i="3"/>
  <c r="T84" i="3"/>
  <c r="T78" i="3"/>
  <c r="T72" i="3"/>
  <c r="T66" i="3"/>
  <c r="T60" i="3"/>
  <c r="T54" i="3"/>
  <c r="T48" i="3"/>
  <c r="T42" i="3"/>
  <c r="T36" i="3"/>
  <c r="T30" i="3"/>
  <c r="T24" i="3"/>
  <c r="T149" i="3"/>
  <c r="T113" i="3"/>
  <c r="T77" i="3"/>
  <c r="T41" i="3"/>
  <c r="T25" i="3"/>
  <c r="T17" i="3"/>
  <c r="T11" i="3"/>
  <c r="T143" i="3"/>
  <c r="T107" i="3"/>
  <c r="T71" i="3"/>
  <c r="T35" i="3"/>
  <c r="T16" i="3"/>
  <c r="T10" i="3"/>
  <c r="T137" i="3"/>
  <c r="T101" i="3"/>
  <c r="T65" i="3"/>
  <c r="T29" i="3"/>
  <c r="T21" i="3"/>
  <c r="T15" i="3"/>
  <c r="T9" i="3"/>
  <c r="T83" i="3"/>
  <c r="T18" i="3"/>
  <c r="T12" i="3"/>
  <c r="T259" i="3"/>
  <c r="T169" i="3"/>
  <c r="T131" i="3"/>
  <c r="T95" i="3"/>
  <c r="T59" i="3"/>
  <c r="T20" i="3"/>
  <c r="T14" i="3"/>
  <c r="T187" i="3"/>
  <c r="T47" i="3"/>
  <c r="T23" i="3"/>
  <c r="T407" i="3"/>
  <c r="T223" i="3"/>
  <c r="T125" i="3"/>
  <c r="T89" i="3"/>
  <c r="T53" i="3"/>
  <c r="T19" i="3"/>
  <c r="T13" i="3"/>
  <c r="T154" i="3"/>
  <c r="T119" i="3"/>
  <c r="R1002" i="3"/>
  <c r="R996" i="3"/>
  <c r="R990" i="3"/>
  <c r="R1001" i="3"/>
  <c r="R995" i="3"/>
  <c r="R989" i="3"/>
  <c r="R1006" i="3"/>
  <c r="R1000" i="3"/>
  <c r="R994" i="3"/>
  <c r="R988" i="3"/>
  <c r="R1005" i="3"/>
  <c r="R999" i="3"/>
  <c r="R993" i="3"/>
  <c r="R1004" i="3"/>
  <c r="R991" i="3"/>
  <c r="R983" i="3"/>
  <c r="R977" i="3"/>
  <c r="R987" i="3"/>
  <c r="R982" i="3"/>
  <c r="R998" i="3"/>
  <c r="R981" i="3"/>
  <c r="R975" i="3"/>
  <c r="R1003" i="3"/>
  <c r="R986" i="3"/>
  <c r="R973" i="3"/>
  <c r="R972" i="3"/>
  <c r="R966" i="3"/>
  <c r="R960" i="3"/>
  <c r="R954" i="3"/>
  <c r="R985" i="3"/>
  <c r="R971" i="3"/>
  <c r="R965" i="3"/>
  <c r="R959" i="3"/>
  <c r="R953" i="3"/>
  <c r="R997" i="3"/>
  <c r="R984" i="3"/>
  <c r="R976" i="3"/>
  <c r="R970" i="3"/>
  <c r="R964" i="3"/>
  <c r="R958" i="3"/>
  <c r="R952" i="3"/>
  <c r="R946" i="3"/>
  <c r="R980" i="3"/>
  <c r="R969" i="3"/>
  <c r="R957" i="3"/>
  <c r="R944" i="3"/>
  <c r="R941" i="3"/>
  <c r="R935" i="3"/>
  <c r="R929" i="3"/>
  <c r="R979" i="3"/>
  <c r="R968" i="3"/>
  <c r="R956" i="3"/>
  <c r="R950" i="3"/>
  <c r="R948" i="3"/>
  <c r="R940" i="3"/>
  <c r="R934" i="3"/>
  <c r="R928" i="3"/>
  <c r="R978" i="3"/>
  <c r="R974" i="3"/>
  <c r="R967" i="3"/>
  <c r="R955" i="3"/>
  <c r="R939" i="3"/>
  <c r="R933" i="3"/>
  <c r="R927" i="3"/>
  <c r="R963" i="3"/>
  <c r="R962" i="3"/>
  <c r="R932" i="3"/>
  <c r="R925" i="3"/>
  <c r="R947" i="3"/>
  <c r="R943" i="3"/>
  <c r="R931" i="3"/>
  <c r="R924" i="3"/>
  <c r="R992" i="3"/>
  <c r="R942" i="3"/>
  <c r="R930" i="3"/>
  <c r="R937" i="3"/>
  <c r="R919" i="3"/>
  <c r="R913" i="3"/>
  <c r="R907" i="3"/>
  <c r="R901" i="3"/>
  <c r="R895" i="3"/>
  <c r="R889" i="3"/>
  <c r="R883" i="3"/>
  <c r="R877" i="3"/>
  <c r="R871" i="3"/>
  <c r="R865" i="3"/>
  <c r="R859" i="3"/>
  <c r="R853" i="3"/>
  <c r="R961" i="3"/>
  <c r="R936" i="3"/>
  <c r="R918" i="3"/>
  <c r="R912" i="3"/>
  <c r="R906" i="3"/>
  <c r="R900" i="3"/>
  <c r="R894" i="3"/>
  <c r="R888" i="3"/>
  <c r="R882" i="3"/>
  <c r="R876" i="3"/>
  <c r="R870" i="3"/>
  <c r="R949" i="3"/>
  <c r="R922" i="3"/>
  <c r="R916" i="3"/>
  <c r="R911" i="3"/>
  <c r="R897" i="3"/>
  <c r="R893" i="3"/>
  <c r="R879" i="3"/>
  <c r="R875" i="3"/>
  <c r="R921" i="3"/>
  <c r="R902" i="3"/>
  <c r="R898" i="3"/>
  <c r="R884" i="3"/>
  <c r="R880" i="3"/>
  <c r="R866" i="3"/>
  <c r="R926" i="3"/>
  <c r="R917" i="3"/>
  <c r="R908" i="3"/>
  <c r="R904" i="3"/>
  <c r="R890" i="3"/>
  <c r="R886" i="3"/>
  <c r="R872" i="3"/>
  <c r="R868" i="3"/>
  <c r="R951" i="3"/>
  <c r="R938" i="3"/>
  <c r="R903" i="3"/>
  <c r="R885" i="3"/>
  <c r="R857" i="3"/>
  <c r="R855" i="3"/>
  <c r="R848" i="3"/>
  <c r="R905" i="3"/>
  <c r="R887" i="3"/>
  <c r="R869" i="3"/>
  <c r="R867" i="3"/>
  <c r="R863" i="3"/>
  <c r="R861" i="3"/>
  <c r="R945" i="3"/>
  <c r="R910" i="3"/>
  <c r="R892" i="3"/>
  <c r="R923" i="3"/>
  <c r="R920" i="3"/>
  <c r="R899" i="3"/>
  <c r="R881" i="3"/>
  <c r="R858" i="3"/>
  <c r="R856" i="3"/>
  <c r="R854" i="3"/>
  <c r="R915" i="3"/>
  <c r="R909" i="3"/>
  <c r="R891" i="3"/>
  <c r="R914" i="3"/>
  <c r="R896" i="3"/>
  <c r="R878" i="3"/>
  <c r="R860" i="3"/>
  <c r="R849" i="3"/>
  <c r="R843" i="3"/>
  <c r="R837" i="3"/>
  <c r="R831" i="3"/>
  <c r="R842" i="3"/>
  <c r="R836" i="3"/>
  <c r="R830" i="3"/>
  <c r="R824" i="3"/>
  <c r="R873" i="3"/>
  <c r="R864" i="3"/>
  <c r="R852" i="3"/>
  <c r="R851" i="3"/>
  <c r="R846" i="3"/>
  <c r="R841" i="3"/>
  <c r="R835" i="3"/>
  <c r="R829" i="3"/>
  <c r="R823" i="3"/>
  <c r="R862" i="3"/>
  <c r="R850" i="3"/>
  <c r="R840" i="3"/>
  <c r="R834" i="3"/>
  <c r="R828" i="3"/>
  <c r="R822" i="3"/>
  <c r="R839" i="3"/>
  <c r="R833" i="3"/>
  <c r="R827" i="3"/>
  <c r="R818" i="3"/>
  <c r="R812" i="3"/>
  <c r="R806" i="3"/>
  <c r="R800" i="3"/>
  <c r="R794" i="3"/>
  <c r="R788" i="3"/>
  <c r="R782" i="3"/>
  <c r="R776" i="3"/>
  <c r="R770" i="3"/>
  <c r="R825" i="3"/>
  <c r="R817" i="3"/>
  <c r="R811" i="3"/>
  <c r="R805" i="3"/>
  <c r="R799" i="3"/>
  <c r="R793" i="3"/>
  <c r="R787" i="3"/>
  <c r="R781" i="3"/>
  <c r="R775" i="3"/>
  <c r="R769" i="3"/>
  <c r="R763" i="3"/>
  <c r="R757" i="3"/>
  <c r="R874" i="3"/>
  <c r="R844" i="3"/>
  <c r="R820" i="3"/>
  <c r="R816" i="3"/>
  <c r="R810" i="3"/>
  <c r="R804" i="3"/>
  <c r="R798" i="3"/>
  <c r="R792" i="3"/>
  <c r="R786" i="3"/>
  <c r="R780" i="3"/>
  <c r="R774" i="3"/>
  <c r="R768" i="3"/>
  <c r="R762" i="3"/>
  <c r="R756" i="3"/>
  <c r="R750" i="3"/>
  <c r="R847" i="3"/>
  <c r="R838" i="3"/>
  <c r="R821" i="3"/>
  <c r="R815" i="3"/>
  <c r="R809" i="3"/>
  <c r="R803" i="3"/>
  <c r="R797" i="3"/>
  <c r="R791" i="3"/>
  <c r="R785" i="3"/>
  <c r="R779" i="3"/>
  <c r="R773" i="3"/>
  <c r="R767" i="3"/>
  <c r="R761" i="3"/>
  <c r="R755" i="3"/>
  <c r="R845" i="3"/>
  <c r="R832" i="3"/>
  <c r="R826" i="3"/>
  <c r="R814" i="3"/>
  <c r="R808" i="3"/>
  <c r="R802" i="3"/>
  <c r="R796" i="3"/>
  <c r="R813" i="3"/>
  <c r="R778" i="3"/>
  <c r="R760" i="3"/>
  <c r="R751" i="3"/>
  <c r="R749" i="3"/>
  <c r="R742" i="3"/>
  <c r="R736" i="3"/>
  <c r="R730" i="3"/>
  <c r="R724" i="3"/>
  <c r="R718" i="3"/>
  <c r="R712" i="3"/>
  <c r="R706" i="3"/>
  <c r="R700" i="3"/>
  <c r="R807" i="3"/>
  <c r="R783" i="3"/>
  <c r="R765" i="3"/>
  <c r="R759" i="3"/>
  <c r="R752" i="3"/>
  <c r="R747" i="3"/>
  <c r="R741" i="3"/>
  <c r="R735" i="3"/>
  <c r="R729" i="3"/>
  <c r="R723" i="3"/>
  <c r="R717" i="3"/>
  <c r="R711" i="3"/>
  <c r="R705" i="3"/>
  <c r="R699" i="3"/>
  <c r="R801" i="3"/>
  <c r="R790" i="3"/>
  <c r="R772" i="3"/>
  <c r="R758" i="3"/>
  <c r="R753" i="3"/>
  <c r="R746" i="3"/>
  <c r="R740" i="3"/>
  <c r="R734" i="3"/>
  <c r="R728" i="3"/>
  <c r="R722" i="3"/>
  <c r="R716" i="3"/>
  <c r="R710" i="3"/>
  <c r="R704" i="3"/>
  <c r="R698" i="3"/>
  <c r="R795" i="3"/>
  <c r="R777" i="3"/>
  <c r="R754" i="3"/>
  <c r="R748" i="3"/>
  <c r="R745" i="3"/>
  <c r="R739" i="3"/>
  <c r="R733" i="3"/>
  <c r="R727" i="3"/>
  <c r="R721" i="3"/>
  <c r="R715" i="3"/>
  <c r="R709" i="3"/>
  <c r="R703" i="3"/>
  <c r="R697" i="3"/>
  <c r="R784" i="3"/>
  <c r="R766" i="3"/>
  <c r="R744" i="3"/>
  <c r="R738" i="3"/>
  <c r="R732" i="3"/>
  <c r="R726" i="3"/>
  <c r="R720" i="3"/>
  <c r="R714" i="3"/>
  <c r="R708" i="3"/>
  <c r="R702" i="3"/>
  <c r="R696" i="3"/>
  <c r="R819" i="3"/>
  <c r="R764" i="3"/>
  <c r="R743" i="3"/>
  <c r="R707" i="3"/>
  <c r="R691" i="3"/>
  <c r="R685" i="3"/>
  <c r="R679" i="3"/>
  <c r="R673" i="3"/>
  <c r="R667" i="3"/>
  <c r="R661" i="3"/>
  <c r="R655" i="3"/>
  <c r="R649" i="3"/>
  <c r="R643" i="3"/>
  <c r="R637" i="3"/>
  <c r="R789" i="3"/>
  <c r="R737" i="3"/>
  <c r="R701" i="3"/>
  <c r="R692" i="3"/>
  <c r="R690" i="3"/>
  <c r="R684" i="3"/>
  <c r="R678" i="3"/>
  <c r="R672" i="3"/>
  <c r="R666" i="3"/>
  <c r="R660" i="3"/>
  <c r="R654" i="3"/>
  <c r="R648" i="3"/>
  <c r="R642" i="3"/>
  <c r="R636" i="3"/>
  <c r="R771" i="3"/>
  <c r="R731" i="3"/>
  <c r="R695" i="3"/>
  <c r="R689" i="3"/>
  <c r="R683" i="3"/>
  <c r="R677" i="3"/>
  <c r="R671" i="3"/>
  <c r="R665" i="3"/>
  <c r="R659" i="3"/>
  <c r="R653" i="3"/>
  <c r="R647" i="3"/>
  <c r="R641" i="3"/>
  <c r="R635" i="3"/>
  <c r="R629" i="3"/>
  <c r="R725" i="3"/>
  <c r="R694" i="3"/>
  <c r="R688" i="3"/>
  <c r="R682" i="3"/>
  <c r="R676" i="3"/>
  <c r="R670" i="3"/>
  <c r="R664" i="3"/>
  <c r="R658" i="3"/>
  <c r="R652" i="3"/>
  <c r="R646" i="3"/>
  <c r="R640" i="3"/>
  <c r="R634" i="3"/>
  <c r="R628" i="3"/>
  <c r="R719" i="3"/>
  <c r="R693" i="3"/>
  <c r="R687" i="3"/>
  <c r="R681" i="3"/>
  <c r="R675" i="3"/>
  <c r="R669" i="3"/>
  <c r="R663" i="3"/>
  <c r="R657" i="3"/>
  <c r="R651" i="3"/>
  <c r="R645" i="3"/>
  <c r="R639" i="3"/>
  <c r="R633" i="3"/>
  <c r="R627" i="3"/>
  <c r="R668" i="3"/>
  <c r="R625" i="3"/>
  <c r="R622" i="3"/>
  <c r="R616" i="3"/>
  <c r="R610" i="3"/>
  <c r="R604" i="3"/>
  <c r="R598" i="3"/>
  <c r="R592" i="3"/>
  <c r="R586" i="3"/>
  <c r="R580" i="3"/>
  <c r="R574" i="3"/>
  <c r="R662" i="3"/>
  <c r="R621" i="3"/>
  <c r="R615" i="3"/>
  <c r="R609" i="3"/>
  <c r="R603" i="3"/>
  <c r="R597" i="3"/>
  <c r="R591" i="3"/>
  <c r="R585" i="3"/>
  <c r="R579" i="3"/>
  <c r="R573" i="3"/>
  <c r="R567" i="3"/>
  <c r="R561" i="3"/>
  <c r="R656" i="3"/>
  <c r="R631" i="3"/>
  <c r="R624" i="3"/>
  <c r="R620" i="3"/>
  <c r="R614" i="3"/>
  <c r="R608" i="3"/>
  <c r="R602" i="3"/>
  <c r="R596" i="3"/>
  <c r="R590" i="3"/>
  <c r="R584" i="3"/>
  <c r="R686" i="3"/>
  <c r="R650" i="3"/>
  <c r="R630" i="3"/>
  <c r="R619" i="3"/>
  <c r="R613" i="3"/>
  <c r="R607" i="3"/>
  <c r="R601" i="3"/>
  <c r="R595" i="3"/>
  <c r="R589" i="3"/>
  <c r="R583" i="3"/>
  <c r="R577" i="3"/>
  <c r="R571" i="3"/>
  <c r="R680" i="3"/>
  <c r="R644" i="3"/>
  <c r="R632" i="3"/>
  <c r="R626" i="3"/>
  <c r="R618" i="3"/>
  <c r="R612" i="3"/>
  <c r="R606" i="3"/>
  <c r="R600" i="3"/>
  <c r="R594" i="3"/>
  <c r="R713" i="3"/>
  <c r="R605" i="3"/>
  <c r="R587" i="3"/>
  <c r="R570" i="3"/>
  <c r="R559" i="3"/>
  <c r="R553" i="3"/>
  <c r="R547" i="3"/>
  <c r="R541" i="3"/>
  <c r="R535" i="3"/>
  <c r="R529" i="3"/>
  <c r="R523" i="3"/>
  <c r="R517" i="3"/>
  <c r="R511" i="3"/>
  <c r="R505" i="3"/>
  <c r="R499" i="3"/>
  <c r="R493" i="3"/>
  <c r="R487" i="3"/>
  <c r="R481" i="3"/>
  <c r="R475" i="3"/>
  <c r="R469" i="3"/>
  <c r="R463" i="3"/>
  <c r="R457" i="3"/>
  <c r="R451" i="3"/>
  <c r="R445" i="3"/>
  <c r="R439" i="3"/>
  <c r="R433" i="3"/>
  <c r="R427" i="3"/>
  <c r="R599" i="3"/>
  <c r="R560" i="3"/>
  <c r="R558" i="3"/>
  <c r="R552" i="3"/>
  <c r="R546" i="3"/>
  <c r="R540" i="3"/>
  <c r="R534" i="3"/>
  <c r="R528" i="3"/>
  <c r="R522" i="3"/>
  <c r="R516" i="3"/>
  <c r="R510" i="3"/>
  <c r="R504" i="3"/>
  <c r="R498" i="3"/>
  <c r="R492" i="3"/>
  <c r="R486" i="3"/>
  <c r="R480" i="3"/>
  <c r="R474" i="3"/>
  <c r="R468" i="3"/>
  <c r="R462" i="3"/>
  <c r="R456" i="3"/>
  <c r="R450" i="3"/>
  <c r="R444" i="3"/>
  <c r="R438" i="3"/>
  <c r="R432" i="3"/>
  <c r="R426" i="3"/>
  <c r="R593" i="3"/>
  <c r="R581" i="3"/>
  <c r="R578" i="3"/>
  <c r="R568" i="3"/>
  <c r="R564" i="3"/>
  <c r="R562" i="3"/>
  <c r="R557" i="3"/>
  <c r="R551" i="3"/>
  <c r="R545" i="3"/>
  <c r="R539" i="3"/>
  <c r="R533" i="3"/>
  <c r="R527" i="3"/>
  <c r="R521" i="3"/>
  <c r="R515" i="3"/>
  <c r="R509" i="3"/>
  <c r="R503" i="3"/>
  <c r="R497" i="3"/>
  <c r="R491" i="3"/>
  <c r="R485" i="3"/>
  <c r="R479" i="3"/>
  <c r="R473" i="3"/>
  <c r="R467" i="3"/>
  <c r="R461" i="3"/>
  <c r="R455" i="3"/>
  <c r="R449" i="3"/>
  <c r="R443" i="3"/>
  <c r="R437" i="3"/>
  <c r="R431" i="3"/>
  <c r="R425" i="3"/>
  <c r="R623" i="3"/>
  <c r="R588" i="3"/>
  <c r="R576" i="3"/>
  <c r="R569" i="3"/>
  <c r="R556" i="3"/>
  <c r="R550" i="3"/>
  <c r="R544" i="3"/>
  <c r="R538" i="3"/>
  <c r="R532" i="3"/>
  <c r="R526" i="3"/>
  <c r="R520" i="3"/>
  <c r="R514" i="3"/>
  <c r="R508" i="3"/>
  <c r="R502" i="3"/>
  <c r="R496" i="3"/>
  <c r="R490" i="3"/>
  <c r="R484" i="3"/>
  <c r="R478" i="3"/>
  <c r="R472" i="3"/>
  <c r="R466" i="3"/>
  <c r="R460" i="3"/>
  <c r="R454" i="3"/>
  <c r="R448" i="3"/>
  <c r="R442" i="3"/>
  <c r="R436" i="3"/>
  <c r="R430" i="3"/>
  <c r="R674" i="3"/>
  <c r="R617" i="3"/>
  <c r="R575" i="3"/>
  <c r="R555" i="3"/>
  <c r="R549" i="3"/>
  <c r="R543" i="3"/>
  <c r="R537" i="3"/>
  <c r="R531" i="3"/>
  <c r="R525" i="3"/>
  <c r="R519" i="3"/>
  <c r="R513" i="3"/>
  <c r="R507" i="3"/>
  <c r="R501" i="3"/>
  <c r="R495" i="3"/>
  <c r="R489" i="3"/>
  <c r="R483" i="3"/>
  <c r="R477" i="3"/>
  <c r="R471" i="3"/>
  <c r="R465" i="3"/>
  <c r="R459" i="3"/>
  <c r="R453" i="3"/>
  <c r="R447" i="3"/>
  <c r="R441" i="3"/>
  <c r="R435" i="3"/>
  <c r="R429" i="3"/>
  <c r="R423" i="3"/>
  <c r="R563" i="3"/>
  <c r="R548" i="3"/>
  <c r="R512" i="3"/>
  <c r="R476" i="3"/>
  <c r="R440" i="3"/>
  <c r="R420" i="3"/>
  <c r="R414" i="3"/>
  <c r="R408" i="3"/>
  <c r="R402" i="3"/>
  <c r="R396" i="3"/>
  <c r="R390" i="3"/>
  <c r="R384" i="3"/>
  <c r="R378" i="3"/>
  <c r="R372" i="3"/>
  <c r="R366" i="3"/>
  <c r="R360" i="3"/>
  <c r="R354" i="3"/>
  <c r="R348" i="3"/>
  <c r="R342" i="3"/>
  <c r="R336" i="3"/>
  <c r="R330" i="3"/>
  <c r="R324" i="3"/>
  <c r="R318" i="3"/>
  <c r="R312" i="3"/>
  <c r="R306" i="3"/>
  <c r="R300" i="3"/>
  <c r="R638" i="3"/>
  <c r="R542" i="3"/>
  <c r="R506" i="3"/>
  <c r="R470" i="3"/>
  <c r="R434" i="3"/>
  <c r="R421" i="3"/>
  <c r="R419" i="3"/>
  <c r="R413" i="3"/>
  <c r="R407" i="3"/>
  <c r="R401" i="3"/>
  <c r="R395" i="3"/>
  <c r="R389" i="3"/>
  <c r="R383" i="3"/>
  <c r="R377" i="3"/>
  <c r="R371" i="3"/>
  <c r="R365" i="3"/>
  <c r="R359" i="3"/>
  <c r="R353" i="3"/>
  <c r="R347" i="3"/>
  <c r="R341" i="3"/>
  <c r="R335" i="3"/>
  <c r="R329" i="3"/>
  <c r="R323" i="3"/>
  <c r="R317" i="3"/>
  <c r="R311" i="3"/>
  <c r="R305" i="3"/>
  <c r="R299" i="3"/>
  <c r="R293" i="3"/>
  <c r="R611" i="3"/>
  <c r="R566" i="3"/>
  <c r="R536" i="3"/>
  <c r="R500" i="3"/>
  <c r="R464" i="3"/>
  <c r="R418" i="3"/>
  <c r="R412" i="3"/>
  <c r="R406" i="3"/>
  <c r="R400" i="3"/>
  <c r="R394" i="3"/>
  <c r="R388" i="3"/>
  <c r="R382" i="3"/>
  <c r="R376" i="3"/>
  <c r="R370" i="3"/>
  <c r="R364" i="3"/>
  <c r="R358" i="3"/>
  <c r="R352" i="3"/>
  <c r="R346" i="3"/>
  <c r="R340" i="3"/>
  <c r="R334" i="3"/>
  <c r="R328" i="3"/>
  <c r="R322" i="3"/>
  <c r="R316" i="3"/>
  <c r="R310" i="3"/>
  <c r="R304" i="3"/>
  <c r="R298" i="3"/>
  <c r="R292" i="3"/>
  <c r="R582" i="3"/>
  <c r="R530" i="3"/>
  <c r="R494" i="3"/>
  <c r="R458" i="3"/>
  <c r="R428" i="3"/>
  <c r="R417" i="3"/>
  <c r="R411" i="3"/>
  <c r="R405" i="3"/>
  <c r="R399" i="3"/>
  <c r="R393" i="3"/>
  <c r="R387" i="3"/>
  <c r="R381" i="3"/>
  <c r="R375" i="3"/>
  <c r="R369" i="3"/>
  <c r="R363" i="3"/>
  <c r="R357" i="3"/>
  <c r="R351" i="3"/>
  <c r="R345" i="3"/>
  <c r="R339" i="3"/>
  <c r="R333" i="3"/>
  <c r="R327" i="3"/>
  <c r="R321" i="3"/>
  <c r="R315" i="3"/>
  <c r="R309" i="3"/>
  <c r="R303" i="3"/>
  <c r="R297" i="3"/>
  <c r="R291" i="3"/>
  <c r="R524" i="3"/>
  <c r="R488" i="3"/>
  <c r="R452" i="3"/>
  <c r="R424" i="3"/>
  <c r="R416" i="3"/>
  <c r="R410" i="3"/>
  <c r="R404" i="3"/>
  <c r="R398" i="3"/>
  <c r="R392" i="3"/>
  <c r="R386" i="3"/>
  <c r="R380" i="3"/>
  <c r="R374" i="3"/>
  <c r="R368" i="3"/>
  <c r="R362" i="3"/>
  <c r="R356" i="3"/>
  <c r="R350" i="3"/>
  <c r="R344" i="3"/>
  <c r="R338" i="3"/>
  <c r="R332" i="3"/>
  <c r="R326" i="3"/>
  <c r="R320" i="3"/>
  <c r="R314" i="3"/>
  <c r="R308" i="3"/>
  <c r="R302" i="3"/>
  <c r="R296" i="3"/>
  <c r="R391" i="3"/>
  <c r="R355" i="3"/>
  <c r="R319" i="3"/>
  <c r="R290" i="3"/>
  <c r="R284" i="3"/>
  <c r="R278" i="3"/>
  <c r="R272" i="3"/>
  <c r="R266" i="3"/>
  <c r="R260" i="3"/>
  <c r="R254" i="3"/>
  <c r="R248" i="3"/>
  <c r="R242" i="3"/>
  <c r="R236" i="3"/>
  <c r="R230" i="3"/>
  <c r="R224" i="3"/>
  <c r="R218" i="3"/>
  <c r="R212" i="3"/>
  <c r="R206" i="3"/>
  <c r="R200" i="3"/>
  <c r="R194" i="3"/>
  <c r="R188" i="3"/>
  <c r="R182" i="3"/>
  <c r="R176" i="3"/>
  <c r="R170" i="3"/>
  <c r="R164" i="3"/>
  <c r="R565" i="3"/>
  <c r="R385" i="3"/>
  <c r="R349" i="3"/>
  <c r="R313" i="3"/>
  <c r="R289" i="3"/>
  <c r="R283" i="3"/>
  <c r="R277" i="3"/>
  <c r="R271" i="3"/>
  <c r="R265" i="3"/>
  <c r="R259" i="3"/>
  <c r="R253" i="3"/>
  <c r="R247" i="3"/>
  <c r="R241" i="3"/>
  <c r="R235" i="3"/>
  <c r="R229" i="3"/>
  <c r="R223" i="3"/>
  <c r="R217" i="3"/>
  <c r="R211" i="3"/>
  <c r="R205" i="3"/>
  <c r="R199" i="3"/>
  <c r="R193" i="3"/>
  <c r="R187" i="3"/>
  <c r="R181" i="3"/>
  <c r="R175" i="3"/>
  <c r="R169" i="3"/>
  <c r="R163" i="3"/>
  <c r="R157" i="3"/>
  <c r="R554" i="3"/>
  <c r="R415" i="3"/>
  <c r="R379" i="3"/>
  <c r="R343" i="3"/>
  <c r="R307" i="3"/>
  <c r="R294" i="3"/>
  <c r="R288" i="3"/>
  <c r="R282" i="3"/>
  <c r="R276" i="3"/>
  <c r="R270" i="3"/>
  <c r="R264" i="3"/>
  <c r="R258" i="3"/>
  <c r="R252" i="3"/>
  <c r="R246" i="3"/>
  <c r="R240" i="3"/>
  <c r="R234" i="3"/>
  <c r="R228" i="3"/>
  <c r="R222" i="3"/>
  <c r="R216" i="3"/>
  <c r="R210" i="3"/>
  <c r="R204" i="3"/>
  <c r="R198" i="3"/>
  <c r="R192" i="3"/>
  <c r="R186" i="3"/>
  <c r="R180" i="3"/>
  <c r="R518" i="3"/>
  <c r="R409" i="3"/>
  <c r="R373" i="3"/>
  <c r="R337" i="3"/>
  <c r="R301" i="3"/>
  <c r="R281" i="3"/>
  <c r="R275" i="3"/>
  <c r="R269" i="3"/>
  <c r="R263" i="3"/>
  <c r="R257" i="3"/>
  <c r="R251" i="3"/>
  <c r="R245" i="3"/>
  <c r="R239" i="3"/>
  <c r="R233" i="3"/>
  <c r="R227" i="3"/>
  <c r="R221" i="3"/>
  <c r="R215" i="3"/>
  <c r="R209" i="3"/>
  <c r="R203" i="3"/>
  <c r="R197" i="3"/>
  <c r="R191" i="3"/>
  <c r="R185" i="3"/>
  <c r="R179" i="3"/>
  <c r="R173" i="3"/>
  <c r="R167" i="3"/>
  <c r="R161" i="3"/>
  <c r="R155" i="3"/>
  <c r="R572" i="3"/>
  <c r="R482" i="3"/>
  <c r="R403" i="3"/>
  <c r="R367" i="3"/>
  <c r="R331" i="3"/>
  <c r="R286" i="3"/>
  <c r="R280" i="3"/>
  <c r="R274" i="3"/>
  <c r="R268" i="3"/>
  <c r="R262" i="3"/>
  <c r="R256" i="3"/>
  <c r="R250" i="3"/>
  <c r="R244" i="3"/>
  <c r="R238" i="3"/>
  <c r="R232" i="3"/>
  <c r="R226" i="3"/>
  <c r="R220" i="3"/>
  <c r="R214" i="3"/>
  <c r="R208" i="3"/>
  <c r="R202" i="3"/>
  <c r="R196" i="3"/>
  <c r="R190" i="3"/>
  <c r="R184" i="3"/>
  <c r="R178" i="3"/>
  <c r="R172" i="3"/>
  <c r="R166" i="3"/>
  <c r="R160" i="3"/>
  <c r="R154" i="3"/>
  <c r="R397" i="3"/>
  <c r="R279" i="3"/>
  <c r="R243" i="3"/>
  <c r="R207" i="3"/>
  <c r="R174" i="3"/>
  <c r="R150" i="3"/>
  <c r="R144" i="3"/>
  <c r="R138" i="3"/>
  <c r="R132" i="3"/>
  <c r="R126" i="3"/>
  <c r="R120" i="3"/>
  <c r="R114" i="3"/>
  <c r="R108" i="3"/>
  <c r="R102" i="3"/>
  <c r="R96" i="3"/>
  <c r="R90" i="3"/>
  <c r="R84" i="3"/>
  <c r="R78" i="3"/>
  <c r="R72" i="3"/>
  <c r="R66" i="3"/>
  <c r="R60" i="3"/>
  <c r="R54" i="3"/>
  <c r="R48" i="3"/>
  <c r="R42" i="3"/>
  <c r="R36" i="3"/>
  <c r="R30" i="3"/>
  <c r="R24" i="3"/>
  <c r="R422" i="3"/>
  <c r="R361" i="3"/>
  <c r="R273" i="3"/>
  <c r="R237" i="3"/>
  <c r="R201" i="3"/>
  <c r="R171" i="3"/>
  <c r="R149" i="3"/>
  <c r="R143" i="3"/>
  <c r="R137" i="3"/>
  <c r="R131" i="3"/>
  <c r="R125" i="3"/>
  <c r="R119" i="3"/>
  <c r="R113" i="3"/>
  <c r="R107" i="3"/>
  <c r="R101" i="3"/>
  <c r="R95" i="3"/>
  <c r="R89" i="3"/>
  <c r="R83" i="3"/>
  <c r="R77" i="3"/>
  <c r="R71" i="3"/>
  <c r="R65" i="3"/>
  <c r="R59" i="3"/>
  <c r="R53" i="3"/>
  <c r="R47" i="3"/>
  <c r="R41" i="3"/>
  <c r="R35" i="3"/>
  <c r="R29" i="3"/>
  <c r="R23" i="3"/>
  <c r="R325" i="3"/>
  <c r="R267" i="3"/>
  <c r="R231" i="3"/>
  <c r="R195" i="3"/>
  <c r="R168" i="3"/>
  <c r="R148" i="3"/>
  <c r="R142" i="3"/>
  <c r="R136" i="3"/>
  <c r="R130" i="3"/>
  <c r="R124" i="3"/>
  <c r="R118" i="3"/>
  <c r="R112" i="3"/>
  <c r="R106" i="3"/>
  <c r="R100" i="3"/>
  <c r="R94" i="3"/>
  <c r="R88" i="3"/>
  <c r="R82" i="3"/>
  <c r="R76" i="3"/>
  <c r="R70" i="3"/>
  <c r="R64" i="3"/>
  <c r="R58" i="3"/>
  <c r="R52" i="3"/>
  <c r="R46" i="3"/>
  <c r="R40" i="3"/>
  <c r="R34" i="3"/>
  <c r="R28" i="3"/>
  <c r="R446" i="3"/>
  <c r="R287" i="3"/>
  <c r="R261" i="3"/>
  <c r="R225" i="3"/>
  <c r="R189" i="3"/>
  <c r="R165" i="3"/>
  <c r="R159" i="3"/>
  <c r="R153" i="3"/>
  <c r="R147" i="3"/>
  <c r="R141" i="3"/>
  <c r="R135" i="3"/>
  <c r="R129" i="3"/>
  <c r="R123" i="3"/>
  <c r="R117" i="3"/>
  <c r="R111" i="3"/>
  <c r="R105" i="3"/>
  <c r="R99" i="3"/>
  <c r="R93" i="3"/>
  <c r="R87" i="3"/>
  <c r="R81" i="3"/>
  <c r="R75" i="3"/>
  <c r="R69" i="3"/>
  <c r="R63" i="3"/>
  <c r="R57" i="3"/>
  <c r="R51" i="3"/>
  <c r="R45" i="3"/>
  <c r="R39" i="3"/>
  <c r="R33" i="3"/>
  <c r="R255" i="3"/>
  <c r="R219" i="3"/>
  <c r="R183" i="3"/>
  <c r="R162" i="3"/>
  <c r="R158" i="3"/>
  <c r="R152" i="3"/>
  <c r="R146" i="3"/>
  <c r="R140" i="3"/>
  <c r="R134" i="3"/>
  <c r="R128" i="3"/>
  <c r="R122" i="3"/>
  <c r="R116" i="3"/>
  <c r="R110" i="3"/>
  <c r="R104" i="3"/>
  <c r="R98" i="3"/>
  <c r="R92" i="3"/>
  <c r="R86" i="3"/>
  <c r="R80" i="3"/>
  <c r="R74" i="3"/>
  <c r="R68" i="3"/>
  <c r="R62" i="3"/>
  <c r="R56" i="3"/>
  <c r="R50" i="3"/>
  <c r="R44" i="3"/>
  <c r="R38" i="3"/>
  <c r="R32" i="3"/>
  <c r="R26" i="3"/>
  <c r="R177" i="3"/>
  <c r="R139" i="3"/>
  <c r="R103" i="3"/>
  <c r="R67" i="3"/>
  <c r="R31" i="3"/>
  <c r="R19" i="3"/>
  <c r="R13" i="3"/>
  <c r="R156" i="3"/>
  <c r="R133" i="3"/>
  <c r="R97" i="3"/>
  <c r="R61" i="3"/>
  <c r="R25" i="3"/>
  <c r="R18" i="3"/>
  <c r="R12" i="3"/>
  <c r="R127" i="3"/>
  <c r="R91" i="3"/>
  <c r="R55" i="3"/>
  <c r="R27" i="3"/>
  <c r="R17" i="3"/>
  <c r="R11" i="3"/>
  <c r="R20" i="3"/>
  <c r="R14" i="3"/>
  <c r="R285" i="3"/>
  <c r="R121" i="3"/>
  <c r="R85" i="3"/>
  <c r="R49" i="3"/>
  <c r="R16" i="3"/>
  <c r="R10" i="3"/>
  <c r="R295" i="3"/>
  <c r="R109" i="3"/>
  <c r="R249" i="3"/>
  <c r="R151" i="3"/>
  <c r="R115" i="3"/>
  <c r="R79" i="3"/>
  <c r="R43" i="3"/>
  <c r="R22" i="3"/>
  <c r="R21" i="3"/>
  <c r="R15" i="3"/>
  <c r="R9" i="3"/>
  <c r="R213" i="3"/>
  <c r="R145" i="3"/>
  <c r="R73" i="3"/>
  <c r="R37" i="3"/>
  <c r="D141" i="3"/>
  <c r="D69" i="3"/>
  <c r="D21" i="3"/>
  <c r="V45" i="3"/>
  <c r="V40" i="3"/>
  <c r="V76" i="3"/>
  <c r="V112" i="3"/>
  <c r="V148" i="3"/>
  <c r="V417" i="3"/>
  <c r="V59" i="3"/>
  <c r="V95" i="3"/>
  <c r="V131" i="3"/>
  <c r="V209" i="3"/>
  <c r="V42" i="3"/>
  <c r="V78" i="3"/>
  <c r="V114" i="3"/>
  <c r="V150" i="3"/>
  <c r="V25" i="3"/>
  <c r="V61" i="3"/>
  <c r="V97" i="3"/>
  <c r="V133" i="3"/>
  <c r="V185" i="3"/>
  <c r="V38" i="3"/>
  <c r="V74" i="3"/>
  <c r="V110" i="3"/>
  <c r="V146" i="3"/>
  <c r="V290" i="3"/>
  <c r="V180" i="3"/>
  <c r="V216" i="3"/>
  <c r="V252" i="3"/>
  <c r="V315" i="3"/>
  <c r="V169" i="3"/>
  <c r="V205" i="3"/>
  <c r="V241" i="3"/>
  <c r="V277" i="3"/>
  <c r="V176" i="3"/>
  <c r="V212" i="3"/>
  <c r="V248" i="3"/>
  <c r="V284" i="3"/>
  <c r="V159" i="3"/>
  <c r="V195" i="3"/>
  <c r="V231" i="3"/>
  <c r="V267" i="3"/>
  <c r="V333" i="3"/>
  <c r="V178" i="3"/>
  <c r="V214" i="3"/>
  <c r="V250" i="3"/>
  <c r="V286" i="3"/>
  <c r="V298" i="3"/>
  <c r="V334" i="3"/>
  <c r="V370" i="3"/>
  <c r="V406" i="3"/>
  <c r="V544" i="3"/>
  <c r="V317" i="3"/>
  <c r="V353" i="3"/>
  <c r="V389" i="3"/>
  <c r="V423" i="3"/>
  <c r="V300" i="3"/>
  <c r="V336" i="3"/>
  <c r="V372" i="3"/>
  <c r="V408" i="3"/>
  <c r="V520" i="3"/>
  <c r="V301" i="3"/>
  <c r="V337" i="3"/>
  <c r="V373" i="3"/>
  <c r="V409" i="3"/>
  <c r="V296" i="3"/>
  <c r="V332" i="3"/>
  <c r="V368" i="3"/>
  <c r="V404" i="3"/>
  <c r="V532" i="3"/>
  <c r="V443" i="3"/>
  <c r="V479" i="3"/>
  <c r="V515" i="3"/>
  <c r="V551" i="3"/>
  <c r="V432" i="3"/>
  <c r="V468" i="3"/>
  <c r="V504" i="3"/>
  <c r="V540" i="3"/>
  <c r="V658" i="3"/>
  <c r="V451" i="3"/>
  <c r="V487" i="3"/>
  <c r="V523" i="3"/>
  <c r="V559" i="3"/>
  <c r="V422" i="3"/>
  <c r="V458" i="3"/>
  <c r="V494" i="3"/>
  <c r="V530" i="3"/>
  <c r="V577" i="3"/>
  <c r="V453" i="3"/>
  <c r="V489" i="3"/>
  <c r="V525" i="3"/>
  <c r="V578" i="3"/>
  <c r="V614" i="3"/>
  <c r="V567" i="3"/>
  <c r="V603" i="3"/>
  <c r="V670" i="3"/>
  <c r="V610" i="3"/>
  <c r="V773" i="3"/>
  <c r="V587" i="3"/>
  <c r="V623" i="3"/>
  <c r="V582" i="3"/>
  <c r="V618" i="3"/>
  <c r="V647" i="3"/>
  <c r="V683" i="3"/>
  <c r="V636" i="3"/>
  <c r="V672" i="3"/>
  <c r="V745" i="3"/>
  <c r="V655" i="3"/>
  <c r="V691" i="3"/>
  <c r="V656" i="3"/>
  <c r="V695" i="3"/>
  <c r="V657" i="3"/>
  <c r="V696" i="3"/>
  <c r="V722" i="3"/>
  <c r="V768" i="3"/>
  <c r="V711" i="3"/>
  <c r="V747" i="3"/>
  <c r="V694" i="3"/>
  <c r="V730" i="3"/>
  <c r="V701" i="3"/>
  <c r="V737" i="3"/>
  <c r="V702" i="3"/>
  <c r="V738" i="3"/>
  <c r="V797" i="3"/>
  <c r="V828" i="3"/>
  <c r="V781" i="3"/>
  <c r="V817" i="3"/>
  <c r="V782" i="3"/>
  <c r="V818" i="3"/>
  <c r="V789" i="3"/>
  <c r="V821" i="3"/>
  <c r="V772" i="3"/>
  <c r="V808" i="3"/>
  <c r="V829" i="3"/>
  <c r="V836" i="3"/>
  <c r="V843" i="3"/>
  <c r="V832" i="3"/>
  <c r="V839" i="3"/>
  <c r="V857" i="3"/>
  <c r="V922" i="3"/>
  <c r="V850" i="3"/>
  <c r="V887" i="3"/>
  <c r="V874" i="3"/>
  <c r="V868" i="3"/>
  <c r="V877" i="3"/>
  <c r="V925" i="3"/>
  <c r="V884" i="3"/>
  <c r="V920" i="3"/>
  <c r="V879" i="3"/>
  <c r="V915" i="3"/>
  <c r="V927" i="3"/>
  <c r="V940" i="3"/>
  <c r="V929" i="3"/>
  <c r="V999" i="3"/>
  <c r="V964" i="3"/>
  <c r="V947" i="3"/>
  <c r="V954" i="3"/>
  <c r="V961" i="3"/>
  <c r="V968" i="3"/>
  <c r="V984" i="3"/>
  <c r="V1006" i="3"/>
  <c r="V991" i="3"/>
  <c r="V1004" i="3"/>
  <c r="J58" i="3"/>
  <c r="J94" i="3"/>
  <c r="J130" i="3"/>
  <c r="J215" i="3"/>
  <c r="J47" i="3"/>
  <c r="J83" i="3"/>
  <c r="J119" i="3"/>
  <c r="J155" i="3"/>
  <c r="J24" i="3"/>
  <c r="J60" i="3"/>
  <c r="J96" i="3"/>
  <c r="J132" i="3"/>
  <c r="J191" i="3"/>
  <c r="J43" i="3"/>
  <c r="J79" i="3"/>
  <c r="J115" i="3"/>
  <c r="J151" i="3"/>
  <c r="J290" i="3"/>
  <c r="J56" i="3"/>
  <c r="J92" i="3"/>
  <c r="J128" i="3"/>
  <c r="J170" i="3"/>
  <c r="J168" i="3"/>
  <c r="J204" i="3"/>
  <c r="J240" i="3"/>
  <c r="J276" i="3"/>
  <c r="J163" i="3"/>
  <c r="J199" i="3"/>
  <c r="J235" i="3"/>
  <c r="J271" i="3"/>
  <c r="J369" i="3"/>
  <c r="J194" i="3"/>
  <c r="J230" i="3"/>
  <c r="J266" i="3"/>
  <c r="J375" i="3"/>
  <c r="J177" i="3"/>
  <c r="J213" i="3"/>
  <c r="J249" i="3"/>
  <c r="J285" i="3"/>
  <c r="J478" i="3"/>
  <c r="J196" i="3"/>
  <c r="J232" i="3"/>
  <c r="J268" i="3"/>
  <c r="J387" i="3"/>
  <c r="J316" i="3"/>
  <c r="J352" i="3"/>
  <c r="J388" i="3"/>
  <c r="J426" i="3"/>
  <c r="J293" i="3"/>
  <c r="J329" i="3"/>
  <c r="J365" i="3"/>
  <c r="J401" i="3"/>
  <c r="J490" i="3"/>
  <c r="J318" i="3"/>
  <c r="J354" i="3"/>
  <c r="J390" i="3"/>
  <c r="J424" i="3"/>
  <c r="J301" i="3"/>
  <c r="J337" i="3"/>
  <c r="J373" i="3"/>
  <c r="J409" i="3"/>
  <c r="J580" i="3"/>
  <c r="J326" i="3"/>
  <c r="J362" i="3"/>
  <c r="J398" i="3"/>
  <c r="J508" i="3"/>
  <c r="J449" i="3"/>
  <c r="J485" i="3"/>
  <c r="J521" i="3"/>
  <c r="J557" i="3"/>
  <c r="J438" i="3"/>
  <c r="J474" i="3"/>
  <c r="J510" i="3"/>
  <c r="J546" i="3"/>
  <c r="J619" i="3"/>
  <c r="J451" i="3"/>
  <c r="J487" i="3"/>
  <c r="J523" i="3"/>
  <c r="J559" i="3"/>
  <c r="J434" i="3"/>
  <c r="J470" i="3"/>
  <c r="J506" i="3"/>
  <c r="J542" i="3"/>
  <c r="J670" i="3"/>
  <c r="J459" i="3"/>
  <c r="J495" i="3"/>
  <c r="J531" i="3"/>
  <c r="J578" i="3"/>
  <c r="J608" i="3"/>
  <c r="J573" i="3"/>
  <c r="J609" i="3"/>
  <c r="J586" i="3"/>
  <c r="J622" i="3"/>
  <c r="J709" i="3"/>
  <c r="J593" i="3"/>
  <c r="J628" i="3"/>
  <c r="J582" i="3"/>
  <c r="J618" i="3"/>
  <c r="J653" i="3"/>
  <c r="J689" i="3"/>
  <c r="J654" i="3"/>
  <c r="J690" i="3"/>
  <c r="J637" i="3"/>
  <c r="J673" i="3"/>
  <c r="J638" i="3"/>
  <c r="J674" i="3"/>
  <c r="J733" i="3"/>
  <c r="J657" i="3"/>
  <c r="J696" i="3"/>
  <c r="J716" i="3"/>
  <c r="J748" i="3"/>
  <c r="J699" i="3"/>
  <c r="J735" i="3"/>
  <c r="J791" i="3"/>
  <c r="J724" i="3"/>
  <c r="J786" i="3"/>
  <c r="J719" i="3"/>
  <c r="J779" i="3"/>
  <c r="J726" i="3"/>
  <c r="J792" i="3"/>
  <c r="J751" i="3"/>
  <c r="J787" i="3"/>
  <c r="J821" i="3"/>
  <c r="J770" i="3"/>
  <c r="J806" i="3"/>
  <c r="J765" i="3"/>
  <c r="J801" i="3"/>
  <c r="J778" i="3"/>
  <c r="J814" i="3"/>
  <c r="J922" i="3"/>
  <c r="J848" i="3"/>
  <c r="J843" i="3"/>
  <c r="J826" i="3"/>
  <c r="J839" i="3"/>
  <c r="J869" i="3"/>
  <c r="J854" i="3"/>
  <c r="J871" i="3"/>
  <c r="J853" i="3"/>
  <c r="J882" i="3"/>
  <c r="J934" i="3"/>
  <c r="J898" i="3"/>
  <c r="J911" i="3"/>
  <c r="J872" i="3"/>
  <c r="J908" i="3"/>
  <c r="J867" i="3"/>
  <c r="J903" i="3"/>
  <c r="J926" i="3"/>
  <c r="J945" i="3"/>
  <c r="J929" i="3"/>
  <c r="J986" i="3"/>
  <c r="J952" i="3"/>
  <c r="J965" i="3"/>
  <c r="J980" i="3"/>
  <c r="J973" i="3"/>
  <c r="J962" i="3"/>
  <c r="J983" i="3"/>
  <c r="J985" i="3"/>
  <c r="J996" i="3"/>
  <c r="J998" i="3"/>
  <c r="D52" i="3"/>
  <c r="D88" i="3"/>
  <c r="D124" i="3"/>
  <c r="D164" i="3"/>
  <c r="D35" i="3"/>
  <c r="D71" i="3"/>
  <c r="D107" i="3"/>
  <c r="D143" i="3"/>
  <c r="D263" i="3"/>
  <c r="D54" i="3"/>
  <c r="D90" i="3"/>
  <c r="D126" i="3"/>
  <c r="D197" i="3"/>
  <c r="D43" i="3"/>
  <c r="D79" i="3"/>
  <c r="D115" i="3"/>
  <c r="D151" i="3"/>
  <c r="D327" i="3"/>
  <c r="D56" i="3"/>
  <c r="D92" i="3"/>
  <c r="D128" i="3"/>
  <c r="D209" i="3"/>
  <c r="D168" i="3"/>
  <c r="D204" i="3"/>
  <c r="D240" i="3"/>
  <c r="D276" i="3"/>
  <c r="D448" i="3"/>
  <c r="D187" i="3"/>
  <c r="D223" i="3"/>
  <c r="D259" i="3"/>
  <c r="D339" i="3"/>
  <c r="D188" i="3"/>
  <c r="D224" i="3"/>
  <c r="D260" i="3"/>
  <c r="D290" i="3"/>
  <c r="D520" i="3"/>
  <c r="D189" i="3"/>
  <c r="D225" i="3"/>
  <c r="D261" i="3"/>
  <c r="D315" i="3"/>
  <c r="D178" i="3"/>
  <c r="D214" i="3"/>
  <c r="D250" i="3"/>
  <c r="D286" i="3"/>
  <c r="D304" i="3"/>
  <c r="D340" i="3"/>
  <c r="D376" i="3"/>
  <c r="D412" i="3"/>
  <c r="D627" i="3"/>
  <c r="D323" i="3"/>
  <c r="D359" i="3"/>
  <c r="D395" i="3"/>
  <c r="D460" i="3"/>
  <c r="D312" i="3"/>
  <c r="D348" i="3"/>
  <c r="D384" i="3"/>
  <c r="D420" i="3"/>
  <c r="D301" i="3"/>
  <c r="D337" i="3"/>
  <c r="D373" i="3"/>
  <c r="D409" i="3"/>
  <c r="D544" i="3"/>
  <c r="D308" i="3"/>
  <c r="D344" i="3"/>
  <c r="D380" i="3"/>
  <c r="D416" i="3"/>
  <c r="D550" i="3"/>
  <c r="D455" i="3"/>
  <c r="D491" i="3"/>
  <c r="D527" i="3"/>
  <c r="D561" i="3"/>
  <c r="D444" i="3"/>
  <c r="D480" i="3"/>
  <c r="D516" i="3"/>
  <c r="D552" i="3"/>
  <c r="D439" i="3"/>
  <c r="D475" i="3"/>
  <c r="D511" i="3"/>
  <c r="D547" i="3"/>
  <c r="D580" i="3"/>
  <c r="D440" i="3"/>
  <c r="D476" i="3"/>
  <c r="D512" i="3"/>
  <c r="D548" i="3"/>
  <c r="D429" i="3"/>
  <c r="D465" i="3"/>
  <c r="D501" i="3"/>
  <c r="D537" i="3"/>
  <c r="D607" i="3"/>
  <c r="D620" i="3"/>
  <c r="D791" i="3"/>
  <c r="D597" i="3"/>
  <c r="D652" i="3"/>
  <c r="D610" i="3"/>
  <c r="D575" i="3"/>
  <c r="D611" i="3"/>
  <c r="D582" i="3"/>
  <c r="D618" i="3"/>
  <c r="D647" i="3"/>
  <c r="D683" i="3"/>
  <c r="D642" i="3"/>
  <c r="D678" i="3"/>
  <c r="D631" i="3"/>
  <c r="D667" i="3"/>
  <c r="D733" i="3"/>
  <c r="D668" i="3"/>
  <c r="D739" i="3"/>
  <c r="D663" i="3"/>
  <c r="D745" i="3"/>
  <c r="D722" i="3"/>
  <c r="D786" i="3"/>
  <c r="D717" i="3"/>
  <c r="D748" i="3"/>
  <c r="D700" i="3"/>
  <c r="D736" i="3"/>
  <c r="D803" i="3"/>
  <c r="D731" i="3"/>
  <c r="D785" i="3"/>
  <c r="D726" i="3"/>
  <c r="D762" i="3"/>
  <c r="D816" i="3"/>
  <c r="D763" i="3"/>
  <c r="D799" i="3"/>
  <c r="D752" i="3"/>
  <c r="D788" i="3"/>
  <c r="D759" i="3"/>
  <c r="D795" i="3"/>
  <c r="D827" i="3"/>
  <c r="D796" i="3"/>
  <c r="D835" i="3"/>
  <c r="D842" i="3"/>
  <c r="D843" i="3"/>
  <c r="D832" i="3"/>
  <c r="D928" i="3"/>
  <c r="D875" i="3"/>
  <c r="D871" i="3"/>
  <c r="D863" i="3"/>
  <c r="D850" i="3"/>
  <c r="D905" i="3"/>
  <c r="D892" i="3"/>
  <c r="D882" i="3"/>
  <c r="D881" i="3"/>
  <c r="D918" i="3"/>
  <c r="D890" i="3"/>
  <c r="D926" i="3"/>
  <c r="D885" i="3"/>
  <c r="D921" i="3"/>
  <c r="D933" i="3"/>
  <c r="D964" i="3"/>
  <c r="D941" i="3"/>
  <c r="D942" i="3"/>
  <c r="D937" i="3"/>
  <c r="D971" i="3"/>
  <c r="D972" i="3"/>
  <c r="D973" i="3"/>
  <c r="D983" i="3"/>
  <c r="D993" i="3"/>
  <c r="D990" i="3"/>
  <c r="D992" i="3"/>
  <c r="J123" i="3"/>
  <c r="J51" i="3"/>
  <c r="V13" i="3"/>
  <c r="J153" i="3"/>
  <c r="J81" i="3"/>
  <c r="J18" i="3"/>
  <c r="J105" i="3"/>
  <c r="J147" i="3"/>
  <c r="J75" i="3"/>
  <c r="V17" i="3"/>
  <c r="D179" i="3"/>
  <c r="J321" i="3"/>
  <c r="B7" i="3"/>
  <c r="B8" i="3"/>
  <c r="O7" i="3"/>
  <c r="O8" i="3"/>
  <c r="C7" i="3"/>
  <c r="C8" i="3"/>
  <c r="D8" i="3"/>
  <c r="Z8" i="3"/>
  <c r="Z7" i="3"/>
  <c r="H8" i="3"/>
  <c r="H7" i="3"/>
  <c r="Y8" i="3"/>
  <c r="Y7" i="3"/>
  <c r="G7" i="3"/>
  <c r="G8" i="3"/>
  <c r="K8" i="3"/>
  <c r="K7" i="3"/>
  <c r="S8" i="3"/>
  <c r="S7" i="3"/>
  <c r="W8" i="3"/>
  <c r="W7" i="3"/>
  <c r="E8" i="3"/>
  <c r="E7" i="3"/>
  <c r="M7" i="3"/>
  <c r="M8" i="3"/>
  <c r="J7" i="3"/>
  <c r="P7" i="3"/>
  <c r="P8" i="3"/>
  <c r="Q8" i="3"/>
  <c r="Q7" i="3"/>
  <c r="X8" i="3"/>
  <c r="X7" i="3"/>
  <c r="F8" i="3"/>
  <c r="F7" i="3"/>
  <c r="T8" i="3"/>
  <c r="T7" i="3"/>
  <c r="R8" i="3"/>
  <c r="R7" i="3"/>
  <c r="U7" i="3"/>
  <c r="U8" i="3"/>
  <c r="N8" i="3"/>
  <c r="N7" i="3"/>
  <c r="I7" i="3"/>
  <c r="I8" i="3"/>
  <c r="L8" i="3"/>
  <c r="L7" i="3"/>
  <c r="L22" i="2"/>
  <c r="M22" i="2" s="1"/>
  <c r="U28" i="2"/>
  <c r="L19" i="2"/>
  <c r="M19" i="2" s="1"/>
  <c r="O19" i="2"/>
  <c r="P19" i="2" s="1"/>
  <c r="I19" i="2"/>
  <c r="O14" i="2"/>
  <c r="P14" i="2" s="1"/>
  <c r="U31" i="2"/>
  <c r="O13" i="2"/>
  <c r="P13" i="2" s="1"/>
  <c r="U10" i="2"/>
  <c r="O29" i="2"/>
  <c r="P29" i="2" s="1"/>
  <c r="L21" i="2"/>
  <c r="M21" i="2" s="1"/>
  <c r="O9" i="2"/>
  <c r="P9" i="2" s="1"/>
  <c r="L27" i="2"/>
  <c r="M27" i="2" s="1"/>
  <c r="L18" i="2"/>
  <c r="M18" i="2" s="1"/>
  <c r="O17" i="2"/>
  <c r="P17" i="2" s="1"/>
  <c r="U30" i="2"/>
  <c r="O23" i="2"/>
  <c r="P23" i="2" s="1"/>
  <c r="U9" i="2"/>
  <c r="L30" i="2"/>
  <c r="M30" i="2" s="1"/>
  <c r="O27" i="2"/>
  <c r="P27" i="2" s="1"/>
  <c r="U17" i="2"/>
  <c r="O16" i="2"/>
  <c r="P16" i="2" s="1"/>
  <c r="U25" i="2"/>
  <c r="U24" i="2"/>
  <c r="U16" i="2"/>
  <c r="O22" i="2"/>
  <c r="P22" i="2" s="1"/>
  <c r="U23" i="2"/>
  <c r="I22" i="2"/>
  <c r="U18" i="2"/>
  <c r="O20" i="2"/>
  <c r="P20" i="2" s="1"/>
  <c r="O11" i="2"/>
  <c r="P11" i="2" s="1"/>
  <c r="U13" i="2"/>
  <c r="O26" i="2"/>
  <c r="P26" i="2" s="1"/>
  <c r="U11" i="2"/>
  <c r="L15" i="2"/>
  <c r="M15" i="2" s="1"/>
  <c r="U19" i="2"/>
  <c r="L12" i="2"/>
  <c r="M12" i="2" s="1"/>
  <c r="O30" i="2"/>
  <c r="P30" i="2" s="1"/>
  <c r="O10" i="2"/>
  <c r="P10" i="2" s="1"/>
  <c r="U26" i="2"/>
  <c r="O8" i="2"/>
  <c r="P8" i="2" s="1"/>
  <c r="U22" i="2"/>
  <c r="I28" i="2"/>
  <c r="L28" i="2"/>
  <c r="M28" i="2" s="1"/>
  <c r="L20" i="2"/>
  <c r="M20" i="2" s="1"/>
  <c r="I20" i="2"/>
  <c r="U15" i="2"/>
  <c r="I31" i="2"/>
  <c r="L31" i="2"/>
  <c r="M31" i="2" s="1"/>
  <c r="I25" i="2"/>
  <c r="L25" i="2"/>
  <c r="M25" i="2" s="1"/>
  <c r="O18" i="2"/>
  <c r="P18" i="2" s="1"/>
  <c r="I21" i="2"/>
  <c r="O21" i="2"/>
  <c r="P21" i="2" s="1"/>
  <c r="L11" i="2"/>
  <c r="M11" i="2" s="1"/>
  <c r="I11" i="2"/>
  <c r="U29" i="2"/>
  <c r="U14" i="2"/>
  <c r="I9" i="2"/>
  <c r="U12" i="2"/>
  <c r="I16" i="2"/>
  <c r="L16" i="2"/>
  <c r="M16" i="2" s="1"/>
  <c r="I10" i="2"/>
  <c r="L10" i="2"/>
  <c r="M10" i="2" s="1"/>
  <c r="I12" i="2"/>
  <c r="O12" i="2"/>
  <c r="P12" i="2" s="1"/>
  <c r="I24" i="2"/>
  <c r="L23" i="2"/>
  <c r="M23" i="2" s="1"/>
  <c r="I23" i="2"/>
  <c r="L32" i="2"/>
  <c r="M32" i="2" s="1"/>
  <c r="I32" i="2"/>
  <c r="U27" i="2"/>
  <c r="O31" i="2"/>
  <c r="P31" i="2" s="1"/>
  <c r="L24" i="2"/>
  <c r="M24" i="2" s="1"/>
  <c r="L14" i="2"/>
  <c r="M14" i="2" s="1"/>
  <c r="I14" i="2"/>
  <c r="O28" i="2"/>
  <c r="P28" i="2" s="1"/>
  <c r="I15" i="2"/>
  <c r="O15" i="2"/>
  <c r="P15" i="2" s="1"/>
  <c r="I13" i="2"/>
  <c r="L13" i="2"/>
  <c r="M13" i="2" s="1"/>
  <c r="U20" i="2"/>
  <c r="I30" i="2"/>
  <c r="O25" i="2"/>
  <c r="P25" i="2" s="1"/>
  <c r="O32" i="2"/>
  <c r="P32" i="2" s="1"/>
  <c r="I27" i="2"/>
  <c r="L17" i="2"/>
  <c r="M17" i="2" s="1"/>
  <c r="I17" i="2"/>
  <c r="U8" i="2"/>
  <c r="L29" i="2"/>
  <c r="M29" i="2" s="1"/>
  <c r="I29" i="2"/>
  <c r="L26" i="2"/>
  <c r="M26" i="2" s="1"/>
  <c r="I26" i="2"/>
  <c r="J34" i="2"/>
  <c r="AC26" i="3" s="1"/>
  <c r="AC8" i="3" s="1"/>
  <c r="AC9" i="3" s="1"/>
  <c r="AC10" i="3" s="1"/>
  <c r="AC11" i="3" s="1"/>
  <c r="AC12" i="3" s="1"/>
  <c r="AC13" i="3" s="1"/>
  <c r="AC14" i="3" s="1"/>
  <c r="AC15" i="3" s="1"/>
  <c r="AC16" i="3" s="1"/>
  <c r="U21" i="2"/>
  <c r="O24" i="2"/>
  <c r="P24" i="2" s="1"/>
  <c r="U32" i="2"/>
  <c r="I18" i="2"/>
  <c r="L9" i="2"/>
  <c r="M9" i="2" s="1"/>
  <c r="H34" i="2"/>
  <c r="L8" i="2"/>
  <c r="I8" i="2"/>
  <c r="R16" i="2" l="1"/>
  <c r="J22" i="3"/>
  <c r="J8" i="3"/>
  <c r="J938" i="3"/>
  <c r="J750" i="3"/>
  <c r="J421" i="3"/>
  <c r="J289" i="3"/>
  <c r="J136" i="3"/>
  <c r="J784" i="3"/>
  <c r="J592" i="3"/>
  <c r="J396" i="3"/>
  <c r="J98" i="3"/>
  <c r="J987" i="3"/>
  <c r="J757" i="3"/>
  <c r="J465" i="3"/>
  <c r="J299" i="3"/>
  <c r="J227" i="3"/>
  <c r="J809" i="3"/>
  <c r="J448" i="3"/>
  <c r="J238" i="3"/>
  <c r="J860" i="3"/>
  <c r="J343" i="3"/>
  <c r="J324" i="3"/>
  <c r="J166" i="3"/>
  <c r="J563" i="3"/>
  <c r="J203" i="3"/>
  <c r="J935" i="3"/>
  <c r="J870" i="3"/>
  <c r="J544" i="3"/>
  <c r="J705" i="3"/>
  <c r="J121" i="3"/>
  <c r="J9" i="3"/>
  <c r="J13" i="3"/>
  <c r="J917" i="3"/>
  <c r="J644" i="3"/>
  <c r="J527" i="3"/>
  <c r="J236" i="3"/>
  <c r="J1002" i="3"/>
  <c r="J793" i="3"/>
  <c r="J501" i="3"/>
  <c r="J335" i="3"/>
  <c r="J49" i="3"/>
  <c r="J964" i="3"/>
  <c r="J730" i="3"/>
  <c r="J560" i="3"/>
  <c r="J274" i="3"/>
  <c r="J125" i="3"/>
  <c r="J663" i="3"/>
  <c r="J183" i="3"/>
  <c r="J812" i="3"/>
  <c r="J732" i="3"/>
  <c r="J394" i="3"/>
  <c r="J883" i="3"/>
  <c r="J976" i="3"/>
  <c r="J512" i="3"/>
  <c r="J66" i="3"/>
  <c r="J493" i="3"/>
  <c r="J771" i="3"/>
  <c r="J26" i="3"/>
  <c r="J583" i="3"/>
  <c r="J877" i="3"/>
  <c r="J27" i="3"/>
  <c r="J874" i="3"/>
  <c r="J659" i="3"/>
  <c r="J332" i="3"/>
  <c r="J169" i="3"/>
  <c r="J948" i="3"/>
  <c r="J797" i="3"/>
  <c r="J440" i="3"/>
  <c r="J514" i="3"/>
  <c r="J185" i="3"/>
  <c r="J873" i="3"/>
  <c r="J703" i="3"/>
  <c r="J516" i="3"/>
  <c r="J219" i="3"/>
  <c r="J64" i="3"/>
  <c r="J632" i="3"/>
  <c r="J210" i="3"/>
  <c r="J660" i="3"/>
  <c r="J785" i="3"/>
  <c r="J411" i="3"/>
  <c r="J614" i="3"/>
  <c r="J919" i="3"/>
  <c r="J566" i="3"/>
  <c r="J135" i="3"/>
  <c r="J160" i="3"/>
  <c r="J694" i="3"/>
  <c r="J89" i="3"/>
  <c r="J407" i="3"/>
  <c r="J20" i="3"/>
  <c r="J16" i="3"/>
  <c r="J822" i="3"/>
  <c r="J624" i="3"/>
  <c r="J460" i="3"/>
  <c r="J134" i="3"/>
  <c r="J909" i="3"/>
  <c r="J722" i="3"/>
  <c r="J552" i="3"/>
  <c r="J255" i="3"/>
  <c r="J100" i="3"/>
  <c r="J886" i="3"/>
  <c r="J643" i="3"/>
  <c r="J455" i="3"/>
  <c r="J405" i="3"/>
  <c r="J994" i="3"/>
  <c r="J429" i="3"/>
  <c r="J138" i="3"/>
  <c r="J526" i="3"/>
  <c r="J599" i="3"/>
  <c r="J174" i="3"/>
  <c r="J241" i="3"/>
  <c r="J824" i="3"/>
  <c r="J307" i="3"/>
  <c r="J776" i="3"/>
  <c r="J721" i="3"/>
  <c r="J741" i="3"/>
  <c r="J251" i="3"/>
  <c r="J930" i="3"/>
  <c r="J10" i="3"/>
  <c r="J33" i="3"/>
  <c r="J834" i="3"/>
  <c r="J537" i="3"/>
  <c r="J371" i="3"/>
  <c r="J85" i="3"/>
  <c r="J864" i="3"/>
  <c r="J679" i="3"/>
  <c r="J491" i="3"/>
  <c r="J200" i="3"/>
  <c r="J832" i="3"/>
  <c r="J588" i="3"/>
  <c r="J415" i="3"/>
  <c r="J246" i="3"/>
  <c r="J914" i="3"/>
  <c r="J480" i="3"/>
  <c r="J28" i="3"/>
  <c r="J968" i="3"/>
  <c r="J548" i="3"/>
  <c r="J102" i="3"/>
  <c r="J928" i="3"/>
  <c r="J803" i="3"/>
  <c r="J358" i="3"/>
  <c r="J277" i="3"/>
  <c r="J368" i="3"/>
  <c r="J579" i="3"/>
  <c r="J404" i="3"/>
  <c r="AC17" i="3"/>
  <c r="R34" i="2"/>
  <c r="L34" i="2"/>
  <c r="M8" i="2"/>
  <c r="U34" i="2"/>
  <c r="O34" i="2"/>
  <c r="AC18" i="3" l="1"/>
  <c r="AA91" i="3"/>
  <c r="AA252" i="3"/>
  <c r="AA94" i="3"/>
  <c r="AA25" i="3"/>
  <c r="AA7" i="3"/>
  <c r="AA22" i="3"/>
  <c r="AA46" i="3"/>
  <c r="AA21" i="3"/>
  <c r="AA229" i="3"/>
  <c r="AA97" i="3"/>
  <c r="AA295" i="3"/>
  <c r="AA126" i="3"/>
  <c r="AA12" i="3"/>
  <c r="AA177" i="3"/>
  <c r="AA38" i="3"/>
  <c r="AA56" i="3"/>
  <c r="AA74" i="3"/>
  <c r="AA92" i="3"/>
  <c r="AA171" i="3"/>
  <c r="AA415" i="3"/>
  <c r="AA106" i="3"/>
  <c r="AA145" i="3"/>
  <c r="AA223" i="3"/>
  <c r="AA552" i="3"/>
  <c r="AA45" i="3"/>
  <c r="AA63" i="3"/>
  <c r="AA81" i="3"/>
  <c r="AA99" i="3"/>
  <c r="AA139" i="3"/>
  <c r="AA355" i="3"/>
  <c r="AA133" i="3"/>
  <c r="AA204" i="3"/>
  <c r="AA616" i="3"/>
  <c r="AA308" i="3"/>
  <c r="AA380" i="3"/>
  <c r="AA452" i="3"/>
  <c r="AA760" i="3"/>
  <c r="AA231" i="3"/>
  <c r="AA277" i="3"/>
  <c r="AA349" i="3"/>
  <c r="AA421" i="3"/>
  <c r="AA493" i="3"/>
  <c r="AA136" i="3"/>
  <c r="AA172" i="3"/>
  <c r="AA208" i="3"/>
  <c r="AA244" i="3"/>
  <c r="AA302" i="3"/>
  <c r="AA374" i="3"/>
  <c r="AA446" i="3"/>
  <c r="AA513" i="3"/>
  <c r="AA292" i="3"/>
  <c r="AA328" i="3"/>
  <c r="AA364" i="3"/>
  <c r="AA400" i="3"/>
  <c r="AA436" i="3"/>
  <c r="AA472" i="3"/>
  <c r="AA508" i="3"/>
  <c r="AA110" i="3"/>
  <c r="AA128" i="3"/>
  <c r="AA146" i="3"/>
  <c r="AA164" i="3"/>
  <c r="AA182" i="3"/>
  <c r="AA200" i="3"/>
  <c r="AA218" i="3"/>
  <c r="AA236" i="3"/>
  <c r="AA254" i="3"/>
  <c r="AA546" i="3"/>
  <c r="AA275" i="3"/>
  <c r="AA311" i="3"/>
  <c r="AA347" i="3"/>
  <c r="AA383" i="3"/>
  <c r="AA419" i="3"/>
  <c r="AA455" i="3"/>
  <c r="AA491" i="3"/>
  <c r="AA515" i="3"/>
  <c r="AA264" i="3"/>
  <c r="AA282" i="3"/>
  <c r="AA300" i="3"/>
  <c r="AA318" i="3"/>
  <c r="AA336" i="3"/>
  <c r="AA354" i="3"/>
  <c r="AA372" i="3"/>
  <c r="AA390" i="3"/>
  <c r="AA408" i="3"/>
  <c r="AA426" i="3"/>
  <c r="AA444" i="3"/>
  <c r="AA462" i="3"/>
  <c r="AA480" i="3"/>
  <c r="AA498" i="3"/>
  <c r="AA543" i="3"/>
  <c r="AA598" i="3"/>
  <c r="AA522" i="3"/>
  <c r="AA655" i="3"/>
  <c r="AA856" i="3"/>
  <c r="AA523" i="3"/>
  <c r="AA541" i="3"/>
  <c r="AA632" i="3"/>
  <c r="AA796" i="3"/>
  <c r="AA565" i="3"/>
  <c r="AA601" i="3"/>
  <c r="AA671" i="3"/>
  <c r="AA542" i="3"/>
  <c r="AA626" i="3"/>
  <c r="AA785" i="3"/>
  <c r="AA569" i="3"/>
  <c r="AA587" i="3"/>
  <c r="AA605" i="3"/>
  <c r="AA623" i="3"/>
  <c r="AA730" i="3"/>
  <c r="AA802" i="3"/>
  <c r="AA638" i="3"/>
  <c r="AA668" i="3"/>
  <c r="AA704" i="3"/>
  <c r="AA573" i="3"/>
  <c r="AA591" i="3"/>
  <c r="AA609" i="3"/>
  <c r="AA635" i="3"/>
  <c r="AA755" i="3"/>
  <c r="AA844" i="3"/>
  <c r="AA639" i="3"/>
  <c r="AA657" i="3"/>
  <c r="AA675" i="3"/>
  <c r="AA693" i="3"/>
  <c r="AA721" i="3"/>
  <c r="AA757" i="3"/>
  <c r="AA793" i="3"/>
  <c r="AA837" i="3"/>
  <c r="AA667" i="3"/>
  <c r="AA685" i="3"/>
  <c r="AA703" i="3"/>
  <c r="AA740" i="3"/>
  <c r="AA776" i="3"/>
  <c r="AA812" i="3"/>
  <c r="AA909" i="3"/>
  <c r="AA858" i="3"/>
  <c r="AA957" i="3"/>
  <c r="AA720" i="3"/>
  <c r="AA738" i="3"/>
  <c r="AA756" i="3"/>
  <c r="AA774" i="3"/>
  <c r="AA792" i="3"/>
  <c r="AA810" i="3"/>
  <c r="AA829" i="3"/>
  <c r="AA867" i="3"/>
  <c r="AA863" i="3"/>
  <c r="AA899" i="3"/>
  <c r="AA961" i="3"/>
  <c r="AA839" i="3"/>
  <c r="AA857" i="3"/>
  <c r="AA876" i="3"/>
  <c r="AA912" i="3"/>
  <c r="AA929" i="3"/>
  <c r="AA868" i="3"/>
  <c r="AA886" i="3"/>
  <c r="AA904" i="3"/>
  <c r="AA926" i="3"/>
  <c r="AA966" i="3"/>
  <c r="AA987" i="3"/>
  <c r="AA931" i="3"/>
  <c r="AA967" i="3"/>
  <c r="AA998" i="3"/>
  <c r="AA954" i="3"/>
  <c r="AA985" i="3"/>
  <c r="AA968" i="3"/>
  <c r="AA986" i="3"/>
  <c r="AA999" i="3"/>
  <c r="AA997" i="3"/>
  <c r="AA109" i="3"/>
  <c r="AA525" i="3"/>
  <c r="AA115" i="3"/>
  <c r="AA43" i="3"/>
  <c r="AA10" i="3"/>
  <c r="AA24" i="3"/>
  <c r="AA111" i="3"/>
  <c r="AA23" i="3"/>
  <c r="AA52" i="3"/>
  <c r="AA103" i="3"/>
  <c r="AA403" i="3"/>
  <c r="AA11" i="3"/>
  <c r="AA15" i="3"/>
  <c r="AA192" i="3"/>
  <c r="AA41" i="3"/>
  <c r="AA59" i="3"/>
  <c r="AA77" i="3"/>
  <c r="AA95" i="3"/>
  <c r="AA186" i="3"/>
  <c r="AA451" i="3"/>
  <c r="AA112" i="3"/>
  <c r="AA165" i="3"/>
  <c r="AA228" i="3"/>
  <c r="AA568" i="3"/>
  <c r="AA48" i="3"/>
  <c r="AA66" i="3"/>
  <c r="AA84" i="3"/>
  <c r="AA102" i="3"/>
  <c r="AA159" i="3"/>
  <c r="AA391" i="3"/>
  <c r="AA153" i="3"/>
  <c r="AA217" i="3"/>
  <c r="AA665" i="3"/>
  <c r="AA320" i="3"/>
  <c r="AA392" i="3"/>
  <c r="AA464" i="3"/>
  <c r="AA201" i="3"/>
  <c r="AA237" i="3"/>
  <c r="AA289" i="3"/>
  <c r="AA361" i="3"/>
  <c r="AA433" i="3"/>
  <c r="AA505" i="3"/>
  <c r="AA142" i="3"/>
  <c r="AA178" i="3"/>
  <c r="AA214" i="3"/>
  <c r="AA250" i="3"/>
  <c r="AA314" i="3"/>
  <c r="AA386" i="3"/>
  <c r="AA458" i="3"/>
  <c r="AA262" i="3"/>
  <c r="AA298" i="3"/>
  <c r="AA334" i="3"/>
  <c r="AA370" i="3"/>
  <c r="AA406" i="3"/>
  <c r="AA442" i="3"/>
  <c r="AA478" i="3"/>
  <c r="AA650" i="3"/>
  <c r="AA113" i="3"/>
  <c r="AA131" i="3"/>
  <c r="AA149" i="3"/>
  <c r="AA167" i="3"/>
  <c r="AA185" i="3"/>
  <c r="AA203" i="3"/>
  <c r="AA221" i="3"/>
  <c r="AA239" i="3"/>
  <c r="AA257" i="3"/>
  <c r="AA580" i="3"/>
  <c r="AA281" i="3"/>
  <c r="AA317" i="3"/>
  <c r="AA353" i="3"/>
  <c r="AA389" i="3"/>
  <c r="AA425" i="3"/>
  <c r="AA461" i="3"/>
  <c r="AA497" i="3"/>
  <c r="AA530" i="3"/>
  <c r="AA267" i="3"/>
  <c r="AA285" i="3"/>
  <c r="AA303" i="3"/>
  <c r="AA321" i="3"/>
  <c r="AA339" i="3"/>
  <c r="AA357" i="3"/>
  <c r="AA375" i="3"/>
  <c r="AA8" i="3"/>
  <c r="AA58" i="3"/>
  <c r="AA163" i="3"/>
  <c r="AA49" i="3"/>
  <c r="AA13" i="3"/>
  <c r="AA26" i="3"/>
  <c r="AA193" i="3"/>
  <c r="AA82" i="3"/>
  <c r="AA61" i="3"/>
  <c r="AA121" i="3"/>
  <c r="AA27" i="3"/>
  <c r="AA17" i="3"/>
  <c r="AA29" i="3"/>
  <c r="AA216" i="3"/>
  <c r="AA44" i="3"/>
  <c r="AA62" i="3"/>
  <c r="AA80" i="3"/>
  <c r="AA98" i="3"/>
  <c r="AA187" i="3"/>
  <c r="AA487" i="3"/>
  <c r="AA118" i="3"/>
  <c r="AA180" i="3"/>
  <c r="AA241" i="3"/>
  <c r="AA33" i="3"/>
  <c r="AA51" i="3"/>
  <c r="AA69" i="3"/>
  <c r="AA87" i="3"/>
  <c r="AA108" i="3"/>
  <c r="AA174" i="3"/>
  <c r="AA427" i="3"/>
  <c r="AA168" i="3"/>
  <c r="AA222" i="3"/>
  <c r="AA260" i="3"/>
  <c r="AA332" i="3"/>
  <c r="AA404" i="3"/>
  <c r="AA476" i="3"/>
  <c r="AA207" i="3"/>
  <c r="AA243" i="3"/>
  <c r="AA301" i="3"/>
  <c r="AA373" i="3"/>
  <c r="AA445" i="3"/>
  <c r="AA540" i="3"/>
  <c r="AA148" i="3"/>
  <c r="AA184" i="3"/>
  <c r="AA220" i="3"/>
  <c r="AA256" i="3"/>
  <c r="AA326" i="3"/>
  <c r="AA398" i="3"/>
  <c r="AA470" i="3"/>
  <c r="AA268" i="3"/>
  <c r="AA304" i="3"/>
  <c r="AA340" i="3"/>
  <c r="AA376" i="3"/>
  <c r="AA412" i="3"/>
  <c r="AA448" i="3"/>
  <c r="AA484" i="3"/>
  <c r="AA808" i="3"/>
  <c r="AA116" i="3"/>
  <c r="AA134" i="3"/>
  <c r="AA30" i="3"/>
  <c r="AA67" i="3"/>
  <c r="AA183" i="3"/>
  <c r="AA271" i="3"/>
  <c r="AA16" i="3"/>
  <c r="AA28" i="3"/>
  <c r="AA211" i="3"/>
  <c r="AA14" i="3"/>
  <c r="AA70" i="3"/>
  <c r="AA127" i="3"/>
  <c r="AA55" i="3"/>
  <c r="AA123" i="3"/>
  <c r="AA40" i="3"/>
  <c r="AA247" i="3"/>
  <c r="AA47" i="3"/>
  <c r="AA65" i="3"/>
  <c r="AA83" i="3"/>
  <c r="AA135" i="3"/>
  <c r="AA307" i="3"/>
  <c r="AA519" i="3"/>
  <c r="AA124" i="3"/>
  <c r="AA181" i="3"/>
  <c r="AA246" i="3"/>
  <c r="AA36" i="3"/>
  <c r="AA54" i="3"/>
  <c r="AA72" i="3"/>
  <c r="AA90" i="3"/>
  <c r="AA114" i="3"/>
  <c r="AA175" i="3"/>
  <c r="AA463" i="3"/>
  <c r="AA169" i="3"/>
  <c r="AA235" i="3"/>
  <c r="AA105" i="3"/>
  <c r="AA76" i="3"/>
  <c r="AA367" i="3"/>
  <c r="AA331" i="3"/>
  <c r="AA18" i="3"/>
  <c r="AA31" i="3"/>
  <c r="AA234" i="3"/>
  <c r="AA37" i="3"/>
  <c r="AA79" i="3"/>
  <c r="AA147" i="3"/>
  <c r="AA64" i="3"/>
  <c r="AA141" i="3"/>
  <c r="AA117" i="3"/>
  <c r="AA32" i="3"/>
  <c r="AA50" i="3"/>
  <c r="AA68" i="3"/>
  <c r="AA86" i="3"/>
  <c r="AA150" i="3"/>
  <c r="AA343" i="3"/>
  <c r="AA736" i="3"/>
  <c r="AA129" i="3"/>
  <c r="AA205" i="3"/>
  <c r="AA259" i="3"/>
  <c r="AA39" i="3"/>
  <c r="AA57" i="3"/>
  <c r="AA75" i="3"/>
  <c r="AA93" i="3"/>
  <c r="AA120" i="3"/>
  <c r="AA195" i="3"/>
  <c r="AA499" i="3"/>
  <c r="AA189" i="3"/>
  <c r="AA240" i="3"/>
  <c r="AA284" i="3"/>
  <c r="AA356" i="3"/>
  <c r="AA428" i="3"/>
  <c r="AA500" i="3"/>
  <c r="AA219" i="3"/>
  <c r="AA255" i="3"/>
  <c r="AA325" i="3"/>
  <c r="AA397" i="3"/>
  <c r="AA469" i="3"/>
  <c r="AA634" i="3"/>
  <c r="AA160" i="3"/>
  <c r="AA196" i="3"/>
  <c r="AA232" i="3"/>
  <c r="AA278" i="3"/>
  <c r="AA350" i="3"/>
  <c r="AA422" i="3"/>
  <c r="AA494" i="3"/>
  <c r="AA280" i="3"/>
  <c r="AA316" i="3"/>
  <c r="AA352" i="3"/>
  <c r="AA388" i="3"/>
  <c r="AA424" i="3"/>
  <c r="AA460" i="3"/>
  <c r="AA496" i="3"/>
  <c r="AA104" i="3"/>
  <c r="AA122" i="3"/>
  <c r="AA140" i="3"/>
  <c r="AA158" i="3"/>
  <c r="AA176" i="3"/>
  <c r="AA194" i="3"/>
  <c r="AA212" i="3"/>
  <c r="AA230" i="3"/>
  <c r="AA248" i="3"/>
  <c r="AA524" i="3"/>
  <c r="AA263" i="3"/>
  <c r="AA299" i="3"/>
  <c r="AA335" i="3"/>
  <c r="AA371" i="3"/>
  <c r="AA407" i="3"/>
  <c r="AA443" i="3"/>
  <c r="AA479" i="3"/>
  <c r="AA659" i="3"/>
  <c r="AA258" i="3"/>
  <c r="AA276" i="3"/>
  <c r="AA294" i="3"/>
  <c r="AA312" i="3"/>
  <c r="AA330" i="3"/>
  <c r="AA348" i="3"/>
  <c r="AA366" i="3"/>
  <c r="AA384" i="3"/>
  <c r="AA402" i="3"/>
  <c r="AA420" i="3"/>
  <c r="AA438" i="3"/>
  <c r="AA456" i="3"/>
  <c r="AA474" i="3"/>
  <c r="AA492" i="3"/>
  <c r="AA512" i="3"/>
  <c r="AA574" i="3"/>
  <c r="AA712" i="3"/>
  <c r="AA644" i="3"/>
  <c r="AA797" i="3"/>
  <c r="AA517" i="3"/>
  <c r="AA535" i="3"/>
  <c r="AA553" i="3"/>
  <c r="AA748" i="3"/>
  <c r="AA884" i="3"/>
  <c r="AA589" i="3"/>
  <c r="AA625" i="3"/>
  <c r="AA536" i="3"/>
  <c r="AA554" i="3"/>
  <c r="AA737" i="3"/>
  <c r="AA563" i="3"/>
  <c r="AA581" i="3"/>
  <c r="AA599" i="3"/>
  <c r="AA617" i="3"/>
  <c r="AA706" i="3"/>
  <c r="AA778" i="3"/>
  <c r="AA908" i="3"/>
  <c r="AA661" i="3"/>
  <c r="AA692" i="3"/>
  <c r="AA567" i="3"/>
  <c r="AA585" i="3"/>
  <c r="AA603" i="3"/>
  <c r="AA621" i="3"/>
  <c r="AA731" i="3"/>
  <c r="AA803" i="3"/>
  <c r="AA633" i="3"/>
  <c r="AA651" i="3"/>
  <c r="AA669" i="3"/>
  <c r="AA687" i="3"/>
  <c r="AA709" i="3"/>
  <c r="AA745" i="3"/>
  <c r="AA781" i="3"/>
  <c r="AA817" i="3"/>
  <c r="AA924" i="3"/>
  <c r="AA679" i="3"/>
  <c r="AA697" i="3"/>
  <c r="AA728" i="3"/>
  <c r="AA764" i="3"/>
  <c r="AA800" i="3"/>
  <c r="AA850" i="3"/>
  <c r="AA846" i="3"/>
  <c r="AA902" i="3"/>
  <c r="AA714" i="3"/>
  <c r="AA732" i="3"/>
  <c r="AA750" i="3"/>
  <c r="AA768" i="3"/>
  <c r="AA786" i="3"/>
  <c r="AA804" i="3"/>
  <c r="AA825" i="3"/>
  <c r="AA853" i="3"/>
  <c r="AA915" i="3"/>
  <c r="AA887" i="3"/>
  <c r="AA932" i="3"/>
  <c r="AA833" i="3"/>
  <c r="AA851" i="3"/>
  <c r="AA864" i="3"/>
  <c r="AA900" i="3"/>
  <c r="AA920" i="3"/>
  <c r="AA862" i="3"/>
  <c r="AA880" i="3"/>
  <c r="AA898" i="3"/>
  <c r="AA916" i="3"/>
  <c r="AA938" i="3"/>
  <c r="AA960" i="3"/>
  <c r="AA925" i="3"/>
  <c r="AA950" i="3"/>
  <c r="AA978" i="3"/>
  <c r="AA948" i="3"/>
  <c r="AA973" i="3"/>
  <c r="AA962" i="3"/>
  <c r="AA980" i="3"/>
  <c r="AA993" i="3"/>
  <c r="AA991" i="3"/>
  <c r="AA198" i="3"/>
  <c r="AA85" i="3"/>
  <c r="AA475" i="3"/>
  <c r="AA439" i="3"/>
  <c r="AA20" i="3"/>
  <c r="AA34" i="3"/>
  <c r="AA19" i="3"/>
  <c r="AA156" i="3"/>
  <c r="AA88" i="3"/>
  <c r="AA162" i="3"/>
  <c r="AA73" i="3"/>
  <c r="AA9" i="3"/>
  <c r="AA157" i="3"/>
  <c r="AA35" i="3"/>
  <c r="AA53" i="3"/>
  <c r="AA71" i="3"/>
  <c r="AA89" i="3"/>
  <c r="AA151" i="3"/>
  <c r="AA379" i="3"/>
  <c r="AA100" i="3"/>
  <c r="AA144" i="3"/>
  <c r="AA210" i="3"/>
  <c r="AA283" i="3"/>
  <c r="AA42" i="3"/>
  <c r="AA60" i="3"/>
  <c r="AA78" i="3"/>
  <c r="AA96" i="3"/>
  <c r="AA138" i="3"/>
  <c r="AA319" i="3"/>
  <c r="AA132" i="3"/>
  <c r="AA199" i="3"/>
  <c r="AA253" i="3"/>
  <c r="AA296" i="3"/>
  <c r="AA368" i="3"/>
  <c r="AA440" i="3"/>
  <c r="AA393" i="3"/>
  <c r="AA411" i="3"/>
  <c r="AA429" i="3"/>
  <c r="AA447" i="3"/>
  <c r="AA465" i="3"/>
  <c r="AA483" i="3"/>
  <c r="AA501" i="3"/>
  <c r="AA549" i="3"/>
  <c r="AA610" i="3"/>
  <c r="AA527" i="3"/>
  <c r="AA725" i="3"/>
  <c r="AA873" i="3"/>
  <c r="AA526" i="3"/>
  <c r="AA544" i="3"/>
  <c r="AA637" i="3"/>
  <c r="AA820" i="3"/>
  <c r="AA571" i="3"/>
  <c r="AA607" i="3"/>
  <c r="AA683" i="3"/>
  <c r="AA545" i="3"/>
  <c r="AA631" i="3"/>
  <c r="AA809" i="3"/>
  <c r="AA572" i="3"/>
  <c r="AA590" i="3"/>
  <c r="AA608" i="3"/>
  <c r="AA628" i="3"/>
  <c r="AA742" i="3"/>
  <c r="AA814" i="3"/>
  <c r="AA643" i="3"/>
  <c r="AA674" i="3"/>
  <c r="AA558" i="3"/>
  <c r="AA576" i="3"/>
  <c r="AA594" i="3"/>
  <c r="AA612" i="3"/>
  <c r="AA640" i="3"/>
  <c r="AA767" i="3"/>
  <c r="AA897" i="3"/>
  <c r="AA642" i="3"/>
  <c r="AA660" i="3"/>
  <c r="AA678" i="3"/>
  <c r="AA696" i="3"/>
  <c r="AA727" i="3"/>
  <c r="AA763" i="3"/>
  <c r="AA799" i="3"/>
  <c r="AA849" i="3"/>
  <c r="AA670" i="3"/>
  <c r="AA688" i="3"/>
  <c r="AA710" i="3"/>
  <c r="AA746" i="3"/>
  <c r="AA782" i="3"/>
  <c r="AA818" i="3"/>
  <c r="AA828" i="3"/>
  <c r="AA866" i="3"/>
  <c r="AA705" i="3"/>
  <c r="AA723" i="3"/>
  <c r="AA741" i="3"/>
  <c r="AA759" i="3"/>
  <c r="AA777" i="3"/>
  <c r="AA795" i="3"/>
  <c r="AA813" i="3"/>
  <c r="AA835" i="3"/>
  <c r="AA879" i="3"/>
  <c r="AA869" i="3"/>
  <c r="AA905" i="3"/>
  <c r="AA981" i="3"/>
  <c r="AA842" i="3"/>
  <c r="AA860" i="3"/>
  <c r="AA882" i="3"/>
  <c r="AA933" i="3"/>
  <c r="AA935" i="3"/>
  <c r="AA871" i="3"/>
  <c r="AA889" i="3"/>
  <c r="AA907" i="3"/>
  <c r="AA927" i="3"/>
  <c r="AA982" i="3"/>
  <c r="AA989" i="3"/>
  <c r="AA934" i="3"/>
  <c r="AA976" i="3"/>
  <c r="AA939" i="3"/>
  <c r="AA963" i="3"/>
  <c r="AA1001" i="3"/>
  <c r="AA971" i="3"/>
  <c r="AA995" i="3"/>
  <c r="AA1002" i="3"/>
  <c r="AA1000" i="3"/>
  <c r="AA152" i="3"/>
  <c r="AA170" i="3"/>
  <c r="AA188" i="3"/>
  <c r="AA206" i="3"/>
  <c r="AA224" i="3"/>
  <c r="AA242" i="3"/>
  <c r="AA516" i="3"/>
  <c r="AA604" i="3"/>
  <c r="AA287" i="3"/>
  <c r="AA323" i="3"/>
  <c r="AA359" i="3"/>
  <c r="AA395" i="3"/>
  <c r="AA431" i="3"/>
  <c r="AA467" i="3"/>
  <c r="AA503" i="3"/>
  <c r="AA531" i="3"/>
  <c r="AA270" i="3"/>
  <c r="AA288" i="3"/>
  <c r="AA306" i="3"/>
  <c r="AA324" i="3"/>
  <c r="AA342" i="3"/>
  <c r="AA360" i="3"/>
  <c r="AA378" i="3"/>
  <c r="AA396" i="3"/>
  <c r="AA414" i="3"/>
  <c r="AA432" i="3"/>
  <c r="AA450" i="3"/>
  <c r="AA468" i="3"/>
  <c r="AA486" i="3"/>
  <c r="AA504" i="3"/>
  <c r="AA555" i="3"/>
  <c r="AA622" i="3"/>
  <c r="AA528" i="3"/>
  <c r="AA749" i="3"/>
  <c r="AA511" i="3"/>
  <c r="AA529" i="3"/>
  <c r="AA547" i="3"/>
  <c r="AA658" i="3"/>
  <c r="AA822" i="3"/>
  <c r="AA577" i="3"/>
  <c r="AA613" i="3"/>
  <c r="AA695" i="3"/>
  <c r="AA548" i="3"/>
  <c r="AA656" i="3"/>
  <c r="AA832" i="3"/>
  <c r="AA575" i="3"/>
  <c r="AA593" i="3"/>
  <c r="AA611" i="3"/>
  <c r="AA641" i="3"/>
  <c r="AA754" i="3"/>
  <c r="AA831" i="3"/>
  <c r="AA652" i="3"/>
  <c r="AA680" i="3"/>
  <c r="AA561" i="3"/>
  <c r="AA579" i="3"/>
  <c r="AA597" i="3"/>
  <c r="AA615" i="3"/>
  <c r="AA707" i="3"/>
  <c r="AA779" i="3"/>
  <c r="AA627" i="3"/>
  <c r="AA645" i="3"/>
  <c r="AA663" i="3"/>
  <c r="AA681" i="3"/>
  <c r="AA699" i="3"/>
  <c r="AA733" i="3"/>
  <c r="AA769" i="3"/>
  <c r="AA805" i="3"/>
  <c r="AA872" i="3"/>
  <c r="AA673" i="3"/>
  <c r="AA691" i="3"/>
  <c r="AA716" i="3"/>
  <c r="AA752" i="3"/>
  <c r="AA788" i="3"/>
  <c r="AA826" i="3"/>
  <c r="AA834" i="3"/>
  <c r="AA878" i="3"/>
  <c r="AA708" i="3"/>
  <c r="AA726" i="3"/>
  <c r="AA744" i="3"/>
  <c r="AA762" i="3"/>
  <c r="AA780" i="3"/>
  <c r="AA798" i="3"/>
  <c r="AA816" i="3"/>
  <c r="AA841" i="3"/>
  <c r="AA891" i="3"/>
  <c r="AA875" i="3"/>
  <c r="AA911" i="3"/>
  <c r="AA827" i="3"/>
  <c r="AA845" i="3"/>
  <c r="AA923" i="3"/>
  <c r="AA888" i="3"/>
  <c r="AA941" i="3"/>
  <c r="AA946" i="3"/>
  <c r="AA874" i="3"/>
  <c r="AA892" i="3"/>
  <c r="AA910" i="3"/>
  <c r="AA930" i="3"/>
  <c r="AA943" i="3"/>
  <c r="AA919" i="3"/>
  <c r="AA937" i="3"/>
  <c r="AA992" i="3"/>
  <c r="AA942" i="3"/>
  <c r="AA964" i="3"/>
  <c r="AA956" i="3"/>
  <c r="AA974" i="3"/>
  <c r="AA1004" i="3"/>
  <c r="AA1005" i="3"/>
  <c r="AA1003" i="3"/>
  <c r="AA272" i="3"/>
  <c r="AA344" i="3"/>
  <c r="AA416" i="3"/>
  <c r="AA488" i="3"/>
  <c r="AA213" i="3"/>
  <c r="AA249" i="3"/>
  <c r="AA313" i="3"/>
  <c r="AA385" i="3"/>
  <c r="AA457" i="3"/>
  <c r="AA592" i="3"/>
  <c r="AA154" i="3"/>
  <c r="AA190" i="3"/>
  <c r="AA226" i="3"/>
  <c r="AA266" i="3"/>
  <c r="AA338" i="3"/>
  <c r="AA410" i="3"/>
  <c r="AA482" i="3"/>
  <c r="AA274" i="3"/>
  <c r="AA310" i="3"/>
  <c r="AA346" i="3"/>
  <c r="AA382" i="3"/>
  <c r="AA418" i="3"/>
  <c r="AA454" i="3"/>
  <c r="AA490" i="3"/>
  <c r="AA101" i="3"/>
  <c r="AA119" i="3"/>
  <c r="AA137" i="3"/>
  <c r="AA155" i="3"/>
  <c r="AA173" i="3"/>
  <c r="AA191" i="3"/>
  <c r="AA209" i="3"/>
  <c r="AA227" i="3"/>
  <c r="AA245" i="3"/>
  <c r="AA521" i="3"/>
  <c r="AA701" i="3"/>
  <c r="AA293" i="3"/>
  <c r="AA329" i="3"/>
  <c r="AA365" i="3"/>
  <c r="AA401" i="3"/>
  <c r="AA437" i="3"/>
  <c r="AA473" i="3"/>
  <c r="AA509" i="3"/>
  <c r="AA677" i="3"/>
  <c r="AA273" i="3"/>
  <c r="AA291" i="3"/>
  <c r="AA309" i="3"/>
  <c r="AA327" i="3"/>
  <c r="AA345" i="3"/>
  <c r="AA363" i="3"/>
  <c r="AA381" i="3"/>
  <c r="AA399" i="3"/>
  <c r="AA417" i="3"/>
  <c r="AA435" i="3"/>
  <c r="AA453" i="3"/>
  <c r="AA471" i="3"/>
  <c r="AA489" i="3"/>
  <c r="AA507" i="3"/>
  <c r="AA562" i="3"/>
  <c r="AA629" i="3"/>
  <c r="AA689" i="3"/>
  <c r="AA773" i="3"/>
  <c r="AA514" i="3"/>
  <c r="AA532" i="3"/>
  <c r="AA550" i="3"/>
  <c r="AA724" i="3"/>
  <c r="AA843" i="3"/>
  <c r="AA583" i="3"/>
  <c r="AA619" i="3"/>
  <c r="AA533" i="3"/>
  <c r="AA551" i="3"/>
  <c r="AA713" i="3"/>
  <c r="AA560" i="3"/>
  <c r="AA578" i="3"/>
  <c r="AA596" i="3"/>
  <c r="AA614" i="3"/>
  <c r="AA646" i="3"/>
  <c r="AA766" i="3"/>
  <c r="AA855" i="3"/>
  <c r="AA653" i="3"/>
  <c r="AA686" i="3"/>
  <c r="AA564" i="3"/>
  <c r="AA582" i="3"/>
  <c r="AA600" i="3"/>
  <c r="AA618" i="3"/>
  <c r="AA719" i="3"/>
  <c r="AA791" i="3"/>
  <c r="AA630" i="3"/>
  <c r="AA648" i="3"/>
  <c r="AA666" i="3"/>
  <c r="AA684" i="3"/>
  <c r="AA702" i="3"/>
  <c r="AA739" i="3"/>
  <c r="AA775" i="3"/>
  <c r="AA811" i="3"/>
  <c r="AA896" i="3"/>
  <c r="AA676" i="3"/>
  <c r="AA694" i="3"/>
  <c r="AA722" i="3"/>
  <c r="AA758" i="3"/>
  <c r="AA794" i="3"/>
  <c r="AA838" i="3"/>
  <c r="AA840" i="3"/>
  <c r="AA890" i="3"/>
  <c r="AA711" i="3"/>
  <c r="AA729" i="3"/>
  <c r="AA747" i="3"/>
  <c r="AA765" i="3"/>
  <c r="AA783" i="3"/>
  <c r="AA801" i="3"/>
  <c r="AA819" i="3"/>
  <c r="AA847" i="3"/>
  <c r="AA903" i="3"/>
  <c r="AA881" i="3"/>
  <c r="AA917" i="3"/>
  <c r="AA830" i="3"/>
  <c r="AA848" i="3"/>
  <c r="AA861" i="3"/>
  <c r="AA894" i="3"/>
  <c r="AA970" i="3"/>
  <c r="AA969" i="3"/>
  <c r="AA877" i="3"/>
  <c r="AA895" i="3"/>
  <c r="AA913" i="3"/>
  <c r="AA936" i="3"/>
  <c r="AA949" i="3"/>
  <c r="AA922" i="3"/>
  <c r="AA944" i="3"/>
  <c r="AA972" i="3"/>
  <c r="AA945" i="3"/>
  <c r="AA955" i="3"/>
  <c r="AA959" i="3"/>
  <c r="AA977" i="3"/>
  <c r="AA990" i="3"/>
  <c r="AA988" i="3"/>
  <c r="AA1006" i="3"/>
  <c r="AA518" i="3"/>
  <c r="AA225" i="3"/>
  <c r="AA265" i="3"/>
  <c r="AA337" i="3"/>
  <c r="AA409" i="3"/>
  <c r="AA481" i="3"/>
  <c r="AA130" i="3"/>
  <c r="AA166" i="3"/>
  <c r="AA202" i="3"/>
  <c r="AA238" i="3"/>
  <c r="AA290" i="3"/>
  <c r="AA362" i="3"/>
  <c r="AA434" i="3"/>
  <c r="AA506" i="3"/>
  <c r="AA286" i="3"/>
  <c r="AA322" i="3"/>
  <c r="AA358" i="3"/>
  <c r="AA394" i="3"/>
  <c r="AA430" i="3"/>
  <c r="AA466" i="3"/>
  <c r="AA502" i="3"/>
  <c r="AA107" i="3"/>
  <c r="AA125" i="3"/>
  <c r="AA143" i="3"/>
  <c r="AA161" i="3"/>
  <c r="AA179" i="3"/>
  <c r="AA197" i="3"/>
  <c r="AA215" i="3"/>
  <c r="AA233" i="3"/>
  <c r="AA251" i="3"/>
  <c r="AA534" i="3"/>
  <c r="AA269" i="3"/>
  <c r="AA305" i="3"/>
  <c r="AA341" i="3"/>
  <c r="AA377" i="3"/>
  <c r="AA413" i="3"/>
  <c r="AA449" i="3"/>
  <c r="AA485" i="3"/>
  <c r="AA510" i="3"/>
  <c r="AA261" i="3"/>
  <c r="AA279" i="3"/>
  <c r="AA297" i="3"/>
  <c r="AA315" i="3"/>
  <c r="AA333" i="3"/>
  <c r="AA351" i="3"/>
  <c r="AA369" i="3"/>
  <c r="AA387" i="3"/>
  <c r="AA405" i="3"/>
  <c r="AA423" i="3"/>
  <c r="AA441" i="3"/>
  <c r="AA459" i="3"/>
  <c r="AA477" i="3"/>
  <c r="AA495" i="3"/>
  <c r="AA537" i="3"/>
  <c r="AA586" i="3"/>
  <c r="AA784" i="3"/>
  <c r="AA649" i="3"/>
  <c r="AA821" i="3"/>
  <c r="AA520" i="3"/>
  <c r="AA538" i="3"/>
  <c r="AA556" i="3"/>
  <c r="AA772" i="3"/>
  <c r="AA559" i="3"/>
  <c r="AA595" i="3"/>
  <c r="AA647" i="3"/>
  <c r="AA539" i="3"/>
  <c r="AA557" i="3"/>
  <c r="AA761" i="3"/>
  <c r="AA566" i="3"/>
  <c r="AA584" i="3"/>
  <c r="AA602" i="3"/>
  <c r="AA620" i="3"/>
  <c r="AA718" i="3"/>
  <c r="AA790" i="3"/>
  <c r="AA940" i="3"/>
  <c r="AA662" i="3"/>
  <c r="AA698" i="3"/>
  <c r="AA570" i="3"/>
  <c r="AA588" i="3"/>
  <c r="AA606" i="3"/>
  <c r="AA624" i="3"/>
  <c r="AA743" i="3"/>
  <c r="AA815" i="3"/>
  <c r="AA636" i="3"/>
  <c r="AA654" i="3"/>
  <c r="AA672" i="3"/>
  <c r="AA690" i="3"/>
  <c r="AA715" i="3"/>
  <c r="AA751" i="3"/>
  <c r="AA787" i="3"/>
  <c r="AA823" i="3"/>
  <c r="AA664" i="3"/>
  <c r="AA682" i="3"/>
  <c r="AA700" i="3"/>
  <c r="AA734" i="3"/>
  <c r="AA770" i="3"/>
  <c r="AA806" i="3"/>
  <c r="AA885" i="3"/>
  <c r="AA852" i="3"/>
  <c r="AA914" i="3"/>
  <c r="AA717" i="3"/>
  <c r="AA735" i="3"/>
  <c r="AA753" i="3"/>
  <c r="AA771" i="3"/>
  <c r="AA789" i="3"/>
  <c r="AA807" i="3"/>
  <c r="AA824" i="3"/>
  <c r="AA859" i="3"/>
  <c r="AA953" i="3"/>
  <c r="AA893" i="3"/>
  <c r="AA952" i="3"/>
  <c r="AA836" i="3"/>
  <c r="AA854" i="3"/>
  <c r="AA870" i="3"/>
  <c r="AA906" i="3"/>
  <c r="AA921" i="3"/>
  <c r="AA865" i="3"/>
  <c r="AA883" i="3"/>
  <c r="AA901" i="3"/>
  <c r="AA918" i="3"/>
  <c r="AA947" i="3"/>
  <c r="AA975" i="3"/>
  <c r="AA928" i="3"/>
  <c r="AA958" i="3"/>
  <c r="AA984" i="3"/>
  <c r="AA951" i="3"/>
  <c r="AA979" i="3"/>
  <c r="AA965" i="3"/>
  <c r="AA983" i="3"/>
  <c r="AA996" i="3"/>
  <c r="AA994" i="3"/>
  <c r="Y32" i="2" l="1"/>
  <c r="Y31" i="2"/>
  <c r="V34" i="2"/>
  <c r="AD18" i="3"/>
  <c r="AD17" i="3"/>
  <c r="AC19" i="3"/>
  <c r="AD19" i="3" s="1"/>
  <c r="S34" i="2"/>
  <c r="M34" i="2"/>
  <c r="P34" i="2"/>
  <c r="I34" i="2"/>
  <c r="D3" i="3"/>
  <c r="B3" i="3"/>
  <c r="AD7" i="3" s="1"/>
  <c r="Y34" i="2"/>
  <c r="Y33" i="2"/>
  <c r="R36" i="2" s="1"/>
  <c r="R37" i="2" s="1"/>
  <c r="AG15" i="3"/>
  <c r="AG13" i="3"/>
  <c r="AG11" i="3"/>
  <c r="AG9" i="3"/>
  <c r="AG7" i="3"/>
  <c r="AG16" i="3"/>
  <c r="AG14" i="3"/>
  <c r="AG12" i="3"/>
  <c r="AG10" i="3"/>
  <c r="AG8" i="3"/>
  <c r="AC20" i="3" l="1"/>
  <c r="AD20" i="3"/>
  <c r="G3" i="3"/>
  <c r="U36" i="2"/>
  <c r="U37" i="2" s="1"/>
  <c r="O36" i="2"/>
  <c r="O37" i="2" s="1"/>
  <c r="Y36" i="2"/>
  <c r="Y37" i="2" s="1"/>
  <c r="L36" i="2"/>
  <c r="L37" i="2" s="1"/>
  <c r="H36" i="2"/>
  <c r="H37" i="2" s="1"/>
  <c r="AD8" i="3"/>
  <c r="AD12" i="3"/>
  <c r="AD9" i="3"/>
  <c r="AD10" i="3"/>
  <c r="AD16" i="3"/>
  <c r="AD15" i="3"/>
  <c r="AD13" i="3"/>
  <c r="AD11" i="3"/>
  <c r="AD14" i="3"/>
  <c r="AC21" i="3" l="1"/>
  <c r="AD21" i="3"/>
  <c r="AC22" i="3" l="1"/>
  <c r="AD22" i="3"/>
  <c r="AC23" i="3" l="1"/>
  <c r="AD23" i="3"/>
  <c r="AC24" i="3" l="1"/>
  <c r="AD24" i="3"/>
  <c r="AC25" i="3" l="1"/>
  <c r="AD26" i="3" s="1"/>
  <c r="AD25" i="3"/>
</calcChain>
</file>

<file path=xl/sharedStrings.xml><?xml version="1.0" encoding="utf-8"?>
<sst xmlns="http://schemas.openxmlformats.org/spreadsheetml/2006/main" count="102" uniqueCount="82">
  <si>
    <t>Rank</t>
  </si>
  <si>
    <t>Uncertainty</t>
  </si>
  <si>
    <t>Optimistic Factor</t>
  </si>
  <si>
    <t>Likely Factor</t>
  </si>
  <si>
    <t>Pessimistic Factor</t>
  </si>
  <si>
    <t>Alpha</t>
  </si>
  <si>
    <t>Beta</t>
  </si>
  <si>
    <t>Description</t>
  </si>
  <si>
    <t>Minimal</t>
  </si>
  <si>
    <t>Fully defined, routine task</t>
  </si>
  <si>
    <t>Very Low</t>
  </si>
  <si>
    <t>Routine with minor variability</t>
  </si>
  <si>
    <t>Low</t>
  </si>
  <si>
    <t>Known task, slight challenges</t>
  </si>
  <si>
    <t>Low+</t>
  </si>
  <si>
    <t>Routine, some dependencies</t>
  </si>
  <si>
    <t>Medium</t>
  </si>
  <si>
    <t>Moderate complexity, known risks</t>
  </si>
  <si>
    <t>Medium+</t>
  </si>
  <si>
    <t>Development with some uncertainty</t>
  </si>
  <si>
    <t>High</t>
  </si>
  <si>
    <t>Significant technical challenges</t>
  </si>
  <si>
    <t>High+</t>
  </si>
  <si>
    <t>Novel tasks, high variability</t>
  </si>
  <si>
    <t>Very High</t>
  </si>
  <si>
    <t>Unfamiliar domain, major risks</t>
  </si>
  <si>
    <t>Extreme</t>
  </si>
  <si>
    <t>Experimental, no prior experience</t>
  </si>
  <si>
    <t>PERT</t>
  </si>
  <si>
    <t>PERT (10d)</t>
  </si>
  <si>
    <t>Triangular (10d)</t>
  </si>
  <si>
    <t>Beta 50% (10d)</t>
  </si>
  <si>
    <t>Beta 80% (10d)</t>
  </si>
  <si>
    <t>Sample critical path</t>
  </si>
  <si>
    <t>Task Min</t>
  </si>
  <si>
    <t>Task Max</t>
  </si>
  <si>
    <t>Probability Distributions</t>
  </si>
  <si>
    <t>Risk Shape</t>
  </si>
  <si>
    <t>Duration</t>
  </si>
  <si>
    <t>Triangle</t>
  </si>
  <si>
    <t>Task ID</t>
  </si>
  <si>
    <t>Optimistic</t>
  </si>
  <si>
    <t>Likely</t>
  </si>
  <si>
    <t>P%</t>
  </si>
  <si>
    <t>Pessimistic</t>
  </si>
  <si>
    <t>Simulator at target confidence:</t>
  </si>
  <si>
    <t>Simulator at 50% confidence:</t>
  </si>
  <si>
    <t>Min:</t>
  </si>
  <si>
    <t>Max:</t>
  </si>
  <si>
    <t>Range:</t>
  </si>
  <si>
    <t>Run</t>
  </si>
  <si>
    <t>Total</t>
  </si>
  <si>
    <t>Frequency</t>
  </si>
  <si>
    <t>Blank</t>
  </si>
  <si>
    <t>Sample Critical Path</t>
  </si>
  <si>
    <t>Beta (80%)</t>
  </si>
  <si>
    <t>Beta (50%)</t>
  </si>
  <si>
    <t>Schedule Buffer (Target):</t>
  </si>
  <si>
    <t>SB as a % of target duration:</t>
  </si>
  <si>
    <t>Target :</t>
  </si>
  <si>
    <t>Band</t>
  </si>
  <si>
    <t>PERT (P%)</t>
  </si>
  <si>
    <t>Triangular (P%)</t>
  </si>
  <si>
    <t>Min</t>
  </si>
  <si>
    <t>Max</t>
  </si>
  <si>
    <t>Parameter</t>
  </si>
  <si>
    <t>Value</t>
  </si>
  <si>
    <t>Index</t>
  </si>
  <si>
    <t>Range</t>
  </si>
  <si>
    <t>Beta C</t>
  </si>
  <si>
    <t>Beta P</t>
  </si>
  <si>
    <t>Triangle P</t>
  </si>
  <si>
    <t>Triangle C</t>
  </si>
  <si>
    <t>PERT C</t>
  </si>
  <si>
    <t>PERT P</t>
  </si>
  <si>
    <t>Col C is PERT alpha</t>
  </si>
  <si>
    <t>Col C is PERT beta</t>
  </si>
  <si>
    <t>Beta 50%</t>
  </si>
  <si>
    <t>Beta 80%</t>
  </si>
  <si>
    <t>Simulator Minimum Duration:</t>
  </si>
  <si>
    <t>Simulator Maximum Duration:</t>
  </si>
  <si>
    <t>Questions? Contact Eric Christoph eric@transformativems.com or https://www.linkedin.com/in/ericfchristoph/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</si>
</sst>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000"/>
    <numFmt numFmtId="166" formatCode="0.000"/>
    <numFmt numFmtId="167" formatCode="0.0%"/>
    <numFmt numFmtId="168" formatCode="0.00000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rgb="FFFFFF0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 tint="0.14999847407452621"/>
      <name val="Aptos Narrow"/>
      <family val="2"/>
      <scheme val="minor"/>
    </font>
    <font>
      <sz val="18"/>
      <color rgb="FFFFFF00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4" fillId="0" borderId="0" xfId="2" applyFont="1"/>
    <xf numFmtId="0" fontId="3" fillId="0" borderId="0" xfId="2"/>
    <xf numFmtId="0" fontId="5" fillId="0" borderId="0" xfId="2" applyFont="1"/>
    <xf numFmtId="9" fontId="6" fillId="2" borderId="0" xfId="3" applyFont="1" applyFill="1"/>
    <xf numFmtId="0" fontId="7" fillId="0" borderId="0" xfId="2" applyFont="1"/>
    <xf numFmtId="0" fontId="8" fillId="0" borderId="0" xfId="2" applyFont="1" applyAlignment="1">
      <alignment horizontal="center"/>
    </xf>
    <xf numFmtId="0" fontId="8" fillId="4" borderId="0" xfId="2" applyFont="1" applyFill="1" applyAlignment="1">
      <alignment horizontal="center"/>
    </xf>
    <xf numFmtId="0" fontId="8" fillId="6" borderId="0" xfId="2" applyFont="1" applyFill="1" applyAlignment="1">
      <alignment horizontal="center"/>
    </xf>
    <xf numFmtId="164" fontId="9" fillId="7" borderId="0" xfId="2" applyNumberFormat="1" applyFont="1" applyFill="1" applyAlignment="1">
      <alignment horizontal="center"/>
    </xf>
    <xf numFmtId="164" fontId="9" fillId="8" borderId="0" xfId="2" applyNumberFormat="1" applyFont="1" applyFill="1" applyAlignment="1">
      <alignment horizontal="center"/>
    </xf>
    <xf numFmtId="0" fontId="3" fillId="4" borderId="0" xfId="2" applyFill="1"/>
    <xf numFmtId="165" fontId="3" fillId="4" borderId="0" xfId="2" applyNumberFormat="1" applyFill="1"/>
    <xf numFmtId="165" fontId="3" fillId="0" borderId="0" xfId="2" applyNumberFormat="1"/>
    <xf numFmtId="164" fontId="3" fillId="5" borderId="0" xfId="2" applyNumberFormat="1" applyFill="1"/>
    <xf numFmtId="9" fontId="0" fillId="5" borderId="0" xfId="3" applyFont="1" applyFill="1"/>
    <xf numFmtId="164" fontId="3" fillId="6" borderId="0" xfId="2" applyNumberFormat="1" applyFill="1"/>
    <xf numFmtId="9" fontId="0" fillId="6" borderId="0" xfId="3" applyFont="1" applyFill="1"/>
    <xf numFmtId="164" fontId="10" fillId="7" borderId="0" xfId="2" applyNumberFormat="1" applyFont="1" applyFill="1"/>
    <xf numFmtId="9" fontId="10" fillId="7" borderId="0" xfId="3" applyFont="1" applyFill="1"/>
    <xf numFmtId="164" fontId="10" fillId="8" borderId="0" xfId="2" applyNumberFormat="1" applyFont="1" applyFill="1"/>
    <xf numFmtId="9" fontId="10" fillId="8" borderId="0" xfId="2" applyNumberFormat="1" applyFont="1" applyFill="1"/>
    <xf numFmtId="0" fontId="10" fillId="8" borderId="0" xfId="2" applyFont="1" applyFill="1"/>
    <xf numFmtId="0" fontId="11" fillId="9" borderId="0" xfId="2" applyFont="1" applyFill="1" applyAlignment="1">
      <alignment horizontal="left"/>
    </xf>
    <xf numFmtId="164" fontId="11" fillId="9" borderId="0" xfId="2" applyNumberFormat="1" applyFont="1" applyFill="1"/>
    <xf numFmtId="0" fontId="12" fillId="0" borderId="0" xfId="2" applyFont="1"/>
    <xf numFmtId="164" fontId="7" fillId="5" borderId="0" xfId="2" applyNumberFormat="1" applyFont="1" applyFill="1"/>
    <xf numFmtId="9" fontId="6" fillId="10" borderId="0" xfId="3" applyFont="1" applyFill="1"/>
    <xf numFmtId="164" fontId="7" fillId="6" borderId="0" xfId="2" applyNumberFormat="1" applyFont="1" applyFill="1"/>
    <xf numFmtId="164" fontId="6" fillId="7" borderId="0" xfId="2" applyNumberFormat="1" applyFont="1" applyFill="1"/>
    <xf numFmtId="164" fontId="6" fillId="8" borderId="0" xfId="2" applyNumberFormat="1" applyFont="1" applyFill="1"/>
    <xf numFmtId="0" fontId="13" fillId="11" borderId="0" xfId="2" applyFont="1" applyFill="1" applyAlignment="1">
      <alignment horizontal="left"/>
    </xf>
    <xf numFmtId="164" fontId="13" fillId="11" borderId="0" xfId="2" applyNumberFormat="1" applyFont="1" applyFill="1"/>
    <xf numFmtId="0" fontId="14" fillId="0" borderId="0" xfId="2" applyFont="1"/>
    <xf numFmtId="0" fontId="5" fillId="0" borderId="0" xfId="2" applyFont="1" applyAlignment="1">
      <alignment horizontal="right"/>
    </xf>
    <xf numFmtId="164" fontId="5" fillId="0" borderId="0" xfId="2" applyNumberFormat="1" applyFont="1"/>
    <xf numFmtId="9" fontId="0" fillId="0" borderId="0" xfId="3" applyFont="1"/>
    <xf numFmtId="167" fontId="5" fillId="0" borderId="0" xfId="3" applyNumberFormat="1" applyFont="1"/>
    <xf numFmtId="164" fontId="3" fillId="0" borderId="0" xfId="2" applyNumberFormat="1"/>
    <xf numFmtId="2" fontId="3" fillId="0" borderId="0" xfId="2" applyNumberFormat="1"/>
    <xf numFmtId="164" fontId="16" fillId="6" borderId="0" xfId="2" applyNumberFormat="1" applyFont="1" applyFill="1" applyAlignment="1">
      <alignment horizontal="center"/>
    </xf>
    <xf numFmtId="164" fontId="17" fillId="6" borderId="0" xfId="2" applyNumberFormat="1" applyFont="1" applyFill="1"/>
    <xf numFmtId="9" fontId="17" fillId="6" borderId="0" xfId="3" applyFont="1" applyFill="1"/>
    <xf numFmtId="9" fontId="0" fillId="0" borderId="0" xfId="1" applyFont="1" applyAlignment="1">
      <alignment vertical="center" wrapText="1"/>
    </xf>
    <xf numFmtId="10" fontId="0" fillId="0" borderId="0" xfId="1" applyNumberFormat="1" applyFont="1"/>
    <xf numFmtId="166" fontId="0" fillId="0" borderId="0" xfId="0" applyNumberFormat="1"/>
    <xf numFmtId="168" fontId="0" fillId="0" borderId="0" xfId="0" applyNumberFormat="1"/>
    <xf numFmtId="9" fontId="0" fillId="0" borderId="0" xfId="0" applyNumberFormat="1"/>
    <xf numFmtId="0" fontId="18" fillId="12" borderId="0" xfId="0" applyFont="1" applyFill="1"/>
    <xf numFmtId="43" fontId="0" fillId="0" borderId="0" xfId="4" applyFont="1"/>
    <xf numFmtId="0" fontId="7" fillId="3" borderId="0" xfId="2" applyFont="1" applyFill="1" applyAlignment="1">
      <alignment horizontal="center"/>
    </xf>
    <xf numFmtId="0" fontId="7" fillId="4" borderId="0" xfId="2" applyFont="1" applyFill="1" applyAlignment="1">
      <alignment horizontal="center"/>
    </xf>
    <xf numFmtId="0" fontId="7" fillId="5" borderId="0" xfId="2" applyFont="1" applyFill="1" applyAlignment="1">
      <alignment horizontal="center"/>
    </xf>
    <xf numFmtId="0" fontId="7" fillId="6" borderId="0" xfId="2" applyFont="1" applyFill="1" applyAlignment="1">
      <alignment horizontal="center"/>
    </xf>
    <xf numFmtId="0" fontId="6" fillId="7" borderId="0" xfId="2" applyFont="1" applyFill="1" applyAlignment="1">
      <alignment horizontal="center"/>
    </xf>
    <xf numFmtId="0" fontId="6" fillId="8" borderId="0" xfId="2" applyFont="1" applyFill="1" applyAlignment="1">
      <alignment horizontal="center"/>
    </xf>
    <xf numFmtId="0" fontId="15" fillId="6" borderId="0" xfId="2" applyFont="1" applyFill="1" applyAlignment="1">
      <alignment horizontal="center"/>
    </xf>
    <xf numFmtId="164" fontId="7" fillId="0" borderId="0" xfId="2" applyNumberFormat="1" applyFont="1"/>
  </cellXfs>
  <cellStyles count="5">
    <cellStyle name="Comma" xfId="4" builtinId="3"/>
    <cellStyle name="Normal" xfId="0" builtinId="0"/>
    <cellStyle name="Normal 2" xfId="2" xr:uid="{31BF4930-FB19-461C-AE4E-395901868E68}"/>
    <cellStyle name="Percent" xfId="1" builtinId="5"/>
    <cellStyle name="Percent 2" xfId="3" xr:uid="{3BC97458-D791-4509-926C-613204949BB9}"/>
  </cellStyles>
  <dxfs count="39">
    <dxf>
      <numFmt numFmtId="164" formatCode="0.0"/>
      <fill>
        <patternFill patternType="solid">
          <fgColor indexed="64"/>
          <bgColor theme="4" tint="0.59999389629810485"/>
        </patternFill>
      </fill>
    </dxf>
    <dxf>
      <numFmt numFmtId="164" formatCode="0.0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numFmt numFmtId="168" formatCode="0.00000"/>
    </dxf>
    <dxf>
      <numFmt numFmtId="168" formatCode="0.00000"/>
    </dxf>
    <dxf>
      <numFmt numFmtId="166" formatCode="0.000"/>
    </dxf>
    <dxf>
      <numFmt numFmtId="168" formatCode="0.00000"/>
    </dxf>
    <dxf>
      <numFmt numFmtId="168" formatCode="0.00000"/>
    </dxf>
    <dxf>
      <numFmt numFmtId="168" formatCode="0.00000"/>
    </dxf>
    <dxf>
      <numFmt numFmtId="166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numFmt numFmtId="2" formatCode="0.00"/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numFmt numFmtId="13" formatCode="0%"/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numFmt numFmtId="166" formatCode="0.000"/>
      <alignment horizontal="general" vertical="center" textRotation="0" wrapText="1" indent="0" justifyLastLine="0" shrinkToFit="0" readingOrder="0"/>
    </dxf>
    <dxf>
      <numFmt numFmtId="166" formatCode="0.0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</dxf>
    <dxf>
      <numFmt numFmtId="164" formatCode="0.0"/>
      <fill>
        <patternFill patternType="solid">
          <fgColor indexed="64"/>
          <bgColor theme="4" tint="0.59999389629810485"/>
        </patternFill>
      </fill>
    </dxf>
    <dxf>
      <numFmt numFmtId="165" formatCode="0.0000"/>
    </dxf>
    <dxf>
      <numFmt numFmtId="165" formatCode="0.0000"/>
      <fill>
        <patternFill patternType="solid">
          <fgColor indexed="64"/>
          <bgColor theme="4" tint="0.79998168889431442"/>
        </patternFill>
      </fill>
    </dxf>
    <dxf>
      <numFmt numFmtId="165" formatCode="0.0000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1000 Run Monte Carlo Simulation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Simulation!$AD$6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numRef>
              <c:f>Simulation!$AC$7:$AC$26</c:f>
              <c:numCache>
                <c:formatCode>0.0</c:formatCode>
                <c:ptCount val="20"/>
                <c:pt idx="0">
                  <c:v>223</c:v>
                </c:pt>
                <c:pt idx="1">
                  <c:v>246.04</c:v>
                </c:pt>
                <c:pt idx="2">
                  <c:v>269.08</c:v>
                </c:pt>
                <c:pt idx="3">
                  <c:v>292.12</c:v>
                </c:pt>
                <c:pt idx="4">
                  <c:v>315.16000000000003</c:v>
                </c:pt>
                <c:pt idx="5">
                  <c:v>338.20000000000005</c:v>
                </c:pt>
                <c:pt idx="6">
                  <c:v>361.24000000000007</c:v>
                </c:pt>
                <c:pt idx="7">
                  <c:v>384.28000000000009</c:v>
                </c:pt>
                <c:pt idx="8">
                  <c:v>407.32000000000011</c:v>
                </c:pt>
                <c:pt idx="9">
                  <c:v>430.36000000000013</c:v>
                </c:pt>
                <c:pt idx="10">
                  <c:v>453.40000000000015</c:v>
                </c:pt>
                <c:pt idx="11">
                  <c:v>476.44000000000017</c:v>
                </c:pt>
                <c:pt idx="12">
                  <c:v>499.48000000000019</c:v>
                </c:pt>
                <c:pt idx="13">
                  <c:v>522.52000000000021</c:v>
                </c:pt>
                <c:pt idx="14">
                  <c:v>545.56000000000017</c:v>
                </c:pt>
                <c:pt idx="15">
                  <c:v>568.60000000000014</c:v>
                </c:pt>
                <c:pt idx="16">
                  <c:v>591.6400000000001</c:v>
                </c:pt>
                <c:pt idx="17">
                  <c:v>614.68000000000006</c:v>
                </c:pt>
                <c:pt idx="18">
                  <c:v>637.72</c:v>
                </c:pt>
                <c:pt idx="19">
                  <c:v>683.80000000000007</c:v>
                </c:pt>
              </c:numCache>
            </c:numRef>
          </c:cat>
          <c:val>
            <c:numRef>
              <c:f>Simulation!$AD$7:$AD$26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21</c:v>
                </c:pt>
                <c:pt idx="13">
                  <c:v>153</c:v>
                </c:pt>
                <c:pt idx="14">
                  <c:v>362</c:v>
                </c:pt>
                <c:pt idx="15">
                  <c:v>356</c:v>
                </c:pt>
                <c:pt idx="16">
                  <c:v>100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9-4967-9E73-007C8F2C5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10848"/>
        <c:axId val="12891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Simulation!$AC$6</c15:sqref>
                        </c15:formulaRef>
                      </c:ext>
                    </c:extLst>
                    <c:strCache>
                      <c:ptCount val="1"/>
                      <c:pt idx="0">
                        <c:v>Duration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Simulation!$AC$7:$AC$26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223</c:v>
                      </c:pt>
                      <c:pt idx="1">
                        <c:v>246.04</c:v>
                      </c:pt>
                      <c:pt idx="2">
                        <c:v>269.08</c:v>
                      </c:pt>
                      <c:pt idx="3">
                        <c:v>292.12</c:v>
                      </c:pt>
                      <c:pt idx="4">
                        <c:v>315.16000000000003</c:v>
                      </c:pt>
                      <c:pt idx="5">
                        <c:v>338.20000000000005</c:v>
                      </c:pt>
                      <c:pt idx="6">
                        <c:v>361.24000000000007</c:v>
                      </c:pt>
                      <c:pt idx="7">
                        <c:v>384.28000000000009</c:v>
                      </c:pt>
                      <c:pt idx="8">
                        <c:v>407.32000000000011</c:v>
                      </c:pt>
                      <c:pt idx="9">
                        <c:v>430.36000000000013</c:v>
                      </c:pt>
                      <c:pt idx="10">
                        <c:v>453.40000000000015</c:v>
                      </c:pt>
                      <c:pt idx="11">
                        <c:v>476.44000000000017</c:v>
                      </c:pt>
                      <c:pt idx="12">
                        <c:v>499.48000000000019</c:v>
                      </c:pt>
                      <c:pt idx="13">
                        <c:v>522.52000000000021</c:v>
                      </c:pt>
                      <c:pt idx="14">
                        <c:v>545.56000000000017</c:v>
                      </c:pt>
                      <c:pt idx="15">
                        <c:v>568.60000000000014</c:v>
                      </c:pt>
                      <c:pt idx="16">
                        <c:v>591.6400000000001</c:v>
                      </c:pt>
                      <c:pt idx="17">
                        <c:v>614.68000000000006</c:v>
                      </c:pt>
                      <c:pt idx="18">
                        <c:v>637.72</c:v>
                      </c:pt>
                      <c:pt idx="19">
                        <c:v>683.80000000000007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Simulation!$AC$7:$AC$26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223</c:v>
                      </c:pt>
                      <c:pt idx="1">
                        <c:v>246.04</c:v>
                      </c:pt>
                      <c:pt idx="2">
                        <c:v>269.08</c:v>
                      </c:pt>
                      <c:pt idx="3">
                        <c:v>292.12</c:v>
                      </c:pt>
                      <c:pt idx="4">
                        <c:v>315.16000000000003</c:v>
                      </c:pt>
                      <c:pt idx="5">
                        <c:v>338.20000000000005</c:v>
                      </c:pt>
                      <c:pt idx="6">
                        <c:v>361.24000000000007</c:v>
                      </c:pt>
                      <c:pt idx="7">
                        <c:v>384.28000000000009</c:v>
                      </c:pt>
                      <c:pt idx="8">
                        <c:v>407.32000000000011</c:v>
                      </c:pt>
                      <c:pt idx="9">
                        <c:v>430.36000000000013</c:v>
                      </c:pt>
                      <c:pt idx="10">
                        <c:v>453.40000000000015</c:v>
                      </c:pt>
                      <c:pt idx="11">
                        <c:v>476.44000000000017</c:v>
                      </c:pt>
                      <c:pt idx="12">
                        <c:v>499.48000000000019</c:v>
                      </c:pt>
                      <c:pt idx="13">
                        <c:v>522.52000000000021</c:v>
                      </c:pt>
                      <c:pt idx="14">
                        <c:v>545.56000000000017</c:v>
                      </c:pt>
                      <c:pt idx="15">
                        <c:v>568.60000000000014</c:v>
                      </c:pt>
                      <c:pt idx="16">
                        <c:v>591.6400000000001</c:v>
                      </c:pt>
                      <c:pt idx="17">
                        <c:v>614.68000000000006</c:v>
                      </c:pt>
                      <c:pt idx="18">
                        <c:v>637.72</c:v>
                      </c:pt>
                      <c:pt idx="19">
                        <c:v>683.80000000000007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2D5-4A4A-81B3-9F557E526291}"/>
                  </c:ext>
                </c:extLst>
              </c15:ser>
            </c15:filteredBarSeries>
          </c:ext>
        </c:extLst>
      </c:barChart>
      <c:catAx>
        <c:axId val="12891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Path Duration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8913408"/>
        <c:crosses val="autoZero"/>
        <c:auto val="1"/>
        <c:lblAlgn val="ctr"/>
        <c:lblOffset val="100"/>
        <c:noMultiLvlLbl val="0"/>
      </c:catAx>
      <c:valAx>
        <c:axId val="128913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891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Beta Probability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'Distribution Curves'!$D$9</c:f>
              <c:strCache>
                <c:ptCount val="1"/>
                <c:pt idx="0">
                  <c:v>Beta 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'Distribution Curves'!$B$10:$B$110</c:f>
              <c:numCache>
                <c:formatCode>0.000</c:formatCode>
                <c:ptCount val="101"/>
                <c:pt idx="0">
                  <c:v>5</c:v>
                </c:pt>
                <c:pt idx="1">
                  <c:v>5.1749999999999998</c:v>
                </c:pt>
                <c:pt idx="2">
                  <c:v>5.35</c:v>
                </c:pt>
                <c:pt idx="3">
                  <c:v>5.5250000000000004</c:v>
                </c:pt>
                <c:pt idx="4">
                  <c:v>5.7</c:v>
                </c:pt>
                <c:pt idx="5">
                  <c:v>5.875</c:v>
                </c:pt>
                <c:pt idx="6">
                  <c:v>6.05</c:v>
                </c:pt>
                <c:pt idx="7">
                  <c:v>6.2249999999999996</c:v>
                </c:pt>
                <c:pt idx="8">
                  <c:v>6.4</c:v>
                </c:pt>
                <c:pt idx="9">
                  <c:v>6.5750000000000002</c:v>
                </c:pt>
                <c:pt idx="10">
                  <c:v>6.75</c:v>
                </c:pt>
                <c:pt idx="11">
                  <c:v>6.9249999999999998</c:v>
                </c:pt>
                <c:pt idx="12">
                  <c:v>7.1</c:v>
                </c:pt>
                <c:pt idx="13">
                  <c:v>7.2750000000000004</c:v>
                </c:pt>
                <c:pt idx="14">
                  <c:v>7.45</c:v>
                </c:pt>
                <c:pt idx="15">
                  <c:v>7.625</c:v>
                </c:pt>
                <c:pt idx="16">
                  <c:v>7.8000000000000007</c:v>
                </c:pt>
                <c:pt idx="17">
                  <c:v>7.9749999999999996</c:v>
                </c:pt>
                <c:pt idx="18">
                  <c:v>8.15</c:v>
                </c:pt>
                <c:pt idx="19">
                  <c:v>8.3249999999999993</c:v>
                </c:pt>
                <c:pt idx="20">
                  <c:v>8.5</c:v>
                </c:pt>
                <c:pt idx="21">
                  <c:v>8.6750000000000007</c:v>
                </c:pt>
                <c:pt idx="22">
                  <c:v>8.85</c:v>
                </c:pt>
                <c:pt idx="23">
                  <c:v>9.0250000000000004</c:v>
                </c:pt>
                <c:pt idx="24">
                  <c:v>9.1999999999999993</c:v>
                </c:pt>
                <c:pt idx="25">
                  <c:v>9.375</c:v>
                </c:pt>
                <c:pt idx="26">
                  <c:v>9.5500000000000007</c:v>
                </c:pt>
                <c:pt idx="27">
                  <c:v>9.7250000000000014</c:v>
                </c:pt>
                <c:pt idx="28">
                  <c:v>9.9</c:v>
                </c:pt>
                <c:pt idx="29">
                  <c:v>10.074999999999999</c:v>
                </c:pt>
                <c:pt idx="30">
                  <c:v>10.25</c:v>
                </c:pt>
                <c:pt idx="31">
                  <c:v>10.425000000000001</c:v>
                </c:pt>
                <c:pt idx="32">
                  <c:v>10.600000000000001</c:v>
                </c:pt>
                <c:pt idx="33">
                  <c:v>10.775</c:v>
                </c:pt>
                <c:pt idx="34">
                  <c:v>10.95</c:v>
                </c:pt>
                <c:pt idx="35">
                  <c:v>11.125</c:v>
                </c:pt>
                <c:pt idx="36">
                  <c:v>11.3</c:v>
                </c:pt>
                <c:pt idx="37">
                  <c:v>11.475</c:v>
                </c:pt>
                <c:pt idx="38">
                  <c:v>11.65</c:v>
                </c:pt>
                <c:pt idx="39">
                  <c:v>11.824999999999999</c:v>
                </c:pt>
                <c:pt idx="40">
                  <c:v>12</c:v>
                </c:pt>
                <c:pt idx="41">
                  <c:v>12.175000000000001</c:v>
                </c:pt>
                <c:pt idx="42">
                  <c:v>12.35</c:v>
                </c:pt>
                <c:pt idx="43">
                  <c:v>12.524999999999999</c:v>
                </c:pt>
                <c:pt idx="44">
                  <c:v>12.7</c:v>
                </c:pt>
                <c:pt idx="45">
                  <c:v>12.875</c:v>
                </c:pt>
                <c:pt idx="46">
                  <c:v>13.05</c:v>
                </c:pt>
                <c:pt idx="47">
                  <c:v>13.225</c:v>
                </c:pt>
                <c:pt idx="48">
                  <c:v>13.4</c:v>
                </c:pt>
                <c:pt idx="49">
                  <c:v>13.574999999999999</c:v>
                </c:pt>
                <c:pt idx="50">
                  <c:v>13.75</c:v>
                </c:pt>
                <c:pt idx="51">
                  <c:v>13.925000000000001</c:v>
                </c:pt>
                <c:pt idx="52">
                  <c:v>14.1</c:v>
                </c:pt>
                <c:pt idx="53">
                  <c:v>14.275</c:v>
                </c:pt>
                <c:pt idx="54">
                  <c:v>14.450000000000001</c:v>
                </c:pt>
                <c:pt idx="55">
                  <c:v>14.625</c:v>
                </c:pt>
                <c:pt idx="56">
                  <c:v>14.8</c:v>
                </c:pt>
                <c:pt idx="57">
                  <c:v>14.975</c:v>
                </c:pt>
                <c:pt idx="58">
                  <c:v>15.149999999999999</c:v>
                </c:pt>
                <c:pt idx="59">
                  <c:v>15.324999999999999</c:v>
                </c:pt>
                <c:pt idx="60">
                  <c:v>15.5</c:v>
                </c:pt>
                <c:pt idx="61">
                  <c:v>15.674999999999999</c:v>
                </c:pt>
                <c:pt idx="62">
                  <c:v>15.85</c:v>
                </c:pt>
                <c:pt idx="63">
                  <c:v>16.024999999999999</c:v>
                </c:pt>
                <c:pt idx="64">
                  <c:v>16.200000000000003</c:v>
                </c:pt>
                <c:pt idx="65">
                  <c:v>16.375</c:v>
                </c:pt>
                <c:pt idx="66">
                  <c:v>16.55</c:v>
                </c:pt>
                <c:pt idx="67">
                  <c:v>16.725000000000001</c:v>
                </c:pt>
                <c:pt idx="68">
                  <c:v>16.899999999999999</c:v>
                </c:pt>
                <c:pt idx="69">
                  <c:v>17.074999999999999</c:v>
                </c:pt>
                <c:pt idx="70">
                  <c:v>17.25</c:v>
                </c:pt>
                <c:pt idx="71">
                  <c:v>17.424999999999997</c:v>
                </c:pt>
                <c:pt idx="72">
                  <c:v>17.600000000000001</c:v>
                </c:pt>
                <c:pt idx="73">
                  <c:v>17.774999999999999</c:v>
                </c:pt>
                <c:pt idx="74">
                  <c:v>17.95</c:v>
                </c:pt>
                <c:pt idx="75">
                  <c:v>18.125</c:v>
                </c:pt>
                <c:pt idx="76">
                  <c:v>18.3</c:v>
                </c:pt>
                <c:pt idx="77">
                  <c:v>18.475000000000001</c:v>
                </c:pt>
                <c:pt idx="78">
                  <c:v>18.649999999999999</c:v>
                </c:pt>
                <c:pt idx="79">
                  <c:v>18.825000000000003</c:v>
                </c:pt>
                <c:pt idx="80">
                  <c:v>19</c:v>
                </c:pt>
                <c:pt idx="81">
                  <c:v>19.175000000000001</c:v>
                </c:pt>
                <c:pt idx="82">
                  <c:v>19.350000000000001</c:v>
                </c:pt>
                <c:pt idx="83">
                  <c:v>19.524999999999999</c:v>
                </c:pt>
                <c:pt idx="84">
                  <c:v>19.7</c:v>
                </c:pt>
                <c:pt idx="85">
                  <c:v>19.875</c:v>
                </c:pt>
                <c:pt idx="86">
                  <c:v>20.049999999999997</c:v>
                </c:pt>
                <c:pt idx="87">
                  <c:v>20.225000000000001</c:v>
                </c:pt>
                <c:pt idx="88">
                  <c:v>20.399999999999999</c:v>
                </c:pt>
                <c:pt idx="89">
                  <c:v>20.575000000000003</c:v>
                </c:pt>
                <c:pt idx="90">
                  <c:v>20.75</c:v>
                </c:pt>
                <c:pt idx="91">
                  <c:v>20.925000000000001</c:v>
                </c:pt>
                <c:pt idx="92">
                  <c:v>21.1</c:v>
                </c:pt>
                <c:pt idx="93">
                  <c:v>21.275000000000002</c:v>
                </c:pt>
                <c:pt idx="94">
                  <c:v>21.45</c:v>
                </c:pt>
                <c:pt idx="95">
                  <c:v>21.625</c:v>
                </c:pt>
                <c:pt idx="96">
                  <c:v>21.8</c:v>
                </c:pt>
                <c:pt idx="97">
                  <c:v>21.974999999999998</c:v>
                </c:pt>
                <c:pt idx="98">
                  <c:v>22.15</c:v>
                </c:pt>
                <c:pt idx="99">
                  <c:v>22.324999999999999</c:v>
                </c:pt>
                <c:pt idx="100">
                  <c:v>22.5</c:v>
                </c:pt>
              </c:numCache>
            </c:numRef>
          </c:cat>
          <c:val>
            <c:numRef>
              <c:f>'Distribution Curves'!$D$10:$D$110</c:f>
              <c:numCache>
                <c:formatCode>0.00000</c:formatCode>
                <c:ptCount val="101"/>
                <c:pt idx="0">
                  <c:v>0</c:v>
                </c:pt>
                <c:pt idx="1">
                  <c:v>2.1484150622649804E-2</c:v>
                </c:pt>
                <c:pt idx="2">
                  <c:v>3.7736070024919383E-2</c:v>
                </c:pt>
                <c:pt idx="3">
                  <c:v>5.166483473666772E-2</c:v>
                </c:pt>
                <c:pt idx="4">
                  <c:v>6.3861007945410816E-2</c:v>
                </c:pt>
                <c:pt idx="5">
                  <c:v>7.4622783868546774E-2</c:v>
                </c:pt>
                <c:pt idx="6">
                  <c:v>8.4140541420374804E-2</c:v>
                </c:pt>
                <c:pt idx="7">
                  <c:v>9.255178907345929E-2</c:v>
                </c:pt>
                <c:pt idx="8">
                  <c:v>9.9963677639953286E-2</c:v>
                </c:pt>
                <c:pt idx="9">
                  <c:v>0.10646403084737768</c:v>
                </c:pt>
                <c:pt idx="10">
                  <c:v>0.11212742482790089</c:v>
                </c:pt>
                <c:pt idx="11">
                  <c:v>0.11701883349706753</c:v>
                </c:pt>
                <c:pt idx="12">
                  <c:v>0.12119595831029265</c:v>
                </c:pt>
                <c:pt idx="13">
                  <c:v>0.12471079375433214</c:v>
                </c:pt>
                <c:pt idx="14">
                  <c:v>0.12761072285012295</c:v>
                </c:pt>
                <c:pt idx="15">
                  <c:v>0.12993930996486247</c:v>
                </c:pt>
                <c:pt idx="16">
                  <c:v>0.13173689106693495</c:v>
                </c:pt>
                <c:pt idx="17">
                  <c:v>0.13304102398134929</c:v>
                </c:pt>
                <c:pt idx="18">
                  <c:v>0.13388683917194064</c:v>
                </c:pt>
                <c:pt idx="19">
                  <c:v>0.13430731813444063</c:v>
                </c:pt>
                <c:pt idx="20">
                  <c:v>0.1343335179969963</c:v>
                </c:pt>
                <c:pt idx="21">
                  <c:v>0.13399475540328276</c:v>
                </c:pt>
                <c:pt idx="22">
                  <c:v>0.13331875906602639</c:v>
                </c:pt>
                <c:pt idx="23">
                  <c:v>0.13233179785838367</c:v>
                </c:pt>
                <c:pt idx="24">
                  <c:v>0.1310587895517859</c:v>
                </c:pt>
                <c:pt idx="25">
                  <c:v>0.12952339405836644</c:v>
                </c:pt>
                <c:pt idx="26">
                  <c:v>0.12774809413192736</c:v>
                </c:pt>
                <c:pt idx="27">
                  <c:v>0.1257542658175774</c:v>
                </c:pt>
                <c:pt idx="28">
                  <c:v>0.1235622404459612</c:v>
                </c:pt>
                <c:pt idx="29">
                  <c:v>0.12119135959533127</c:v>
                </c:pt>
                <c:pt idx="30">
                  <c:v>0.11866002416037524</c:v>
                </c:pt>
                <c:pt idx="31">
                  <c:v>0.11598573844740902</c:v>
                </c:pt>
                <c:pt idx="32">
                  <c:v>0.11318515004469445</c:v>
                </c:pt>
                <c:pt idx="33">
                  <c:v>0.11027408608229386</c:v>
                </c:pt>
                <c:pt idx="34">
                  <c:v>0.10726758638931641</c:v>
                </c:pt>
                <c:pt idx="35">
                  <c:v>0.10417993397120444</c:v>
                </c:pt>
                <c:pt idx="36">
                  <c:v>0.10102468316106457</c:v>
                </c:pt>
                <c:pt idx="37">
                  <c:v>9.781468574335199E-2</c:v>
                </c:pt>
                <c:pt idx="38">
                  <c:v>9.4562115302728261E-2</c:v>
                </c:pt>
                <c:pt idx="39">
                  <c:v>9.1278490013529695E-2</c:v>
                </c:pt>
                <c:pt idx="40">
                  <c:v>8.7974694054380284E-2</c:v>
                </c:pt>
                <c:pt idx="41">
                  <c:v>8.4660997806798893E-2</c:v>
                </c:pt>
                <c:pt idx="42">
                  <c:v>8.1347076975190655E-2</c:v>
                </c:pt>
                <c:pt idx="43">
                  <c:v>7.804203074759819E-2</c:v>
                </c:pt>
                <c:pt idx="44">
                  <c:v>7.4754399101396043E-2</c:v>
                </c:pt>
                <c:pt idx="45">
                  <c:v>7.1492179345243129E-2</c:v>
                </c:pt>
                <c:pt idx="46">
                  <c:v>6.8262841977670366E-2</c:v>
                </c:pt>
                <c:pt idx="47">
                  <c:v>6.5073345933341478E-2</c:v>
                </c:pt>
                <c:pt idx="48">
                  <c:v>6.193015328003227E-2</c:v>
                </c:pt>
                <c:pt idx="49">
                  <c:v>5.8839243422504871E-2</c:v>
                </c:pt>
                <c:pt idx="50">
                  <c:v>5.5806126863540244E-2</c:v>
                </c:pt>
                <c:pt idx="51">
                  <c:v>5.2835858567283595E-2</c:v>
                </c:pt>
                <c:pt idx="52">
                  <c:v>4.9933050965641101E-2</c:v>
                </c:pt>
                <c:pt idx="53">
                  <c:v>4.7101886644636611E-2</c:v>
                </c:pt>
                <c:pt idx="54">
                  <c:v>4.4346130744315551E-2</c:v>
                </c:pt>
                <c:pt idx="55">
                  <c:v>4.1669143102902456E-2</c:v>
                </c:pt>
                <c:pt idx="56">
                  <c:v>3.9073890173415636E-2</c:v>
                </c:pt>
                <c:pt idx="57">
                  <c:v>3.6562956738776631E-2</c:v>
                </c:pt>
                <c:pt idx="58">
                  <c:v>3.4138557449577098E-2</c:v>
                </c:pt>
                <c:pt idx="59">
                  <c:v>3.1802548207053319E-2</c:v>
                </c:pt>
                <c:pt idx="60">
                  <c:v>2.9556437412435244E-2</c:v>
                </c:pt>
                <c:pt idx="61">
                  <c:v>2.7401397102666529E-2</c:v>
                </c:pt>
                <c:pt idx="62">
                  <c:v>2.533827399151024E-2</c:v>
                </c:pt>
                <c:pt idx="63">
                  <c:v>2.3367600434248036E-2</c:v>
                </c:pt>
                <c:pt idx="64">
                  <c:v>2.1489605333540839E-2</c:v>
                </c:pt>
                <c:pt idx="65">
                  <c:v>1.9704225003531493E-2</c:v>
                </c:pt>
                <c:pt idx="66">
                  <c:v>1.8011114008933272E-2</c:v>
                </c:pt>
                <c:pt idx="67">
                  <c:v>1.6409655995660462E-2</c:v>
                </c:pt>
                <c:pt idx="68">
                  <c:v>1.4898974529512912E-2</c:v>
                </c:pt>
                <c:pt idx="69">
                  <c:v>1.347794395953523E-2</c:v>
                </c:pt>
                <c:pt idx="70">
                  <c:v>1.2145200322936166E-2</c:v>
                </c:pt>
                <c:pt idx="71">
                  <c:v>1.0899152308882583E-2</c:v>
                </c:pt>
                <c:pt idx="72">
                  <c:v>9.7379922990943977E-3</c:v>
                </c:pt>
                <c:pt idx="73">
                  <c:v>8.6597075039760336E-3</c:v>
                </c:pt>
                <c:pt idx="74">
                  <c:v>7.662091214052388E-3</c:v>
                </c:pt>
                <c:pt idx="75">
                  <c:v>6.7427541877675724E-3</c:v>
                </c:pt>
                <c:pt idx="76">
                  <c:v>5.8991361982875211E-3</c:v>
                </c:pt>
                <c:pt idx="77">
                  <c:v>5.1285177638820461E-3</c:v>
                </c:pt>
                <c:pt idx="78">
                  <c:v>4.4280320888093506E-3</c:v>
                </c:pt>
                <c:pt idx="79">
                  <c:v>3.7946772444748733E-3</c:v>
                </c:pt>
                <c:pt idx="80">
                  <c:v>3.2253286240975917E-3</c:v>
                </c:pt>
                <c:pt idx="81">
                  <c:v>2.7167517083335826E-3</c:v>
                </c:pt>
                <c:pt idx="82">
                  <c:v>2.2656151844728969E-3</c:v>
                </c:pt>
                <c:pt idx="83">
                  <c:v>1.8685044681917308E-3</c:v>
                </c:pt>
                <c:pt idx="84">
                  <c:v>1.5219356847543128E-3</c:v>
                </c:pt>
                <c:pt idx="85">
                  <c:v>1.2223701764855935E-3</c:v>
                </c:pt>
                <c:pt idx="86">
                  <c:v>9.6622961593117746E-4</c:v>
                </c:pt>
                <c:pt idx="87">
                  <c:v>7.4991182031331578E-4</c:v>
                </c:pt>
                <c:pt idx="88">
                  <c:v>5.6980738402351977E-4</c:v>
                </c:pt>
                <c:pt idx="89">
                  <c:v>4.2231727395507842E-4</c:v>
                </c:pt>
                <c:pt idx="90">
                  <c:v>3.0387157050699635E-4</c:v>
                </c:pt>
                <c:pt idx="91">
                  <c:v>2.1094958985114459E-4</c:v>
                </c:pt>
                <c:pt idx="92">
                  <c:v>1.4010169831936968E-4</c:v>
                </c:pt>
                <c:pt idx="93">
                  <c:v>8.797324075636678E-5</c:v>
                </c:pt>
                <c:pt idx="94">
                  <c:v>5.1331175082926029E-5</c:v>
                </c:pt>
                <c:pt idx="95">
                  <c:v>2.7094280325163881E-5</c:v>
                </c:pt>
                <c:pt idx="96">
                  <c:v>1.2368278441319468E-5</c:v>
                </c:pt>
                <c:pt idx="97">
                  <c:v>4.4880959829333603E-6</c:v>
                </c:pt>
                <c:pt idx="98">
                  <c:v>1.0713599110138416E-6</c:v>
                </c:pt>
                <c:pt idx="99">
                  <c:v>9.1966713448900936E-8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BD-49E4-BD35-4396CEDB8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69049199"/>
        <c:axId val="186902567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'Distribution Curves'!$A$9</c15:sqref>
                        </c15:formulaRef>
                      </c:ext>
                    </c:extLst>
                    <c:strCache>
                      <c:ptCount val="1"/>
                      <c:pt idx="0">
                        <c:v>Index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'Distribution Curves'!$A$10:$A$110</c15:sqref>
                        </c15:formulaRef>
                      </c:ext>
                    </c:extLst>
                    <c:numCache>
                      <c:formatCode>0.00%</c:formatCode>
                      <c:ptCount val="101"/>
                      <c:pt idx="0">
                        <c:v>0</c:v>
                      </c:pt>
                      <c:pt idx="1">
                        <c:v>0.01</c:v>
                      </c:pt>
                      <c:pt idx="2">
                        <c:v>0.02</c:v>
                      </c:pt>
                      <c:pt idx="3">
                        <c:v>0.03</c:v>
                      </c:pt>
                      <c:pt idx="4">
                        <c:v>0.04</c:v>
                      </c:pt>
                      <c:pt idx="5">
                        <c:v>0.05</c:v>
                      </c:pt>
                      <c:pt idx="6">
                        <c:v>0.06</c:v>
                      </c:pt>
                      <c:pt idx="7">
                        <c:v>7.0000000000000007E-2</c:v>
                      </c:pt>
                      <c:pt idx="8">
                        <c:v>0.08</c:v>
                      </c:pt>
                      <c:pt idx="9">
                        <c:v>0.09</c:v>
                      </c:pt>
                      <c:pt idx="10">
                        <c:v>0.1</c:v>
                      </c:pt>
                      <c:pt idx="11">
                        <c:v>0.11</c:v>
                      </c:pt>
                      <c:pt idx="12">
                        <c:v>0.12</c:v>
                      </c:pt>
                      <c:pt idx="13">
                        <c:v>0.13</c:v>
                      </c:pt>
                      <c:pt idx="14">
                        <c:v>0.14000000000000001</c:v>
                      </c:pt>
                      <c:pt idx="15">
                        <c:v>0.15</c:v>
                      </c:pt>
                      <c:pt idx="16">
                        <c:v>0.16</c:v>
                      </c:pt>
                      <c:pt idx="17">
                        <c:v>0.17</c:v>
                      </c:pt>
                      <c:pt idx="18">
                        <c:v>0.18</c:v>
                      </c:pt>
                      <c:pt idx="19">
                        <c:v>0.19</c:v>
                      </c:pt>
                      <c:pt idx="20">
                        <c:v>0.2</c:v>
                      </c:pt>
                      <c:pt idx="21">
                        <c:v>0.21</c:v>
                      </c:pt>
                      <c:pt idx="22">
                        <c:v>0.22</c:v>
                      </c:pt>
                      <c:pt idx="23">
                        <c:v>0.23</c:v>
                      </c:pt>
                      <c:pt idx="24">
                        <c:v>0.24</c:v>
                      </c:pt>
                      <c:pt idx="25">
                        <c:v>0.25</c:v>
                      </c:pt>
                      <c:pt idx="26">
                        <c:v>0.26</c:v>
                      </c:pt>
                      <c:pt idx="27">
                        <c:v>0.27</c:v>
                      </c:pt>
                      <c:pt idx="28">
                        <c:v>0.28000000000000003</c:v>
                      </c:pt>
                      <c:pt idx="29">
                        <c:v>0.28999999999999998</c:v>
                      </c:pt>
                      <c:pt idx="30">
                        <c:v>0.3</c:v>
                      </c:pt>
                      <c:pt idx="31">
                        <c:v>0.31</c:v>
                      </c:pt>
                      <c:pt idx="32">
                        <c:v>0.32</c:v>
                      </c:pt>
                      <c:pt idx="33">
                        <c:v>0.33</c:v>
                      </c:pt>
                      <c:pt idx="34">
                        <c:v>0.34</c:v>
                      </c:pt>
                      <c:pt idx="35">
                        <c:v>0.35</c:v>
                      </c:pt>
                      <c:pt idx="36">
                        <c:v>0.36</c:v>
                      </c:pt>
                      <c:pt idx="37">
                        <c:v>0.37</c:v>
                      </c:pt>
                      <c:pt idx="38">
                        <c:v>0.38</c:v>
                      </c:pt>
                      <c:pt idx="39">
                        <c:v>0.39</c:v>
                      </c:pt>
                      <c:pt idx="40">
                        <c:v>0.4</c:v>
                      </c:pt>
                      <c:pt idx="41">
                        <c:v>0.41</c:v>
                      </c:pt>
                      <c:pt idx="42">
                        <c:v>0.42</c:v>
                      </c:pt>
                      <c:pt idx="43">
                        <c:v>0.43</c:v>
                      </c:pt>
                      <c:pt idx="44">
                        <c:v>0.44</c:v>
                      </c:pt>
                      <c:pt idx="45">
                        <c:v>0.45</c:v>
                      </c:pt>
                      <c:pt idx="46">
                        <c:v>0.46</c:v>
                      </c:pt>
                      <c:pt idx="47">
                        <c:v>0.47</c:v>
                      </c:pt>
                      <c:pt idx="48">
                        <c:v>0.48</c:v>
                      </c:pt>
                      <c:pt idx="49">
                        <c:v>0.49</c:v>
                      </c:pt>
                      <c:pt idx="50">
                        <c:v>0.5</c:v>
                      </c:pt>
                      <c:pt idx="51">
                        <c:v>0.51</c:v>
                      </c:pt>
                      <c:pt idx="52">
                        <c:v>0.52</c:v>
                      </c:pt>
                      <c:pt idx="53">
                        <c:v>0.53</c:v>
                      </c:pt>
                      <c:pt idx="54">
                        <c:v>0.54</c:v>
                      </c:pt>
                      <c:pt idx="55">
                        <c:v>0.55000000000000004</c:v>
                      </c:pt>
                      <c:pt idx="56">
                        <c:v>0.56000000000000005</c:v>
                      </c:pt>
                      <c:pt idx="57">
                        <c:v>0.56999999999999995</c:v>
                      </c:pt>
                      <c:pt idx="58">
                        <c:v>0.57999999999999996</c:v>
                      </c:pt>
                      <c:pt idx="59">
                        <c:v>0.59</c:v>
                      </c:pt>
                      <c:pt idx="60">
                        <c:v>0.6</c:v>
                      </c:pt>
                      <c:pt idx="61">
                        <c:v>0.61</c:v>
                      </c:pt>
                      <c:pt idx="62">
                        <c:v>0.62</c:v>
                      </c:pt>
                      <c:pt idx="63">
                        <c:v>0.63</c:v>
                      </c:pt>
                      <c:pt idx="64">
                        <c:v>0.64</c:v>
                      </c:pt>
                      <c:pt idx="65">
                        <c:v>0.65</c:v>
                      </c:pt>
                      <c:pt idx="66">
                        <c:v>0.66</c:v>
                      </c:pt>
                      <c:pt idx="67">
                        <c:v>0.67</c:v>
                      </c:pt>
                      <c:pt idx="68">
                        <c:v>0.68</c:v>
                      </c:pt>
                      <c:pt idx="69">
                        <c:v>0.69</c:v>
                      </c:pt>
                      <c:pt idx="70">
                        <c:v>0.7</c:v>
                      </c:pt>
                      <c:pt idx="71">
                        <c:v>0.71</c:v>
                      </c:pt>
                      <c:pt idx="72">
                        <c:v>0.72</c:v>
                      </c:pt>
                      <c:pt idx="73">
                        <c:v>0.73</c:v>
                      </c:pt>
                      <c:pt idx="74">
                        <c:v>0.74</c:v>
                      </c:pt>
                      <c:pt idx="75">
                        <c:v>0.75</c:v>
                      </c:pt>
                      <c:pt idx="76">
                        <c:v>0.76</c:v>
                      </c:pt>
                      <c:pt idx="77">
                        <c:v>0.77</c:v>
                      </c:pt>
                      <c:pt idx="78">
                        <c:v>0.78</c:v>
                      </c:pt>
                      <c:pt idx="79">
                        <c:v>0.79</c:v>
                      </c:pt>
                      <c:pt idx="80">
                        <c:v>0.8</c:v>
                      </c:pt>
                      <c:pt idx="81">
                        <c:v>0.81</c:v>
                      </c:pt>
                      <c:pt idx="82">
                        <c:v>0.82</c:v>
                      </c:pt>
                      <c:pt idx="83">
                        <c:v>0.83</c:v>
                      </c:pt>
                      <c:pt idx="84">
                        <c:v>0.84</c:v>
                      </c:pt>
                      <c:pt idx="85">
                        <c:v>0.85</c:v>
                      </c:pt>
                      <c:pt idx="86">
                        <c:v>0.86</c:v>
                      </c:pt>
                      <c:pt idx="87">
                        <c:v>0.87</c:v>
                      </c:pt>
                      <c:pt idx="88">
                        <c:v>0.88</c:v>
                      </c:pt>
                      <c:pt idx="89">
                        <c:v>0.89</c:v>
                      </c:pt>
                      <c:pt idx="90">
                        <c:v>0.9</c:v>
                      </c:pt>
                      <c:pt idx="91">
                        <c:v>0.91</c:v>
                      </c:pt>
                      <c:pt idx="92">
                        <c:v>0.92</c:v>
                      </c:pt>
                      <c:pt idx="93">
                        <c:v>0.93</c:v>
                      </c:pt>
                      <c:pt idx="94">
                        <c:v>0.94</c:v>
                      </c:pt>
                      <c:pt idx="95">
                        <c:v>0.95</c:v>
                      </c:pt>
                      <c:pt idx="96">
                        <c:v>0.96</c:v>
                      </c:pt>
                      <c:pt idx="97">
                        <c:v>0.97</c:v>
                      </c:pt>
                      <c:pt idx="98">
                        <c:v>0.98</c:v>
                      </c:pt>
                      <c:pt idx="99">
                        <c:v>0.99</c:v>
                      </c:pt>
                      <c:pt idx="10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1BD-49E4-BD35-4396CEDB81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Curves'!$B$9</c15:sqref>
                        </c15:formulaRef>
                      </c:ext>
                    </c:extLst>
                    <c:strCache>
                      <c:ptCount val="1"/>
                      <c:pt idx="0">
                        <c:v>Range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1BD-49E4-BD35-4396CEDB81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Curves'!$F$9</c15:sqref>
                        </c15:formulaRef>
                      </c:ext>
                    </c:extLst>
                    <c:strCache>
                      <c:ptCount val="1"/>
                      <c:pt idx="0">
                        <c:v>Triangle 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Curves'!$F$10:$F$110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0</c:v>
                      </c:pt>
                      <c:pt idx="1">
                        <c:v>6.1538461538461478E-3</c:v>
                      </c:pt>
                      <c:pt idx="2">
                        <c:v>1.2307692307692296E-2</c:v>
                      </c:pt>
                      <c:pt idx="3">
                        <c:v>1.8461538461538474E-2</c:v>
                      </c:pt>
                      <c:pt idx="4">
                        <c:v>2.4615384615384622E-2</c:v>
                      </c:pt>
                      <c:pt idx="5">
                        <c:v>3.0769230769230771E-2</c:v>
                      </c:pt>
                      <c:pt idx="6">
                        <c:v>3.692307692307692E-2</c:v>
                      </c:pt>
                      <c:pt idx="7">
                        <c:v>4.3076923076923061E-2</c:v>
                      </c:pt>
                      <c:pt idx="8">
                        <c:v>4.9230769230769245E-2</c:v>
                      </c:pt>
                      <c:pt idx="9">
                        <c:v>5.5384615384615393E-2</c:v>
                      </c:pt>
                      <c:pt idx="10">
                        <c:v>6.1538461538461542E-2</c:v>
                      </c:pt>
                      <c:pt idx="11">
                        <c:v>6.7692307692307691E-2</c:v>
                      </c:pt>
                      <c:pt idx="12">
                        <c:v>7.3846153846153839E-2</c:v>
                      </c:pt>
                      <c:pt idx="13">
                        <c:v>8.0000000000000016E-2</c:v>
                      </c:pt>
                      <c:pt idx="14">
                        <c:v>8.6153846153846164E-2</c:v>
                      </c:pt>
                      <c:pt idx="15">
                        <c:v>9.2307692307692313E-2</c:v>
                      </c:pt>
                      <c:pt idx="16">
                        <c:v>9.8461538461538489E-2</c:v>
                      </c:pt>
                      <c:pt idx="17">
                        <c:v>0.1046153846153846</c:v>
                      </c:pt>
                      <c:pt idx="18">
                        <c:v>0.11076923076923079</c:v>
                      </c:pt>
                      <c:pt idx="19">
                        <c:v>0.11368421052631579</c:v>
                      </c:pt>
                      <c:pt idx="20">
                        <c:v>0.11228070175438597</c:v>
                      </c:pt>
                      <c:pt idx="21">
                        <c:v>0.11087719298245613</c:v>
                      </c:pt>
                      <c:pt idx="22">
                        <c:v>0.10947368421052632</c:v>
                      </c:pt>
                      <c:pt idx="23">
                        <c:v>0.10807017543859648</c:v>
                      </c:pt>
                      <c:pt idx="24">
                        <c:v>0.10666666666666667</c:v>
                      </c:pt>
                      <c:pt idx="25">
                        <c:v>0.10526315789473684</c:v>
                      </c:pt>
                      <c:pt idx="26">
                        <c:v>0.10385964912280701</c:v>
                      </c:pt>
                      <c:pt idx="27">
                        <c:v>0.10245614035087718</c:v>
                      </c:pt>
                      <c:pt idx="28">
                        <c:v>0.10105263157894737</c:v>
                      </c:pt>
                      <c:pt idx="29">
                        <c:v>9.9649122807017543E-2</c:v>
                      </c:pt>
                      <c:pt idx="30">
                        <c:v>9.8245614035087719E-2</c:v>
                      </c:pt>
                      <c:pt idx="31">
                        <c:v>9.6842105263157882E-2</c:v>
                      </c:pt>
                      <c:pt idx="32">
                        <c:v>9.5438596491228059E-2</c:v>
                      </c:pt>
                      <c:pt idx="33">
                        <c:v>9.4035087719298249E-2</c:v>
                      </c:pt>
                      <c:pt idx="34">
                        <c:v>9.2631578947368426E-2</c:v>
                      </c:pt>
                      <c:pt idx="35">
                        <c:v>9.1228070175438603E-2</c:v>
                      </c:pt>
                      <c:pt idx="36">
                        <c:v>8.9824561403508765E-2</c:v>
                      </c:pt>
                      <c:pt idx="37">
                        <c:v>8.8421052631578956E-2</c:v>
                      </c:pt>
                      <c:pt idx="38">
                        <c:v>8.7017543859649119E-2</c:v>
                      </c:pt>
                      <c:pt idx="39">
                        <c:v>8.5614035087719309E-2</c:v>
                      </c:pt>
                      <c:pt idx="40">
                        <c:v>8.4210526315789472E-2</c:v>
                      </c:pt>
                      <c:pt idx="41">
                        <c:v>8.2807017543859648E-2</c:v>
                      </c:pt>
                      <c:pt idx="42">
                        <c:v>8.1403508771929825E-2</c:v>
                      </c:pt>
                      <c:pt idx="43">
                        <c:v>8.0000000000000016E-2</c:v>
                      </c:pt>
                      <c:pt idx="44">
                        <c:v>7.8596491228070178E-2</c:v>
                      </c:pt>
                      <c:pt idx="45">
                        <c:v>7.7192982456140355E-2</c:v>
                      </c:pt>
                      <c:pt idx="46">
                        <c:v>7.5789473684210518E-2</c:v>
                      </c:pt>
                      <c:pt idx="47">
                        <c:v>7.4385964912280708E-2</c:v>
                      </c:pt>
                      <c:pt idx="48">
                        <c:v>7.2982456140350871E-2</c:v>
                      </c:pt>
                      <c:pt idx="49">
                        <c:v>7.1578947368421061E-2</c:v>
                      </c:pt>
                      <c:pt idx="50">
                        <c:v>7.0175438596491224E-2</c:v>
                      </c:pt>
                      <c:pt idx="51">
                        <c:v>6.8771929824561401E-2</c:v>
                      </c:pt>
                      <c:pt idx="52">
                        <c:v>6.7368421052631577E-2</c:v>
                      </c:pt>
                      <c:pt idx="53">
                        <c:v>6.5964912280701754E-2</c:v>
                      </c:pt>
                      <c:pt idx="54">
                        <c:v>6.4561403508771917E-2</c:v>
                      </c:pt>
                      <c:pt idx="55">
                        <c:v>6.3157894736842107E-2</c:v>
                      </c:pt>
                      <c:pt idx="56">
                        <c:v>6.1754385964912277E-2</c:v>
                      </c:pt>
                      <c:pt idx="57">
                        <c:v>6.0350877192982461E-2</c:v>
                      </c:pt>
                      <c:pt idx="58">
                        <c:v>5.8947368421052644E-2</c:v>
                      </c:pt>
                      <c:pt idx="59">
                        <c:v>5.7543859649122814E-2</c:v>
                      </c:pt>
                      <c:pt idx="60">
                        <c:v>5.6140350877192984E-2</c:v>
                      </c:pt>
                      <c:pt idx="61">
                        <c:v>5.4736842105263167E-2</c:v>
                      </c:pt>
                      <c:pt idx="62">
                        <c:v>5.3333333333333337E-2</c:v>
                      </c:pt>
                      <c:pt idx="63">
                        <c:v>5.192982456140352E-2</c:v>
                      </c:pt>
                      <c:pt idx="64">
                        <c:v>5.0526315789473662E-2</c:v>
                      </c:pt>
                      <c:pt idx="65">
                        <c:v>4.912280701754386E-2</c:v>
                      </c:pt>
                      <c:pt idx="66">
                        <c:v>4.7719298245614029E-2</c:v>
                      </c:pt>
                      <c:pt idx="67">
                        <c:v>4.6315789473684199E-2</c:v>
                      </c:pt>
                      <c:pt idx="68">
                        <c:v>4.4912280701754397E-2</c:v>
                      </c:pt>
                      <c:pt idx="69">
                        <c:v>4.3508771929824566E-2</c:v>
                      </c:pt>
                      <c:pt idx="70">
                        <c:v>4.2105263157894736E-2</c:v>
                      </c:pt>
                      <c:pt idx="71">
                        <c:v>4.0701754385964933E-2</c:v>
                      </c:pt>
                      <c:pt idx="72">
                        <c:v>3.9298245614035075E-2</c:v>
                      </c:pt>
                      <c:pt idx="73">
                        <c:v>3.7894736842105273E-2</c:v>
                      </c:pt>
                      <c:pt idx="74">
                        <c:v>3.6491228070175442E-2</c:v>
                      </c:pt>
                      <c:pt idx="75">
                        <c:v>3.5087719298245612E-2</c:v>
                      </c:pt>
                      <c:pt idx="76">
                        <c:v>3.3684210526315782E-2</c:v>
                      </c:pt>
                      <c:pt idx="77">
                        <c:v>3.2280701754385951E-2</c:v>
                      </c:pt>
                      <c:pt idx="78">
                        <c:v>3.0877192982456152E-2</c:v>
                      </c:pt>
                      <c:pt idx="79">
                        <c:v>2.9473684210526294E-2</c:v>
                      </c:pt>
                      <c:pt idx="80">
                        <c:v>2.8070175438596492E-2</c:v>
                      </c:pt>
                      <c:pt idx="81">
                        <c:v>2.6666666666666661E-2</c:v>
                      </c:pt>
                      <c:pt idx="82">
                        <c:v>2.5263157894736831E-2</c:v>
                      </c:pt>
                      <c:pt idx="83">
                        <c:v>2.3859649122807029E-2</c:v>
                      </c:pt>
                      <c:pt idx="84">
                        <c:v>2.2456140350877198E-2</c:v>
                      </c:pt>
                      <c:pt idx="85">
                        <c:v>2.1052631578947368E-2</c:v>
                      </c:pt>
                      <c:pt idx="86">
                        <c:v>1.9649122807017565E-2</c:v>
                      </c:pt>
                      <c:pt idx="87">
                        <c:v>1.8245614035087707E-2</c:v>
                      </c:pt>
                      <c:pt idx="88">
                        <c:v>1.6842105263157905E-2</c:v>
                      </c:pt>
                      <c:pt idx="89">
                        <c:v>1.5438596491228047E-2</c:v>
                      </c:pt>
                      <c:pt idx="90">
                        <c:v>1.4035087719298246E-2</c:v>
                      </c:pt>
                      <c:pt idx="91">
                        <c:v>1.2631578947368416E-2</c:v>
                      </c:pt>
                      <c:pt idx="92">
                        <c:v>1.1228070175438585E-2</c:v>
                      </c:pt>
                      <c:pt idx="93">
                        <c:v>9.8245614035087549E-3</c:v>
                      </c:pt>
                      <c:pt idx="94">
                        <c:v>8.4210526315789524E-3</c:v>
                      </c:pt>
                      <c:pt idx="95">
                        <c:v>7.0175438596491229E-3</c:v>
                      </c:pt>
                      <c:pt idx="96">
                        <c:v>5.6140350877192926E-3</c:v>
                      </c:pt>
                      <c:pt idx="97">
                        <c:v>4.2105263157894909E-3</c:v>
                      </c:pt>
                      <c:pt idx="98">
                        <c:v>2.8070175438596606E-3</c:v>
                      </c:pt>
                      <c:pt idx="99">
                        <c:v>1.4035087719298303E-3</c:v>
                      </c:pt>
                      <c:pt idx="1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1BD-49E4-BD35-4396CEDB812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'Distribution Curves'!$C$9</c:f>
              <c:strCache>
                <c:ptCount val="1"/>
                <c:pt idx="0">
                  <c:v>Beta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'Distribution Curves'!$B$10:$B$110</c:f>
              <c:numCache>
                <c:formatCode>0.000</c:formatCode>
                <c:ptCount val="101"/>
                <c:pt idx="0">
                  <c:v>5</c:v>
                </c:pt>
                <c:pt idx="1">
                  <c:v>5.1749999999999998</c:v>
                </c:pt>
                <c:pt idx="2">
                  <c:v>5.35</c:v>
                </c:pt>
                <c:pt idx="3">
                  <c:v>5.5250000000000004</c:v>
                </c:pt>
                <c:pt idx="4">
                  <c:v>5.7</c:v>
                </c:pt>
                <c:pt idx="5">
                  <c:v>5.875</c:v>
                </c:pt>
                <c:pt idx="6">
                  <c:v>6.05</c:v>
                </c:pt>
                <c:pt idx="7">
                  <c:v>6.2249999999999996</c:v>
                </c:pt>
                <c:pt idx="8">
                  <c:v>6.4</c:v>
                </c:pt>
                <c:pt idx="9">
                  <c:v>6.5750000000000002</c:v>
                </c:pt>
                <c:pt idx="10">
                  <c:v>6.75</c:v>
                </c:pt>
                <c:pt idx="11">
                  <c:v>6.9249999999999998</c:v>
                </c:pt>
                <c:pt idx="12">
                  <c:v>7.1</c:v>
                </c:pt>
                <c:pt idx="13">
                  <c:v>7.2750000000000004</c:v>
                </c:pt>
                <c:pt idx="14">
                  <c:v>7.45</c:v>
                </c:pt>
                <c:pt idx="15">
                  <c:v>7.625</c:v>
                </c:pt>
                <c:pt idx="16">
                  <c:v>7.8000000000000007</c:v>
                </c:pt>
                <c:pt idx="17">
                  <c:v>7.9749999999999996</c:v>
                </c:pt>
                <c:pt idx="18">
                  <c:v>8.15</c:v>
                </c:pt>
                <c:pt idx="19">
                  <c:v>8.3249999999999993</c:v>
                </c:pt>
                <c:pt idx="20">
                  <c:v>8.5</c:v>
                </c:pt>
                <c:pt idx="21">
                  <c:v>8.6750000000000007</c:v>
                </c:pt>
                <c:pt idx="22">
                  <c:v>8.85</c:v>
                </c:pt>
                <c:pt idx="23">
                  <c:v>9.0250000000000004</c:v>
                </c:pt>
                <c:pt idx="24">
                  <c:v>9.1999999999999993</c:v>
                </c:pt>
                <c:pt idx="25">
                  <c:v>9.375</c:v>
                </c:pt>
                <c:pt idx="26">
                  <c:v>9.5500000000000007</c:v>
                </c:pt>
                <c:pt idx="27">
                  <c:v>9.7250000000000014</c:v>
                </c:pt>
                <c:pt idx="28">
                  <c:v>9.9</c:v>
                </c:pt>
                <c:pt idx="29">
                  <c:v>10.074999999999999</c:v>
                </c:pt>
                <c:pt idx="30">
                  <c:v>10.25</c:v>
                </c:pt>
                <c:pt idx="31">
                  <c:v>10.425000000000001</c:v>
                </c:pt>
                <c:pt idx="32">
                  <c:v>10.600000000000001</c:v>
                </c:pt>
                <c:pt idx="33">
                  <c:v>10.775</c:v>
                </c:pt>
                <c:pt idx="34">
                  <c:v>10.95</c:v>
                </c:pt>
                <c:pt idx="35">
                  <c:v>11.125</c:v>
                </c:pt>
                <c:pt idx="36">
                  <c:v>11.3</c:v>
                </c:pt>
                <c:pt idx="37">
                  <c:v>11.475</c:v>
                </c:pt>
                <c:pt idx="38">
                  <c:v>11.65</c:v>
                </c:pt>
                <c:pt idx="39">
                  <c:v>11.824999999999999</c:v>
                </c:pt>
                <c:pt idx="40">
                  <c:v>12</c:v>
                </c:pt>
                <c:pt idx="41">
                  <c:v>12.175000000000001</c:v>
                </c:pt>
                <c:pt idx="42">
                  <c:v>12.35</c:v>
                </c:pt>
                <c:pt idx="43">
                  <c:v>12.524999999999999</c:v>
                </c:pt>
                <c:pt idx="44">
                  <c:v>12.7</c:v>
                </c:pt>
                <c:pt idx="45">
                  <c:v>12.875</c:v>
                </c:pt>
                <c:pt idx="46">
                  <c:v>13.05</c:v>
                </c:pt>
                <c:pt idx="47">
                  <c:v>13.225</c:v>
                </c:pt>
                <c:pt idx="48">
                  <c:v>13.4</c:v>
                </c:pt>
                <c:pt idx="49">
                  <c:v>13.574999999999999</c:v>
                </c:pt>
                <c:pt idx="50">
                  <c:v>13.75</c:v>
                </c:pt>
                <c:pt idx="51">
                  <c:v>13.925000000000001</c:v>
                </c:pt>
                <c:pt idx="52">
                  <c:v>14.1</c:v>
                </c:pt>
                <c:pt idx="53">
                  <c:v>14.275</c:v>
                </c:pt>
                <c:pt idx="54">
                  <c:v>14.450000000000001</c:v>
                </c:pt>
                <c:pt idx="55">
                  <c:v>14.625</c:v>
                </c:pt>
                <c:pt idx="56">
                  <c:v>14.8</c:v>
                </c:pt>
                <c:pt idx="57">
                  <c:v>14.975</c:v>
                </c:pt>
                <c:pt idx="58">
                  <c:v>15.149999999999999</c:v>
                </c:pt>
                <c:pt idx="59">
                  <c:v>15.324999999999999</c:v>
                </c:pt>
                <c:pt idx="60">
                  <c:v>15.5</c:v>
                </c:pt>
                <c:pt idx="61">
                  <c:v>15.674999999999999</c:v>
                </c:pt>
                <c:pt idx="62">
                  <c:v>15.85</c:v>
                </c:pt>
                <c:pt idx="63">
                  <c:v>16.024999999999999</c:v>
                </c:pt>
                <c:pt idx="64">
                  <c:v>16.200000000000003</c:v>
                </c:pt>
                <c:pt idx="65">
                  <c:v>16.375</c:v>
                </c:pt>
                <c:pt idx="66">
                  <c:v>16.55</c:v>
                </c:pt>
                <c:pt idx="67">
                  <c:v>16.725000000000001</c:v>
                </c:pt>
                <c:pt idx="68">
                  <c:v>16.899999999999999</c:v>
                </c:pt>
                <c:pt idx="69">
                  <c:v>17.074999999999999</c:v>
                </c:pt>
                <c:pt idx="70">
                  <c:v>17.25</c:v>
                </c:pt>
                <c:pt idx="71">
                  <c:v>17.424999999999997</c:v>
                </c:pt>
                <c:pt idx="72">
                  <c:v>17.600000000000001</c:v>
                </c:pt>
                <c:pt idx="73">
                  <c:v>17.774999999999999</c:v>
                </c:pt>
                <c:pt idx="74">
                  <c:v>17.95</c:v>
                </c:pt>
                <c:pt idx="75">
                  <c:v>18.125</c:v>
                </c:pt>
                <c:pt idx="76">
                  <c:v>18.3</c:v>
                </c:pt>
                <c:pt idx="77">
                  <c:v>18.475000000000001</c:v>
                </c:pt>
                <c:pt idx="78">
                  <c:v>18.649999999999999</c:v>
                </c:pt>
                <c:pt idx="79">
                  <c:v>18.825000000000003</c:v>
                </c:pt>
                <c:pt idx="80">
                  <c:v>19</c:v>
                </c:pt>
                <c:pt idx="81">
                  <c:v>19.175000000000001</c:v>
                </c:pt>
                <c:pt idx="82">
                  <c:v>19.350000000000001</c:v>
                </c:pt>
                <c:pt idx="83">
                  <c:v>19.524999999999999</c:v>
                </c:pt>
                <c:pt idx="84">
                  <c:v>19.7</c:v>
                </c:pt>
                <c:pt idx="85">
                  <c:v>19.875</c:v>
                </c:pt>
                <c:pt idx="86">
                  <c:v>20.049999999999997</c:v>
                </c:pt>
                <c:pt idx="87">
                  <c:v>20.225000000000001</c:v>
                </c:pt>
                <c:pt idx="88">
                  <c:v>20.399999999999999</c:v>
                </c:pt>
                <c:pt idx="89">
                  <c:v>20.575000000000003</c:v>
                </c:pt>
                <c:pt idx="90">
                  <c:v>20.75</c:v>
                </c:pt>
                <c:pt idx="91">
                  <c:v>20.925000000000001</c:v>
                </c:pt>
                <c:pt idx="92">
                  <c:v>21.1</c:v>
                </c:pt>
                <c:pt idx="93">
                  <c:v>21.275000000000002</c:v>
                </c:pt>
                <c:pt idx="94">
                  <c:v>21.45</c:v>
                </c:pt>
                <c:pt idx="95">
                  <c:v>21.625</c:v>
                </c:pt>
                <c:pt idx="96">
                  <c:v>21.8</c:v>
                </c:pt>
                <c:pt idx="97">
                  <c:v>21.974999999999998</c:v>
                </c:pt>
                <c:pt idx="98">
                  <c:v>22.15</c:v>
                </c:pt>
                <c:pt idx="99">
                  <c:v>22.324999999999999</c:v>
                </c:pt>
                <c:pt idx="100">
                  <c:v>22.5</c:v>
                </c:pt>
              </c:numCache>
            </c:numRef>
          </c:cat>
          <c:val>
            <c:numRef>
              <c:f>'Distribution Curves'!$C$10:$C$110</c:f>
              <c:numCache>
                <c:formatCode>0.00000</c:formatCode>
                <c:ptCount val="101"/>
                <c:pt idx="0">
                  <c:v>0</c:v>
                </c:pt>
                <c:pt idx="1">
                  <c:v>2.0416629890806681E-3</c:v>
                </c:pt>
                <c:pt idx="2">
                  <c:v>7.2646337059208881E-3</c:v>
                </c:pt>
                <c:pt idx="3">
                  <c:v>1.5115527865107321E-2</c:v>
                </c:pt>
                <c:pt idx="4">
                  <c:v>2.5246721863949228E-2</c:v>
                </c:pt>
                <c:pt idx="5">
                  <c:v>3.7383397054431444E-2</c:v>
                </c:pt>
                <c:pt idx="6">
                  <c:v>5.1292225286673501E-2</c:v>
                </c:pt>
                <c:pt idx="7">
                  <c:v>6.6768096872957747E-2</c:v>
                </c:pt>
                <c:pt idx="8">
                  <c:v>8.3627092062410605E-2</c:v>
                </c:pt>
                <c:pt idx="9">
                  <c:v>0.10170223638848584</c:v>
                </c:pt>
                <c:pt idx="10">
                  <c:v>0.12084069862148027</c:v>
                </c:pt>
                <c:pt idx="11">
                  <c:v>0.14090181657394846</c:v>
                </c:pt>
                <c:pt idx="12">
                  <c:v>0.16175563477941723</c:v>
                </c:pt>
                <c:pt idx="13">
                  <c:v>0.1832817773349073</c:v>
                </c:pt>
                <c:pt idx="14">
                  <c:v>0.20536855043598029</c:v>
                </c:pt>
                <c:pt idx="15">
                  <c:v>0.22791220829600017</c:v>
                </c:pt>
                <c:pt idx="16">
                  <c:v>0.25081633895231875</c:v>
                </c:pt>
                <c:pt idx="17">
                  <c:v>0.27399134039521578</c:v>
                </c:pt>
                <c:pt idx="18">
                  <c:v>0.29735396631152128</c:v>
                </c:pt>
                <c:pt idx="19">
                  <c:v>0.32082692655795053</c:v>
                </c:pt>
                <c:pt idx="20">
                  <c:v>0.34433853142152238</c:v>
                </c:pt>
                <c:pt idx="21">
                  <c:v>0.36782237146232555</c:v>
                </c:pt>
                <c:pt idx="22">
                  <c:v>0.39121702667843805</c:v>
                </c:pt>
                <c:pt idx="23">
                  <c:v>0.41446580014158224</c:v>
                </c:pt>
                <c:pt idx="24">
                  <c:v>0.43751647229105761</c:v>
                </c:pt>
                <c:pt idx="25">
                  <c:v>0.46032107285203938</c:v>
                </c:pt>
                <c:pt idx="26">
                  <c:v>0.48283566793621596</c:v>
                </c:pt>
                <c:pt idx="27">
                  <c:v>0.50502016033869068</c:v>
                </c:pt>
                <c:pt idx="28">
                  <c:v>0.52683810140052278</c:v>
                </c:pt>
                <c:pt idx="29">
                  <c:v>0.54825651308646273</c:v>
                </c:pt>
                <c:pt idx="30">
                  <c:v>0.56924571915052957</c:v>
                </c:pt>
                <c:pt idx="31">
                  <c:v>0.58977918444138588</c:v>
                </c:pt>
                <c:pt idx="32">
                  <c:v>0.60983336154484102</c:v>
                </c:pt>
                <c:pt idx="33">
                  <c:v>0.62938754407962549</c:v>
                </c:pt>
                <c:pt idx="34">
                  <c:v>0.64842372606042509</c:v>
                </c:pt>
                <c:pt idx="35">
                  <c:v>0.66692646682331502</c:v>
                </c:pt>
                <c:pt idx="36">
                  <c:v>0.68488276107646917</c:v>
                </c:pt>
                <c:pt idx="37">
                  <c:v>0.70228191369594128</c:v>
                </c:pt>
                <c:pt idx="38">
                  <c:v>0.71911541893439734</c:v>
                </c:pt>
                <c:pt idx="39">
                  <c:v>0.73537684375155099</c:v>
                </c:pt>
                <c:pt idx="40">
                  <c:v>0.75106171500996433</c:v>
                </c:pt>
                <c:pt idx="41">
                  <c:v>0.76616741030985436</c:v>
                </c:pt>
                <c:pt idx="42">
                  <c:v>0.78069305226241548</c:v>
                </c:pt>
                <c:pt idx="43">
                  <c:v>0.79463940602358285</c:v>
                </c:pt>
                <c:pt idx="44">
                  <c:v>0.80800877992968734</c:v>
                </c:pt>
                <c:pt idx="45">
                  <c:v>0.82080492909353586</c:v>
                </c:pt>
                <c:pt idx="46">
                  <c:v>0.83303296183443687</c:v>
                </c:pt>
                <c:pt idx="47">
                  <c:v>0.84469924882892589</c:v>
                </c:pt>
                <c:pt idx="48">
                  <c:v>0.8558113348806583</c:v>
                </c:pt>
                <c:pt idx="49">
                  <c:v>0.86637785321835303</c:v>
                </c:pt>
                <c:pt idx="50">
                  <c:v>0.87640844223997161</c:v>
                </c:pt>
                <c:pt idx="51">
                  <c:v>0.88591366462965548</c:v>
                </c:pt>
                <c:pt idx="52">
                  <c:v>0.89490492878145189</c:v>
                </c:pt>
                <c:pt idx="53">
                  <c:v>0.90339441247064189</c:v>
                </c:pt>
                <c:pt idx="54">
                  <c:v>0.91139498871964886</c:v>
                </c:pt>
                <c:pt idx="55">
                  <c:v>0.91892015381112435</c:v>
                </c:pt>
                <c:pt idx="56">
                  <c:v>0.92598395740595585</c:v>
                </c:pt>
                <c:pt idx="57">
                  <c:v>0.93260093472868522</c:v>
                </c:pt>
                <c:pt idx="58">
                  <c:v>0.9387860407872155</c:v>
                </c:pt>
                <c:pt idx="59">
                  <c:v>0.94455458659776148</c:v>
                </c:pt>
                <c:pt idx="60">
                  <c:v>0.94992217738983176</c:v>
                </c:pt>
                <c:pt idx="61">
                  <c:v>0.95490465276961856</c:v>
                </c:pt>
                <c:pt idx="62">
                  <c:v>0.95951802882358983</c:v>
                </c:pt>
                <c:pt idx="63">
                  <c:v>0.963778442147328</c:v>
                </c:pt>
                <c:pt idx="64">
                  <c:v>0.96770209578779198</c:v>
                </c:pt>
                <c:pt idx="65">
                  <c:v>0.97130520709020218</c:v>
                </c:pt>
                <c:pt idx="66">
                  <c:v>0.97460395744371531</c:v>
                </c:pt>
                <c:pt idx="67">
                  <c:v>0.9776144439229566</c:v>
                </c:pt>
                <c:pt idx="68">
                  <c:v>0.98035263282537655</c:v>
                </c:pt>
                <c:pt idx="69">
                  <c:v>0.98283431510729369</c:v>
                </c:pt>
                <c:pt idx="70">
                  <c:v>0.985075063724411</c:v>
                </c:pt>
                <c:pt idx="71">
                  <c:v>0.98709019288558975</c:v>
                </c:pt>
                <c:pt idx="72">
                  <c:v>0.98889471923173966</c:v>
                </c:pt>
                <c:pt idx="73">
                  <c:v>0.99050332495489313</c:v>
                </c:pt>
                <c:pt idx="74">
                  <c:v>0.99193032287589444</c:v>
                </c:pt>
                <c:pt idx="75">
                  <c:v>0.99318962350270423</c:v>
                </c:pt>
                <c:pt idx="76">
                  <c:v>0.99429470409513776</c:v>
                </c:pt>
                <c:pt idx="77">
                  <c:v>0.99525857976598364</c:v>
                </c:pt>
                <c:pt idx="78">
                  <c:v>0.99609377665294563</c:v>
                </c:pt>
                <c:pt idx="79">
                  <c:v>0.99681230720080594</c:v>
                </c:pt>
                <c:pt idx="80">
                  <c:v>0.99742564759870977</c:v>
                </c:pt>
                <c:pt idx="81">
                  <c:v>0.99794471742364488</c:v>
                </c:pt>
                <c:pt idx="82">
                  <c:v>0.99837986154817737</c:v>
                </c:pt>
                <c:pt idx="83">
                  <c:v>0.99874083437850514</c:v>
                </c:pt>
                <c:pt idx="84">
                  <c:v>0.99903678649812233</c:v>
                </c:pt>
                <c:pt idx="85">
                  <c:v>0.99927625380318463</c:v>
                </c:pt>
                <c:pt idx="86">
                  <c:v>0.99946714922841595</c:v>
                </c:pt>
                <c:pt idx="87">
                  <c:v>0.99961675717764775</c:v>
                </c:pt>
                <c:pt idx="88">
                  <c:v>0.99973173079158117</c:v>
                </c:pt>
                <c:pt idx="89">
                  <c:v>0.99981809220812656</c:v>
                </c:pt>
                <c:pt idx="90">
                  <c:v>0.99988123599916989</c:v>
                </c:pt>
                <c:pt idx="91">
                  <c:v>0.99992593600396396</c:v>
                </c:pt>
                <c:pt idx="92">
                  <c:v>0.99995635582675346</c:v>
                </c:pt>
                <c:pt idx="93">
                  <c:v>0.99997606332969891</c:v>
                </c:pt>
                <c:pt idx="94">
                  <c:v>0.99998804953977949</c:v>
                </c:pt>
                <c:pt idx="95">
                  <c:v>0.99999475251404257</c:v>
                </c:pt>
                <c:pt idx="96">
                  <c:v>0.99999808689676628</c:v>
                </c:pt>
                <c:pt idx="97">
                  <c:v>0.99999948020550933</c:v>
                </c:pt>
                <c:pt idx="98">
                  <c:v>0.99999991741407612</c:v>
                </c:pt>
                <c:pt idx="99">
                  <c:v>0.99999999646103266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BD-49E4-BD35-4396CEDB8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483631"/>
        <c:axId val="1884463471"/>
      </c:lineChart>
      <c:catAx>
        <c:axId val="1869049199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025679"/>
        <c:crosses val="autoZero"/>
        <c:auto val="1"/>
        <c:lblAlgn val="ctr"/>
        <c:lblOffset val="100"/>
        <c:noMultiLvlLbl val="0"/>
      </c:catAx>
      <c:valAx>
        <c:axId val="186902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049199"/>
        <c:crosses val="autoZero"/>
        <c:crossBetween val="between"/>
      </c:valAx>
      <c:valAx>
        <c:axId val="1884463471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483631"/>
        <c:crosses val="max"/>
        <c:crossBetween val="between"/>
      </c:valAx>
      <c:catAx>
        <c:axId val="1884483631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18844634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Triangle Probability</a:t>
            </a:r>
          </a:p>
        </c:rich>
      </c:tx>
      <c:layout>
        <c:manualLayout>
          <c:xMode val="edge"/>
          <c:yMode val="edge"/>
          <c:x val="0.508287999999999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'Distribution Curves'!$F$9</c:f>
              <c:strCache>
                <c:ptCount val="1"/>
                <c:pt idx="0">
                  <c:v>Triangle 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'Distribution Curves'!$B$10:$B$110</c:f>
              <c:numCache>
                <c:formatCode>0.000</c:formatCode>
                <c:ptCount val="101"/>
                <c:pt idx="0">
                  <c:v>5</c:v>
                </c:pt>
                <c:pt idx="1">
                  <c:v>5.1749999999999998</c:v>
                </c:pt>
                <c:pt idx="2">
                  <c:v>5.35</c:v>
                </c:pt>
                <c:pt idx="3">
                  <c:v>5.5250000000000004</c:v>
                </c:pt>
                <c:pt idx="4">
                  <c:v>5.7</c:v>
                </c:pt>
                <c:pt idx="5">
                  <c:v>5.875</c:v>
                </c:pt>
                <c:pt idx="6">
                  <c:v>6.05</c:v>
                </c:pt>
                <c:pt idx="7">
                  <c:v>6.2249999999999996</c:v>
                </c:pt>
                <c:pt idx="8">
                  <c:v>6.4</c:v>
                </c:pt>
                <c:pt idx="9">
                  <c:v>6.5750000000000002</c:v>
                </c:pt>
                <c:pt idx="10">
                  <c:v>6.75</c:v>
                </c:pt>
                <c:pt idx="11">
                  <c:v>6.9249999999999998</c:v>
                </c:pt>
                <c:pt idx="12">
                  <c:v>7.1</c:v>
                </c:pt>
                <c:pt idx="13">
                  <c:v>7.2750000000000004</c:v>
                </c:pt>
                <c:pt idx="14">
                  <c:v>7.45</c:v>
                </c:pt>
                <c:pt idx="15">
                  <c:v>7.625</c:v>
                </c:pt>
                <c:pt idx="16">
                  <c:v>7.8000000000000007</c:v>
                </c:pt>
                <c:pt idx="17">
                  <c:v>7.9749999999999996</c:v>
                </c:pt>
                <c:pt idx="18">
                  <c:v>8.15</c:v>
                </c:pt>
                <c:pt idx="19">
                  <c:v>8.3249999999999993</c:v>
                </c:pt>
                <c:pt idx="20">
                  <c:v>8.5</c:v>
                </c:pt>
                <c:pt idx="21">
                  <c:v>8.6750000000000007</c:v>
                </c:pt>
                <c:pt idx="22">
                  <c:v>8.85</c:v>
                </c:pt>
                <c:pt idx="23">
                  <c:v>9.0250000000000004</c:v>
                </c:pt>
                <c:pt idx="24">
                  <c:v>9.1999999999999993</c:v>
                </c:pt>
                <c:pt idx="25">
                  <c:v>9.375</c:v>
                </c:pt>
                <c:pt idx="26">
                  <c:v>9.5500000000000007</c:v>
                </c:pt>
                <c:pt idx="27">
                  <c:v>9.7250000000000014</c:v>
                </c:pt>
                <c:pt idx="28">
                  <c:v>9.9</c:v>
                </c:pt>
                <c:pt idx="29">
                  <c:v>10.074999999999999</c:v>
                </c:pt>
                <c:pt idx="30">
                  <c:v>10.25</c:v>
                </c:pt>
                <c:pt idx="31">
                  <c:v>10.425000000000001</c:v>
                </c:pt>
                <c:pt idx="32">
                  <c:v>10.600000000000001</c:v>
                </c:pt>
                <c:pt idx="33">
                  <c:v>10.775</c:v>
                </c:pt>
                <c:pt idx="34">
                  <c:v>10.95</c:v>
                </c:pt>
                <c:pt idx="35">
                  <c:v>11.125</c:v>
                </c:pt>
                <c:pt idx="36">
                  <c:v>11.3</c:v>
                </c:pt>
                <c:pt idx="37">
                  <c:v>11.475</c:v>
                </c:pt>
                <c:pt idx="38">
                  <c:v>11.65</c:v>
                </c:pt>
                <c:pt idx="39">
                  <c:v>11.824999999999999</c:v>
                </c:pt>
                <c:pt idx="40">
                  <c:v>12</c:v>
                </c:pt>
                <c:pt idx="41">
                  <c:v>12.175000000000001</c:v>
                </c:pt>
                <c:pt idx="42">
                  <c:v>12.35</c:v>
                </c:pt>
                <c:pt idx="43">
                  <c:v>12.524999999999999</c:v>
                </c:pt>
                <c:pt idx="44">
                  <c:v>12.7</c:v>
                </c:pt>
                <c:pt idx="45">
                  <c:v>12.875</c:v>
                </c:pt>
                <c:pt idx="46">
                  <c:v>13.05</c:v>
                </c:pt>
                <c:pt idx="47">
                  <c:v>13.225</c:v>
                </c:pt>
                <c:pt idx="48">
                  <c:v>13.4</c:v>
                </c:pt>
                <c:pt idx="49">
                  <c:v>13.574999999999999</c:v>
                </c:pt>
                <c:pt idx="50">
                  <c:v>13.75</c:v>
                </c:pt>
                <c:pt idx="51">
                  <c:v>13.925000000000001</c:v>
                </c:pt>
                <c:pt idx="52">
                  <c:v>14.1</c:v>
                </c:pt>
                <c:pt idx="53">
                  <c:v>14.275</c:v>
                </c:pt>
                <c:pt idx="54">
                  <c:v>14.450000000000001</c:v>
                </c:pt>
                <c:pt idx="55">
                  <c:v>14.625</c:v>
                </c:pt>
                <c:pt idx="56">
                  <c:v>14.8</c:v>
                </c:pt>
                <c:pt idx="57">
                  <c:v>14.975</c:v>
                </c:pt>
                <c:pt idx="58">
                  <c:v>15.149999999999999</c:v>
                </c:pt>
                <c:pt idx="59">
                  <c:v>15.324999999999999</c:v>
                </c:pt>
                <c:pt idx="60">
                  <c:v>15.5</c:v>
                </c:pt>
                <c:pt idx="61">
                  <c:v>15.674999999999999</c:v>
                </c:pt>
                <c:pt idx="62">
                  <c:v>15.85</c:v>
                </c:pt>
                <c:pt idx="63">
                  <c:v>16.024999999999999</c:v>
                </c:pt>
                <c:pt idx="64">
                  <c:v>16.200000000000003</c:v>
                </c:pt>
                <c:pt idx="65">
                  <c:v>16.375</c:v>
                </c:pt>
                <c:pt idx="66">
                  <c:v>16.55</c:v>
                </c:pt>
                <c:pt idx="67">
                  <c:v>16.725000000000001</c:v>
                </c:pt>
                <c:pt idx="68">
                  <c:v>16.899999999999999</c:v>
                </c:pt>
                <c:pt idx="69">
                  <c:v>17.074999999999999</c:v>
                </c:pt>
                <c:pt idx="70">
                  <c:v>17.25</c:v>
                </c:pt>
                <c:pt idx="71">
                  <c:v>17.424999999999997</c:v>
                </c:pt>
                <c:pt idx="72">
                  <c:v>17.600000000000001</c:v>
                </c:pt>
                <c:pt idx="73">
                  <c:v>17.774999999999999</c:v>
                </c:pt>
                <c:pt idx="74">
                  <c:v>17.95</c:v>
                </c:pt>
                <c:pt idx="75">
                  <c:v>18.125</c:v>
                </c:pt>
                <c:pt idx="76">
                  <c:v>18.3</c:v>
                </c:pt>
                <c:pt idx="77">
                  <c:v>18.475000000000001</c:v>
                </c:pt>
                <c:pt idx="78">
                  <c:v>18.649999999999999</c:v>
                </c:pt>
                <c:pt idx="79">
                  <c:v>18.825000000000003</c:v>
                </c:pt>
                <c:pt idx="80">
                  <c:v>19</c:v>
                </c:pt>
                <c:pt idx="81">
                  <c:v>19.175000000000001</c:v>
                </c:pt>
                <c:pt idx="82">
                  <c:v>19.350000000000001</c:v>
                </c:pt>
                <c:pt idx="83">
                  <c:v>19.524999999999999</c:v>
                </c:pt>
                <c:pt idx="84">
                  <c:v>19.7</c:v>
                </c:pt>
                <c:pt idx="85">
                  <c:v>19.875</c:v>
                </c:pt>
                <c:pt idx="86">
                  <c:v>20.049999999999997</c:v>
                </c:pt>
                <c:pt idx="87">
                  <c:v>20.225000000000001</c:v>
                </c:pt>
                <c:pt idx="88">
                  <c:v>20.399999999999999</c:v>
                </c:pt>
                <c:pt idx="89">
                  <c:v>20.575000000000003</c:v>
                </c:pt>
                <c:pt idx="90">
                  <c:v>20.75</c:v>
                </c:pt>
                <c:pt idx="91">
                  <c:v>20.925000000000001</c:v>
                </c:pt>
                <c:pt idx="92">
                  <c:v>21.1</c:v>
                </c:pt>
                <c:pt idx="93">
                  <c:v>21.275000000000002</c:v>
                </c:pt>
                <c:pt idx="94">
                  <c:v>21.45</c:v>
                </c:pt>
                <c:pt idx="95">
                  <c:v>21.625</c:v>
                </c:pt>
                <c:pt idx="96">
                  <c:v>21.8</c:v>
                </c:pt>
                <c:pt idx="97">
                  <c:v>21.974999999999998</c:v>
                </c:pt>
                <c:pt idx="98">
                  <c:v>22.15</c:v>
                </c:pt>
                <c:pt idx="99">
                  <c:v>22.324999999999999</c:v>
                </c:pt>
                <c:pt idx="100">
                  <c:v>22.5</c:v>
                </c:pt>
              </c:numCache>
            </c:numRef>
          </c:cat>
          <c:val>
            <c:numRef>
              <c:f>'Distribution Curves'!$F$10:$F$110</c:f>
              <c:numCache>
                <c:formatCode>0.000</c:formatCode>
                <c:ptCount val="101"/>
                <c:pt idx="0">
                  <c:v>0</c:v>
                </c:pt>
                <c:pt idx="1">
                  <c:v>6.1538461538461478E-3</c:v>
                </c:pt>
                <c:pt idx="2">
                  <c:v>1.2307692307692296E-2</c:v>
                </c:pt>
                <c:pt idx="3">
                  <c:v>1.8461538461538474E-2</c:v>
                </c:pt>
                <c:pt idx="4">
                  <c:v>2.4615384615384622E-2</c:v>
                </c:pt>
                <c:pt idx="5">
                  <c:v>3.0769230769230771E-2</c:v>
                </c:pt>
                <c:pt idx="6">
                  <c:v>3.692307692307692E-2</c:v>
                </c:pt>
                <c:pt idx="7">
                  <c:v>4.3076923076923061E-2</c:v>
                </c:pt>
                <c:pt idx="8">
                  <c:v>4.9230769230769245E-2</c:v>
                </c:pt>
                <c:pt idx="9">
                  <c:v>5.5384615384615393E-2</c:v>
                </c:pt>
                <c:pt idx="10">
                  <c:v>6.1538461538461542E-2</c:v>
                </c:pt>
                <c:pt idx="11">
                  <c:v>6.7692307692307691E-2</c:v>
                </c:pt>
                <c:pt idx="12">
                  <c:v>7.3846153846153839E-2</c:v>
                </c:pt>
                <c:pt idx="13">
                  <c:v>8.0000000000000016E-2</c:v>
                </c:pt>
                <c:pt idx="14">
                  <c:v>8.6153846153846164E-2</c:v>
                </c:pt>
                <c:pt idx="15">
                  <c:v>9.2307692307692313E-2</c:v>
                </c:pt>
                <c:pt idx="16">
                  <c:v>9.8461538461538489E-2</c:v>
                </c:pt>
                <c:pt idx="17">
                  <c:v>0.1046153846153846</c:v>
                </c:pt>
                <c:pt idx="18">
                  <c:v>0.11076923076923079</c:v>
                </c:pt>
                <c:pt idx="19">
                  <c:v>0.11368421052631579</c:v>
                </c:pt>
                <c:pt idx="20">
                  <c:v>0.11228070175438597</c:v>
                </c:pt>
                <c:pt idx="21">
                  <c:v>0.11087719298245613</c:v>
                </c:pt>
                <c:pt idx="22">
                  <c:v>0.10947368421052632</c:v>
                </c:pt>
                <c:pt idx="23">
                  <c:v>0.10807017543859648</c:v>
                </c:pt>
                <c:pt idx="24">
                  <c:v>0.10666666666666667</c:v>
                </c:pt>
                <c:pt idx="25">
                  <c:v>0.10526315789473684</c:v>
                </c:pt>
                <c:pt idx="26">
                  <c:v>0.10385964912280701</c:v>
                </c:pt>
                <c:pt idx="27">
                  <c:v>0.10245614035087718</c:v>
                </c:pt>
                <c:pt idx="28">
                  <c:v>0.10105263157894737</c:v>
                </c:pt>
                <c:pt idx="29">
                  <c:v>9.9649122807017543E-2</c:v>
                </c:pt>
                <c:pt idx="30">
                  <c:v>9.8245614035087719E-2</c:v>
                </c:pt>
                <c:pt idx="31">
                  <c:v>9.6842105263157882E-2</c:v>
                </c:pt>
                <c:pt idx="32">
                  <c:v>9.5438596491228059E-2</c:v>
                </c:pt>
                <c:pt idx="33">
                  <c:v>9.4035087719298249E-2</c:v>
                </c:pt>
                <c:pt idx="34">
                  <c:v>9.2631578947368426E-2</c:v>
                </c:pt>
                <c:pt idx="35">
                  <c:v>9.1228070175438603E-2</c:v>
                </c:pt>
                <c:pt idx="36">
                  <c:v>8.9824561403508765E-2</c:v>
                </c:pt>
                <c:pt idx="37">
                  <c:v>8.8421052631578956E-2</c:v>
                </c:pt>
                <c:pt idx="38">
                  <c:v>8.7017543859649119E-2</c:v>
                </c:pt>
                <c:pt idx="39">
                  <c:v>8.5614035087719309E-2</c:v>
                </c:pt>
                <c:pt idx="40">
                  <c:v>8.4210526315789472E-2</c:v>
                </c:pt>
                <c:pt idx="41">
                  <c:v>8.2807017543859648E-2</c:v>
                </c:pt>
                <c:pt idx="42">
                  <c:v>8.1403508771929825E-2</c:v>
                </c:pt>
                <c:pt idx="43">
                  <c:v>8.0000000000000016E-2</c:v>
                </c:pt>
                <c:pt idx="44">
                  <c:v>7.8596491228070178E-2</c:v>
                </c:pt>
                <c:pt idx="45">
                  <c:v>7.7192982456140355E-2</c:v>
                </c:pt>
                <c:pt idx="46">
                  <c:v>7.5789473684210518E-2</c:v>
                </c:pt>
                <c:pt idx="47">
                  <c:v>7.4385964912280708E-2</c:v>
                </c:pt>
                <c:pt idx="48">
                  <c:v>7.2982456140350871E-2</c:v>
                </c:pt>
                <c:pt idx="49">
                  <c:v>7.1578947368421061E-2</c:v>
                </c:pt>
                <c:pt idx="50">
                  <c:v>7.0175438596491224E-2</c:v>
                </c:pt>
                <c:pt idx="51">
                  <c:v>6.8771929824561401E-2</c:v>
                </c:pt>
                <c:pt idx="52">
                  <c:v>6.7368421052631577E-2</c:v>
                </c:pt>
                <c:pt idx="53">
                  <c:v>6.5964912280701754E-2</c:v>
                </c:pt>
                <c:pt idx="54">
                  <c:v>6.4561403508771917E-2</c:v>
                </c:pt>
                <c:pt idx="55">
                  <c:v>6.3157894736842107E-2</c:v>
                </c:pt>
                <c:pt idx="56">
                  <c:v>6.1754385964912277E-2</c:v>
                </c:pt>
                <c:pt idx="57">
                  <c:v>6.0350877192982461E-2</c:v>
                </c:pt>
                <c:pt idx="58">
                  <c:v>5.8947368421052644E-2</c:v>
                </c:pt>
                <c:pt idx="59">
                  <c:v>5.7543859649122814E-2</c:v>
                </c:pt>
                <c:pt idx="60">
                  <c:v>5.6140350877192984E-2</c:v>
                </c:pt>
                <c:pt idx="61">
                  <c:v>5.4736842105263167E-2</c:v>
                </c:pt>
                <c:pt idx="62">
                  <c:v>5.3333333333333337E-2</c:v>
                </c:pt>
                <c:pt idx="63">
                  <c:v>5.192982456140352E-2</c:v>
                </c:pt>
                <c:pt idx="64">
                  <c:v>5.0526315789473662E-2</c:v>
                </c:pt>
                <c:pt idx="65">
                  <c:v>4.912280701754386E-2</c:v>
                </c:pt>
                <c:pt idx="66">
                  <c:v>4.7719298245614029E-2</c:v>
                </c:pt>
                <c:pt idx="67">
                  <c:v>4.6315789473684199E-2</c:v>
                </c:pt>
                <c:pt idx="68">
                  <c:v>4.4912280701754397E-2</c:v>
                </c:pt>
                <c:pt idx="69">
                  <c:v>4.3508771929824566E-2</c:v>
                </c:pt>
                <c:pt idx="70">
                  <c:v>4.2105263157894736E-2</c:v>
                </c:pt>
                <c:pt idx="71">
                  <c:v>4.0701754385964933E-2</c:v>
                </c:pt>
                <c:pt idx="72">
                  <c:v>3.9298245614035075E-2</c:v>
                </c:pt>
                <c:pt idx="73">
                  <c:v>3.7894736842105273E-2</c:v>
                </c:pt>
                <c:pt idx="74">
                  <c:v>3.6491228070175442E-2</c:v>
                </c:pt>
                <c:pt idx="75">
                  <c:v>3.5087719298245612E-2</c:v>
                </c:pt>
                <c:pt idx="76">
                  <c:v>3.3684210526315782E-2</c:v>
                </c:pt>
                <c:pt idx="77">
                  <c:v>3.2280701754385951E-2</c:v>
                </c:pt>
                <c:pt idx="78">
                  <c:v>3.0877192982456152E-2</c:v>
                </c:pt>
                <c:pt idx="79">
                  <c:v>2.9473684210526294E-2</c:v>
                </c:pt>
                <c:pt idx="80">
                  <c:v>2.8070175438596492E-2</c:v>
                </c:pt>
                <c:pt idx="81">
                  <c:v>2.6666666666666661E-2</c:v>
                </c:pt>
                <c:pt idx="82">
                  <c:v>2.5263157894736831E-2</c:v>
                </c:pt>
                <c:pt idx="83">
                  <c:v>2.3859649122807029E-2</c:v>
                </c:pt>
                <c:pt idx="84">
                  <c:v>2.2456140350877198E-2</c:v>
                </c:pt>
                <c:pt idx="85">
                  <c:v>2.1052631578947368E-2</c:v>
                </c:pt>
                <c:pt idx="86">
                  <c:v>1.9649122807017565E-2</c:v>
                </c:pt>
                <c:pt idx="87">
                  <c:v>1.8245614035087707E-2</c:v>
                </c:pt>
                <c:pt idx="88">
                  <c:v>1.6842105263157905E-2</c:v>
                </c:pt>
                <c:pt idx="89">
                  <c:v>1.5438596491228047E-2</c:v>
                </c:pt>
                <c:pt idx="90">
                  <c:v>1.4035087719298246E-2</c:v>
                </c:pt>
                <c:pt idx="91">
                  <c:v>1.2631578947368416E-2</c:v>
                </c:pt>
                <c:pt idx="92">
                  <c:v>1.1228070175438585E-2</c:v>
                </c:pt>
                <c:pt idx="93">
                  <c:v>9.8245614035087549E-3</c:v>
                </c:pt>
                <c:pt idx="94">
                  <c:v>8.4210526315789524E-3</c:v>
                </c:pt>
                <c:pt idx="95">
                  <c:v>7.0175438596491229E-3</c:v>
                </c:pt>
                <c:pt idx="96">
                  <c:v>5.6140350877192926E-3</c:v>
                </c:pt>
                <c:pt idx="97">
                  <c:v>4.2105263157894909E-3</c:v>
                </c:pt>
                <c:pt idx="98">
                  <c:v>2.8070175438596606E-3</c:v>
                </c:pt>
                <c:pt idx="99">
                  <c:v>1.4035087719298303E-3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C-4854-B7F2-D94899429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69049199"/>
        <c:axId val="1869025679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'Distribution Curves'!$G$9</c15:sqref>
                        </c15:formulaRef>
                      </c:ext>
                    </c:extLst>
                    <c:strCache>
                      <c:ptCount val="1"/>
                      <c:pt idx="0">
                        <c:v>PERT C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'Distribution Curves'!$G$10:$G$110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0</c:v>
                      </c:pt>
                      <c:pt idx="1">
                        <c:v>2.872123361816593E-3</c:v>
                      </c:pt>
                      <c:pt idx="2">
                        <c:v>9.4147993877670734E-3</c:v>
                      </c:pt>
                      <c:pt idx="3">
                        <c:v>1.8690954207847676E-2</c:v>
                      </c:pt>
                      <c:pt idx="4">
                        <c:v>3.0217826506580475E-2</c:v>
                      </c:pt>
                      <c:pt idx="5">
                        <c:v>4.3652378175192019E-2</c:v>
                      </c:pt>
                      <c:pt idx="6">
                        <c:v>5.8724186779448156E-2</c:v>
                      </c:pt>
                      <c:pt idx="7">
                        <c:v>7.5208421714024934E-2</c:v>
                      </c:pt>
                      <c:pt idx="8">
                        <c:v>9.2912118562263307E-2</c:v>
                      </c:pt>
                      <c:pt idx="9">
                        <c:v>0.11166619847562015</c:v>
                      </c:pt>
                      <c:pt idx="10">
                        <c:v>0.131320387495898</c:v>
                      </c:pt>
                      <c:pt idx="11">
                        <c:v>0.15173976223144345</c:v>
                      </c:pt>
                      <c:pt idx="12">
                        <c:v>0.1728022804296013</c:v>
                      </c:pt>
                      <c:pt idx="13">
                        <c:v>0.1943969441190313</c:v>
                      </c:pt>
                      <c:pt idx="14">
                        <c:v>0.21642238843363965</c:v>
                      </c:pt>
                      <c:pt idx="15">
                        <c:v>0.23878576798561951</c:v>
                      </c:pt>
                      <c:pt idx="16">
                        <c:v>0.26140185789759957</c:v>
                      </c:pt>
                      <c:pt idx="17">
                        <c:v>0.28419231388680127</c:v>
                      </c:pt>
                      <c:pt idx="18">
                        <c:v>0.30708505292932503</c:v>
                      </c:pt>
                      <c:pt idx="19">
                        <c:v>0.3300137271733512</c:v>
                      </c:pt>
                      <c:pt idx="20">
                        <c:v>0.35291727123248701</c:v>
                      </c:pt>
                      <c:pt idx="21">
                        <c:v>0.37573950812069085</c:v>
                      </c:pt>
                      <c:pt idx="22">
                        <c:v>0.39842880269862674</c:v>
                      </c:pt>
                      <c:pt idx="23">
                        <c:v>0.42093775409129225</c:v>
                      </c:pt>
                      <c:pt idx="24">
                        <c:v>0.44322292042976258</c:v>
                      </c:pt>
                      <c:pt idx="25">
                        <c:v>0.4652445706761581</c:v>
                      </c:pt>
                      <c:pt idx="26">
                        <c:v>0.48696645935110011</c:v>
                      </c:pt>
                      <c:pt idx="27">
                        <c:v>0.50835562079293362</c:v>
                      </c:pt>
                      <c:pt idx="28">
                        <c:v>0.52938218020446337</c:v>
                      </c:pt>
                      <c:pt idx="29">
                        <c:v>0.5500191792329141</c:v>
                      </c:pt>
                      <c:pt idx="30">
                        <c:v>0.5702424142160144</c:v>
                      </c:pt>
                      <c:pt idx="31">
                        <c:v>0.59003028553596004</c:v>
                      </c:pt>
                      <c:pt idx="32">
                        <c:v>0.60936365677160265</c:v>
                      </c:pt>
                      <c:pt idx="33">
                        <c:v>0.62822572254089348</c:v>
                      </c:pt>
                      <c:pt idx="34">
                        <c:v>0.64660188409053265</c:v>
                      </c:pt>
                      <c:pt idx="35">
                        <c:v>0.66447963182556513</c:v>
                      </c:pt>
                      <c:pt idx="36">
                        <c:v>0.68184843408423401</c:v>
                      </c:pt>
                      <c:pt idx="37">
                        <c:v>0.69869963155731107</c:v>
                      </c:pt>
                      <c:pt idx="38">
                        <c:v>0.71502633682990724</c:v>
                      </c:pt>
                      <c:pt idx="39">
                        <c:v>0.73082333859026627</c:v>
                      </c:pt>
                      <c:pt idx="40">
                        <c:v>0.74608701010642353</c:v>
                      </c:pt>
                      <c:pt idx="41">
                        <c:v>0.7608152216197035</c:v>
                      </c:pt>
                      <c:pt idx="42">
                        <c:v>0.77500725634519974</c:v>
                      </c:pt>
                      <c:pt idx="43">
                        <c:v>0.78866372980481425</c:v>
                      </c:pt>
                      <c:pt idx="44">
                        <c:v>0.80178651224904818</c:v>
                      </c:pt>
                      <c:pt idx="45">
                        <c:v>0.81437865395030928</c:v>
                      </c:pt>
                      <c:pt idx="46">
                        <c:v>0.82644431317363909</c:v>
                      </c:pt>
                      <c:pt idx="47">
                        <c:v>0.83798868665100912</c:v>
                      </c:pt>
                      <c:pt idx="48">
                        <c:v>0.84901794240310036</c:v>
                      </c:pt>
                      <c:pt idx="49">
                        <c:v>0.8595391547681368</c:v>
                      </c:pt>
                      <c:pt idx="50">
                        <c:v>0.86956024151117572</c:v>
                      </c:pt>
                      <c:pt idx="51">
                        <c:v>0.87908990289954514</c:v>
                      </c:pt>
                      <c:pt idx="52">
                        <c:v>0.88813756264103993</c:v>
                      </c:pt>
                      <c:pt idx="53">
                        <c:v>0.89671331059125858</c:v>
                      </c:pt>
                      <c:pt idx="54">
                        <c:v>0.90482784714521081</c:v>
                      </c:pt>
                      <c:pt idx="55">
                        <c:v>0.91249242923620311</c:v>
                      </c:pt>
                      <c:pt idx="56">
                        <c:v>0.91971881787211174</c:v>
                      </c:pt>
                      <c:pt idx="57">
                        <c:v>0.92651922714559687</c:v>
                      </c:pt>
                      <c:pt idx="58">
                        <c:v>0.93290627466066267</c:v>
                      </c:pt>
                      <c:pt idx="59">
                        <c:v>0.93889293332331891</c:v>
                      </c:pt>
                      <c:pt idx="60">
                        <c:v>0.94449248444899792</c:v>
                      </c:pt>
                      <c:pt idx="61">
                        <c:v>0.94971847214390459</c:v>
                      </c:pt>
                      <c:pt idx="62">
                        <c:v>0.95458465892164313</c:v>
                      </c:pt>
                      <c:pt idx="63">
                        <c:v>0.95910498252036636</c:v>
                      </c:pt>
                      <c:pt idx="64">
                        <c:v>0.96329351388931761</c:v>
                      </c:pt>
                      <c:pt idx="65">
                        <c:v>0.96716441631706851</c:v>
                      </c:pt>
                      <c:pt idx="66">
                        <c:v>0.97073190567699363</c:v>
                      </c:pt>
                      <c:pt idx="67">
                        <c:v>0.97401021176862224</c:v>
                      </c:pt>
                      <c:pt idx="68">
                        <c:v>0.97701354073648772</c:v>
                      </c:pt>
                      <c:pt idx="69">
                        <c:v>0.97975603855098614</c:v>
                      </c:pt>
                      <c:pt idx="70">
                        <c:v>0.98225175553858646</c:v>
                      </c:pt>
                      <c:pt idx="71">
                        <c:v>0.98451461195154422</c:v>
                      </c:pt>
                      <c:pt idx="72">
                        <c:v>0.98655836457006685</c:v>
                      </c:pt>
                      <c:pt idx="73">
                        <c:v>0.98839657433272055</c:v>
                      </c:pt>
                      <c:pt idx="74">
                        <c:v>0.99004257499376846</c:v>
                      </c:pt>
                      <c:pt idx="75">
                        <c:v>0.99150944280913866</c:v>
                      </c:pt>
                      <c:pt idx="76">
                        <c:v>0.99280996725587489</c:v>
                      </c:pt>
                      <c:pt idx="77">
                        <c:v>0.99395662279327723</c:v>
                      </c:pt>
                      <c:pt idx="78">
                        <c:v>0.99496154167754869</c:v>
                      </c:pt>
                      <c:pt idx="79">
                        <c:v>0.99583648784570067</c:v>
                      </c:pt>
                      <c:pt idx="80">
                        <c:v>0.99659283188881731</c:v>
                      </c:pt>
                      <c:pt idx="81">
                        <c:v>0.99724152713964886</c:v>
                      </c:pt>
                      <c:pt idx="82">
                        <c:v>0.99779308690501578</c:v>
                      </c:pt>
                      <c:pt idx="83">
                        <c:v>0.99825756287985168</c:v>
                      </c:pt>
                      <c:pt idx="84">
                        <c:v>0.99864452478708132</c:v>
                      </c:pt>
                      <c:pt idx="85">
                        <c:v>0.99896304129623992</c:v>
                      </c:pt>
                      <c:pt idx="86">
                        <c:v>0.99922166228415421</c:v>
                      </c:pt>
                      <c:pt idx="87">
                        <c:v>0.99942840251365406</c:v>
                      </c:pt>
                      <c:pt idx="88">
                        <c:v>0.99959072682189309</c:v>
                      </c:pt>
                      <c:pt idx="89">
                        <c:v>0.9997155369294507</c:v>
                      </c:pt>
                      <c:pt idx="90">
                        <c:v>0.9998091600064577</c:v>
                      </c:pt>
                      <c:pt idx="91">
                        <c:v>0.9998773391647664</c:v>
                      </c:pt>
                      <c:pt idx="92">
                        <c:v>0.99992522608909218</c:v>
                      </c:pt>
                      <c:pt idx="93">
                        <c:v>0.99995737608060797</c:v>
                      </c:pt>
                      <c:pt idx="94">
                        <c:v>0.99997774587287835</c:v>
                      </c:pt>
                      <c:pt idx="95">
                        <c:v>0.99998969470861931</c:v>
                      </c:pt>
                      <c:pt idx="96">
                        <c:v>0.99999598936761536</c:v>
                      </c:pt>
                      <c:pt idx="97">
                        <c:v>0.99999881417578762</c:v>
                      </c:pt>
                      <c:pt idx="98">
                        <c:v>0.9999997876551574</c:v>
                      </c:pt>
                      <c:pt idx="99">
                        <c:v>0.99999998882727814</c:v>
                      </c:pt>
                      <c:pt idx="10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48C-4854-B7F2-D9489942992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'Distribution Curves'!$E$9</c:f>
              <c:strCache>
                <c:ptCount val="1"/>
                <c:pt idx="0">
                  <c:v>Triangle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'Distribution Curves'!$B$10:$B$110</c:f>
              <c:numCache>
                <c:formatCode>0.000</c:formatCode>
                <c:ptCount val="101"/>
                <c:pt idx="0">
                  <c:v>5</c:v>
                </c:pt>
                <c:pt idx="1">
                  <c:v>5.1749999999999998</c:v>
                </c:pt>
                <c:pt idx="2">
                  <c:v>5.35</c:v>
                </c:pt>
                <c:pt idx="3">
                  <c:v>5.5250000000000004</c:v>
                </c:pt>
                <c:pt idx="4">
                  <c:v>5.7</c:v>
                </c:pt>
                <c:pt idx="5">
                  <c:v>5.875</c:v>
                </c:pt>
                <c:pt idx="6">
                  <c:v>6.05</c:v>
                </c:pt>
                <c:pt idx="7">
                  <c:v>6.2249999999999996</c:v>
                </c:pt>
                <c:pt idx="8">
                  <c:v>6.4</c:v>
                </c:pt>
                <c:pt idx="9">
                  <c:v>6.5750000000000002</c:v>
                </c:pt>
                <c:pt idx="10">
                  <c:v>6.75</c:v>
                </c:pt>
                <c:pt idx="11">
                  <c:v>6.9249999999999998</c:v>
                </c:pt>
                <c:pt idx="12">
                  <c:v>7.1</c:v>
                </c:pt>
                <c:pt idx="13">
                  <c:v>7.2750000000000004</c:v>
                </c:pt>
                <c:pt idx="14">
                  <c:v>7.45</c:v>
                </c:pt>
                <c:pt idx="15">
                  <c:v>7.625</c:v>
                </c:pt>
                <c:pt idx="16">
                  <c:v>7.8000000000000007</c:v>
                </c:pt>
                <c:pt idx="17">
                  <c:v>7.9749999999999996</c:v>
                </c:pt>
                <c:pt idx="18">
                  <c:v>8.15</c:v>
                </c:pt>
                <c:pt idx="19">
                  <c:v>8.3249999999999993</c:v>
                </c:pt>
                <c:pt idx="20">
                  <c:v>8.5</c:v>
                </c:pt>
                <c:pt idx="21">
                  <c:v>8.6750000000000007</c:v>
                </c:pt>
                <c:pt idx="22">
                  <c:v>8.85</c:v>
                </c:pt>
                <c:pt idx="23">
                  <c:v>9.0250000000000004</c:v>
                </c:pt>
                <c:pt idx="24">
                  <c:v>9.1999999999999993</c:v>
                </c:pt>
                <c:pt idx="25">
                  <c:v>9.375</c:v>
                </c:pt>
                <c:pt idx="26">
                  <c:v>9.5500000000000007</c:v>
                </c:pt>
                <c:pt idx="27">
                  <c:v>9.7250000000000014</c:v>
                </c:pt>
                <c:pt idx="28">
                  <c:v>9.9</c:v>
                </c:pt>
                <c:pt idx="29">
                  <c:v>10.074999999999999</c:v>
                </c:pt>
                <c:pt idx="30">
                  <c:v>10.25</c:v>
                </c:pt>
                <c:pt idx="31">
                  <c:v>10.425000000000001</c:v>
                </c:pt>
                <c:pt idx="32">
                  <c:v>10.600000000000001</c:v>
                </c:pt>
                <c:pt idx="33">
                  <c:v>10.775</c:v>
                </c:pt>
                <c:pt idx="34">
                  <c:v>10.95</c:v>
                </c:pt>
                <c:pt idx="35">
                  <c:v>11.125</c:v>
                </c:pt>
                <c:pt idx="36">
                  <c:v>11.3</c:v>
                </c:pt>
                <c:pt idx="37">
                  <c:v>11.475</c:v>
                </c:pt>
                <c:pt idx="38">
                  <c:v>11.65</c:v>
                </c:pt>
                <c:pt idx="39">
                  <c:v>11.824999999999999</c:v>
                </c:pt>
                <c:pt idx="40">
                  <c:v>12</c:v>
                </c:pt>
                <c:pt idx="41">
                  <c:v>12.175000000000001</c:v>
                </c:pt>
                <c:pt idx="42">
                  <c:v>12.35</c:v>
                </c:pt>
                <c:pt idx="43">
                  <c:v>12.524999999999999</c:v>
                </c:pt>
                <c:pt idx="44">
                  <c:v>12.7</c:v>
                </c:pt>
                <c:pt idx="45">
                  <c:v>12.875</c:v>
                </c:pt>
                <c:pt idx="46">
                  <c:v>13.05</c:v>
                </c:pt>
                <c:pt idx="47">
                  <c:v>13.225</c:v>
                </c:pt>
                <c:pt idx="48">
                  <c:v>13.4</c:v>
                </c:pt>
                <c:pt idx="49">
                  <c:v>13.574999999999999</c:v>
                </c:pt>
                <c:pt idx="50">
                  <c:v>13.75</c:v>
                </c:pt>
                <c:pt idx="51">
                  <c:v>13.925000000000001</c:v>
                </c:pt>
                <c:pt idx="52">
                  <c:v>14.1</c:v>
                </c:pt>
                <c:pt idx="53">
                  <c:v>14.275</c:v>
                </c:pt>
                <c:pt idx="54">
                  <c:v>14.450000000000001</c:v>
                </c:pt>
                <c:pt idx="55">
                  <c:v>14.625</c:v>
                </c:pt>
                <c:pt idx="56">
                  <c:v>14.8</c:v>
                </c:pt>
                <c:pt idx="57">
                  <c:v>14.975</c:v>
                </c:pt>
                <c:pt idx="58">
                  <c:v>15.149999999999999</c:v>
                </c:pt>
                <c:pt idx="59">
                  <c:v>15.324999999999999</c:v>
                </c:pt>
                <c:pt idx="60">
                  <c:v>15.5</c:v>
                </c:pt>
                <c:pt idx="61">
                  <c:v>15.674999999999999</c:v>
                </c:pt>
                <c:pt idx="62">
                  <c:v>15.85</c:v>
                </c:pt>
                <c:pt idx="63">
                  <c:v>16.024999999999999</c:v>
                </c:pt>
                <c:pt idx="64">
                  <c:v>16.200000000000003</c:v>
                </c:pt>
                <c:pt idx="65">
                  <c:v>16.375</c:v>
                </c:pt>
                <c:pt idx="66">
                  <c:v>16.55</c:v>
                </c:pt>
                <c:pt idx="67">
                  <c:v>16.725000000000001</c:v>
                </c:pt>
                <c:pt idx="68">
                  <c:v>16.899999999999999</c:v>
                </c:pt>
                <c:pt idx="69">
                  <c:v>17.074999999999999</c:v>
                </c:pt>
                <c:pt idx="70">
                  <c:v>17.25</c:v>
                </c:pt>
                <c:pt idx="71">
                  <c:v>17.424999999999997</c:v>
                </c:pt>
                <c:pt idx="72">
                  <c:v>17.600000000000001</c:v>
                </c:pt>
                <c:pt idx="73">
                  <c:v>17.774999999999999</c:v>
                </c:pt>
                <c:pt idx="74">
                  <c:v>17.95</c:v>
                </c:pt>
                <c:pt idx="75">
                  <c:v>18.125</c:v>
                </c:pt>
                <c:pt idx="76">
                  <c:v>18.3</c:v>
                </c:pt>
                <c:pt idx="77">
                  <c:v>18.475000000000001</c:v>
                </c:pt>
                <c:pt idx="78">
                  <c:v>18.649999999999999</c:v>
                </c:pt>
                <c:pt idx="79">
                  <c:v>18.825000000000003</c:v>
                </c:pt>
                <c:pt idx="80">
                  <c:v>19</c:v>
                </c:pt>
                <c:pt idx="81">
                  <c:v>19.175000000000001</c:v>
                </c:pt>
                <c:pt idx="82">
                  <c:v>19.350000000000001</c:v>
                </c:pt>
                <c:pt idx="83">
                  <c:v>19.524999999999999</c:v>
                </c:pt>
                <c:pt idx="84">
                  <c:v>19.7</c:v>
                </c:pt>
                <c:pt idx="85">
                  <c:v>19.875</c:v>
                </c:pt>
                <c:pt idx="86">
                  <c:v>20.049999999999997</c:v>
                </c:pt>
                <c:pt idx="87">
                  <c:v>20.225000000000001</c:v>
                </c:pt>
                <c:pt idx="88">
                  <c:v>20.399999999999999</c:v>
                </c:pt>
                <c:pt idx="89">
                  <c:v>20.575000000000003</c:v>
                </c:pt>
                <c:pt idx="90">
                  <c:v>20.75</c:v>
                </c:pt>
                <c:pt idx="91">
                  <c:v>20.925000000000001</c:v>
                </c:pt>
                <c:pt idx="92">
                  <c:v>21.1</c:v>
                </c:pt>
                <c:pt idx="93">
                  <c:v>21.275000000000002</c:v>
                </c:pt>
                <c:pt idx="94">
                  <c:v>21.45</c:v>
                </c:pt>
                <c:pt idx="95">
                  <c:v>21.625</c:v>
                </c:pt>
                <c:pt idx="96">
                  <c:v>21.8</c:v>
                </c:pt>
                <c:pt idx="97">
                  <c:v>21.974999999999998</c:v>
                </c:pt>
                <c:pt idx="98">
                  <c:v>22.15</c:v>
                </c:pt>
                <c:pt idx="99">
                  <c:v>22.324999999999999</c:v>
                </c:pt>
                <c:pt idx="100">
                  <c:v>22.5</c:v>
                </c:pt>
              </c:numCache>
            </c:numRef>
          </c:cat>
          <c:val>
            <c:numRef>
              <c:f>'Distribution Curves'!$E$10:$E$110</c:f>
              <c:numCache>
                <c:formatCode>0.00000</c:formatCode>
                <c:ptCount val="101"/>
                <c:pt idx="0">
                  <c:v>0</c:v>
                </c:pt>
                <c:pt idx="1">
                  <c:v>5.3846153846153736E-4</c:v>
                </c:pt>
                <c:pt idx="2">
                  <c:v>2.1538461538461494E-3</c:v>
                </c:pt>
                <c:pt idx="3">
                  <c:v>4.8461538461538533E-3</c:v>
                </c:pt>
                <c:pt idx="4">
                  <c:v>8.6153846153846202E-3</c:v>
                </c:pt>
                <c:pt idx="5">
                  <c:v>1.3461538461538462E-2</c:v>
                </c:pt>
                <c:pt idx="6">
                  <c:v>1.9384615384615379E-2</c:v>
                </c:pt>
                <c:pt idx="7">
                  <c:v>2.6384615384615371E-2</c:v>
                </c:pt>
                <c:pt idx="8">
                  <c:v>3.4461538461538481E-2</c:v>
                </c:pt>
                <c:pt idx="9">
                  <c:v>4.3615384615384625E-2</c:v>
                </c:pt>
                <c:pt idx="10">
                  <c:v>5.3846153846153849E-2</c:v>
                </c:pt>
                <c:pt idx="11">
                  <c:v>6.5153846153846146E-2</c:v>
                </c:pt>
                <c:pt idx="12">
                  <c:v>7.7538461538461514E-2</c:v>
                </c:pt>
                <c:pt idx="13">
                  <c:v>9.1000000000000039E-2</c:v>
                </c:pt>
                <c:pt idx="14">
                  <c:v>0.10553846153846157</c:v>
                </c:pt>
                <c:pt idx="15">
                  <c:v>0.12115384615384615</c:v>
                </c:pt>
                <c:pt idx="16">
                  <c:v>0.13784615384615392</c:v>
                </c:pt>
                <c:pt idx="17">
                  <c:v>0.15561538461538457</c:v>
                </c:pt>
                <c:pt idx="18">
                  <c:v>0.1744615384615385</c:v>
                </c:pt>
                <c:pt idx="19">
                  <c:v>0.1942631578947368</c:v>
                </c:pt>
                <c:pt idx="20">
                  <c:v>0.21403508771929824</c:v>
                </c:pt>
                <c:pt idx="21">
                  <c:v>0.23356140350877197</c:v>
                </c:pt>
                <c:pt idx="22">
                  <c:v>0.25284210526315787</c:v>
                </c:pt>
                <c:pt idx="23">
                  <c:v>0.27187719298245616</c:v>
                </c:pt>
                <c:pt idx="24">
                  <c:v>0.29066666666666663</c:v>
                </c:pt>
                <c:pt idx="25">
                  <c:v>0.30921052631578949</c:v>
                </c:pt>
                <c:pt idx="26">
                  <c:v>0.32750877192982464</c:v>
                </c:pt>
                <c:pt idx="27">
                  <c:v>0.34556140350877207</c:v>
                </c:pt>
                <c:pt idx="28">
                  <c:v>0.36336842105263156</c:v>
                </c:pt>
                <c:pt idx="29">
                  <c:v>0.38092982456140345</c:v>
                </c:pt>
                <c:pt idx="30">
                  <c:v>0.39824561403508774</c:v>
                </c:pt>
                <c:pt idx="31">
                  <c:v>0.41531578947368419</c:v>
                </c:pt>
                <c:pt idx="32">
                  <c:v>0.43214035087719316</c:v>
                </c:pt>
                <c:pt idx="33">
                  <c:v>0.44871929824561407</c:v>
                </c:pt>
                <c:pt idx="34">
                  <c:v>0.46505263157894738</c:v>
                </c:pt>
                <c:pt idx="35">
                  <c:v>0.48114035087719298</c:v>
                </c:pt>
                <c:pt idx="36">
                  <c:v>0.49698245614035097</c:v>
                </c:pt>
                <c:pt idx="37">
                  <c:v>0.51257894736842102</c:v>
                </c:pt>
                <c:pt idx="38">
                  <c:v>0.52792982456140347</c:v>
                </c:pt>
                <c:pt idx="39">
                  <c:v>0.5430350877192982</c:v>
                </c:pt>
                <c:pt idx="40">
                  <c:v>0.55789473684210522</c:v>
                </c:pt>
                <c:pt idx="41">
                  <c:v>0.57250877192982452</c:v>
                </c:pt>
                <c:pt idx="42">
                  <c:v>0.58687719298245611</c:v>
                </c:pt>
                <c:pt idx="43">
                  <c:v>0.60099999999999987</c:v>
                </c:pt>
                <c:pt idx="44">
                  <c:v>0.61487719298245613</c:v>
                </c:pt>
                <c:pt idx="45">
                  <c:v>0.62850877192982457</c:v>
                </c:pt>
                <c:pt idx="46">
                  <c:v>0.6418947368421053</c:v>
                </c:pt>
                <c:pt idx="47">
                  <c:v>0.6550350877192983</c:v>
                </c:pt>
                <c:pt idx="48">
                  <c:v>0.6679298245614036</c:v>
                </c:pt>
                <c:pt idx="49">
                  <c:v>0.68057894736842095</c:v>
                </c:pt>
                <c:pt idx="50">
                  <c:v>0.69298245614035081</c:v>
                </c:pt>
                <c:pt idx="51">
                  <c:v>0.70514035087719296</c:v>
                </c:pt>
                <c:pt idx="52">
                  <c:v>0.71705263157894739</c:v>
                </c:pt>
                <c:pt idx="53">
                  <c:v>0.7287192982456141</c:v>
                </c:pt>
                <c:pt idx="54">
                  <c:v>0.7401403508771931</c:v>
                </c:pt>
                <c:pt idx="55">
                  <c:v>0.75131578947368416</c:v>
                </c:pt>
                <c:pt idx="56">
                  <c:v>0.76224561403508773</c:v>
                </c:pt>
                <c:pt idx="57">
                  <c:v>0.77292982456140347</c:v>
                </c:pt>
                <c:pt idx="58">
                  <c:v>0.78336842105263149</c:v>
                </c:pt>
                <c:pt idx="59">
                  <c:v>0.79356140350877191</c:v>
                </c:pt>
                <c:pt idx="60">
                  <c:v>0.80350877192982462</c:v>
                </c:pt>
                <c:pt idx="61">
                  <c:v>0.81321052631578938</c:v>
                </c:pt>
                <c:pt idx="62">
                  <c:v>0.82266666666666666</c:v>
                </c:pt>
                <c:pt idx="63">
                  <c:v>0.8318771929824561</c:v>
                </c:pt>
                <c:pt idx="64">
                  <c:v>0.84084210526315806</c:v>
                </c:pt>
                <c:pt idx="65">
                  <c:v>0.84956140350877196</c:v>
                </c:pt>
                <c:pt idx="66">
                  <c:v>0.85803508771929826</c:v>
                </c:pt>
                <c:pt idx="67">
                  <c:v>0.86626315789473685</c:v>
                </c:pt>
                <c:pt idx="68">
                  <c:v>0.8742456140350876</c:v>
                </c:pt>
                <c:pt idx="69">
                  <c:v>0.88198245614035087</c:v>
                </c:pt>
                <c:pt idx="70">
                  <c:v>0.88947368421052631</c:v>
                </c:pt>
                <c:pt idx="71">
                  <c:v>0.89671929824561392</c:v>
                </c:pt>
                <c:pt idx="72">
                  <c:v>0.90371929824561414</c:v>
                </c:pt>
                <c:pt idx="73">
                  <c:v>0.91047368421052632</c:v>
                </c:pt>
                <c:pt idx="74">
                  <c:v>0.91698245614035079</c:v>
                </c:pt>
                <c:pt idx="75">
                  <c:v>0.92324561403508776</c:v>
                </c:pt>
                <c:pt idx="76">
                  <c:v>0.9292631578947369</c:v>
                </c:pt>
                <c:pt idx="77">
                  <c:v>0.93503508771929833</c:v>
                </c:pt>
                <c:pt idx="78">
                  <c:v>0.94056140350877193</c:v>
                </c:pt>
                <c:pt idx="79">
                  <c:v>0.94584210526315793</c:v>
                </c:pt>
                <c:pt idx="80">
                  <c:v>0.9508771929824561</c:v>
                </c:pt>
                <c:pt idx="81">
                  <c:v>0.95566666666666666</c:v>
                </c:pt>
                <c:pt idx="82">
                  <c:v>0.96021052631578951</c:v>
                </c:pt>
                <c:pt idx="83">
                  <c:v>0.96450877192982454</c:v>
                </c:pt>
                <c:pt idx="84">
                  <c:v>0.96856140350877196</c:v>
                </c:pt>
                <c:pt idx="85">
                  <c:v>0.97236842105263155</c:v>
                </c:pt>
                <c:pt idx="86">
                  <c:v>0.97592982456140343</c:v>
                </c:pt>
                <c:pt idx="87">
                  <c:v>0.9792456140350877</c:v>
                </c:pt>
                <c:pt idx="88">
                  <c:v>0.98231578947368414</c:v>
                </c:pt>
                <c:pt idx="89">
                  <c:v>0.98514035087719298</c:v>
                </c:pt>
                <c:pt idx="90">
                  <c:v>0.987719298245614</c:v>
                </c:pt>
                <c:pt idx="91">
                  <c:v>0.99005263157894741</c:v>
                </c:pt>
                <c:pt idx="92">
                  <c:v>0.99214035087719299</c:v>
                </c:pt>
                <c:pt idx="93">
                  <c:v>0.99398245614035086</c:v>
                </c:pt>
                <c:pt idx="94">
                  <c:v>0.99557894736842101</c:v>
                </c:pt>
                <c:pt idx="95">
                  <c:v>0.99692982456140355</c:v>
                </c:pt>
                <c:pt idx="96">
                  <c:v>0.99803508771929828</c:v>
                </c:pt>
                <c:pt idx="97">
                  <c:v>0.99889473684210528</c:v>
                </c:pt>
                <c:pt idx="98">
                  <c:v>0.99950877192982457</c:v>
                </c:pt>
                <c:pt idx="99">
                  <c:v>0.99987719298245614</c:v>
                </c:pt>
                <c:pt idx="10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48C-4854-B7F2-D94899429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587167"/>
        <c:axId val="203858620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'Distribution Curves'!$B$9</c15:sqref>
                        </c15:formulaRef>
                      </c:ext>
                    </c:extLst>
                    <c:strCache>
                      <c:ptCount val="1"/>
                      <c:pt idx="0">
                        <c:v>Range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48C-4854-B7F2-D9489942992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Curves'!$C$9</c15:sqref>
                        </c15:formulaRef>
                      </c:ext>
                    </c:extLst>
                    <c:strCache>
                      <c:ptCount val="1"/>
                      <c:pt idx="0">
                        <c:v>Beta 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Curves'!$C$10:$C$110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0</c:v>
                      </c:pt>
                      <c:pt idx="1">
                        <c:v>2.0416629890806681E-3</c:v>
                      </c:pt>
                      <c:pt idx="2">
                        <c:v>7.2646337059208881E-3</c:v>
                      </c:pt>
                      <c:pt idx="3">
                        <c:v>1.5115527865107321E-2</c:v>
                      </c:pt>
                      <c:pt idx="4">
                        <c:v>2.5246721863949228E-2</c:v>
                      </c:pt>
                      <c:pt idx="5">
                        <c:v>3.7383397054431444E-2</c:v>
                      </c:pt>
                      <c:pt idx="6">
                        <c:v>5.1292225286673501E-2</c:v>
                      </c:pt>
                      <c:pt idx="7">
                        <c:v>6.6768096872957747E-2</c:v>
                      </c:pt>
                      <c:pt idx="8">
                        <c:v>8.3627092062410605E-2</c:v>
                      </c:pt>
                      <c:pt idx="9">
                        <c:v>0.10170223638848584</c:v>
                      </c:pt>
                      <c:pt idx="10">
                        <c:v>0.12084069862148027</c:v>
                      </c:pt>
                      <c:pt idx="11">
                        <c:v>0.14090181657394846</c:v>
                      </c:pt>
                      <c:pt idx="12">
                        <c:v>0.16175563477941723</c:v>
                      </c:pt>
                      <c:pt idx="13">
                        <c:v>0.1832817773349073</c:v>
                      </c:pt>
                      <c:pt idx="14">
                        <c:v>0.20536855043598029</c:v>
                      </c:pt>
                      <c:pt idx="15">
                        <c:v>0.22791220829600017</c:v>
                      </c:pt>
                      <c:pt idx="16">
                        <c:v>0.25081633895231875</c:v>
                      </c:pt>
                      <c:pt idx="17">
                        <c:v>0.27399134039521578</c:v>
                      </c:pt>
                      <c:pt idx="18">
                        <c:v>0.29735396631152128</c:v>
                      </c:pt>
                      <c:pt idx="19">
                        <c:v>0.32082692655795053</c:v>
                      </c:pt>
                      <c:pt idx="20">
                        <c:v>0.34433853142152238</c:v>
                      </c:pt>
                      <c:pt idx="21">
                        <c:v>0.36782237146232555</c:v>
                      </c:pt>
                      <c:pt idx="22">
                        <c:v>0.39121702667843805</c:v>
                      </c:pt>
                      <c:pt idx="23">
                        <c:v>0.41446580014158224</c:v>
                      </c:pt>
                      <c:pt idx="24">
                        <c:v>0.43751647229105761</c:v>
                      </c:pt>
                      <c:pt idx="25">
                        <c:v>0.46032107285203938</c:v>
                      </c:pt>
                      <c:pt idx="26">
                        <c:v>0.48283566793621596</c:v>
                      </c:pt>
                      <c:pt idx="27">
                        <c:v>0.50502016033869068</c:v>
                      </c:pt>
                      <c:pt idx="28">
                        <c:v>0.52683810140052278</c:v>
                      </c:pt>
                      <c:pt idx="29">
                        <c:v>0.54825651308646273</c:v>
                      </c:pt>
                      <c:pt idx="30">
                        <c:v>0.56924571915052957</c:v>
                      </c:pt>
                      <c:pt idx="31">
                        <c:v>0.58977918444138588</c:v>
                      </c:pt>
                      <c:pt idx="32">
                        <c:v>0.60983336154484102</c:v>
                      </c:pt>
                      <c:pt idx="33">
                        <c:v>0.62938754407962549</c:v>
                      </c:pt>
                      <c:pt idx="34">
                        <c:v>0.64842372606042509</c:v>
                      </c:pt>
                      <c:pt idx="35">
                        <c:v>0.66692646682331502</c:v>
                      </c:pt>
                      <c:pt idx="36">
                        <c:v>0.68488276107646917</c:v>
                      </c:pt>
                      <c:pt idx="37">
                        <c:v>0.70228191369594128</c:v>
                      </c:pt>
                      <c:pt idx="38">
                        <c:v>0.71911541893439734</c:v>
                      </c:pt>
                      <c:pt idx="39">
                        <c:v>0.73537684375155099</c:v>
                      </c:pt>
                      <c:pt idx="40">
                        <c:v>0.75106171500996433</c:v>
                      </c:pt>
                      <c:pt idx="41">
                        <c:v>0.76616741030985436</c:v>
                      </c:pt>
                      <c:pt idx="42">
                        <c:v>0.78069305226241548</c:v>
                      </c:pt>
                      <c:pt idx="43">
                        <c:v>0.79463940602358285</c:v>
                      </c:pt>
                      <c:pt idx="44">
                        <c:v>0.80800877992968734</c:v>
                      </c:pt>
                      <c:pt idx="45">
                        <c:v>0.82080492909353586</c:v>
                      </c:pt>
                      <c:pt idx="46">
                        <c:v>0.83303296183443687</c:v>
                      </c:pt>
                      <c:pt idx="47">
                        <c:v>0.84469924882892589</c:v>
                      </c:pt>
                      <c:pt idx="48">
                        <c:v>0.8558113348806583</c:v>
                      </c:pt>
                      <c:pt idx="49">
                        <c:v>0.86637785321835303</c:v>
                      </c:pt>
                      <c:pt idx="50">
                        <c:v>0.87640844223997161</c:v>
                      </c:pt>
                      <c:pt idx="51">
                        <c:v>0.88591366462965548</c:v>
                      </c:pt>
                      <c:pt idx="52">
                        <c:v>0.89490492878145189</c:v>
                      </c:pt>
                      <c:pt idx="53">
                        <c:v>0.90339441247064189</c:v>
                      </c:pt>
                      <c:pt idx="54">
                        <c:v>0.91139498871964886</c:v>
                      </c:pt>
                      <c:pt idx="55">
                        <c:v>0.91892015381112435</c:v>
                      </c:pt>
                      <c:pt idx="56">
                        <c:v>0.92598395740595585</c:v>
                      </c:pt>
                      <c:pt idx="57">
                        <c:v>0.93260093472868522</c:v>
                      </c:pt>
                      <c:pt idx="58">
                        <c:v>0.9387860407872155</c:v>
                      </c:pt>
                      <c:pt idx="59">
                        <c:v>0.94455458659776148</c:v>
                      </c:pt>
                      <c:pt idx="60">
                        <c:v>0.94992217738983176</c:v>
                      </c:pt>
                      <c:pt idx="61">
                        <c:v>0.95490465276961856</c:v>
                      </c:pt>
                      <c:pt idx="62">
                        <c:v>0.95951802882358983</c:v>
                      </c:pt>
                      <c:pt idx="63">
                        <c:v>0.963778442147328</c:v>
                      </c:pt>
                      <c:pt idx="64">
                        <c:v>0.96770209578779198</c:v>
                      </c:pt>
                      <c:pt idx="65">
                        <c:v>0.97130520709020218</c:v>
                      </c:pt>
                      <c:pt idx="66">
                        <c:v>0.97460395744371531</c:v>
                      </c:pt>
                      <c:pt idx="67">
                        <c:v>0.9776144439229566</c:v>
                      </c:pt>
                      <c:pt idx="68">
                        <c:v>0.98035263282537655</c:v>
                      </c:pt>
                      <c:pt idx="69">
                        <c:v>0.98283431510729369</c:v>
                      </c:pt>
                      <c:pt idx="70">
                        <c:v>0.985075063724411</c:v>
                      </c:pt>
                      <c:pt idx="71">
                        <c:v>0.98709019288558975</c:v>
                      </c:pt>
                      <c:pt idx="72">
                        <c:v>0.98889471923173966</c:v>
                      </c:pt>
                      <c:pt idx="73">
                        <c:v>0.99050332495489313</c:v>
                      </c:pt>
                      <c:pt idx="74">
                        <c:v>0.99193032287589444</c:v>
                      </c:pt>
                      <c:pt idx="75">
                        <c:v>0.99318962350270423</c:v>
                      </c:pt>
                      <c:pt idx="76">
                        <c:v>0.99429470409513776</c:v>
                      </c:pt>
                      <c:pt idx="77">
                        <c:v>0.99525857976598364</c:v>
                      </c:pt>
                      <c:pt idx="78">
                        <c:v>0.99609377665294563</c:v>
                      </c:pt>
                      <c:pt idx="79">
                        <c:v>0.99681230720080594</c:v>
                      </c:pt>
                      <c:pt idx="80">
                        <c:v>0.99742564759870977</c:v>
                      </c:pt>
                      <c:pt idx="81">
                        <c:v>0.99794471742364488</c:v>
                      </c:pt>
                      <c:pt idx="82">
                        <c:v>0.99837986154817737</c:v>
                      </c:pt>
                      <c:pt idx="83">
                        <c:v>0.99874083437850514</c:v>
                      </c:pt>
                      <c:pt idx="84">
                        <c:v>0.99903678649812233</c:v>
                      </c:pt>
                      <c:pt idx="85">
                        <c:v>0.99927625380318463</c:v>
                      </c:pt>
                      <c:pt idx="86">
                        <c:v>0.99946714922841595</c:v>
                      </c:pt>
                      <c:pt idx="87">
                        <c:v>0.99961675717764775</c:v>
                      </c:pt>
                      <c:pt idx="88">
                        <c:v>0.99973173079158117</c:v>
                      </c:pt>
                      <c:pt idx="89">
                        <c:v>0.99981809220812656</c:v>
                      </c:pt>
                      <c:pt idx="90">
                        <c:v>0.99988123599916989</c:v>
                      </c:pt>
                      <c:pt idx="91">
                        <c:v>0.99992593600396396</c:v>
                      </c:pt>
                      <c:pt idx="92">
                        <c:v>0.99995635582675346</c:v>
                      </c:pt>
                      <c:pt idx="93">
                        <c:v>0.99997606332969891</c:v>
                      </c:pt>
                      <c:pt idx="94">
                        <c:v>0.99998804953977949</c:v>
                      </c:pt>
                      <c:pt idx="95">
                        <c:v>0.99999475251404257</c:v>
                      </c:pt>
                      <c:pt idx="96">
                        <c:v>0.99999808689676628</c:v>
                      </c:pt>
                      <c:pt idx="97">
                        <c:v>0.99999948020550933</c:v>
                      </c:pt>
                      <c:pt idx="98">
                        <c:v>0.99999991741407612</c:v>
                      </c:pt>
                      <c:pt idx="99">
                        <c:v>0.99999999646103266</c:v>
                      </c:pt>
                      <c:pt idx="10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48C-4854-B7F2-D9489942992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Curves'!$D$9</c15:sqref>
                        </c15:formulaRef>
                      </c:ext>
                    </c:extLst>
                    <c:strCache>
                      <c:ptCount val="1"/>
                      <c:pt idx="0">
                        <c:v>Beta P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Curves'!$D$10:$D$110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0</c:v>
                      </c:pt>
                      <c:pt idx="1">
                        <c:v>2.1484150622649804E-2</c:v>
                      </c:pt>
                      <c:pt idx="2">
                        <c:v>3.7736070024919383E-2</c:v>
                      </c:pt>
                      <c:pt idx="3">
                        <c:v>5.166483473666772E-2</c:v>
                      </c:pt>
                      <c:pt idx="4">
                        <c:v>6.3861007945410816E-2</c:v>
                      </c:pt>
                      <c:pt idx="5">
                        <c:v>7.4622783868546774E-2</c:v>
                      </c:pt>
                      <c:pt idx="6">
                        <c:v>8.4140541420374804E-2</c:v>
                      </c:pt>
                      <c:pt idx="7">
                        <c:v>9.255178907345929E-2</c:v>
                      </c:pt>
                      <c:pt idx="8">
                        <c:v>9.9963677639953286E-2</c:v>
                      </c:pt>
                      <c:pt idx="9">
                        <c:v>0.10646403084737768</c:v>
                      </c:pt>
                      <c:pt idx="10">
                        <c:v>0.11212742482790089</c:v>
                      </c:pt>
                      <c:pt idx="11">
                        <c:v>0.11701883349706753</c:v>
                      </c:pt>
                      <c:pt idx="12">
                        <c:v>0.12119595831029265</c:v>
                      </c:pt>
                      <c:pt idx="13">
                        <c:v>0.12471079375433214</c:v>
                      </c:pt>
                      <c:pt idx="14">
                        <c:v>0.12761072285012295</c:v>
                      </c:pt>
                      <c:pt idx="15">
                        <c:v>0.12993930996486247</c:v>
                      </c:pt>
                      <c:pt idx="16">
                        <c:v>0.13173689106693495</c:v>
                      </c:pt>
                      <c:pt idx="17">
                        <c:v>0.13304102398134929</c:v>
                      </c:pt>
                      <c:pt idx="18">
                        <c:v>0.13388683917194064</c:v>
                      </c:pt>
                      <c:pt idx="19">
                        <c:v>0.13430731813444063</c:v>
                      </c:pt>
                      <c:pt idx="20">
                        <c:v>0.1343335179969963</c:v>
                      </c:pt>
                      <c:pt idx="21">
                        <c:v>0.13399475540328276</c:v>
                      </c:pt>
                      <c:pt idx="22">
                        <c:v>0.13331875906602639</c:v>
                      </c:pt>
                      <c:pt idx="23">
                        <c:v>0.13233179785838367</c:v>
                      </c:pt>
                      <c:pt idx="24">
                        <c:v>0.1310587895517859</c:v>
                      </c:pt>
                      <c:pt idx="25">
                        <c:v>0.12952339405836644</c:v>
                      </c:pt>
                      <c:pt idx="26">
                        <c:v>0.12774809413192736</c:v>
                      </c:pt>
                      <c:pt idx="27">
                        <c:v>0.1257542658175774</c:v>
                      </c:pt>
                      <c:pt idx="28">
                        <c:v>0.1235622404459612</c:v>
                      </c:pt>
                      <c:pt idx="29">
                        <c:v>0.12119135959533127</c:v>
                      </c:pt>
                      <c:pt idx="30">
                        <c:v>0.11866002416037524</c:v>
                      </c:pt>
                      <c:pt idx="31">
                        <c:v>0.11598573844740902</c:v>
                      </c:pt>
                      <c:pt idx="32">
                        <c:v>0.11318515004469445</c:v>
                      </c:pt>
                      <c:pt idx="33">
                        <c:v>0.11027408608229386</c:v>
                      </c:pt>
                      <c:pt idx="34">
                        <c:v>0.10726758638931641</c:v>
                      </c:pt>
                      <c:pt idx="35">
                        <c:v>0.10417993397120444</c:v>
                      </c:pt>
                      <c:pt idx="36">
                        <c:v>0.10102468316106457</c:v>
                      </c:pt>
                      <c:pt idx="37">
                        <c:v>9.781468574335199E-2</c:v>
                      </c:pt>
                      <c:pt idx="38">
                        <c:v>9.4562115302728261E-2</c:v>
                      </c:pt>
                      <c:pt idx="39">
                        <c:v>9.1278490013529695E-2</c:v>
                      </c:pt>
                      <c:pt idx="40">
                        <c:v>8.7974694054380284E-2</c:v>
                      </c:pt>
                      <c:pt idx="41">
                        <c:v>8.4660997806798893E-2</c:v>
                      </c:pt>
                      <c:pt idx="42">
                        <c:v>8.1347076975190655E-2</c:v>
                      </c:pt>
                      <c:pt idx="43">
                        <c:v>7.804203074759819E-2</c:v>
                      </c:pt>
                      <c:pt idx="44">
                        <c:v>7.4754399101396043E-2</c:v>
                      </c:pt>
                      <c:pt idx="45">
                        <c:v>7.1492179345243129E-2</c:v>
                      </c:pt>
                      <c:pt idx="46">
                        <c:v>6.8262841977670366E-2</c:v>
                      </c:pt>
                      <c:pt idx="47">
                        <c:v>6.5073345933341478E-2</c:v>
                      </c:pt>
                      <c:pt idx="48">
                        <c:v>6.193015328003227E-2</c:v>
                      </c:pt>
                      <c:pt idx="49">
                        <c:v>5.8839243422504871E-2</c:v>
                      </c:pt>
                      <c:pt idx="50">
                        <c:v>5.5806126863540244E-2</c:v>
                      </c:pt>
                      <c:pt idx="51">
                        <c:v>5.2835858567283595E-2</c:v>
                      </c:pt>
                      <c:pt idx="52">
                        <c:v>4.9933050965641101E-2</c:v>
                      </c:pt>
                      <c:pt idx="53">
                        <c:v>4.7101886644636611E-2</c:v>
                      </c:pt>
                      <c:pt idx="54">
                        <c:v>4.4346130744315551E-2</c:v>
                      </c:pt>
                      <c:pt idx="55">
                        <c:v>4.1669143102902456E-2</c:v>
                      </c:pt>
                      <c:pt idx="56">
                        <c:v>3.9073890173415636E-2</c:v>
                      </c:pt>
                      <c:pt idx="57">
                        <c:v>3.6562956738776631E-2</c:v>
                      </c:pt>
                      <c:pt idx="58">
                        <c:v>3.4138557449577098E-2</c:v>
                      </c:pt>
                      <c:pt idx="59">
                        <c:v>3.1802548207053319E-2</c:v>
                      </c:pt>
                      <c:pt idx="60">
                        <c:v>2.9556437412435244E-2</c:v>
                      </c:pt>
                      <c:pt idx="61">
                        <c:v>2.7401397102666529E-2</c:v>
                      </c:pt>
                      <c:pt idx="62">
                        <c:v>2.533827399151024E-2</c:v>
                      </c:pt>
                      <c:pt idx="63">
                        <c:v>2.3367600434248036E-2</c:v>
                      </c:pt>
                      <c:pt idx="64">
                        <c:v>2.1489605333540839E-2</c:v>
                      </c:pt>
                      <c:pt idx="65">
                        <c:v>1.9704225003531493E-2</c:v>
                      </c:pt>
                      <c:pt idx="66">
                        <c:v>1.8011114008933272E-2</c:v>
                      </c:pt>
                      <c:pt idx="67">
                        <c:v>1.6409655995660462E-2</c:v>
                      </c:pt>
                      <c:pt idx="68">
                        <c:v>1.4898974529512912E-2</c:v>
                      </c:pt>
                      <c:pt idx="69">
                        <c:v>1.347794395953523E-2</c:v>
                      </c:pt>
                      <c:pt idx="70">
                        <c:v>1.2145200322936166E-2</c:v>
                      </c:pt>
                      <c:pt idx="71">
                        <c:v>1.0899152308882583E-2</c:v>
                      </c:pt>
                      <c:pt idx="72">
                        <c:v>9.7379922990943977E-3</c:v>
                      </c:pt>
                      <c:pt idx="73">
                        <c:v>8.6597075039760336E-3</c:v>
                      </c:pt>
                      <c:pt idx="74">
                        <c:v>7.662091214052388E-3</c:v>
                      </c:pt>
                      <c:pt idx="75">
                        <c:v>6.7427541877675724E-3</c:v>
                      </c:pt>
                      <c:pt idx="76">
                        <c:v>5.8991361982875211E-3</c:v>
                      </c:pt>
                      <c:pt idx="77">
                        <c:v>5.1285177638820461E-3</c:v>
                      </c:pt>
                      <c:pt idx="78">
                        <c:v>4.4280320888093506E-3</c:v>
                      </c:pt>
                      <c:pt idx="79">
                        <c:v>3.7946772444748733E-3</c:v>
                      </c:pt>
                      <c:pt idx="80">
                        <c:v>3.2253286240975917E-3</c:v>
                      </c:pt>
                      <c:pt idx="81">
                        <c:v>2.7167517083335826E-3</c:v>
                      </c:pt>
                      <c:pt idx="82">
                        <c:v>2.2656151844728969E-3</c:v>
                      </c:pt>
                      <c:pt idx="83">
                        <c:v>1.8685044681917308E-3</c:v>
                      </c:pt>
                      <c:pt idx="84">
                        <c:v>1.5219356847543128E-3</c:v>
                      </c:pt>
                      <c:pt idx="85">
                        <c:v>1.2223701764855935E-3</c:v>
                      </c:pt>
                      <c:pt idx="86">
                        <c:v>9.6622961593117746E-4</c:v>
                      </c:pt>
                      <c:pt idx="87">
                        <c:v>7.4991182031331578E-4</c:v>
                      </c:pt>
                      <c:pt idx="88">
                        <c:v>5.6980738402351977E-4</c:v>
                      </c:pt>
                      <c:pt idx="89">
                        <c:v>4.2231727395507842E-4</c:v>
                      </c:pt>
                      <c:pt idx="90">
                        <c:v>3.0387157050699635E-4</c:v>
                      </c:pt>
                      <c:pt idx="91">
                        <c:v>2.1094958985114459E-4</c:v>
                      </c:pt>
                      <c:pt idx="92">
                        <c:v>1.4010169831936968E-4</c:v>
                      </c:pt>
                      <c:pt idx="93">
                        <c:v>8.797324075636678E-5</c:v>
                      </c:pt>
                      <c:pt idx="94">
                        <c:v>5.1331175082926029E-5</c:v>
                      </c:pt>
                      <c:pt idx="95">
                        <c:v>2.7094280325163881E-5</c:v>
                      </c:pt>
                      <c:pt idx="96">
                        <c:v>1.2368278441319468E-5</c:v>
                      </c:pt>
                      <c:pt idx="97">
                        <c:v>4.4880959829333603E-6</c:v>
                      </c:pt>
                      <c:pt idx="98">
                        <c:v>1.0713599110138416E-6</c:v>
                      </c:pt>
                      <c:pt idx="99">
                        <c:v>9.1966713448900936E-8</c:v>
                      </c:pt>
                      <c:pt idx="1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48C-4854-B7F2-D9489942992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Curves'!$H$9</c15:sqref>
                        </c15:formulaRef>
                      </c:ext>
                    </c:extLst>
                    <c:strCache>
                      <c:ptCount val="1"/>
                      <c:pt idx="0">
                        <c:v>PERT P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Curves'!$H$10:$H$110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0</c:v>
                      </c:pt>
                      <c:pt idx="1">
                        <c:v>2.8262921173499548E-2</c:v>
                      </c:pt>
                      <c:pt idx="2">
                        <c:v>4.57591764444292E-2</c:v>
                      </c:pt>
                      <c:pt idx="3">
                        <c:v>5.9810911753636321E-2</c:v>
                      </c:pt>
                      <c:pt idx="4">
                        <c:v>7.1603339914357425E-2</c:v>
                      </c:pt>
                      <c:pt idx="5">
                        <c:v>8.1679167462818988E-2</c:v>
                      </c:pt>
                      <c:pt idx="6">
                        <c:v>9.0357173445854908E-2</c:v>
                      </c:pt>
                      <c:pt idx="7">
                        <c:v>9.7851033817100419E-2</c:v>
                      </c:pt>
                      <c:pt idx="8">
                        <c:v>0.10431637093433743</c:v>
                      </c:pt>
                      <c:pt idx="9">
                        <c:v>0.10987317379058237</c:v>
                      </c:pt>
                      <c:pt idx="10">
                        <c:v>0.11461786150605156</c:v>
                      </c:pt>
                      <c:pt idx="11">
                        <c:v>0.1186303627292994</c:v>
                      </c:pt>
                      <c:pt idx="12">
                        <c:v>0.12197855133444581</c:v>
                      </c:pt>
                      <c:pt idx="13">
                        <c:v>0.12472117211833803</c:v>
                      </c:pt>
                      <c:pt idx="14">
                        <c:v>0.12690985217940409</c:v>
                      </c:pt>
                      <c:pt idx="15">
                        <c:v>0.12859053182242472</c:v>
                      </c:pt>
                      <c:pt idx="16">
                        <c:v>0.12980451218945729</c:v>
                      </c:pt>
                      <c:pt idx="17">
                        <c:v>0.13058924131215832</c:v>
                      </c:pt>
                      <c:pt idx="18">
                        <c:v>0.13097891651839108</c:v>
                      </c:pt>
                      <c:pt idx="19">
                        <c:v>0.13100495471187348</c:v>
                      </c:pt>
                      <c:pt idx="20">
                        <c:v>0.13069636553437686</c:v>
                      </c:pt>
                      <c:pt idx="21">
                        <c:v>0.13008005178325924</c:v>
                      </c:pt>
                      <c:pt idx="22">
                        <c:v>0.12918105441863628</c:v>
                      </c:pt>
                      <c:pt idx="23">
                        <c:v>0.1280227547255757</c:v>
                      </c:pt>
                      <c:pt idx="24">
                        <c:v>0.12662704289661017</c:v>
                      </c:pt>
                      <c:pt idx="25">
                        <c:v>0.12501445997249475</c:v>
                      </c:pt>
                      <c:pt idx="26">
                        <c:v>0.12320431840941942</c:v>
                      </c:pt>
                      <c:pt idx="27">
                        <c:v>0.12121480532422113</c:v>
                      </c:pt>
                      <c:pt idx="28">
                        <c:v>0.11906307156992715</c:v>
                      </c:pt>
                      <c:pt idx="29">
                        <c:v>0.11676530912068547</c:v>
                      </c:pt>
                      <c:pt idx="30">
                        <c:v>0.11433681873496869</c:v>
                      </c:pt>
                      <c:pt idx="31">
                        <c:v>0.11179206947507915</c:v>
                      </c:pt>
                      <c:pt idx="32">
                        <c:v>0.10914475135846344</c:v>
                      </c:pt>
                      <c:pt idx="33">
                        <c:v>0.1064078221799661</c:v>
                      </c:pt>
                      <c:pt idx="34">
                        <c:v>0.10359354935782809</c:v>
                      </c:pt>
                      <c:pt idx="35">
                        <c:v>0.1007135475081439</c:v>
                      </c:pt>
                      <c:pt idx="36">
                        <c:v>9.7778812333888146E-2</c:v>
                      </c:pt>
                      <c:pt idx="37">
                        <c:v>9.479975131894347E-2</c:v>
                      </c:pt>
                      <c:pt idx="38">
                        <c:v>9.1786211639853024E-2</c:v>
                      </c:pt>
                      <c:pt idx="39">
                        <c:v>8.8747505644511254E-2</c:v>
                      </c:pt>
                      <c:pt idx="40">
                        <c:v>8.5692434194777609E-2</c:v>
                      </c:pt>
                      <c:pt idx="41">
                        <c:v>8.2629308126817347E-2</c:v>
                      </c:pt>
                      <c:pt idx="42">
                        <c:v>7.9565968047071722E-2</c:v>
                      </c:pt>
                      <c:pt idx="43">
                        <c:v>7.650980265176513E-2</c:v>
                      </c:pt>
                      <c:pt idx="44">
                        <c:v>7.3467765732677534E-2</c:v>
                      </c:pt>
                      <c:pt idx="45">
                        <c:v>7.0446392010675388E-2</c:v>
                      </c:pt>
                      <c:pt idx="46">
                        <c:v>6.7451811920514068E-2</c:v>
                      </c:pt>
                      <c:pt idx="47">
                        <c:v>6.4489765455135517E-2</c:v>
                      </c:pt>
                      <c:pt idx="48">
                        <c:v>6.156561516463685E-2</c:v>
                      </c:pt>
                      <c:pt idx="49">
                        <c:v>5.8684358393912159E-2</c:v>
                      </c:pt>
                      <c:pt idx="50">
                        <c:v>5.5850638833364288E-2</c:v>
                      </c:pt>
                      <c:pt idx="51">
                        <c:v>5.3068757448810545E-2</c:v>
                      </c:pt>
                      <c:pt idx="52">
                        <c:v>5.0342682849548792E-2</c:v>
                      </c:pt>
                      <c:pt idx="53">
                        <c:v>4.7676061147354072E-2</c:v>
                      </c:pt>
                      <c:pt idx="54">
                        <c:v>4.5072225353789915E-2</c:v>
                      </c:pt>
                      <c:pt idx="55">
                        <c:v>4.2534204358534014E-2</c:v>
                      </c:pt>
                      <c:pt idx="56">
                        <c:v>4.006473152733464E-2</c:v>
                      </c:pt>
                      <c:pt idx="57">
                        <c:v>3.7666252954650724E-2</c:v>
                      </c:pt>
                      <c:pt idx="58">
                        <c:v>3.5340935402918529E-2</c:v>
                      </c:pt>
                      <c:pt idx="59">
                        <c:v>3.3090673957671436E-2</c:v>
                      </c:pt>
                      <c:pt idx="60">
                        <c:v>3.0917099425371353E-2</c:v>
                      </c:pt>
                      <c:pt idx="61">
                        <c:v>2.8821585498747439E-2</c:v>
                      </c:pt>
                      <c:pt idx="62">
                        <c:v>2.6805255712648943E-2</c:v>
                      </c:pt>
                      <c:pt idx="63">
                        <c:v>2.4868990211873634E-2</c:v>
                      </c:pt>
                      <c:pt idx="64">
                        <c:v>2.3013432351111217E-2</c:v>
                      </c:pt>
                      <c:pt idx="65">
                        <c:v>2.1238995146020505E-2</c:v>
                      </c:pt>
                      <c:pt idx="66">
                        <c:v>1.9545867593526712E-2</c:v>
                      </c:pt>
                      <c:pt idx="67">
                        <c:v>1.7934020878673355E-2</c:v>
                      </c:pt>
                      <c:pt idx="68">
                        <c:v>1.6403214484775209E-2</c:v>
                      </c:pt>
                      <c:pt idx="69">
                        <c:v>1.4953002223203019E-2</c:v>
                      </c:pt>
                      <c:pt idx="70">
                        <c:v>1.358273819887543E-2</c:v>
                      </c:pt>
                      <c:pt idx="71">
                        <c:v>1.2291582727449415E-2</c:v>
                      </c:pt>
                      <c:pt idx="72">
                        <c:v>1.1078508220291735E-2</c:v>
                      </c:pt>
                      <c:pt idx="73">
                        <c:v>9.9423050535938709E-3</c:v>
                      </c:pt>
                      <c:pt idx="74">
                        <c:v>8.8815874384774313E-3</c:v>
                      </c:pt>
                      <c:pt idx="75">
                        <c:v>7.8947993096557655E-3</c:v>
                      </c:pt>
                      <c:pt idx="76">
                        <c:v>6.9802202511952786E-3</c:v>
                      </c:pt>
                      <c:pt idx="77">
                        <c:v>6.1359714792104079E-3</c:v>
                      </c:pt>
                      <c:pt idx="78">
                        <c:v>5.3600219029780556E-3</c:v>
                      </c:pt>
                      <c:pt idx="79">
                        <c:v>4.6501942880525617E-3</c:v>
                      </c:pt>
                      <c:pt idx="80">
                        <c:v>4.0041715475987267E-3</c:v>
                      </c:pt>
                      <c:pt idx="81">
                        <c:v>3.4195031914696834E-3</c:v>
                      </c:pt>
                      <c:pt idx="82">
                        <c:v>2.8936119667212451E-3</c:v>
                      </c:pt>
                      <c:pt idx="83">
                        <c:v>2.4238007285108895E-3</c:v>
                      </c:pt>
                      <c:pt idx="84">
                        <c:v>2.007259587014277E-3</c:v>
                      </c:pt>
                      <c:pt idx="85">
                        <c:v>1.6410733845644925E-3</c:v>
                      </c:pt>
                      <c:pt idx="86">
                        <c:v>1.3222295683351162E-3</c:v>
                      </c:pt>
                      <c:pt idx="87">
                        <c:v>1.0476265384936503E-3</c:v>
                      </c:pt>
                      <c:pt idx="88">
                        <c:v>8.1408257124400191E-4</c:v>
                      </c:pt>
                      <c:pt idx="89">
                        <c:v>6.1834544266855444E-4</c:v>
                      </c:pt>
                      <c:pt idx="90">
                        <c:v>4.5710291606525114E-4</c:v>
                      </c:pt>
                      <c:pt idx="91">
                        <c:v>3.2699430784600693E-4</c:v>
                      </c:pt>
                      <c:pt idx="92">
                        <c:v>2.24623423873026E-4</c:v>
                      </c:pt>
                      <c:pt idx="93">
                        <c:v>1.4657327483458076E-4</c:v>
                      </c:pt>
                      <c:pt idx="94">
                        <c:v>8.9423164479546263E-5</c:v>
                      </c:pt>
                      <c:pt idx="95">
                        <c:v>4.9769054644910894E-5</c:v>
                      </c:pt>
                      <c:pt idx="96">
                        <c:v>2.4248667170566649E-5</c:v>
                      </c:pt>
                      <c:pt idx="97">
                        <c:v>9.5738757859981246E-6</c:v>
                      </c:pt>
                      <c:pt idx="98">
                        <c:v>2.5753860636382981E-6</c:v>
                      </c:pt>
                      <c:pt idx="99">
                        <c:v>2.7140633879336136E-7</c:v>
                      </c:pt>
                      <c:pt idx="1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48C-4854-B7F2-D9489942992A}"/>
                  </c:ext>
                </c:extLst>
              </c15:ser>
            </c15:filteredLineSeries>
          </c:ext>
        </c:extLst>
      </c:lineChart>
      <c:catAx>
        <c:axId val="1869049199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025679"/>
        <c:crosses val="autoZero"/>
        <c:auto val="1"/>
        <c:lblAlgn val="ctr"/>
        <c:lblOffset val="100"/>
        <c:noMultiLvlLbl val="0"/>
      </c:catAx>
      <c:valAx>
        <c:axId val="186902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049199"/>
        <c:crosses val="autoZero"/>
        <c:crossBetween val="between"/>
      </c:valAx>
      <c:valAx>
        <c:axId val="2038586207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587167"/>
        <c:crosses val="max"/>
        <c:crossBetween val="between"/>
      </c:valAx>
      <c:catAx>
        <c:axId val="2038587167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0385862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PERT Probability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'Distribution Curves'!$H$9</c:f>
              <c:strCache>
                <c:ptCount val="1"/>
                <c:pt idx="0">
                  <c:v>PERT P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'Distribution Curves'!$B$10:$B$110</c:f>
              <c:numCache>
                <c:formatCode>0.000</c:formatCode>
                <c:ptCount val="101"/>
                <c:pt idx="0">
                  <c:v>5</c:v>
                </c:pt>
                <c:pt idx="1">
                  <c:v>5.1749999999999998</c:v>
                </c:pt>
                <c:pt idx="2">
                  <c:v>5.35</c:v>
                </c:pt>
                <c:pt idx="3">
                  <c:v>5.5250000000000004</c:v>
                </c:pt>
                <c:pt idx="4">
                  <c:v>5.7</c:v>
                </c:pt>
                <c:pt idx="5">
                  <c:v>5.875</c:v>
                </c:pt>
                <c:pt idx="6">
                  <c:v>6.05</c:v>
                </c:pt>
                <c:pt idx="7">
                  <c:v>6.2249999999999996</c:v>
                </c:pt>
                <c:pt idx="8">
                  <c:v>6.4</c:v>
                </c:pt>
                <c:pt idx="9">
                  <c:v>6.5750000000000002</c:v>
                </c:pt>
                <c:pt idx="10">
                  <c:v>6.75</c:v>
                </c:pt>
                <c:pt idx="11">
                  <c:v>6.9249999999999998</c:v>
                </c:pt>
                <c:pt idx="12">
                  <c:v>7.1</c:v>
                </c:pt>
                <c:pt idx="13">
                  <c:v>7.2750000000000004</c:v>
                </c:pt>
                <c:pt idx="14">
                  <c:v>7.45</c:v>
                </c:pt>
                <c:pt idx="15">
                  <c:v>7.625</c:v>
                </c:pt>
                <c:pt idx="16">
                  <c:v>7.8000000000000007</c:v>
                </c:pt>
                <c:pt idx="17">
                  <c:v>7.9749999999999996</c:v>
                </c:pt>
                <c:pt idx="18">
                  <c:v>8.15</c:v>
                </c:pt>
                <c:pt idx="19">
                  <c:v>8.3249999999999993</c:v>
                </c:pt>
                <c:pt idx="20">
                  <c:v>8.5</c:v>
                </c:pt>
                <c:pt idx="21">
                  <c:v>8.6750000000000007</c:v>
                </c:pt>
                <c:pt idx="22">
                  <c:v>8.85</c:v>
                </c:pt>
                <c:pt idx="23">
                  <c:v>9.0250000000000004</c:v>
                </c:pt>
                <c:pt idx="24">
                  <c:v>9.1999999999999993</c:v>
                </c:pt>
                <c:pt idx="25">
                  <c:v>9.375</c:v>
                </c:pt>
                <c:pt idx="26">
                  <c:v>9.5500000000000007</c:v>
                </c:pt>
                <c:pt idx="27">
                  <c:v>9.7250000000000014</c:v>
                </c:pt>
                <c:pt idx="28">
                  <c:v>9.9</c:v>
                </c:pt>
                <c:pt idx="29">
                  <c:v>10.074999999999999</c:v>
                </c:pt>
                <c:pt idx="30">
                  <c:v>10.25</c:v>
                </c:pt>
                <c:pt idx="31">
                  <c:v>10.425000000000001</c:v>
                </c:pt>
                <c:pt idx="32">
                  <c:v>10.600000000000001</c:v>
                </c:pt>
                <c:pt idx="33">
                  <c:v>10.775</c:v>
                </c:pt>
                <c:pt idx="34">
                  <c:v>10.95</c:v>
                </c:pt>
                <c:pt idx="35">
                  <c:v>11.125</c:v>
                </c:pt>
                <c:pt idx="36">
                  <c:v>11.3</c:v>
                </c:pt>
                <c:pt idx="37">
                  <c:v>11.475</c:v>
                </c:pt>
                <c:pt idx="38">
                  <c:v>11.65</c:v>
                </c:pt>
                <c:pt idx="39">
                  <c:v>11.824999999999999</c:v>
                </c:pt>
                <c:pt idx="40">
                  <c:v>12</c:v>
                </c:pt>
                <c:pt idx="41">
                  <c:v>12.175000000000001</c:v>
                </c:pt>
                <c:pt idx="42">
                  <c:v>12.35</c:v>
                </c:pt>
                <c:pt idx="43">
                  <c:v>12.524999999999999</c:v>
                </c:pt>
                <c:pt idx="44">
                  <c:v>12.7</c:v>
                </c:pt>
                <c:pt idx="45">
                  <c:v>12.875</c:v>
                </c:pt>
                <c:pt idx="46">
                  <c:v>13.05</c:v>
                </c:pt>
                <c:pt idx="47">
                  <c:v>13.225</c:v>
                </c:pt>
                <c:pt idx="48">
                  <c:v>13.4</c:v>
                </c:pt>
                <c:pt idx="49">
                  <c:v>13.574999999999999</c:v>
                </c:pt>
                <c:pt idx="50">
                  <c:v>13.75</c:v>
                </c:pt>
                <c:pt idx="51">
                  <c:v>13.925000000000001</c:v>
                </c:pt>
                <c:pt idx="52">
                  <c:v>14.1</c:v>
                </c:pt>
                <c:pt idx="53">
                  <c:v>14.275</c:v>
                </c:pt>
                <c:pt idx="54">
                  <c:v>14.450000000000001</c:v>
                </c:pt>
                <c:pt idx="55">
                  <c:v>14.625</c:v>
                </c:pt>
                <c:pt idx="56">
                  <c:v>14.8</c:v>
                </c:pt>
                <c:pt idx="57">
                  <c:v>14.975</c:v>
                </c:pt>
                <c:pt idx="58">
                  <c:v>15.149999999999999</c:v>
                </c:pt>
                <c:pt idx="59">
                  <c:v>15.324999999999999</c:v>
                </c:pt>
                <c:pt idx="60">
                  <c:v>15.5</c:v>
                </c:pt>
                <c:pt idx="61">
                  <c:v>15.674999999999999</c:v>
                </c:pt>
                <c:pt idx="62">
                  <c:v>15.85</c:v>
                </c:pt>
                <c:pt idx="63">
                  <c:v>16.024999999999999</c:v>
                </c:pt>
                <c:pt idx="64">
                  <c:v>16.200000000000003</c:v>
                </c:pt>
                <c:pt idx="65">
                  <c:v>16.375</c:v>
                </c:pt>
                <c:pt idx="66">
                  <c:v>16.55</c:v>
                </c:pt>
                <c:pt idx="67">
                  <c:v>16.725000000000001</c:v>
                </c:pt>
                <c:pt idx="68">
                  <c:v>16.899999999999999</c:v>
                </c:pt>
                <c:pt idx="69">
                  <c:v>17.074999999999999</c:v>
                </c:pt>
                <c:pt idx="70">
                  <c:v>17.25</c:v>
                </c:pt>
                <c:pt idx="71">
                  <c:v>17.424999999999997</c:v>
                </c:pt>
                <c:pt idx="72">
                  <c:v>17.600000000000001</c:v>
                </c:pt>
                <c:pt idx="73">
                  <c:v>17.774999999999999</c:v>
                </c:pt>
                <c:pt idx="74">
                  <c:v>17.95</c:v>
                </c:pt>
                <c:pt idx="75">
                  <c:v>18.125</c:v>
                </c:pt>
                <c:pt idx="76">
                  <c:v>18.3</c:v>
                </c:pt>
                <c:pt idx="77">
                  <c:v>18.475000000000001</c:v>
                </c:pt>
                <c:pt idx="78">
                  <c:v>18.649999999999999</c:v>
                </c:pt>
                <c:pt idx="79">
                  <c:v>18.825000000000003</c:v>
                </c:pt>
                <c:pt idx="80">
                  <c:v>19</c:v>
                </c:pt>
                <c:pt idx="81">
                  <c:v>19.175000000000001</c:v>
                </c:pt>
                <c:pt idx="82">
                  <c:v>19.350000000000001</c:v>
                </c:pt>
                <c:pt idx="83">
                  <c:v>19.524999999999999</c:v>
                </c:pt>
                <c:pt idx="84">
                  <c:v>19.7</c:v>
                </c:pt>
                <c:pt idx="85">
                  <c:v>19.875</c:v>
                </c:pt>
                <c:pt idx="86">
                  <c:v>20.049999999999997</c:v>
                </c:pt>
                <c:pt idx="87">
                  <c:v>20.225000000000001</c:v>
                </c:pt>
                <c:pt idx="88">
                  <c:v>20.399999999999999</c:v>
                </c:pt>
                <c:pt idx="89">
                  <c:v>20.575000000000003</c:v>
                </c:pt>
                <c:pt idx="90">
                  <c:v>20.75</c:v>
                </c:pt>
                <c:pt idx="91">
                  <c:v>20.925000000000001</c:v>
                </c:pt>
                <c:pt idx="92">
                  <c:v>21.1</c:v>
                </c:pt>
                <c:pt idx="93">
                  <c:v>21.275000000000002</c:v>
                </c:pt>
                <c:pt idx="94">
                  <c:v>21.45</c:v>
                </c:pt>
                <c:pt idx="95">
                  <c:v>21.625</c:v>
                </c:pt>
                <c:pt idx="96">
                  <c:v>21.8</c:v>
                </c:pt>
                <c:pt idx="97">
                  <c:v>21.974999999999998</c:v>
                </c:pt>
                <c:pt idx="98">
                  <c:v>22.15</c:v>
                </c:pt>
                <c:pt idx="99">
                  <c:v>22.324999999999999</c:v>
                </c:pt>
                <c:pt idx="100">
                  <c:v>22.5</c:v>
                </c:pt>
              </c:numCache>
              <c:extLst xmlns:c15="http://schemas.microsoft.com/office/drawing/2012/chart"/>
            </c:numRef>
          </c:cat>
          <c:val>
            <c:numRef>
              <c:f>'Distribution Curves'!$H$10:$H$110</c:f>
              <c:numCache>
                <c:formatCode>0.00000</c:formatCode>
                <c:ptCount val="101"/>
                <c:pt idx="0">
                  <c:v>0</c:v>
                </c:pt>
                <c:pt idx="1">
                  <c:v>2.8262921173499548E-2</c:v>
                </c:pt>
                <c:pt idx="2">
                  <c:v>4.57591764444292E-2</c:v>
                </c:pt>
                <c:pt idx="3">
                  <c:v>5.9810911753636321E-2</c:v>
                </c:pt>
                <c:pt idx="4">
                  <c:v>7.1603339914357425E-2</c:v>
                </c:pt>
                <c:pt idx="5">
                  <c:v>8.1679167462818988E-2</c:v>
                </c:pt>
                <c:pt idx="6">
                  <c:v>9.0357173445854908E-2</c:v>
                </c:pt>
                <c:pt idx="7">
                  <c:v>9.7851033817100419E-2</c:v>
                </c:pt>
                <c:pt idx="8">
                  <c:v>0.10431637093433743</c:v>
                </c:pt>
                <c:pt idx="9">
                  <c:v>0.10987317379058237</c:v>
                </c:pt>
                <c:pt idx="10">
                  <c:v>0.11461786150605156</c:v>
                </c:pt>
                <c:pt idx="11">
                  <c:v>0.1186303627292994</c:v>
                </c:pt>
                <c:pt idx="12">
                  <c:v>0.12197855133444581</c:v>
                </c:pt>
                <c:pt idx="13">
                  <c:v>0.12472117211833803</c:v>
                </c:pt>
                <c:pt idx="14">
                  <c:v>0.12690985217940409</c:v>
                </c:pt>
                <c:pt idx="15">
                  <c:v>0.12859053182242472</c:v>
                </c:pt>
                <c:pt idx="16">
                  <c:v>0.12980451218945729</c:v>
                </c:pt>
                <c:pt idx="17">
                  <c:v>0.13058924131215832</c:v>
                </c:pt>
                <c:pt idx="18">
                  <c:v>0.13097891651839108</c:v>
                </c:pt>
                <c:pt idx="19">
                  <c:v>0.13100495471187348</c:v>
                </c:pt>
                <c:pt idx="20">
                  <c:v>0.13069636553437686</c:v>
                </c:pt>
                <c:pt idx="21">
                  <c:v>0.13008005178325924</c:v>
                </c:pt>
                <c:pt idx="22">
                  <c:v>0.12918105441863628</c:v>
                </c:pt>
                <c:pt idx="23">
                  <c:v>0.1280227547255757</c:v>
                </c:pt>
                <c:pt idx="24">
                  <c:v>0.12662704289661017</c:v>
                </c:pt>
                <c:pt idx="25">
                  <c:v>0.12501445997249475</c:v>
                </c:pt>
                <c:pt idx="26">
                  <c:v>0.12320431840941942</c:v>
                </c:pt>
                <c:pt idx="27">
                  <c:v>0.12121480532422113</c:v>
                </c:pt>
                <c:pt idx="28">
                  <c:v>0.11906307156992715</c:v>
                </c:pt>
                <c:pt idx="29">
                  <c:v>0.11676530912068547</c:v>
                </c:pt>
                <c:pt idx="30">
                  <c:v>0.11433681873496869</c:v>
                </c:pt>
                <c:pt idx="31">
                  <c:v>0.11179206947507915</c:v>
                </c:pt>
                <c:pt idx="32">
                  <c:v>0.10914475135846344</c:v>
                </c:pt>
                <c:pt idx="33">
                  <c:v>0.1064078221799661</c:v>
                </c:pt>
                <c:pt idx="34">
                  <c:v>0.10359354935782809</c:v>
                </c:pt>
                <c:pt idx="35">
                  <c:v>0.1007135475081439</c:v>
                </c:pt>
                <c:pt idx="36">
                  <c:v>9.7778812333888146E-2</c:v>
                </c:pt>
                <c:pt idx="37">
                  <c:v>9.479975131894347E-2</c:v>
                </c:pt>
                <c:pt idx="38">
                  <c:v>9.1786211639853024E-2</c:v>
                </c:pt>
                <c:pt idx="39">
                  <c:v>8.8747505644511254E-2</c:v>
                </c:pt>
                <c:pt idx="40">
                  <c:v>8.5692434194777609E-2</c:v>
                </c:pt>
                <c:pt idx="41">
                  <c:v>8.2629308126817347E-2</c:v>
                </c:pt>
                <c:pt idx="42">
                  <c:v>7.9565968047071722E-2</c:v>
                </c:pt>
                <c:pt idx="43">
                  <c:v>7.650980265176513E-2</c:v>
                </c:pt>
                <c:pt idx="44">
                  <c:v>7.3467765732677534E-2</c:v>
                </c:pt>
                <c:pt idx="45">
                  <c:v>7.0446392010675388E-2</c:v>
                </c:pt>
                <c:pt idx="46">
                  <c:v>6.7451811920514068E-2</c:v>
                </c:pt>
                <c:pt idx="47">
                  <c:v>6.4489765455135517E-2</c:v>
                </c:pt>
                <c:pt idx="48">
                  <c:v>6.156561516463685E-2</c:v>
                </c:pt>
                <c:pt idx="49">
                  <c:v>5.8684358393912159E-2</c:v>
                </c:pt>
                <c:pt idx="50">
                  <c:v>5.5850638833364288E-2</c:v>
                </c:pt>
                <c:pt idx="51">
                  <c:v>5.3068757448810545E-2</c:v>
                </c:pt>
                <c:pt idx="52">
                  <c:v>5.0342682849548792E-2</c:v>
                </c:pt>
                <c:pt idx="53">
                  <c:v>4.7676061147354072E-2</c:v>
                </c:pt>
                <c:pt idx="54">
                  <c:v>4.5072225353789915E-2</c:v>
                </c:pt>
                <c:pt idx="55">
                  <c:v>4.2534204358534014E-2</c:v>
                </c:pt>
                <c:pt idx="56">
                  <c:v>4.006473152733464E-2</c:v>
                </c:pt>
                <c:pt idx="57">
                  <c:v>3.7666252954650724E-2</c:v>
                </c:pt>
                <c:pt idx="58">
                  <c:v>3.5340935402918529E-2</c:v>
                </c:pt>
                <c:pt idx="59">
                  <c:v>3.3090673957671436E-2</c:v>
                </c:pt>
                <c:pt idx="60">
                  <c:v>3.0917099425371353E-2</c:v>
                </c:pt>
                <c:pt idx="61">
                  <c:v>2.8821585498747439E-2</c:v>
                </c:pt>
                <c:pt idx="62">
                  <c:v>2.6805255712648943E-2</c:v>
                </c:pt>
                <c:pt idx="63">
                  <c:v>2.4868990211873634E-2</c:v>
                </c:pt>
                <c:pt idx="64">
                  <c:v>2.3013432351111217E-2</c:v>
                </c:pt>
                <c:pt idx="65">
                  <c:v>2.1238995146020505E-2</c:v>
                </c:pt>
                <c:pt idx="66">
                  <c:v>1.9545867593526712E-2</c:v>
                </c:pt>
                <c:pt idx="67">
                  <c:v>1.7934020878673355E-2</c:v>
                </c:pt>
                <c:pt idx="68">
                  <c:v>1.6403214484775209E-2</c:v>
                </c:pt>
                <c:pt idx="69">
                  <c:v>1.4953002223203019E-2</c:v>
                </c:pt>
                <c:pt idx="70">
                  <c:v>1.358273819887543E-2</c:v>
                </c:pt>
                <c:pt idx="71">
                  <c:v>1.2291582727449415E-2</c:v>
                </c:pt>
                <c:pt idx="72">
                  <c:v>1.1078508220291735E-2</c:v>
                </c:pt>
                <c:pt idx="73">
                  <c:v>9.9423050535938709E-3</c:v>
                </c:pt>
                <c:pt idx="74">
                  <c:v>8.8815874384774313E-3</c:v>
                </c:pt>
                <c:pt idx="75">
                  <c:v>7.8947993096557655E-3</c:v>
                </c:pt>
                <c:pt idx="76">
                  <c:v>6.9802202511952786E-3</c:v>
                </c:pt>
                <c:pt idx="77">
                  <c:v>6.1359714792104079E-3</c:v>
                </c:pt>
                <c:pt idx="78">
                  <c:v>5.3600219029780556E-3</c:v>
                </c:pt>
                <c:pt idx="79">
                  <c:v>4.6501942880525617E-3</c:v>
                </c:pt>
                <c:pt idx="80">
                  <c:v>4.0041715475987267E-3</c:v>
                </c:pt>
                <c:pt idx="81">
                  <c:v>3.4195031914696834E-3</c:v>
                </c:pt>
                <c:pt idx="82">
                  <c:v>2.8936119667212451E-3</c:v>
                </c:pt>
                <c:pt idx="83">
                  <c:v>2.4238007285108895E-3</c:v>
                </c:pt>
                <c:pt idx="84">
                  <c:v>2.007259587014277E-3</c:v>
                </c:pt>
                <c:pt idx="85">
                  <c:v>1.6410733845644925E-3</c:v>
                </c:pt>
                <c:pt idx="86">
                  <c:v>1.3222295683351162E-3</c:v>
                </c:pt>
                <c:pt idx="87">
                  <c:v>1.0476265384936503E-3</c:v>
                </c:pt>
                <c:pt idx="88">
                  <c:v>8.1408257124400191E-4</c:v>
                </c:pt>
                <c:pt idx="89">
                  <c:v>6.1834544266855444E-4</c:v>
                </c:pt>
                <c:pt idx="90">
                  <c:v>4.5710291606525114E-4</c:v>
                </c:pt>
                <c:pt idx="91">
                  <c:v>3.2699430784600693E-4</c:v>
                </c:pt>
                <c:pt idx="92">
                  <c:v>2.24623423873026E-4</c:v>
                </c:pt>
                <c:pt idx="93">
                  <c:v>1.4657327483458076E-4</c:v>
                </c:pt>
                <c:pt idx="94">
                  <c:v>8.9423164479546263E-5</c:v>
                </c:pt>
                <c:pt idx="95">
                  <c:v>4.9769054644910894E-5</c:v>
                </c:pt>
                <c:pt idx="96">
                  <c:v>2.4248667170566649E-5</c:v>
                </c:pt>
                <c:pt idx="97">
                  <c:v>9.5738757859981246E-6</c:v>
                </c:pt>
                <c:pt idx="98">
                  <c:v>2.5753860636382981E-6</c:v>
                </c:pt>
                <c:pt idx="99">
                  <c:v>2.7140633879336136E-7</c:v>
                </c:pt>
                <c:pt idx="100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8BE-494B-A9C3-73ECA6A2D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69049199"/>
        <c:axId val="186902567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'Distribution Curves'!$B$9</c15:sqref>
                        </c15:formulaRef>
                      </c:ext>
                    </c:extLst>
                    <c:strCache>
                      <c:ptCount val="1"/>
                      <c:pt idx="0">
                        <c:v>Range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8BE-494B-A9C3-73ECA6A2D94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Curves'!$C$9</c15:sqref>
                        </c15:formulaRef>
                      </c:ext>
                    </c:extLst>
                    <c:strCache>
                      <c:ptCount val="1"/>
                      <c:pt idx="0">
                        <c:v>Beta 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Curves'!$C$10:$C$110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0</c:v>
                      </c:pt>
                      <c:pt idx="1">
                        <c:v>2.0416629890806681E-3</c:v>
                      </c:pt>
                      <c:pt idx="2">
                        <c:v>7.2646337059208881E-3</c:v>
                      </c:pt>
                      <c:pt idx="3">
                        <c:v>1.5115527865107321E-2</c:v>
                      </c:pt>
                      <c:pt idx="4">
                        <c:v>2.5246721863949228E-2</c:v>
                      </c:pt>
                      <c:pt idx="5">
                        <c:v>3.7383397054431444E-2</c:v>
                      </c:pt>
                      <c:pt idx="6">
                        <c:v>5.1292225286673501E-2</c:v>
                      </c:pt>
                      <c:pt idx="7">
                        <c:v>6.6768096872957747E-2</c:v>
                      </c:pt>
                      <c:pt idx="8">
                        <c:v>8.3627092062410605E-2</c:v>
                      </c:pt>
                      <c:pt idx="9">
                        <c:v>0.10170223638848584</c:v>
                      </c:pt>
                      <c:pt idx="10">
                        <c:v>0.12084069862148027</c:v>
                      </c:pt>
                      <c:pt idx="11">
                        <c:v>0.14090181657394846</c:v>
                      </c:pt>
                      <c:pt idx="12">
                        <c:v>0.16175563477941723</c:v>
                      </c:pt>
                      <c:pt idx="13">
                        <c:v>0.1832817773349073</c:v>
                      </c:pt>
                      <c:pt idx="14">
                        <c:v>0.20536855043598029</c:v>
                      </c:pt>
                      <c:pt idx="15">
                        <c:v>0.22791220829600017</c:v>
                      </c:pt>
                      <c:pt idx="16">
                        <c:v>0.25081633895231875</c:v>
                      </c:pt>
                      <c:pt idx="17">
                        <c:v>0.27399134039521578</c:v>
                      </c:pt>
                      <c:pt idx="18">
                        <c:v>0.29735396631152128</c:v>
                      </c:pt>
                      <c:pt idx="19">
                        <c:v>0.32082692655795053</c:v>
                      </c:pt>
                      <c:pt idx="20">
                        <c:v>0.34433853142152238</c:v>
                      </c:pt>
                      <c:pt idx="21">
                        <c:v>0.36782237146232555</c:v>
                      </c:pt>
                      <c:pt idx="22">
                        <c:v>0.39121702667843805</c:v>
                      </c:pt>
                      <c:pt idx="23">
                        <c:v>0.41446580014158224</c:v>
                      </c:pt>
                      <c:pt idx="24">
                        <c:v>0.43751647229105761</c:v>
                      </c:pt>
                      <c:pt idx="25">
                        <c:v>0.46032107285203938</c:v>
                      </c:pt>
                      <c:pt idx="26">
                        <c:v>0.48283566793621596</c:v>
                      </c:pt>
                      <c:pt idx="27">
                        <c:v>0.50502016033869068</c:v>
                      </c:pt>
                      <c:pt idx="28">
                        <c:v>0.52683810140052278</c:v>
                      </c:pt>
                      <c:pt idx="29">
                        <c:v>0.54825651308646273</c:v>
                      </c:pt>
                      <c:pt idx="30">
                        <c:v>0.56924571915052957</c:v>
                      </c:pt>
                      <c:pt idx="31">
                        <c:v>0.58977918444138588</c:v>
                      </c:pt>
                      <c:pt idx="32">
                        <c:v>0.60983336154484102</c:v>
                      </c:pt>
                      <c:pt idx="33">
                        <c:v>0.62938754407962549</c:v>
                      </c:pt>
                      <c:pt idx="34">
                        <c:v>0.64842372606042509</c:v>
                      </c:pt>
                      <c:pt idx="35">
                        <c:v>0.66692646682331502</c:v>
                      </c:pt>
                      <c:pt idx="36">
                        <c:v>0.68488276107646917</c:v>
                      </c:pt>
                      <c:pt idx="37">
                        <c:v>0.70228191369594128</c:v>
                      </c:pt>
                      <c:pt idx="38">
                        <c:v>0.71911541893439734</c:v>
                      </c:pt>
                      <c:pt idx="39">
                        <c:v>0.73537684375155099</c:v>
                      </c:pt>
                      <c:pt idx="40">
                        <c:v>0.75106171500996433</c:v>
                      </c:pt>
                      <c:pt idx="41">
                        <c:v>0.76616741030985436</c:v>
                      </c:pt>
                      <c:pt idx="42">
                        <c:v>0.78069305226241548</c:v>
                      </c:pt>
                      <c:pt idx="43">
                        <c:v>0.79463940602358285</c:v>
                      </c:pt>
                      <c:pt idx="44">
                        <c:v>0.80800877992968734</c:v>
                      </c:pt>
                      <c:pt idx="45">
                        <c:v>0.82080492909353586</c:v>
                      </c:pt>
                      <c:pt idx="46">
                        <c:v>0.83303296183443687</c:v>
                      </c:pt>
                      <c:pt idx="47">
                        <c:v>0.84469924882892589</c:v>
                      </c:pt>
                      <c:pt idx="48">
                        <c:v>0.8558113348806583</c:v>
                      </c:pt>
                      <c:pt idx="49">
                        <c:v>0.86637785321835303</c:v>
                      </c:pt>
                      <c:pt idx="50">
                        <c:v>0.87640844223997161</c:v>
                      </c:pt>
                      <c:pt idx="51">
                        <c:v>0.88591366462965548</c:v>
                      </c:pt>
                      <c:pt idx="52">
                        <c:v>0.89490492878145189</c:v>
                      </c:pt>
                      <c:pt idx="53">
                        <c:v>0.90339441247064189</c:v>
                      </c:pt>
                      <c:pt idx="54">
                        <c:v>0.91139498871964886</c:v>
                      </c:pt>
                      <c:pt idx="55">
                        <c:v>0.91892015381112435</c:v>
                      </c:pt>
                      <c:pt idx="56">
                        <c:v>0.92598395740595585</c:v>
                      </c:pt>
                      <c:pt idx="57">
                        <c:v>0.93260093472868522</c:v>
                      </c:pt>
                      <c:pt idx="58">
                        <c:v>0.9387860407872155</c:v>
                      </c:pt>
                      <c:pt idx="59">
                        <c:v>0.94455458659776148</c:v>
                      </c:pt>
                      <c:pt idx="60">
                        <c:v>0.94992217738983176</c:v>
                      </c:pt>
                      <c:pt idx="61">
                        <c:v>0.95490465276961856</c:v>
                      </c:pt>
                      <c:pt idx="62">
                        <c:v>0.95951802882358983</c:v>
                      </c:pt>
                      <c:pt idx="63">
                        <c:v>0.963778442147328</c:v>
                      </c:pt>
                      <c:pt idx="64">
                        <c:v>0.96770209578779198</c:v>
                      </c:pt>
                      <c:pt idx="65">
                        <c:v>0.97130520709020218</c:v>
                      </c:pt>
                      <c:pt idx="66">
                        <c:v>0.97460395744371531</c:v>
                      </c:pt>
                      <c:pt idx="67">
                        <c:v>0.9776144439229566</c:v>
                      </c:pt>
                      <c:pt idx="68">
                        <c:v>0.98035263282537655</c:v>
                      </c:pt>
                      <c:pt idx="69">
                        <c:v>0.98283431510729369</c:v>
                      </c:pt>
                      <c:pt idx="70">
                        <c:v>0.985075063724411</c:v>
                      </c:pt>
                      <c:pt idx="71">
                        <c:v>0.98709019288558975</c:v>
                      </c:pt>
                      <c:pt idx="72">
                        <c:v>0.98889471923173966</c:v>
                      </c:pt>
                      <c:pt idx="73">
                        <c:v>0.99050332495489313</c:v>
                      </c:pt>
                      <c:pt idx="74">
                        <c:v>0.99193032287589444</c:v>
                      </c:pt>
                      <c:pt idx="75">
                        <c:v>0.99318962350270423</c:v>
                      </c:pt>
                      <c:pt idx="76">
                        <c:v>0.99429470409513776</c:v>
                      </c:pt>
                      <c:pt idx="77">
                        <c:v>0.99525857976598364</c:v>
                      </c:pt>
                      <c:pt idx="78">
                        <c:v>0.99609377665294563</c:v>
                      </c:pt>
                      <c:pt idx="79">
                        <c:v>0.99681230720080594</c:v>
                      </c:pt>
                      <c:pt idx="80">
                        <c:v>0.99742564759870977</c:v>
                      </c:pt>
                      <c:pt idx="81">
                        <c:v>0.99794471742364488</c:v>
                      </c:pt>
                      <c:pt idx="82">
                        <c:v>0.99837986154817737</c:v>
                      </c:pt>
                      <c:pt idx="83">
                        <c:v>0.99874083437850514</c:v>
                      </c:pt>
                      <c:pt idx="84">
                        <c:v>0.99903678649812233</c:v>
                      </c:pt>
                      <c:pt idx="85">
                        <c:v>0.99927625380318463</c:v>
                      </c:pt>
                      <c:pt idx="86">
                        <c:v>0.99946714922841595</c:v>
                      </c:pt>
                      <c:pt idx="87">
                        <c:v>0.99961675717764775</c:v>
                      </c:pt>
                      <c:pt idx="88">
                        <c:v>0.99973173079158117</c:v>
                      </c:pt>
                      <c:pt idx="89">
                        <c:v>0.99981809220812656</c:v>
                      </c:pt>
                      <c:pt idx="90">
                        <c:v>0.99988123599916989</c:v>
                      </c:pt>
                      <c:pt idx="91">
                        <c:v>0.99992593600396396</c:v>
                      </c:pt>
                      <c:pt idx="92">
                        <c:v>0.99995635582675346</c:v>
                      </c:pt>
                      <c:pt idx="93">
                        <c:v>0.99997606332969891</c:v>
                      </c:pt>
                      <c:pt idx="94">
                        <c:v>0.99998804953977949</c:v>
                      </c:pt>
                      <c:pt idx="95">
                        <c:v>0.99999475251404257</c:v>
                      </c:pt>
                      <c:pt idx="96">
                        <c:v>0.99999808689676628</c:v>
                      </c:pt>
                      <c:pt idx="97">
                        <c:v>0.99999948020550933</c:v>
                      </c:pt>
                      <c:pt idx="98">
                        <c:v>0.99999991741407612</c:v>
                      </c:pt>
                      <c:pt idx="99">
                        <c:v>0.99999999646103266</c:v>
                      </c:pt>
                      <c:pt idx="10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BE-494B-A9C3-73ECA6A2D94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Curves'!$D$9</c15:sqref>
                        </c15:formulaRef>
                      </c:ext>
                    </c:extLst>
                    <c:strCache>
                      <c:ptCount val="1"/>
                      <c:pt idx="0">
                        <c:v>Beta P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Curves'!$D$10:$D$110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0</c:v>
                      </c:pt>
                      <c:pt idx="1">
                        <c:v>2.1484150622649804E-2</c:v>
                      </c:pt>
                      <c:pt idx="2">
                        <c:v>3.7736070024919383E-2</c:v>
                      </c:pt>
                      <c:pt idx="3">
                        <c:v>5.166483473666772E-2</c:v>
                      </c:pt>
                      <c:pt idx="4">
                        <c:v>6.3861007945410816E-2</c:v>
                      </c:pt>
                      <c:pt idx="5">
                        <c:v>7.4622783868546774E-2</c:v>
                      </c:pt>
                      <c:pt idx="6">
                        <c:v>8.4140541420374804E-2</c:v>
                      </c:pt>
                      <c:pt idx="7">
                        <c:v>9.255178907345929E-2</c:v>
                      </c:pt>
                      <c:pt idx="8">
                        <c:v>9.9963677639953286E-2</c:v>
                      </c:pt>
                      <c:pt idx="9">
                        <c:v>0.10646403084737768</c:v>
                      </c:pt>
                      <c:pt idx="10">
                        <c:v>0.11212742482790089</c:v>
                      </c:pt>
                      <c:pt idx="11">
                        <c:v>0.11701883349706753</c:v>
                      </c:pt>
                      <c:pt idx="12">
                        <c:v>0.12119595831029265</c:v>
                      </c:pt>
                      <c:pt idx="13">
                        <c:v>0.12471079375433214</c:v>
                      </c:pt>
                      <c:pt idx="14">
                        <c:v>0.12761072285012295</c:v>
                      </c:pt>
                      <c:pt idx="15">
                        <c:v>0.12993930996486247</c:v>
                      </c:pt>
                      <c:pt idx="16">
                        <c:v>0.13173689106693495</c:v>
                      </c:pt>
                      <c:pt idx="17">
                        <c:v>0.13304102398134929</c:v>
                      </c:pt>
                      <c:pt idx="18">
                        <c:v>0.13388683917194064</c:v>
                      </c:pt>
                      <c:pt idx="19">
                        <c:v>0.13430731813444063</c:v>
                      </c:pt>
                      <c:pt idx="20">
                        <c:v>0.1343335179969963</c:v>
                      </c:pt>
                      <c:pt idx="21">
                        <c:v>0.13399475540328276</c:v>
                      </c:pt>
                      <c:pt idx="22">
                        <c:v>0.13331875906602639</c:v>
                      </c:pt>
                      <c:pt idx="23">
                        <c:v>0.13233179785838367</c:v>
                      </c:pt>
                      <c:pt idx="24">
                        <c:v>0.1310587895517859</c:v>
                      </c:pt>
                      <c:pt idx="25">
                        <c:v>0.12952339405836644</c:v>
                      </c:pt>
                      <c:pt idx="26">
                        <c:v>0.12774809413192736</c:v>
                      </c:pt>
                      <c:pt idx="27">
                        <c:v>0.1257542658175774</c:v>
                      </c:pt>
                      <c:pt idx="28">
                        <c:v>0.1235622404459612</c:v>
                      </c:pt>
                      <c:pt idx="29">
                        <c:v>0.12119135959533127</c:v>
                      </c:pt>
                      <c:pt idx="30">
                        <c:v>0.11866002416037524</c:v>
                      </c:pt>
                      <c:pt idx="31">
                        <c:v>0.11598573844740902</c:v>
                      </c:pt>
                      <c:pt idx="32">
                        <c:v>0.11318515004469445</c:v>
                      </c:pt>
                      <c:pt idx="33">
                        <c:v>0.11027408608229386</c:v>
                      </c:pt>
                      <c:pt idx="34">
                        <c:v>0.10726758638931641</c:v>
                      </c:pt>
                      <c:pt idx="35">
                        <c:v>0.10417993397120444</c:v>
                      </c:pt>
                      <c:pt idx="36">
                        <c:v>0.10102468316106457</c:v>
                      </c:pt>
                      <c:pt idx="37">
                        <c:v>9.781468574335199E-2</c:v>
                      </c:pt>
                      <c:pt idx="38">
                        <c:v>9.4562115302728261E-2</c:v>
                      </c:pt>
                      <c:pt idx="39">
                        <c:v>9.1278490013529695E-2</c:v>
                      </c:pt>
                      <c:pt idx="40">
                        <c:v>8.7974694054380284E-2</c:v>
                      </c:pt>
                      <c:pt idx="41">
                        <c:v>8.4660997806798893E-2</c:v>
                      </c:pt>
                      <c:pt idx="42">
                        <c:v>8.1347076975190655E-2</c:v>
                      </c:pt>
                      <c:pt idx="43">
                        <c:v>7.804203074759819E-2</c:v>
                      </c:pt>
                      <c:pt idx="44">
                        <c:v>7.4754399101396043E-2</c:v>
                      </c:pt>
                      <c:pt idx="45">
                        <c:v>7.1492179345243129E-2</c:v>
                      </c:pt>
                      <c:pt idx="46">
                        <c:v>6.8262841977670366E-2</c:v>
                      </c:pt>
                      <c:pt idx="47">
                        <c:v>6.5073345933341478E-2</c:v>
                      </c:pt>
                      <c:pt idx="48">
                        <c:v>6.193015328003227E-2</c:v>
                      </c:pt>
                      <c:pt idx="49">
                        <c:v>5.8839243422504871E-2</c:v>
                      </c:pt>
                      <c:pt idx="50">
                        <c:v>5.5806126863540244E-2</c:v>
                      </c:pt>
                      <c:pt idx="51">
                        <c:v>5.2835858567283595E-2</c:v>
                      </c:pt>
                      <c:pt idx="52">
                        <c:v>4.9933050965641101E-2</c:v>
                      </c:pt>
                      <c:pt idx="53">
                        <c:v>4.7101886644636611E-2</c:v>
                      </c:pt>
                      <c:pt idx="54">
                        <c:v>4.4346130744315551E-2</c:v>
                      </c:pt>
                      <c:pt idx="55">
                        <c:v>4.1669143102902456E-2</c:v>
                      </c:pt>
                      <c:pt idx="56">
                        <c:v>3.9073890173415636E-2</c:v>
                      </c:pt>
                      <c:pt idx="57">
                        <c:v>3.6562956738776631E-2</c:v>
                      </c:pt>
                      <c:pt idx="58">
                        <c:v>3.4138557449577098E-2</c:v>
                      </c:pt>
                      <c:pt idx="59">
                        <c:v>3.1802548207053319E-2</c:v>
                      </c:pt>
                      <c:pt idx="60">
                        <c:v>2.9556437412435244E-2</c:v>
                      </c:pt>
                      <c:pt idx="61">
                        <c:v>2.7401397102666529E-2</c:v>
                      </c:pt>
                      <c:pt idx="62">
                        <c:v>2.533827399151024E-2</c:v>
                      </c:pt>
                      <c:pt idx="63">
                        <c:v>2.3367600434248036E-2</c:v>
                      </c:pt>
                      <c:pt idx="64">
                        <c:v>2.1489605333540839E-2</c:v>
                      </c:pt>
                      <c:pt idx="65">
                        <c:v>1.9704225003531493E-2</c:v>
                      </c:pt>
                      <c:pt idx="66">
                        <c:v>1.8011114008933272E-2</c:v>
                      </c:pt>
                      <c:pt idx="67">
                        <c:v>1.6409655995660462E-2</c:v>
                      </c:pt>
                      <c:pt idx="68">
                        <c:v>1.4898974529512912E-2</c:v>
                      </c:pt>
                      <c:pt idx="69">
                        <c:v>1.347794395953523E-2</c:v>
                      </c:pt>
                      <c:pt idx="70">
                        <c:v>1.2145200322936166E-2</c:v>
                      </c:pt>
                      <c:pt idx="71">
                        <c:v>1.0899152308882583E-2</c:v>
                      </c:pt>
                      <c:pt idx="72">
                        <c:v>9.7379922990943977E-3</c:v>
                      </c:pt>
                      <c:pt idx="73">
                        <c:v>8.6597075039760336E-3</c:v>
                      </c:pt>
                      <c:pt idx="74">
                        <c:v>7.662091214052388E-3</c:v>
                      </c:pt>
                      <c:pt idx="75">
                        <c:v>6.7427541877675724E-3</c:v>
                      </c:pt>
                      <c:pt idx="76">
                        <c:v>5.8991361982875211E-3</c:v>
                      </c:pt>
                      <c:pt idx="77">
                        <c:v>5.1285177638820461E-3</c:v>
                      </c:pt>
                      <c:pt idx="78">
                        <c:v>4.4280320888093506E-3</c:v>
                      </c:pt>
                      <c:pt idx="79">
                        <c:v>3.7946772444748733E-3</c:v>
                      </c:pt>
                      <c:pt idx="80">
                        <c:v>3.2253286240975917E-3</c:v>
                      </c:pt>
                      <c:pt idx="81">
                        <c:v>2.7167517083335826E-3</c:v>
                      </c:pt>
                      <c:pt idx="82">
                        <c:v>2.2656151844728969E-3</c:v>
                      </c:pt>
                      <c:pt idx="83">
                        <c:v>1.8685044681917308E-3</c:v>
                      </c:pt>
                      <c:pt idx="84">
                        <c:v>1.5219356847543128E-3</c:v>
                      </c:pt>
                      <c:pt idx="85">
                        <c:v>1.2223701764855935E-3</c:v>
                      </c:pt>
                      <c:pt idx="86">
                        <c:v>9.6622961593117746E-4</c:v>
                      </c:pt>
                      <c:pt idx="87">
                        <c:v>7.4991182031331578E-4</c:v>
                      </c:pt>
                      <c:pt idx="88">
                        <c:v>5.6980738402351977E-4</c:v>
                      </c:pt>
                      <c:pt idx="89">
                        <c:v>4.2231727395507842E-4</c:v>
                      </c:pt>
                      <c:pt idx="90">
                        <c:v>3.0387157050699635E-4</c:v>
                      </c:pt>
                      <c:pt idx="91">
                        <c:v>2.1094958985114459E-4</c:v>
                      </c:pt>
                      <c:pt idx="92">
                        <c:v>1.4010169831936968E-4</c:v>
                      </c:pt>
                      <c:pt idx="93">
                        <c:v>8.797324075636678E-5</c:v>
                      </c:pt>
                      <c:pt idx="94">
                        <c:v>5.1331175082926029E-5</c:v>
                      </c:pt>
                      <c:pt idx="95">
                        <c:v>2.7094280325163881E-5</c:v>
                      </c:pt>
                      <c:pt idx="96">
                        <c:v>1.2368278441319468E-5</c:v>
                      </c:pt>
                      <c:pt idx="97">
                        <c:v>4.4880959829333603E-6</c:v>
                      </c:pt>
                      <c:pt idx="98">
                        <c:v>1.0713599110138416E-6</c:v>
                      </c:pt>
                      <c:pt idx="99">
                        <c:v>9.1966713448900936E-8</c:v>
                      </c:pt>
                      <c:pt idx="1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BE-494B-A9C3-73ECA6A2D94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Curves'!$E$9</c15:sqref>
                        </c15:formulaRef>
                      </c:ext>
                    </c:extLst>
                    <c:strCache>
                      <c:ptCount val="1"/>
                      <c:pt idx="0">
                        <c:v>Triangle C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solidFill>
                      <a:schemeClr val="accent3"/>
                    </a:solidFill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'Distribution Curves'!$E$10:$E$110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0</c:v>
                      </c:pt>
                      <c:pt idx="1">
                        <c:v>5.3846153846153736E-4</c:v>
                      </c:pt>
                      <c:pt idx="2">
                        <c:v>2.1538461538461494E-3</c:v>
                      </c:pt>
                      <c:pt idx="3">
                        <c:v>4.8461538461538533E-3</c:v>
                      </c:pt>
                      <c:pt idx="4">
                        <c:v>8.6153846153846202E-3</c:v>
                      </c:pt>
                      <c:pt idx="5">
                        <c:v>1.3461538461538462E-2</c:v>
                      </c:pt>
                      <c:pt idx="6">
                        <c:v>1.9384615384615379E-2</c:v>
                      </c:pt>
                      <c:pt idx="7">
                        <c:v>2.6384615384615371E-2</c:v>
                      </c:pt>
                      <c:pt idx="8">
                        <c:v>3.4461538461538481E-2</c:v>
                      </c:pt>
                      <c:pt idx="9">
                        <c:v>4.3615384615384625E-2</c:v>
                      </c:pt>
                      <c:pt idx="10">
                        <c:v>5.3846153846153849E-2</c:v>
                      </c:pt>
                      <c:pt idx="11">
                        <c:v>6.5153846153846146E-2</c:v>
                      </c:pt>
                      <c:pt idx="12">
                        <c:v>7.7538461538461514E-2</c:v>
                      </c:pt>
                      <c:pt idx="13">
                        <c:v>9.1000000000000039E-2</c:v>
                      </c:pt>
                      <c:pt idx="14">
                        <c:v>0.10553846153846157</c:v>
                      </c:pt>
                      <c:pt idx="15">
                        <c:v>0.12115384615384615</c:v>
                      </c:pt>
                      <c:pt idx="16">
                        <c:v>0.13784615384615392</c:v>
                      </c:pt>
                      <c:pt idx="17">
                        <c:v>0.15561538461538457</c:v>
                      </c:pt>
                      <c:pt idx="18">
                        <c:v>0.1744615384615385</c:v>
                      </c:pt>
                      <c:pt idx="19">
                        <c:v>0.1942631578947368</c:v>
                      </c:pt>
                      <c:pt idx="20">
                        <c:v>0.21403508771929824</c:v>
                      </c:pt>
                      <c:pt idx="21">
                        <c:v>0.23356140350877197</c:v>
                      </c:pt>
                      <c:pt idx="22">
                        <c:v>0.25284210526315787</c:v>
                      </c:pt>
                      <c:pt idx="23">
                        <c:v>0.27187719298245616</c:v>
                      </c:pt>
                      <c:pt idx="24">
                        <c:v>0.29066666666666663</c:v>
                      </c:pt>
                      <c:pt idx="25">
                        <c:v>0.30921052631578949</c:v>
                      </c:pt>
                      <c:pt idx="26">
                        <c:v>0.32750877192982464</c:v>
                      </c:pt>
                      <c:pt idx="27">
                        <c:v>0.34556140350877207</c:v>
                      </c:pt>
                      <c:pt idx="28">
                        <c:v>0.36336842105263156</c:v>
                      </c:pt>
                      <c:pt idx="29">
                        <c:v>0.38092982456140345</c:v>
                      </c:pt>
                      <c:pt idx="30">
                        <c:v>0.39824561403508774</c:v>
                      </c:pt>
                      <c:pt idx="31">
                        <c:v>0.41531578947368419</c:v>
                      </c:pt>
                      <c:pt idx="32">
                        <c:v>0.43214035087719316</c:v>
                      </c:pt>
                      <c:pt idx="33">
                        <c:v>0.44871929824561407</c:v>
                      </c:pt>
                      <c:pt idx="34">
                        <c:v>0.46505263157894738</c:v>
                      </c:pt>
                      <c:pt idx="35">
                        <c:v>0.48114035087719298</c:v>
                      </c:pt>
                      <c:pt idx="36">
                        <c:v>0.49698245614035097</c:v>
                      </c:pt>
                      <c:pt idx="37">
                        <c:v>0.51257894736842102</c:v>
                      </c:pt>
                      <c:pt idx="38">
                        <c:v>0.52792982456140347</c:v>
                      </c:pt>
                      <c:pt idx="39">
                        <c:v>0.5430350877192982</c:v>
                      </c:pt>
                      <c:pt idx="40">
                        <c:v>0.55789473684210522</c:v>
                      </c:pt>
                      <c:pt idx="41">
                        <c:v>0.57250877192982452</c:v>
                      </c:pt>
                      <c:pt idx="42">
                        <c:v>0.58687719298245611</c:v>
                      </c:pt>
                      <c:pt idx="43">
                        <c:v>0.60099999999999987</c:v>
                      </c:pt>
                      <c:pt idx="44">
                        <c:v>0.61487719298245613</c:v>
                      </c:pt>
                      <c:pt idx="45">
                        <c:v>0.62850877192982457</c:v>
                      </c:pt>
                      <c:pt idx="46">
                        <c:v>0.6418947368421053</c:v>
                      </c:pt>
                      <c:pt idx="47">
                        <c:v>0.6550350877192983</c:v>
                      </c:pt>
                      <c:pt idx="48">
                        <c:v>0.6679298245614036</c:v>
                      </c:pt>
                      <c:pt idx="49">
                        <c:v>0.68057894736842095</c:v>
                      </c:pt>
                      <c:pt idx="50">
                        <c:v>0.69298245614035081</c:v>
                      </c:pt>
                      <c:pt idx="51">
                        <c:v>0.70514035087719296</c:v>
                      </c:pt>
                      <c:pt idx="52">
                        <c:v>0.71705263157894739</c:v>
                      </c:pt>
                      <c:pt idx="53">
                        <c:v>0.7287192982456141</c:v>
                      </c:pt>
                      <c:pt idx="54">
                        <c:v>0.7401403508771931</c:v>
                      </c:pt>
                      <c:pt idx="55">
                        <c:v>0.75131578947368416</c:v>
                      </c:pt>
                      <c:pt idx="56">
                        <c:v>0.76224561403508773</c:v>
                      </c:pt>
                      <c:pt idx="57">
                        <c:v>0.77292982456140347</c:v>
                      </c:pt>
                      <c:pt idx="58">
                        <c:v>0.78336842105263149</c:v>
                      </c:pt>
                      <c:pt idx="59">
                        <c:v>0.79356140350877191</c:v>
                      </c:pt>
                      <c:pt idx="60">
                        <c:v>0.80350877192982462</c:v>
                      </c:pt>
                      <c:pt idx="61">
                        <c:v>0.81321052631578938</c:v>
                      </c:pt>
                      <c:pt idx="62">
                        <c:v>0.82266666666666666</c:v>
                      </c:pt>
                      <c:pt idx="63">
                        <c:v>0.8318771929824561</c:v>
                      </c:pt>
                      <c:pt idx="64">
                        <c:v>0.84084210526315806</c:v>
                      </c:pt>
                      <c:pt idx="65">
                        <c:v>0.84956140350877196</c:v>
                      </c:pt>
                      <c:pt idx="66">
                        <c:v>0.85803508771929826</c:v>
                      </c:pt>
                      <c:pt idx="67">
                        <c:v>0.86626315789473685</c:v>
                      </c:pt>
                      <c:pt idx="68">
                        <c:v>0.8742456140350876</c:v>
                      </c:pt>
                      <c:pt idx="69">
                        <c:v>0.88198245614035087</c:v>
                      </c:pt>
                      <c:pt idx="70">
                        <c:v>0.88947368421052631</c:v>
                      </c:pt>
                      <c:pt idx="71">
                        <c:v>0.89671929824561392</c:v>
                      </c:pt>
                      <c:pt idx="72">
                        <c:v>0.90371929824561414</c:v>
                      </c:pt>
                      <c:pt idx="73">
                        <c:v>0.91047368421052632</c:v>
                      </c:pt>
                      <c:pt idx="74">
                        <c:v>0.91698245614035079</c:v>
                      </c:pt>
                      <c:pt idx="75">
                        <c:v>0.92324561403508776</c:v>
                      </c:pt>
                      <c:pt idx="76">
                        <c:v>0.9292631578947369</c:v>
                      </c:pt>
                      <c:pt idx="77">
                        <c:v>0.93503508771929833</c:v>
                      </c:pt>
                      <c:pt idx="78">
                        <c:v>0.94056140350877193</c:v>
                      </c:pt>
                      <c:pt idx="79">
                        <c:v>0.94584210526315793</c:v>
                      </c:pt>
                      <c:pt idx="80">
                        <c:v>0.9508771929824561</c:v>
                      </c:pt>
                      <c:pt idx="81">
                        <c:v>0.95566666666666666</c:v>
                      </c:pt>
                      <c:pt idx="82">
                        <c:v>0.96021052631578951</c:v>
                      </c:pt>
                      <c:pt idx="83">
                        <c:v>0.96450877192982454</c:v>
                      </c:pt>
                      <c:pt idx="84">
                        <c:v>0.96856140350877196</c:v>
                      </c:pt>
                      <c:pt idx="85">
                        <c:v>0.97236842105263155</c:v>
                      </c:pt>
                      <c:pt idx="86">
                        <c:v>0.97592982456140343</c:v>
                      </c:pt>
                      <c:pt idx="87">
                        <c:v>0.9792456140350877</c:v>
                      </c:pt>
                      <c:pt idx="88">
                        <c:v>0.98231578947368414</c:v>
                      </c:pt>
                      <c:pt idx="89">
                        <c:v>0.98514035087719298</c:v>
                      </c:pt>
                      <c:pt idx="90">
                        <c:v>0.987719298245614</c:v>
                      </c:pt>
                      <c:pt idx="91">
                        <c:v>0.99005263157894741</c:v>
                      </c:pt>
                      <c:pt idx="92">
                        <c:v>0.99214035087719299</c:v>
                      </c:pt>
                      <c:pt idx="93">
                        <c:v>0.99398245614035086</c:v>
                      </c:pt>
                      <c:pt idx="94">
                        <c:v>0.99557894736842101</c:v>
                      </c:pt>
                      <c:pt idx="95">
                        <c:v>0.99692982456140355</c:v>
                      </c:pt>
                      <c:pt idx="96">
                        <c:v>0.99803508771929828</c:v>
                      </c:pt>
                      <c:pt idx="97">
                        <c:v>0.99889473684210528</c:v>
                      </c:pt>
                      <c:pt idx="98">
                        <c:v>0.99950877192982457</c:v>
                      </c:pt>
                      <c:pt idx="99">
                        <c:v>0.99987719298245614</c:v>
                      </c:pt>
                      <c:pt idx="10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8BE-494B-A9C3-73ECA6A2D94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'Distribution Curves'!$G$9</c:f>
              <c:strCache>
                <c:ptCount val="1"/>
                <c:pt idx="0">
                  <c:v>PERT C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'Distribution Curves'!$G$10:$G$110</c:f>
              <c:numCache>
                <c:formatCode>0.00000</c:formatCode>
                <c:ptCount val="101"/>
                <c:pt idx="0">
                  <c:v>0</c:v>
                </c:pt>
                <c:pt idx="1">
                  <c:v>2.872123361816593E-3</c:v>
                </c:pt>
                <c:pt idx="2">
                  <c:v>9.4147993877670734E-3</c:v>
                </c:pt>
                <c:pt idx="3">
                  <c:v>1.8690954207847676E-2</c:v>
                </c:pt>
                <c:pt idx="4">
                  <c:v>3.0217826506580475E-2</c:v>
                </c:pt>
                <c:pt idx="5">
                  <c:v>4.3652378175192019E-2</c:v>
                </c:pt>
                <c:pt idx="6">
                  <c:v>5.8724186779448156E-2</c:v>
                </c:pt>
                <c:pt idx="7">
                  <c:v>7.5208421714024934E-2</c:v>
                </c:pt>
                <c:pt idx="8">
                  <c:v>9.2912118562263307E-2</c:v>
                </c:pt>
                <c:pt idx="9">
                  <c:v>0.11166619847562015</c:v>
                </c:pt>
                <c:pt idx="10">
                  <c:v>0.131320387495898</c:v>
                </c:pt>
                <c:pt idx="11">
                  <c:v>0.15173976223144345</c:v>
                </c:pt>
                <c:pt idx="12">
                  <c:v>0.1728022804296013</c:v>
                </c:pt>
                <c:pt idx="13">
                  <c:v>0.1943969441190313</c:v>
                </c:pt>
                <c:pt idx="14">
                  <c:v>0.21642238843363965</c:v>
                </c:pt>
                <c:pt idx="15">
                  <c:v>0.23878576798561951</c:v>
                </c:pt>
                <c:pt idx="16">
                  <c:v>0.26140185789759957</c:v>
                </c:pt>
                <c:pt idx="17">
                  <c:v>0.28419231388680127</c:v>
                </c:pt>
                <c:pt idx="18">
                  <c:v>0.30708505292932503</c:v>
                </c:pt>
                <c:pt idx="19">
                  <c:v>0.3300137271733512</c:v>
                </c:pt>
                <c:pt idx="20">
                  <c:v>0.35291727123248701</c:v>
                </c:pt>
                <c:pt idx="21">
                  <c:v>0.37573950812069085</c:v>
                </c:pt>
                <c:pt idx="22">
                  <c:v>0.39842880269862674</c:v>
                </c:pt>
                <c:pt idx="23">
                  <c:v>0.42093775409129225</c:v>
                </c:pt>
                <c:pt idx="24">
                  <c:v>0.44322292042976258</c:v>
                </c:pt>
                <c:pt idx="25">
                  <c:v>0.4652445706761581</c:v>
                </c:pt>
                <c:pt idx="26">
                  <c:v>0.48696645935110011</c:v>
                </c:pt>
                <c:pt idx="27">
                  <c:v>0.50835562079293362</c:v>
                </c:pt>
                <c:pt idx="28">
                  <c:v>0.52938218020446337</c:v>
                </c:pt>
                <c:pt idx="29">
                  <c:v>0.5500191792329141</c:v>
                </c:pt>
                <c:pt idx="30">
                  <c:v>0.5702424142160144</c:v>
                </c:pt>
                <c:pt idx="31">
                  <c:v>0.59003028553596004</c:v>
                </c:pt>
                <c:pt idx="32">
                  <c:v>0.60936365677160265</c:v>
                </c:pt>
                <c:pt idx="33">
                  <c:v>0.62822572254089348</c:v>
                </c:pt>
                <c:pt idx="34">
                  <c:v>0.64660188409053265</c:v>
                </c:pt>
                <c:pt idx="35">
                  <c:v>0.66447963182556513</c:v>
                </c:pt>
                <c:pt idx="36">
                  <c:v>0.68184843408423401</c:v>
                </c:pt>
                <c:pt idx="37">
                  <c:v>0.69869963155731107</c:v>
                </c:pt>
                <c:pt idx="38">
                  <c:v>0.71502633682990724</c:v>
                </c:pt>
                <c:pt idx="39">
                  <c:v>0.73082333859026627</c:v>
                </c:pt>
                <c:pt idx="40">
                  <c:v>0.74608701010642353</c:v>
                </c:pt>
                <c:pt idx="41">
                  <c:v>0.7608152216197035</c:v>
                </c:pt>
                <c:pt idx="42">
                  <c:v>0.77500725634519974</c:v>
                </c:pt>
                <c:pt idx="43">
                  <c:v>0.78866372980481425</c:v>
                </c:pt>
                <c:pt idx="44">
                  <c:v>0.80178651224904818</c:v>
                </c:pt>
                <c:pt idx="45">
                  <c:v>0.81437865395030928</c:v>
                </c:pt>
                <c:pt idx="46">
                  <c:v>0.82644431317363909</c:v>
                </c:pt>
                <c:pt idx="47">
                  <c:v>0.83798868665100912</c:v>
                </c:pt>
                <c:pt idx="48">
                  <c:v>0.84901794240310036</c:v>
                </c:pt>
                <c:pt idx="49">
                  <c:v>0.8595391547681368</c:v>
                </c:pt>
                <c:pt idx="50">
                  <c:v>0.86956024151117572</c:v>
                </c:pt>
                <c:pt idx="51">
                  <c:v>0.87908990289954514</c:v>
                </c:pt>
                <c:pt idx="52">
                  <c:v>0.88813756264103993</c:v>
                </c:pt>
                <c:pt idx="53">
                  <c:v>0.89671331059125858</c:v>
                </c:pt>
                <c:pt idx="54">
                  <c:v>0.90482784714521081</c:v>
                </c:pt>
                <c:pt idx="55">
                  <c:v>0.91249242923620311</c:v>
                </c:pt>
                <c:pt idx="56">
                  <c:v>0.91971881787211174</c:v>
                </c:pt>
                <c:pt idx="57">
                  <c:v>0.92651922714559687</c:v>
                </c:pt>
                <c:pt idx="58">
                  <c:v>0.93290627466066267</c:v>
                </c:pt>
                <c:pt idx="59">
                  <c:v>0.93889293332331891</c:v>
                </c:pt>
                <c:pt idx="60">
                  <c:v>0.94449248444899792</c:v>
                </c:pt>
                <c:pt idx="61">
                  <c:v>0.94971847214390459</c:v>
                </c:pt>
                <c:pt idx="62">
                  <c:v>0.95458465892164313</c:v>
                </c:pt>
                <c:pt idx="63">
                  <c:v>0.95910498252036636</c:v>
                </c:pt>
                <c:pt idx="64">
                  <c:v>0.96329351388931761</c:v>
                </c:pt>
                <c:pt idx="65">
                  <c:v>0.96716441631706851</c:v>
                </c:pt>
                <c:pt idx="66">
                  <c:v>0.97073190567699363</c:v>
                </c:pt>
                <c:pt idx="67">
                  <c:v>0.97401021176862224</c:v>
                </c:pt>
                <c:pt idx="68">
                  <c:v>0.97701354073648772</c:v>
                </c:pt>
                <c:pt idx="69">
                  <c:v>0.97975603855098614</c:v>
                </c:pt>
                <c:pt idx="70">
                  <c:v>0.98225175553858646</c:v>
                </c:pt>
                <c:pt idx="71">
                  <c:v>0.98451461195154422</c:v>
                </c:pt>
                <c:pt idx="72">
                  <c:v>0.98655836457006685</c:v>
                </c:pt>
                <c:pt idx="73">
                  <c:v>0.98839657433272055</c:v>
                </c:pt>
                <c:pt idx="74">
                  <c:v>0.99004257499376846</c:v>
                </c:pt>
                <c:pt idx="75">
                  <c:v>0.99150944280913866</c:v>
                </c:pt>
                <c:pt idx="76">
                  <c:v>0.99280996725587489</c:v>
                </c:pt>
                <c:pt idx="77">
                  <c:v>0.99395662279327723</c:v>
                </c:pt>
                <c:pt idx="78">
                  <c:v>0.99496154167754869</c:v>
                </c:pt>
                <c:pt idx="79">
                  <c:v>0.99583648784570067</c:v>
                </c:pt>
                <c:pt idx="80">
                  <c:v>0.99659283188881731</c:v>
                </c:pt>
                <c:pt idx="81">
                  <c:v>0.99724152713964886</c:v>
                </c:pt>
                <c:pt idx="82">
                  <c:v>0.99779308690501578</c:v>
                </c:pt>
                <c:pt idx="83">
                  <c:v>0.99825756287985168</c:v>
                </c:pt>
                <c:pt idx="84">
                  <c:v>0.99864452478708132</c:v>
                </c:pt>
                <c:pt idx="85">
                  <c:v>0.99896304129623992</c:v>
                </c:pt>
                <c:pt idx="86">
                  <c:v>0.99922166228415421</c:v>
                </c:pt>
                <c:pt idx="87">
                  <c:v>0.99942840251365406</c:v>
                </c:pt>
                <c:pt idx="88">
                  <c:v>0.99959072682189309</c:v>
                </c:pt>
                <c:pt idx="89">
                  <c:v>0.9997155369294507</c:v>
                </c:pt>
                <c:pt idx="90">
                  <c:v>0.9998091600064577</c:v>
                </c:pt>
                <c:pt idx="91">
                  <c:v>0.9998773391647664</c:v>
                </c:pt>
                <c:pt idx="92">
                  <c:v>0.99992522608909218</c:v>
                </c:pt>
                <c:pt idx="93">
                  <c:v>0.99995737608060797</c:v>
                </c:pt>
                <c:pt idx="94">
                  <c:v>0.99997774587287835</c:v>
                </c:pt>
                <c:pt idx="95">
                  <c:v>0.99998969470861931</c:v>
                </c:pt>
                <c:pt idx="96">
                  <c:v>0.99999598936761536</c:v>
                </c:pt>
                <c:pt idx="97">
                  <c:v>0.99999881417578762</c:v>
                </c:pt>
                <c:pt idx="98">
                  <c:v>0.9999997876551574</c:v>
                </c:pt>
                <c:pt idx="99">
                  <c:v>0.99999998882727814</c:v>
                </c:pt>
                <c:pt idx="10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8BE-494B-A9C3-73ECA6A2D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4223"/>
        <c:axId val="37668159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'Distribution Curves'!$F$9</c15:sqref>
                        </c15:formulaRef>
                      </c:ext>
                    </c:extLst>
                    <c:strCache>
                      <c:ptCount val="1"/>
                      <c:pt idx="0">
                        <c:v>Triangle P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l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'Distribution Curves'!$B$10:$B$110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5</c:v>
                      </c:pt>
                      <c:pt idx="1">
                        <c:v>5.1749999999999998</c:v>
                      </c:pt>
                      <c:pt idx="2">
                        <c:v>5.35</c:v>
                      </c:pt>
                      <c:pt idx="3">
                        <c:v>5.5250000000000004</c:v>
                      </c:pt>
                      <c:pt idx="4">
                        <c:v>5.7</c:v>
                      </c:pt>
                      <c:pt idx="5">
                        <c:v>5.875</c:v>
                      </c:pt>
                      <c:pt idx="6">
                        <c:v>6.05</c:v>
                      </c:pt>
                      <c:pt idx="7">
                        <c:v>6.2249999999999996</c:v>
                      </c:pt>
                      <c:pt idx="8">
                        <c:v>6.4</c:v>
                      </c:pt>
                      <c:pt idx="9">
                        <c:v>6.5750000000000002</c:v>
                      </c:pt>
                      <c:pt idx="10">
                        <c:v>6.75</c:v>
                      </c:pt>
                      <c:pt idx="11">
                        <c:v>6.9249999999999998</c:v>
                      </c:pt>
                      <c:pt idx="12">
                        <c:v>7.1</c:v>
                      </c:pt>
                      <c:pt idx="13">
                        <c:v>7.2750000000000004</c:v>
                      </c:pt>
                      <c:pt idx="14">
                        <c:v>7.45</c:v>
                      </c:pt>
                      <c:pt idx="15">
                        <c:v>7.625</c:v>
                      </c:pt>
                      <c:pt idx="16">
                        <c:v>7.8000000000000007</c:v>
                      </c:pt>
                      <c:pt idx="17">
                        <c:v>7.9749999999999996</c:v>
                      </c:pt>
                      <c:pt idx="18">
                        <c:v>8.15</c:v>
                      </c:pt>
                      <c:pt idx="19">
                        <c:v>8.3249999999999993</c:v>
                      </c:pt>
                      <c:pt idx="20">
                        <c:v>8.5</c:v>
                      </c:pt>
                      <c:pt idx="21">
                        <c:v>8.6750000000000007</c:v>
                      </c:pt>
                      <c:pt idx="22">
                        <c:v>8.85</c:v>
                      </c:pt>
                      <c:pt idx="23">
                        <c:v>9.0250000000000004</c:v>
                      </c:pt>
                      <c:pt idx="24">
                        <c:v>9.1999999999999993</c:v>
                      </c:pt>
                      <c:pt idx="25">
                        <c:v>9.375</c:v>
                      </c:pt>
                      <c:pt idx="26">
                        <c:v>9.5500000000000007</c:v>
                      </c:pt>
                      <c:pt idx="27">
                        <c:v>9.7250000000000014</c:v>
                      </c:pt>
                      <c:pt idx="28">
                        <c:v>9.9</c:v>
                      </c:pt>
                      <c:pt idx="29">
                        <c:v>10.074999999999999</c:v>
                      </c:pt>
                      <c:pt idx="30">
                        <c:v>10.25</c:v>
                      </c:pt>
                      <c:pt idx="31">
                        <c:v>10.425000000000001</c:v>
                      </c:pt>
                      <c:pt idx="32">
                        <c:v>10.600000000000001</c:v>
                      </c:pt>
                      <c:pt idx="33">
                        <c:v>10.775</c:v>
                      </c:pt>
                      <c:pt idx="34">
                        <c:v>10.95</c:v>
                      </c:pt>
                      <c:pt idx="35">
                        <c:v>11.125</c:v>
                      </c:pt>
                      <c:pt idx="36">
                        <c:v>11.3</c:v>
                      </c:pt>
                      <c:pt idx="37">
                        <c:v>11.475</c:v>
                      </c:pt>
                      <c:pt idx="38">
                        <c:v>11.65</c:v>
                      </c:pt>
                      <c:pt idx="39">
                        <c:v>11.824999999999999</c:v>
                      </c:pt>
                      <c:pt idx="40">
                        <c:v>12</c:v>
                      </c:pt>
                      <c:pt idx="41">
                        <c:v>12.175000000000001</c:v>
                      </c:pt>
                      <c:pt idx="42">
                        <c:v>12.35</c:v>
                      </c:pt>
                      <c:pt idx="43">
                        <c:v>12.524999999999999</c:v>
                      </c:pt>
                      <c:pt idx="44">
                        <c:v>12.7</c:v>
                      </c:pt>
                      <c:pt idx="45">
                        <c:v>12.875</c:v>
                      </c:pt>
                      <c:pt idx="46">
                        <c:v>13.05</c:v>
                      </c:pt>
                      <c:pt idx="47">
                        <c:v>13.225</c:v>
                      </c:pt>
                      <c:pt idx="48">
                        <c:v>13.4</c:v>
                      </c:pt>
                      <c:pt idx="49">
                        <c:v>13.574999999999999</c:v>
                      </c:pt>
                      <c:pt idx="50">
                        <c:v>13.75</c:v>
                      </c:pt>
                      <c:pt idx="51">
                        <c:v>13.925000000000001</c:v>
                      </c:pt>
                      <c:pt idx="52">
                        <c:v>14.1</c:v>
                      </c:pt>
                      <c:pt idx="53">
                        <c:v>14.275</c:v>
                      </c:pt>
                      <c:pt idx="54">
                        <c:v>14.450000000000001</c:v>
                      </c:pt>
                      <c:pt idx="55">
                        <c:v>14.625</c:v>
                      </c:pt>
                      <c:pt idx="56">
                        <c:v>14.8</c:v>
                      </c:pt>
                      <c:pt idx="57">
                        <c:v>14.975</c:v>
                      </c:pt>
                      <c:pt idx="58">
                        <c:v>15.149999999999999</c:v>
                      </c:pt>
                      <c:pt idx="59">
                        <c:v>15.324999999999999</c:v>
                      </c:pt>
                      <c:pt idx="60">
                        <c:v>15.5</c:v>
                      </c:pt>
                      <c:pt idx="61">
                        <c:v>15.674999999999999</c:v>
                      </c:pt>
                      <c:pt idx="62">
                        <c:v>15.85</c:v>
                      </c:pt>
                      <c:pt idx="63">
                        <c:v>16.024999999999999</c:v>
                      </c:pt>
                      <c:pt idx="64">
                        <c:v>16.200000000000003</c:v>
                      </c:pt>
                      <c:pt idx="65">
                        <c:v>16.375</c:v>
                      </c:pt>
                      <c:pt idx="66">
                        <c:v>16.55</c:v>
                      </c:pt>
                      <c:pt idx="67">
                        <c:v>16.725000000000001</c:v>
                      </c:pt>
                      <c:pt idx="68">
                        <c:v>16.899999999999999</c:v>
                      </c:pt>
                      <c:pt idx="69">
                        <c:v>17.074999999999999</c:v>
                      </c:pt>
                      <c:pt idx="70">
                        <c:v>17.25</c:v>
                      </c:pt>
                      <c:pt idx="71">
                        <c:v>17.424999999999997</c:v>
                      </c:pt>
                      <c:pt idx="72">
                        <c:v>17.600000000000001</c:v>
                      </c:pt>
                      <c:pt idx="73">
                        <c:v>17.774999999999999</c:v>
                      </c:pt>
                      <c:pt idx="74">
                        <c:v>17.95</c:v>
                      </c:pt>
                      <c:pt idx="75">
                        <c:v>18.125</c:v>
                      </c:pt>
                      <c:pt idx="76">
                        <c:v>18.3</c:v>
                      </c:pt>
                      <c:pt idx="77">
                        <c:v>18.475000000000001</c:v>
                      </c:pt>
                      <c:pt idx="78">
                        <c:v>18.649999999999999</c:v>
                      </c:pt>
                      <c:pt idx="79">
                        <c:v>18.825000000000003</c:v>
                      </c:pt>
                      <c:pt idx="80">
                        <c:v>19</c:v>
                      </c:pt>
                      <c:pt idx="81">
                        <c:v>19.175000000000001</c:v>
                      </c:pt>
                      <c:pt idx="82">
                        <c:v>19.350000000000001</c:v>
                      </c:pt>
                      <c:pt idx="83">
                        <c:v>19.524999999999999</c:v>
                      </c:pt>
                      <c:pt idx="84">
                        <c:v>19.7</c:v>
                      </c:pt>
                      <c:pt idx="85">
                        <c:v>19.875</c:v>
                      </c:pt>
                      <c:pt idx="86">
                        <c:v>20.049999999999997</c:v>
                      </c:pt>
                      <c:pt idx="87">
                        <c:v>20.225000000000001</c:v>
                      </c:pt>
                      <c:pt idx="88">
                        <c:v>20.399999999999999</c:v>
                      </c:pt>
                      <c:pt idx="89">
                        <c:v>20.575000000000003</c:v>
                      </c:pt>
                      <c:pt idx="90">
                        <c:v>20.75</c:v>
                      </c:pt>
                      <c:pt idx="91">
                        <c:v>20.925000000000001</c:v>
                      </c:pt>
                      <c:pt idx="92">
                        <c:v>21.1</c:v>
                      </c:pt>
                      <c:pt idx="93">
                        <c:v>21.275000000000002</c:v>
                      </c:pt>
                      <c:pt idx="94">
                        <c:v>21.45</c:v>
                      </c:pt>
                      <c:pt idx="95">
                        <c:v>21.625</c:v>
                      </c:pt>
                      <c:pt idx="96">
                        <c:v>21.8</c:v>
                      </c:pt>
                      <c:pt idx="97">
                        <c:v>21.974999999999998</c:v>
                      </c:pt>
                      <c:pt idx="98">
                        <c:v>22.15</c:v>
                      </c:pt>
                      <c:pt idx="99">
                        <c:v>22.324999999999999</c:v>
                      </c:pt>
                      <c:pt idx="100">
                        <c:v>22.5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'Distribution Curves'!$F$10:$F$110</c15:sqref>
                        </c15:formulaRef>
                      </c:ext>
                    </c:extLst>
                    <c:numCache>
                      <c:formatCode>0.000</c:formatCode>
                      <c:ptCount val="101"/>
                      <c:pt idx="0">
                        <c:v>0</c:v>
                      </c:pt>
                      <c:pt idx="1">
                        <c:v>6.1538461538461478E-3</c:v>
                      </c:pt>
                      <c:pt idx="2">
                        <c:v>1.2307692307692296E-2</c:v>
                      </c:pt>
                      <c:pt idx="3">
                        <c:v>1.8461538461538474E-2</c:v>
                      </c:pt>
                      <c:pt idx="4">
                        <c:v>2.4615384615384622E-2</c:v>
                      </c:pt>
                      <c:pt idx="5">
                        <c:v>3.0769230769230771E-2</c:v>
                      </c:pt>
                      <c:pt idx="6">
                        <c:v>3.692307692307692E-2</c:v>
                      </c:pt>
                      <c:pt idx="7">
                        <c:v>4.3076923076923061E-2</c:v>
                      </c:pt>
                      <c:pt idx="8">
                        <c:v>4.9230769230769245E-2</c:v>
                      </c:pt>
                      <c:pt idx="9">
                        <c:v>5.5384615384615393E-2</c:v>
                      </c:pt>
                      <c:pt idx="10">
                        <c:v>6.1538461538461542E-2</c:v>
                      </c:pt>
                      <c:pt idx="11">
                        <c:v>6.7692307692307691E-2</c:v>
                      </c:pt>
                      <c:pt idx="12">
                        <c:v>7.3846153846153839E-2</c:v>
                      </c:pt>
                      <c:pt idx="13">
                        <c:v>8.0000000000000016E-2</c:v>
                      </c:pt>
                      <c:pt idx="14">
                        <c:v>8.6153846153846164E-2</c:v>
                      </c:pt>
                      <c:pt idx="15">
                        <c:v>9.2307692307692313E-2</c:v>
                      </c:pt>
                      <c:pt idx="16">
                        <c:v>9.8461538461538489E-2</c:v>
                      </c:pt>
                      <c:pt idx="17">
                        <c:v>0.1046153846153846</c:v>
                      </c:pt>
                      <c:pt idx="18">
                        <c:v>0.11076923076923079</c:v>
                      </c:pt>
                      <c:pt idx="19">
                        <c:v>0.11368421052631579</c:v>
                      </c:pt>
                      <c:pt idx="20">
                        <c:v>0.11228070175438597</c:v>
                      </c:pt>
                      <c:pt idx="21">
                        <c:v>0.11087719298245613</c:v>
                      </c:pt>
                      <c:pt idx="22">
                        <c:v>0.10947368421052632</c:v>
                      </c:pt>
                      <c:pt idx="23">
                        <c:v>0.10807017543859648</c:v>
                      </c:pt>
                      <c:pt idx="24">
                        <c:v>0.10666666666666667</c:v>
                      </c:pt>
                      <c:pt idx="25">
                        <c:v>0.10526315789473684</c:v>
                      </c:pt>
                      <c:pt idx="26">
                        <c:v>0.10385964912280701</c:v>
                      </c:pt>
                      <c:pt idx="27">
                        <c:v>0.10245614035087718</c:v>
                      </c:pt>
                      <c:pt idx="28">
                        <c:v>0.10105263157894737</c:v>
                      </c:pt>
                      <c:pt idx="29">
                        <c:v>9.9649122807017543E-2</c:v>
                      </c:pt>
                      <c:pt idx="30">
                        <c:v>9.8245614035087719E-2</c:v>
                      </c:pt>
                      <c:pt idx="31">
                        <c:v>9.6842105263157882E-2</c:v>
                      </c:pt>
                      <c:pt idx="32">
                        <c:v>9.5438596491228059E-2</c:v>
                      </c:pt>
                      <c:pt idx="33">
                        <c:v>9.4035087719298249E-2</c:v>
                      </c:pt>
                      <c:pt idx="34">
                        <c:v>9.2631578947368426E-2</c:v>
                      </c:pt>
                      <c:pt idx="35">
                        <c:v>9.1228070175438603E-2</c:v>
                      </c:pt>
                      <c:pt idx="36">
                        <c:v>8.9824561403508765E-2</c:v>
                      </c:pt>
                      <c:pt idx="37">
                        <c:v>8.8421052631578956E-2</c:v>
                      </c:pt>
                      <c:pt idx="38">
                        <c:v>8.7017543859649119E-2</c:v>
                      </c:pt>
                      <c:pt idx="39">
                        <c:v>8.5614035087719309E-2</c:v>
                      </c:pt>
                      <c:pt idx="40">
                        <c:v>8.4210526315789472E-2</c:v>
                      </c:pt>
                      <c:pt idx="41">
                        <c:v>8.2807017543859648E-2</c:v>
                      </c:pt>
                      <c:pt idx="42">
                        <c:v>8.1403508771929825E-2</c:v>
                      </c:pt>
                      <c:pt idx="43">
                        <c:v>8.0000000000000016E-2</c:v>
                      </c:pt>
                      <c:pt idx="44">
                        <c:v>7.8596491228070178E-2</c:v>
                      </c:pt>
                      <c:pt idx="45">
                        <c:v>7.7192982456140355E-2</c:v>
                      </c:pt>
                      <c:pt idx="46">
                        <c:v>7.5789473684210518E-2</c:v>
                      </c:pt>
                      <c:pt idx="47">
                        <c:v>7.4385964912280708E-2</c:v>
                      </c:pt>
                      <c:pt idx="48">
                        <c:v>7.2982456140350871E-2</c:v>
                      </c:pt>
                      <c:pt idx="49">
                        <c:v>7.1578947368421061E-2</c:v>
                      </c:pt>
                      <c:pt idx="50">
                        <c:v>7.0175438596491224E-2</c:v>
                      </c:pt>
                      <c:pt idx="51">
                        <c:v>6.8771929824561401E-2</c:v>
                      </c:pt>
                      <c:pt idx="52">
                        <c:v>6.7368421052631577E-2</c:v>
                      </c:pt>
                      <c:pt idx="53">
                        <c:v>6.5964912280701754E-2</c:v>
                      </c:pt>
                      <c:pt idx="54">
                        <c:v>6.4561403508771917E-2</c:v>
                      </c:pt>
                      <c:pt idx="55">
                        <c:v>6.3157894736842107E-2</c:v>
                      </c:pt>
                      <c:pt idx="56">
                        <c:v>6.1754385964912277E-2</c:v>
                      </c:pt>
                      <c:pt idx="57">
                        <c:v>6.0350877192982461E-2</c:v>
                      </c:pt>
                      <c:pt idx="58">
                        <c:v>5.8947368421052644E-2</c:v>
                      </c:pt>
                      <c:pt idx="59">
                        <c:v>5.7543859649122814E-2</c:v>
                      </c:pt>
                      <c:pt idx="60">
                        <c:v>5.6140350877192984E-2</c:v>
                      </c:pt>
                      <c:pt idx="61">
                        <c:v>5.4736842105263167E-2</c:v>
                      </c:pt>
                      <c:pt idx="62">
                        <c:v>5.3333333333333337E-2</c:v>
                      </c:pt>
                      <c:pt idx="63">
                        <c:v>5.192982456140352E-2</c:v>
                      </c:pt>
                      <c:pt idx="64">
                        <c:v>5.0526315789473662E-2</c:v>
                      </c:pt>
                      <c:pt idx="65">
                        <c:v>4.912280701754386E-2</c:v>
                      </c:pt>
                      <c:pt idx="66">
                        <c:v>4.7719298245614029E-2</c:v>
                      </c:pt>
                      <c:pt idx="67">
                        <c:v>4.6315789473684199E-2</c:v>
                      </c:pt>
                      <c:pt idx="68">
                        <c:v>4.4912280701754397E-2</c:v>
                      </c:pt>
                      <c:pt idx="69">
                        <c:v>4.3508771929824566E-2</c:v>
                      </c:pt>
                      <c:pt idx="70">
                        <c:v>4.2105263157894736E-2</c:v>
                      </c:pt>
                      <c:pt idx="71">
                        <c:v>4.0701754385964933E-2</c:v>
                      </c:pt>
                      <c:pt idx="72">
                        <c:v>3.9298245614035075E-2</c:v>
                      </c:pt>
                      <c:pt idx="73">
                        <c:v>3.7894736842105273E-2</c:v>
                      </c:pt>
                      <c:pt idx="74">
                        <c:v>3.6491228070175442E-2</c:v>
                      </c:pt>
                      <c:pt idx="75">
                        <c:v>3.5087719298245612E-2</c:v>
                      </c:pt>
                      <c:pt idx="76">
                        <c:v>3.3684210526315782E-2</c:v>
                      </c:pt>
                      <c:pt idx="77">
                        <c:v>3.2280701754385951E-2</c:v>
                      </c:pt>
                      <c:pt idx="78">
                        <c:v>3.0877192982456152E-2</c:v>
                      </c:pt>
                      <c:pt idx="79">
                        <c:v>2.9473684210526294E-2</c:v>
                      </c:pt>
                      <c:pt idx="80">
                        <c:v>2.8070175438596492E-2</c:v>
                      </c:pt>
                      <c:pt idx="81">
                        <c:v>2.6666666666666661E-2</c:v>
                      </c:pt>
                      <c:pt idx="82">
                        <c:v>2.5263157894736831E-2</c:v>
                      </c:pt>
                      <c:pt idx="83">
                        <c:v>2.3859649122807029E-2</c:v>
                      </c:pt>
                      <c:pt idx="84">
                        <c:v>2.2456140350877198E-2</c:v>
                      </c:pt>
                      <c:pt idx="85">
                        <c:v>2.1052631578947368E-2</c:v>
                      </c:pt>
                      <c:pt idx="86">
                        <c:v>1.9649122807017565E-2</c:v>
                      </c:pt>
                      <c:pt idx="87">
                        <c:v>1.8245614035087707E-2</c:v>
                      </c:pt>
                      <c:pt idx="88">
                        <c:v>1.6842105263157905E-2</c:v>
                      </c:pt>
                      <c:pt idx="89">
                        <c:v>1.5438596491228047E-2</c:v>
                      </c:pt>
                      <c:pt idx="90">
                        <c:v>1.4035087719298246E-2</c:v>
                      </c:pt>
                      <c:pt idx="91">
                        <c:v>1.2631578947368416E-2</c:v>
                      </c:pt>
                      <c:pt idx="92">
                        <c:v>1.1228070175438585E-2</c:v>
                      </c:pt>
                      <c:pt idx="93">
                        <c:v>9.8245614035087549E-3</c:v>
                      </c:pt>
                      <c:pt idx="94">
                        <c:v>8.4210526315789524E-3</c:v>
                      </c:pt>
                      <c:pt idx="95">
                        <c:v>7.0175438596491229E-3</c:v>
                      </c:pt>
                      <c:pt idx="96">
                        <c:v>5.6140350877192926E-3</c:v>
                      </c:pt>
                      <c:pt idx="97">
                        <c:v>4.2105263157894909E-3</c:v>
                      </c:pt>
                      <c:pt idx="98">
                        <c:v>2.8070175438596606E-3</c:v>
                      </c:pt>
                      <c:pt idx="99">
                        <c:v>1.4035087719298303E-3</c:v>
                      </c:pt>
                      <c:pt idx="1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8BE-494B-A9C3-73ECA6A2D94D}"/>
                  </c:ext>
                </c:extLst>
              </c15:ser>
            </c15:filteredLineSeries>
          </c:ext>
        </c:extLst>
      </c:lineChart>
      <c:catAx>
        <c:axId val="1869049199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025679"/>
        <c:crosses val="autoZero"/>
        <c:auto val="1"/>
        <c:lblAlgn val="ctr"/>
        <c:lblOffset val="100"/>
        <c:noMultiLvlLbl val="0"/>
      </c:catAx>
      <c:valAx>
        <c:axId val="186902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049199"/>
        <c:crosses val="autoZero"/>
        <c:crossBetween val="between"/>
      </c:valAx>
      <c:valAx>
        <c:axId val="37668159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64223"/>
        <c:crosses val="max"/>
        <c:crossBetween val="between"/>
      </c:valAx>
      <c:catAx>
        <c:axId val="40564223"/>
        <c:scaling>
          <c:orientation val="minMax"/>
        </c:scaling>
        <c:delete val="1"/>
        <c:axPos val="b"/>
        <c:majorTickMark val="out"/>
        <c:minorTickMark val="none"/>
        <c:tickLblPos val="nextTo"/>
        <c:crossAx val="37668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276225</xdr:colOff>
      <xdr:row>4</xdr:row>
      <xdr:rowOff>0</xdr:rowOff>
    </xdr:from>
    <xdr:to>
      <xdr:col>25</xdr:col>
      <xdr:colOff>390524</xdr:colOff>
      <xdr:row>28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CA562D-A0EE-4A1B-9E69-47452517C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100011</xdr:colOff>
      <xdr:row>0</xdr:row>
      <xdr:rowOff>66675</xdr:rowOff>
    </xdr:from>
    <xdr:to>
      <xdr:col>17</xdr:col>
      <xdr:colOff>285750</xdr:colOff>
      <xdr:row>14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E36B33-E161-AF0A-AD0B-5178380596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9</xdr:row>
      <xdr:rowOff>19049</xdr:rowOff>
    </xdr:from>
    <xdr:to>
      <xdr:col>26</xdr:col>
      <xdr:colOff>295275</xdr:colOff>
      <xdr:row>23</xdr:row>
      <xdr:rowOff>161924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FEF08C1-30EB-464C-997E-73AC33F5D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104775</xdr:colOff>
      <xdr:row>16</xdr:row>
      <xdr:rowOff>76199</xdr:rowOff>
    </xdr:from>
    <xdr:to>
      <xdr:col>17</xdr:col>
      <xdr:colOff>361950</xdr:colOff>
      <xdr:row>31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90AFF2-E9FE-4580-9D00-0D167EE89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9457B5-B7E1-4B84-9B87-94E85FABB915}" name="TaskRisks" displayName="TaskRisks" ref="A7:J32" totalsRowShown="0" headerRowDxfId="38" headerRowCellStyle="Normal 2">
  <tableColumns count="10">
    <tableColumn id="1" xr3:uid="{CDA1084F-6E8D-49C3-BA50-1B9068547DCA}" name="Task ID" dataCellStyle="Normal 2"/>
    <tableColumn id="2" xr3:uid="{B91EDDCF-54F8-4FCB-9CBD-A8A82BB92C00}" name="Uncertainty" dataDxfId="37" dataCellStyle="Normal 2"/>
    <tableColumn id="3" xr3:uid="{285AD6A5-3C82-4EE1-986F-EF2E5BE47F3E}" name="Band" dataDxfId="36" dataCellStyle="Normal 2"/>
    <tableColumn id="4" xr3:uid="{F1909189-AD95-4836-9416-725839355EE3}" name="Alpha" dataDxfId="35" dataCellStyle="Normal 2"/>
    <tableColumn id="5" xr3:uid="{E6CBFDF0-518B-4B0F-B4AE-3802F100A143}" name="Beta" dataDxfId="34" dataCellStyle="Normal 2"/>
    <tableColumn id="6" xr3:uid="{EBB10A02-3D09-4FEA-B50F-A3E27CB2204A}" name="Blank" dataDxfId="33" dataCellStyle="Normal 2"/>
    <tableColumn id="7" xr3:uid="{861E727C-E20E-4E91-B5A3-A328803ABDE3}" name="Optimistic" dataDxfId="32" dataCellStyle="Normal 2">
      <calculatedColumnFormula>RANDBETWEEN(C$3,C$4)</calculatedColumnFormula>
    </tableColumn>
    <tableColumn id="8" xr3:uid="{34C5B104-0A08-4F93-AF76-41A0BE498572}" name="Likely" dataDxfId="1" dataCellStyle="Normal 2">
      <calculatedColumnFormula>_xlfn.XLOOKUP(TaskRisks[[#This Row],[Band]],RiskBands[Uncertainty],RiskBands[Likely Factor])*TaskRisks[[#This Row],[Optimistic]]</calculatedColumnFormula>
    </tableColumn>
    <tableColumn id="9" xr3:uid="{9F37A2A2-3033-499E-85E5-031A9265DDA5}" name="P%" dataDxfId="31" dataCellStyle="Percent 2">
      <calculatedColumnFormula>BETADIST(H8,$D8,$E8,$G8,$J8)</calculatedColumnFormula>
    </tableColumn>
    <tableColumn id="10" xr3:uid="{955F62D6-A7B7-45C5-B64E-26E01955CB4F}" name="Pessimistic" dataDxfId="0" dataCellStyle="Normal 2">
      <calculatedColumnFormula>_xlfn.XLOOKUP(TaskRisks[[#This Row],[Band]],RiskBands[Uncertainty],RiskBands[Pessimistic Factor])*TaskRisks[[#This Row],[Optimistic]]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CE592-9C4A-4D5D-A0EE-CC8EF0DBE540}" name="RiskBands" displayName="RiskBands" ref="A2:N12" totalsRowShown="0" headerRowDxfId="30" dataDxfId="29">
  <tableColumns count="14">
    <tableColumn id="1" xr3:uid="{58D10276-48A3-4702-A0B7-595F22357217}" name="Rank" dataDxfId="28"/>
    <tableColumn id="2" xr3:uid="{BE98BDD4-22FB-412B-BCEC-2CB2527A5B48}" name="Uncertainty" dataDxfId="27"/>
    <tableColumn id="6" xr3:uid="{A64EDED7-7F7B-430C-800A-FDAF97C157A3}" name="Description" dataDxfId="26"/>
    <tableColumn id="3" xr3:uid="{475CE3EA-A804-401E-AAB3-6D9500BCF96A}" name="Optimistic Factor" dataDxfId="25"/>
    <tableColumn id="4" xr3:uid="{168FEC08-298A-485F-BCE6-CEFDB02FDFCF}" name="Likely Factor" dataDxfId="24"/>
    <tableColumn id="5" xr3:uid="{F0FB06A7-6733-4FD3-AB76-B71A8EDA06AA}" name="Pessimistic Factor" dataDxfId="23"/>
    <tableColumn id="18" xr3:uid="{29302DBA-D541-4B69-A32D-C6392DF64529}" name="Alpha" dataDxfId="22">
      <calculatedColumnFormula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calculatedColumnFormula>
    </tableColumn>
    <tableColumn id="19" xr3:uid="{A0BA18C8-9B5F-450F-8724-19C8D00847A6}" name="Beta" dataDxfId="21">
      <calculatedColumnFormula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calculatedColumnFormula>
    </tableColumn>
    <tableColumn id="12" xr3:uid="{78935BEF-16B9-477F-B691-5AAABD14BD58}" name="PERT (10d)" dataDxfId="20">
      <calculatedColumnFormula>(RiskBands[[#This Row],[Optimistic Factor]]*10+(4*RiskBands[[#This Row],[Likely Factor]]*10)+RiskBands[[#This Row],[Pessimistic Factor]]*10)/6</calculatedColumnFormula>
    </tableColumn>
    <tableColumn id="23" xr3:uid="{6F356879-B399-4A96-A2B4-B1DA1AAEB68B}" name="PERT (P%)" dataDxfId="19" dataCellStyle="Percent">
      <calculatedColumnFormula>_xlfn.BETA.DIST(RiskBands[[#This Row],[PERT (10d)]],RiskBands[[#This Row],[Alpha]],RiskBands[[#This Row],[Beta]],TRUE,RiskBands[[#This Row],[Optimistic Factor]]*10,RiskBands[[#This Row],[Pessimistic Factor]]*10)</calculatedColumnFormula>
    </tableColumn>
    <tableColumn id="13" xr3:uid="{5E252382-1F63-480C-A201-20C8EE56CE50}" name="Triangular (10d)" dataDxfId="18">
      <calculatedColumnFormula>(RiskBands[[#This Row],[Optimistic Factor]]*10+RiskBands[[#This Row],[Likely Factor]]*10+RiskBands[[#This Row],[Pessimistic Factor]]*10)/3</calculatedColumnFormula>
    </tableColumn>
    <tableColumn id="24" xr3:uid="{908921D4-EE6C-4EF0-B990-639CCB2B8DF8}" name="Triangular (P%)" dataDxfId="17">
      <calculatedColumnFormula>_xlfn.BETA.DIST(RiskBands[[#This Row],[Triangular (10d)]],RiskBands[[#This Row],[Alpha]],RiskBands[[#This Row],[Beta]],TRUE,RiskBands[[#This Row],[Optimistic Factor]]*10,RiskBands[[#This Row],[Pessimistic Factor]]*10)</calculatedColumnFormula>
    </tableColumn>
    <tableColumn id="14" xr3:uid="{E6723041-C70C-495F-B5B9-7B52DA201CA5}" name="Beta 50% (10d)" dataDxfId="16">
      <calculatedColumnFormula>BETAINV(0.5,RiskBands[[#This Row],[Alpha]],RiskBands[[#This Row],[Beta]],RiskBands[[#This Row],[Optimistic Factor]]*10,RiskBands[[#This Row],[Pessimistic Factor]]*10)</calculatedColumnFormula>
    </tableColumn>
    <tableColumn id="15" xr3:uid="{5C65D24C-62F7-4474-8911-C902D8539C36}" name="Beta 80% (10d)" dataDxfId="15">
      <calculatedColumnFormula>BETAINV(0.8,RiskBands[[#This Row],[Alpha]],RiskBands[[#This Row],[Beta]],RiskBands[[#This Row],[Optimistic Factor]]*10,RiskBands[[#This Row],[Pessimistic Factor]]*10)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D8D42E-1498-46A3-96EB-4AB5CF7F7192}" name="ProbDistributions" displayName="ProbDistributions" ref="A9:H110" totalsRowShown="0">
  <autoFilter ref="A9:H110" xr:uid="{D0D8D42E-1498-46A3-96EB-4AB5CF7F7192}"/>
  <tableColumns count="8">
    <tableColumn id="1" xr3:uid="{8726B476-DF96-4D70-A11B-C17CD1C7A11E}" name="Index" dataDxfId="14" dataCellStyle="Percent"/>
    <tableColumn id="2" xr3:uid="{7D8CAB1C-26E6-458C-A34C-D151DDE5A053}" name="Range" dataDxfId="13">
      <calculatedColumnFormula>(($B$4-$B$2)*$A10)+$B$2</calculatedColumnFormula>
    </tableColumn>
    <tableColumn id="3" xr3:uid="{F93016E5-5030-41D6-BDC1-1136D3D0B45E}" name="Beta C" dataDxfId="12">
      <calculatedColumnFormula>_xlfn.BETA.DIST($B10,$B$6,$B$7,TRUE,$B$2,$B$4)</calculatedColumnFormula>
    </tableColumn>
    <tableColumn id="4" xr3:uid="{F7BABF54-A208-420E-8960-7EFCFABEA1F6}" name="Beta P" dataDxfId="11">
      <calculatedColumnFormula>_xlfn.BETA.DIST($B10,$B$6,$B$7,FALSE,$B$2,$B$4)</calculatedColumnFormula>
    </tableColumn>
    <tableColumn id="6" xr3:uid="{943EECBE-B6AB-4D12-A243-9D47B2B0C4C2}" name="Triangle C" dataDxfId="10">
      <calculatedColumnFormula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calculatedColumnFormula>
    </tableColumn>
    <tableColumn id="5" xr3:uid="{4E8CC2CE-6D90-430E-B0B0-F94F717B93C1}" name="Triangle P" dataDxfId="9">
      <calculatedColumnFormula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calculatedColumnFormula>
    </tableColumn>
    <tableColumn id="7" xr3:uid="{6DE6DBD7-2F0D-42D5-996E-A6432428527E}" name="PERT C" dataDxfId="8">
      <calculatedColumnFormula>_xlfn.BETA.DIST(ProbDistributions[[#This Row],[Range]],$C$6,$C$7,TRUE,$B$2,$B$4)</calculatedColumnFormula>
    </tableColumn>
    <tableColumn id="8" xr3:uid="{5CF3B704-D8AD-4211-9B76-6956614086E7}" name="PERT P" dataDxfId="7">
      <calculatedColumnFormula>_xlfn.BETA.DIST(ProbDistributions[[#This Row],[Range]],$C$6,$C$7,FALSE,$B$2,$B$4)</calculatedColumnFormula>
    </tableColumn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A451C6D-3B70-44A7-8EBC-D9F6BE4A0F31}" name="Table4" displayName="Table4" ref="D1:G2" totalsRowShown="0" dataDxfId="6" dataCellStyle="Comma">
  <autoFilter ref="D1:G2" xr:uid="{5A451C6D-3B70-44A7-8EBC-D9F6BE4A0F31}"/>
  <tableColumns count="4">
    <tableColumn id="1" xr3:uid="{C49AB1D1-5028-4587-AB1D-9F9BA634E575}" name="Triangle" dataDxfId="5" dataCellStyle="Comma">
      <calculatedColumnFormula>(B2+B3+B4)/3</calculatedColumnFormula>
    </tableColumn>
    <tableColumn id="2" xr3:uid="{E9AF0074-8980-418F-A198-ECE5478F1E4D}" name="PERT" dataDxfId="4" dataCellStyle="Comma">
      <calculatedColumnFormula>(B2+4*B3+B4)/6</calculatedColumnFormula>
    </tableColumn>
    <tableColumn id="3" xr3:uid="{F042E5A7-8D01-4448-B13D-E1FE138E2BBE}" name="Beta 50%" dataDxfId="3" dataCellStyle="Comma">
      <calculatedColumnFormula>_xlfn.BETA.INV(0.5,B6,B7,B2,B4)</calculatedColumnFormula>
    </tableColumn>
    <tableColumn id="4" xr3:uid="{1F70F161-55D1-4D2E-A70A-A2D3EB4DE9E6}" name="Beta 80%" dataDxfId="2" dataCellStyle="Comma">
      <calculatedColumnFormula>_xlfn.BETA.INV(0.8,B6,B7,B2,B4)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4AD1-800B-4C7A-ADB5-5017F71D5E8B}">
  <dimension ref="A1:Z37"/>
  <sheetViews>
    <sheetView tabSelected="1" workbookViewId="0">
      <selection activeCell="D2" sqref="D2"/>
    </sheetView>
  </sheetViews>
  <sheetFormatPr defaultRowHeight="15" x14ac:dyDescent="0.25"/>
  <cols>
    <col min="1" max="1" width="9" style="6"/>
    <col min="2" max="2" width="11.875" style="6" customWidth="1"/>
    <col min="3" max="3" width="12.75" style="6" customWidth="1"/>
    <col min="4" max="5" width="9.875" style="6" customWidth="1"/>
    <col min="6" max="6" width="3.875" style="6" hidden="1" customWidth="1"/>
    <col min="7" max="7" width="8.875" style="6" bestFit="1" customWidth="1"/>
    <col min="8" max="8" width="9" style="6" customWidth="1"/>
    <col min="9" max="9" width="9" style="6"/>
    <col min="10" max="10" width="9.5" style="6" bestFit="1" customWidth="1"/>
    <col min="11" max="11" width="3.625" style="6" customWidth="1"/>
    <col min="12" max="12" width="8.625" style="6" bestFit="1" customWidth="1"/>
    <col min="13" max="13" width="9" style="6"/>
    <col min="14" max="14" width="2.875" style="6" customWidth="1"/>
    <col min="15" max="15" width="10.25" style="6" customWidth="1"/>
    <col min="16" max="16" width="9" style="6"/>
    <col min="17" max="17" width="3.875" style="6" customWidth="1"/>
    <col min="18" max="19" width="9" style="6"/>
    <col min="20" max="20" width="3.25" style="6" customWidth="1"/>
    <col min="21" max="21" width="10.25" style="6" customWidth="1"/>
    <col min="22" max="22" width="7" style="6" customWidth="1"/>
    <col min="23" max="23" width="9" style="6"/>
    <col min="24" max="24" width="41" style="6" bestFit="1" customWidth="1"/>
    <col min="25" max="26" width="9" style="6"/>
    <col min="27" max="27" width="11.25" style="6" customWidth="1"/>
    <col min="28" max="16384" width="9" style="6"/>
  </cols>
  <sheetData>
    <row r="1" spans="1:22" ht="26.25" x14ac:dyDescent="0.4">
      <c r="A1" s="5" t="s">
        <v>54</v>
      </c>
      <c r="E1" s="6" t="s">
        <v>81</v>
      </c>
    </row>
    <row r="2" spans="1:22" ht="24" x14ac:dyDescent="0.4">
      <c r="L2" s="7"/>
    </row>
    <row r="3" spans="1:22" x14ac:dyDescent="0.25">
      <c r="A3" s="6" t="s">
        <v>34</v>
      </c>
      <c r="C3" s="6">
        <v>2</v>
      </c>
      <c r="G3" s="8" t="s">
        <v>59</v>
      </c>
      <c r="H3" s="8">
        <v>0.8</v>
      </c>
      <c r="I3" s="8"/>
    </row>
    <row r="4" spans="1:22" x14ac:dyDescent="0.25">
      <c r="A4" s="6" t="s">
        <v>35</v>
      </c>
      <c r="C4" s="6">
        <v>15</v>
      </c>
    </row>
    <row r="5" spans="1:22" x14ac:dyDescent="0.25">
      <c r="L5" s="54" t="s">
        <v>36</v>
      </c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x14ac:dyDescent="0.25">
      <c r="B6" s="55" t="s">
        <v>37</v>
      </c>
      <c r="C6" s="55"/>
      <c r="D6" s="55"/>
      <c r="E6" s="55"/>
      <c r="F6" s="9"/>
      <c r="G6" s="56" t="s">
        <v>38</v>
      </c>
      <c r="H6" s="56"/>
      <c r="I6" s="56"/>
      <c r="J6" s="56"/>
      <c r="K6" s="9"/>
      <c r="L6" s="57" t="s">
        <v>28</v>
      </c>
      <c r="M6" s="57"/>
      <c r="O6" s="58" t="s">
        <v>39</v>
      </c>
      <c r="P6" s="58"/>
      <c r="Q6"/>
      <c r="R6" s="60" t="s">
        <v>56</v>
      </c>
      <c r="S6" s="60"/>
      <c r="U6" s="59" t="s">
        <v>55</v>
      </c>
      <c r="V6" s="59"/>
    </row>
    <row r="7" spans="1:22" x14ac:dyDescent="0.25">
      <c r="A7" s="10" t="s">
        <v>40</v>
      </c>
      <c r="B7" s="11" t="s">
        <v>1</v>
      </c>
      <c r="C7" s="11" t="s">
        <v>60</v>
      </c>
      <c r="D7" s="11" t="s">
        <v>5</v>
      </c>
      <c r="E7" s="11" t="s">
        <v>6</v>
      </c>
      <c r="F7" s="11" t="s">
        <v>53</v>
      </c>
      <c r="G7" s="11" t="s">
        <v>41</v>
      </c>
      <c r="H7" s="11" t="s">
        <v>42</v>
      </c>
      <c r="I7" s="11" t="s">
        <v>43</v>
      </c>
      <c r="J7" s="11" t="s">
        <v>44</v>
      </c>
      <c r="K7" s="10"/>
      <c r="L7" s="12" t="s">
        <v>38</v>
      </c>
      <c r="M7" s="12" t="s">
        <v>43</v>
      </c>
      <c r="N7" s="10"/>
      <c r="O7" s="13" t="s">
        <v>38</v>
      </c>
      <c r="P7" s="13" t="s">
        <v>43</v>
      </c>
      <c r="Q7"/>
      <c r="R7" s="44" t="s">
        <v>38</v>
      </c>
      <c r="S7" s="44" t="s">
        <v>43</v>
      </c>
      <c r="T7" s="10"/>
      <c r="U7" s="14" t="s">
        <v>38</v>
      </c>
      <c r="V7" s="14" t="s">
        <v>43</v>
      </c>
    </row>
    <row r="8" spans="1:22" x14ac:dyDescent="0.25">
      <c r="A8" s="6">
        <v>1</v>
      </c>
      <c r="B8" s="15">
        <f ca="1">RANDBETWEEN(1,10)</f>
        <v>4</v>
      </c>
      <c r="C8" s="15" t="str">
        <f ca="1">VLOOKUP(B8,RiskBands[],2,FALSE)</f>
        <v>Low+</v>
      </c>
      <c r="D8" s="16">
        <f ca="1">VLOOKUP(B8,RiskBands[],6,FALSE)</f>
        <v>2.8</v>
      </c>
      <c r="E8" s="16">
        <f ca="1">VLOOKUP(B8,RiskBands[],7,FALSE)</f>
        <v>1.3433927754915409</v>
      </c>
      <c r="F8" s="17"/>
      <c r="G8" s="18">
        <f t="shared" ref="G8:G32" ca="1" si="0">RANDBETWEEN(C$3,C$4)</f>
        <v>3</v>
      </c>
      <c r="H8" s="18">
        <f ca="1">_xlfn.XLOOKUP(TaskRisks[[#This Row],[Band]],RiskBands[Uncertainty],RiskBands[Likely Factor])*TaskRisks[[#This Row],[Optimistic]]</f>
        <v>3.5999999999999996</v>
      </c>
      <c r="I8" s="19">
        <f ca="1">BETADIST(H8,$D8,$E8,$G8,$J8)</f>
        <v>3.5573931077771204E-3</v>
      </c>
      <c r="J8" s="18">
        <f ca="1">_xlfn.XLOOKUP(TaskRisks[[#This Row],[Band]],RiskBands[Uncertainty],RiskBands[Pessimistic Factor])*TaskRisks[[#This Row],[Optimistic]]</f>
        <v>8.3999999999999986</v>
      </c>
      <c r="L8" s="20">
        <f ca="1">(G8+(H8*4)+J8)/6</f>
        <v>4.3</v>
      </c>
      <c r="M8" s="21">
        <f ca="1">BETADIST(L8,$D8,$E8,$G8,$J8)</f>
        <v>2.984215116411754E-2</v>
      </c>
      <c r="O8" s="22">
        <f ca="1">(G8+H8+J8)/3</f>
        <v>4.9999999999999991</v>
      </c>
      <c r="P8" s="23">
        <f ca="1">BETADIST(O8,$D8,$E8,$G8,$J8)</f>
        <v>9.5485208691120524E-2</v>
      </c>
      <c r="Q8"/>
      <c r="R8" s="45">
        <f ca="1">BETAINV(S8,$D8,$E8,$G8,$J8)</f>
        <v>6.8127903322622236</v>
      </c>
      <c r="S8" s="46">
        <v>0.5</v>
      </c>
      <c r="U8" s="24">
        <f t="shared" ref="U8:U32" ca="1" si="1">BETAINV(H$3,$D8,$E8,$G8,$J8)</f>
        <v>7.7024116126496658</v>
      </c>
      <c r="V8" s="25">
        <f t="shared" ref="V8:V32" si="2">H$3</f>
        <v>0.8</v>
      </c>
    </row>
    <row r="9" spans="1:22" x14ac:dyDescent="0.25">
      <c r="A9" s="6">
        <v>2</v>
      </c>
      <c r="B9" s="15">
        <f t="shared" ref="B9:B32" ca="1" si="3">RANDBETWEEN(1,10)</f>
        <v>9</v>
      </c>
      <c r="C9" s="15" t="str">
        <f ca="1">VLOOKUP(B9,RiskBands[],2,FALSE)</f>
        <v>Very High</v>
      </c>
      <c r="D9" s="16">
        <f ca="1">VLOOKUP(B9,RiskBands[],6,FALSE)</f>
        <v>5</v>
      </c>
      <c r="E9" s="16">
        <f ca="1">VLOOKUP(B9,RiskBands[],7,FALSE)</f>
        <v>1.968</v>
      </c>
      <c r="F9" s="17"/>
      <c r="G9" s="18">
        <f t="shared" ca="1" si="0"/>
        <v>10</v>
      </c>
      <c r="H9" s="18">
        <f ca="1">_xlfn.XLOOKUP(TaskRisks[[#This Row],[Band]],RiskBands[Uncertainty],RiskBands[Likely Factor])*TaskRisks[[#This Row],[Optimistic]]</f>
        <v>18</v>
      </c>
      <c r="I9" s="19">
        <f t="shared" ref="I9:I32" ca="1" si="4">BETADIST(H9,$D9,$E9,$G9,$J9)</f>
        <v>1.5359771475090761E-3</v>
      </c>
      <c r="J9" s="18">
        <f ca="1">_xlfn.XLOOKUP(TaskRisks[[#This Row],[Band]],RiskBands[Uncertainty],RiskBands[Pessimistic Factor])*TaskRisks[[#This Row],[Optimistic]]</f>
        <v>50</v>
      </c>
      <c r="L9" s="20">
        <f t="shared" ref="L9:L32" ca="1" si="5">(G9+(H9*4)+J9)/6</f>
        <v>22</v>
      </c>
      <c r="M9" s="21">
        <f t="shared" ref="M9:M32" ca="1" si="6">BETADIST(L9,D9,E9,G9,J9)</f>
        <v>1.0532572963118462E-2</v>
      </c>
      <c r="O9" s="22">
        <f t="shared" ref="O9:O32" ca="1" si="7">(G9+H9+J9)/3</f>
        <v>26</v>
      </c>
      <c r="P9" s="23">
        <f t="shared" ref="P9:P32" ca="1" si="8">BETADIST(O9,$D9,$E9,$G9,$J9)</f>
        <v>3.9599236253307302E-2</v>
      </c>
      <c r="Q9"/>
      <c r="R9" s="45">
        <f t="shared" ref="R9:R32" ca="1" si="9">BETAINV(S9,$D9,$E9,$G9,$J9)</f>
        <v>39.569924871181158</v>
      </c>
      <c r="S9" s="46">
        <v>0.5</v>
      </c>
      <c r="U9" s="24">
        <f t="shared" ca="1" si="1"/>
        <v>44.526316061193455</v>
      </c>
      <c r="V9" s="25">
        <f t="shared" si="2"/>
        <v>0.8</v>
      </c>
    </row>
    <row r="10" spans="1:22" x14ac:dyDescent="0.25">
      <c r="A10" s="6">
        <v>3</v>
      </c>
      <c r="B10" s="15">
        <f t="shared" ca="1" si="3"/>
        <v>4</v>
      </c>
      <c r="C10" s="15" t="str">
        <f ca="1">VLOOKUP(B10,RiskBands[],2,FALSE)</f>
        <v>Low+</v>
      </c>
      <c r="D10" s="16">
        <f ca="1">VLOOKUP(B10,RiskBands[],6,FALSE)</f>
        <v>2.8</v>
      </c>
      <c r="E10" s="16">
        <f ca="1">VLOOKUP(B10,RiskBands[],7,FALSE)</f>
        <v>1.3433927754915409</v>
      </c>
      <c r="F10" s="17"/>
      <c r="G10" s="18">
        <f t="shared" ca="1" si="0"/>
        <v>12</v>
      </c>
      <c r="H10" s="18">
        <f ca="1">_xlfn.XLOOKUP(TaskRisks[[#This Row],[Band]],RiskBands[Uncertainty],RiskBands[Likely Factor])*TaskRisks[[#This Row],[Optimistic]]</f>
        <v>14.399999999999999</v>
      </c>
      <c r="I10" s="19">
        <f t="shared" ca="1" si="4"/>
        <v>3.5573931077771204E-3</v>
      </c>
      <c r="J10" s="18">
        <f ca="1">_xlfn.XLOOKUP(TaskRisks[[#This Row],[Band]],RiskBands[Uncertainty],RiskBands[Pessimistic Factor])*TaskRisks[[#This Row],[Optimistic]]</f>
        <v>33.599999999999994</v>
      </c>
      <c r="L10" s="20">
        <f t="shared" ca="1" si="5"/>
        <v>17.2</v>
      </c>
      <c r="M10" s="21">
        <f t="shared" ca="1" si="6"/>
        <v>2.984215116411754E-2</v>
      </c>
      <c r="O10" s="22">
        <f t="shared" ca="1" si="7"/>
        <v>19.999999999999996</v>
      </c>
      <c r="P10" s="23">
        <f t="shared" ca="1" si="8"/>
        <v>9.5485208691120524E-2</v>
      </c>
      <c r="Q10"/>
      <c r="R10" s="45">
        <f t="shared" ca="1" si="9"/>
        <v>27.251161329048895</v>
      </c>
      <c r="S10" s="46">
        <v>0.5</v>
      </c>
      <c r="U10" s="24">
        <f t="shared" ca="1" si="1"/>
        <v>30.809646450598663</v>
      </c>
      <c r="V10" s="25">
        <f t="shared" si="2"/>
        <v>0.8</v>
      </c>
    </row>
    <row r="11" spans="1:22" x14ac:dyDescent="0.25">
      <c r="A11" s="6">
        <v>4</v>
      </c>
      <c r="B11" s="15">
        <f t="shared" ca="1" si="3"/>
        <v>2</v>
      </c>
      <c r="C11" s="15" t="str">
        <f ca="1">VLOOKUP(B11,RiskBands[],2,FALSE)</f>
        <v>Very Low</v>
      </c>
      <c r="D11" s="16">
        <f ca="1">VLOOKUP(B11,RiskBands[],6,FALSE)</f>
        <v>2.2000000000000002</v>
      </c>
      <c r="E11" s="16">
        <f ca="1">VLOOKUP(B11,RiskBands[],7,FALSE)</f>
        <v>1.1604938271604943</v>
      </c>
      <c r="F11" s="17"/>
      <c r="G11" s="18">
        <f t="shared" ca="1" si="0"/>
        <v>4</v>
      </c>
      <c r="H11" s="18">
        <f ca="1">_xlfn.XLOOKUP(TaskRisks[[#This Row],[Band]],RiskBands[Uncertainty],RiskBands[Likely Factor])*TaskRisks[[#This Row],[Optimistic]]</f>
        <v>4.4000000000000004</v>
      </c>
      <c r="I11" s="19">
        <f t="shared" ca="1" si="4"/>
        <v>5.3087274584618493E-3</v>
      </c>
      <c r="J11" s="18">
        <f ca="1">_xlfn.XLOOKUP(TaskRisks[[#This Row],[Band]],RiskBands[Uncertainty],RiskBands[Pessimistic Factor])*TaskRisks[[#This Row],[Optimistic]]</f>
        <v>8.8000000000000007</v>
      </c>
      <c r="L11" s="20">
        <f t="shared" ca="1" si="5"/>
        <v>5.0666666666666673</v>
      </c>
      <c r="M11" s="21">
        <f t="shared" ca="1" si="6"/>
        <v>4.5142808976183446E-2</v>
      </c>
      <c r="O11" s="22">
        <f t="shared" ca="1" si="7"/>
        <v>5.7333333333333343</v>
      </c>
      <c r="P11" s="23">
        <f t="shared" ca="1" si="8"/>
        <v>0.12879450234205878</v>
      </c>
      <c r="Q11"/>
      <c r="R11" s="45">
        <f t="shared" ca="1" si="9"/>
        <v>7.3026729012776848</v>
      </c>
      <c r="S11" s="46">
        <v>0.5</v>
      </c>
      <c r="U11" s="24">
        <f t="shared" ca="1" si="1"/>
        <v>8.1946826387386409</v>
      </c>
      <c r="V11" s="25">
        <f t="shared" si="2"/>
        <v>0.8</v>
      </c>
    </row>
    <row r="12" spans="1:22" x14ac:dyDescent="0.25">
      <c r="A12" s="6">
        <v>5</v>
      </c>
      <c r="B12" s="15">
        <f t="shared" ca="1" si="3"/>
        <v>6</v>
      </c>
      <c r="C12" s="15" t="str">
        <f ca="1">VLOOKUP(B12,RiskBands[],2,FALSE)</f>
        <v>Medium+</v>
      </c>
      <c r="D12" s="16">
        <f ca="1">VLOOKUP(B12,RiskBands[],6,FALSE)</f>
        <v>3.6</v>
      </c>
      <c r="E12" s="16">
        <f ca="1">VLOOKUP(B12,RiskBands[],7,FALSE)</f>
        <v>1.6376877560309508</v>
      </c>
      <c r="F12" s="17"/>
      <c r="G12" s="18">
        <f t="shared" ca="1" si="0"/>
        <v>11</v>
      </c>
      <c r="H12" s="18">
        <f ca="1">_xlfn.XLOOKUP(TaskRisks[[#This Row],[Band]],RiskBands[Uncertainty],RiskBands[Likely Factor])*TaskRisks[[#This Row],[Optimistic]]</f>
        <v>15.399999999999999</v>
      </c>
      <c r="I12" s="19">
        <f t="shared" ca="1" si="4"/>
        <v>3.1359071111658559E-3</v>
      </c>
      <c r="J12" s="18">
        <f ca="1">_xlfn.XLOOKUP(TaskRisks[[#This Row],[Band]],RiskBands[Uncertainty],RiskBands[Pessimistic Factor])*TaskRisks[[#This Row],[Optimistic]]</f>
        <v>39.6</v>
      </c>
      <c r="L12" s="20">
        <f t="shared" ca="1" si="5"/>
        <v>18.7</v>
      </c>
      <c r="M12" s="21">
        <f t="shared" ca="1" si="6"/>
        <v>2.1936825020040397E-2</v>
      </c>
      <c r="O12" s="22">
        <f t="shared" ca="1" si="7"/>
        <v>22</v>
      </c>
      <c r="P12" s="23">
        <f t="shared" ca="1" si="8"/>
        <v>7.326567515450931E-2</v>
      </c>
      <c r="Q12"/>
      <c r="R12" s="45">
        <f t="shared" ca="1" si="9"/>
        <v>31.3787097158305</v>
      </c>
      <c r="S12" s="46">
        <v>0.5</v>
      </c>
      <c r="U12" s="24">
        <f t="shared" ca="1" si="1"/>
        <v>35.59459682255028</v>
      </c>
      <c r="V12" s="25">
        <f t="shared" si="2"/>
        <v>0.8</v>
      </c>
    </row>
    <row r="13" spans="1:22" x14ac:dyDescent="0.25">
      <c r="A13" s="6">
        <v>6</v>
      </c>
      <c r="B13" s="15">
        <f t="shared" ca="1" si="3"/>
        <v>10</v>
      </c>
      <c r="C13" s="15" t="str">
        <f ca="1">VLOOKUP(B13,RiskBands[],2,FALSE)</f>
        <v>Extreme</v>
      </c>
      <c r="D13" s="16">
        <f ca="1">VLOOKUP(B13,RiskBands[],6,FALSE)</f>
        <v>6</v>
      </c>
      <c r="E13" s="16">
        <f ca="1">VLOOKUP(B13,RiskBands[],7,FALSE)</f>
        <v>1.968</v>
      </c>
      <c r="F13" s="17"/>
      <c r="G13" s="18">
        <f t="shared" ca="1" si="0"/>
        <v>9</v>
      </c>
      <c r="H13" s="18">
        <f ca="1">_xlfn.XLOOKUP(TaskRisks[[#This Row],[Band]],RiskBands[Uncertainty],RiskBands[Likely Factor])*TaskRisks[[#This Row],[Optimistic]]</f>
        <v>18</v>
      </c>
      <c r="I13" s="19">
        <f t="shared" ca="1" si="4"/>
        <v>3.5478409879622405E-4</v>
      </c>
      <c r="J13" s="18">
        <f ca="1">_xlfn.XLOOKUP(TaskRisks[[#This Row],[Band]],RiskBands[Uncertainty],RiskBands[Pessimistic Factor])*TaskRisks[[#This Row],[Optimistic]]</f>
        <v>54</v>
      </c>
      <c r="L13" s="20">
        <f t="shared" ca="1" si="5"/>
        <v>22.5</v>
      </c>
      <c r="M13" s="21">
        <f t="shared" ca="1" si="6"/>
        <v>3.6357508252110571E-3</v>
      </c>
      <c r="O13" s="22">
        <f t="shared" ca="1" si="7"/>
        <v>27</v>
      </c>
      <c r="P13" s="23">
        <f t="shared" ca="1" si="8"/>
        <v>1.8141128234885003E-2</v>
      </c>
      <c r="Q13"/>
      <c r="R13" s="45">
        <f t="shared" ca="1" si="9"/>
        <v>43.868685559091013</v>
      </c>
      <c r="S13" s="46">
        <v>0.5</v>
      </c>
      <c r="U13" s="24">
        <f t="shared" ca="1" si="1"/>
        <v>48.740894554042796</v>
      </c>
      <c r="V13" s="25">
        <f t="shared" si="2"/>
        <v>0.8</v>
      </c>
    </row>
    <row r="14" spans="1:22" x14ac:dyDescent="0.25">
      <c r="A14" s="6">
        <v>7</v>
      </c>
      <c r="B14" s="15">
        <f t="shared" ca="1" si="3"/>
        <v>4</v>
      </c>
      <c r="C14" s="15" t="str">
        <f ca="1">VLOOKUP(B14,RiskBands[],2,FALSE)</f>
        <v>Low+</v>
      </c>
      <c r="D14" s="16">
        <f ca="1">VLOOKUP(B14,RiskBands[],6,FALSE)</f>
        <v>2.8</v>
      </c>
      <c r="E14" s="16">
        <f ca="1">VLOOKUP(B14,RiskBands[],7,FALSE)</f>
        <v>1.3433927754915409</v>
      </c>
      <c r="F14" s="17"/>
      <c r="G14" s="18">
        <f t="shared" ca="1" si="0"/>
        <v>14</v>
      </c>
      <c r="H14" s="18">
        <f ca="1">_xlfn.XLOOKUP(TaskRisks[[#This Row],[Band]],RiskBands[Uncertainty],RiskBands[Likely Factor])*TaskRisks[[#This Row],[Optimistic]]</f>
        <v>16.8</v>
      </c>
      <c r="I14" s="19">
        <f t="shared" ca="1" si="4"/>
        <v>3.5573931077771239E-3</v>
      </c>
      <c r="J14" s="18">
        <f ca="1">_xlfn.XLOOKUP(TaskRisks[[#This Row],[Band]],RiskBands[Uncertainty],RiskBands[Pessimistic Factor])*TaskRisks[[#This Row],[Optimistic]]</f>
        <v>39.199999999999996</v>
      </c>
      <c r="L14" s="20">
        <f t="shared" ca="1" si="5"/>
        <v>20.066666666666666</v>
      </c>
      <c r="M14" s="21">
        <f t="shared" ca="1" si="6"/>
        <v>2.984215116411754E-2</v>
      </c>
      <c r="O14" s="22">
        <f t="shared" ca="1" si="7"/>
        <v>23.333333333333332</v>
      </c>
      <c r="P14" s="23">
        <f t="shared" ca="1" si="8"/>
        <v>9.5485208691120566E-2</v>
      </c>
      <c r="Q14"/>
      <c r="R14" s="45">
        <f t="shared" ca="1" si="9"/>
        <v>31.793021550557047</v>
      </c>
      <c r="S14" s="46">
        <v>0.5</v>
      </c>
      <c r="U14" s="24">
        <f t="shared" ca="1" si="1"/>
        <v>35.944587525698438</v>
      </c>
      <c r="V14" s="25">
        <f t="shared" si="2"/>
        <v>0.8</v>
      </c>
    </row>
    <row r="15" spans="1:22" x14ac:dyDescent="0.25">
      <c r="A15" s="6">
        <v>8</v>
      </c>
      <c r="B15" s="15">
        <f t="shared" ca="1" si="3"/>
        <v>7</v>
      </c>
      <c r="C15" s="15" t="str">
        <f ca="1">VLOOKUP(B15,RiskBands[],2,FALSE)</f>
        <v>High</v>
      </c>
      <c r="D15" s="16">
        <f ca="1">VLOOKUP(B15,RiskBands[],6,FALSE)</f>
        <v>4</v>
      </c>
      <c r="E15" s="16">
        <f ca="1">VLOOKUP(B15,RiskBands[],7,FALSE)</f>
        <v>1.7283950617283952</v>
      </c>
      <c r="F15" s="17"/>
      <c r="G15" s="18">
        <f t="shared" ca="1" si="0"/>
        <v>3</v>
      </c>
      <c r="H15" s="18">
        <f ca="1">_xlfn.XLOOKUP(TaskRisks[[#This Row],[Band]],RiskBands[Uncertainty],RiskBands[Likely Factor])*TaskRisks[[#This Row],[Optimistic]]</f>
        <v>4.5</v>
      </c>
      <c r="I15" s="19">
        <f t="shared" ca="1" si="4"/>
        <v>2.4080176583426891E-3</v>
      </c>
      <c r="J15" s="18">
        <f ca="1">_xlfn.XLOOKUP(TaskRisks[[#This Row],[Band]],RiskBands[Uncertainty],RiskBands[Pessimistic Factor])*TaskRisks[[#This Row],[Optimistic]]</f>
        <v>12</v>
      </c>
      <c r="L15" s="20">
        <f t="shared" ca="1" si="5"/>
        <v>5.5</v>
      </c>
      <c r="M15" s="21">
        <f t="shared" ca="1" si="6"/>
        <v>1.7168077094322505E-2</v>
      </c>
      <c r="O15" s="22">
        <f t="shared" ca="1" si="7"/>
        <v>6.5</v>
      </c>
      <c r="P15" s="23">
        <f t="shared" ca="1" si="8"/>
        <v>6.0343825630263727E-2</v>
      </c>
      <c r="Q15"/>
      <c r="R15" s="45">
        <f t="shared" ca="1" si="9"/>
        <v>9.5029356357706192</v>
      </c>
      <c r="S15" s="46">
        <v>0.5</v>
      </c>
      <c r="U15" s="24">
        <f t="shared" ca="1" si="1"/>
        <v>10.75603933893912</v>
      </c>
      <c r="V15" s="25">
        <f t="shared" si="2"/>
        <v>0.8</v>
      </c>
    </row>
    <row r="16" spans="1:22" x14ac:dyDescent="0.25">
      <c r="A16" s="6">
        <v>9</v>
      </c>
      <c r="B16" s="15">
        <f t="shared" ca="1" si="3"/>
        <v>1</v>
      </c>
      <c r="C16" s="15" t="str">
        <f ca="1">VLOOKUP(B16,RiskBands[],2,FALSE)</f>
        <v>Minimal</v>
      </c>
      <c r="D16" s="16">
        <f ca="1">VLOOKUP(B16,RiskBands[],6,FALSE)</f>
        <v>2</v>
      </c>
      <c r="E16" s="16">
        <f ca="1">VLOOKUP(B16,RiskBands[],7,FALSE)</f>
        <v>0.95200000000000029</v>
      </c>
      <c r="F16" s="17"/>
      <c r="G16" s="18">
        <f t="shared" ca="1" si="0"/>
        <v>10</v>
      </c>
      <c r="H16" s="18">
        <f ca="1">_xlfn.XLOOKUP(TaskRisks[[#This Row],[Band]],RiskBands[Uncertainty],RiskBands[Likely Factor])*TaskRisks[[#This Row],[Optimistic]]</f>
        <v>10.5</v>
      </c>
      <c r="I16" s="19">
        <f t="shared" ca="1" si="4"/>
        <v>2.3266716991880848E-3</v>
      </c>
      <c r="J16" s="18">
        <f ca="1">_xlfn.XLOOKUP(TaskRisks[[#This Row],[Band]],RiskBands[Uncertainty],RiskBands[Pessimistic Factor])*TaskRisks[[#This Row],[Optimistic]]</f>
        <v>20</v>
      </c>
      <c r="L16" s="20">
        <f t="shared" ca="1" si="5"/>
        <v>12</v>
      </c>
      <c r="M16" s="21">
        <f t="shared" ca="1" si="6"/>
        <v>3.7424982650927544E-2</v>
      </c>
      <c r="O16" s="22">
        <f t="shared" ca="1" si="7"/>
        <v>13.5</v>
      </c>
      <c r="P16" s="23">
        <f t="shared" ca="1" si="8"/>
        <v>0.11531468074549776</v>
      </c>
      <c r="Q16"/>
      <c r="R16" s="45">
        <f t="shared" ca="1" si="9"/>
        <v>17.211646739169112</v>
      </c>
      <c r="S16" s="46">
        <v>0.5</v>
      </c>
      <c r="U16" s="24">
        <f t="shared" ca="1" si="1"/>
        <v>19.039380630481439</v>
      </c>
      <c r="V16" s="25">
        <f t="shared" si="2"/>
        <v>0.8</v>
      </c>
    </row>
    <row r="17" spans="1:25" x14ac:dyDescent="0.25">
      <c r="A17" s="6">
        <v>10</v>
      </c>
      <c r="B17" s="15">
        <f t="shared" ca="1" si="3"/>
        <v>4</v>
      </c>
      <c r="C17" s="15" t="str">
        <f ca="1">VLOOKUP(B17,RiskBands[],2,FALSE)</f>
        <v>Low+</v>
      </c>
      <c r="D17" s="16">
        <f ca="1">VLOOKUP(B17,RiskBands[],6,FALSE)</f>
        <v>2.8</v>
      </c>
      <c r="E17" s="16">
        <f ca="1">VLOOKUP(B17,RiskBands[],7,FALSE)</f>
        <v>1.3433927754915409</v>
      </c>
      <c r="F17" s="17"/>
      <c r="G17" s="18">
        <f t="shared" ca="1" si="0"/>
        <v>6</v>
      </c>
      <c r="H17" s="18">
        <f ca="1">_xlfn.XLOOKUP(TaskRisks[[#This Row],[Band]],RiskBands[Uncertainty],RiskBands[Likely Factor])*TaskRisks[[#This Row],[Optimistic]]</f>
        <v>7.1999999999999993</v>
      </c>
      <c r="I17" s="19">
        <f t="shared" ca="1" si="4"/>
        <v>3.5573931077771204E-3</v>
      </c>
      <c r="J17" s="18">
        <f ca="1">_xlfn.XLOOKUP(TaskRisks[[#This Row],[Band]],RiskBands[Uncertainty],RiskBands[Pessimistic Factor])*TaskRisks[[#This Row],[Optimistic]]</f>
        <v>16.799999999999997</v>
      </c>
      <c r="L17" s="20">
        <f t="shared" ca="1" si="5"/>
        <v>8.6</v>
      </c>
      <c r="M17" s="21">
        <f t="shared" ca="1" si="6"/>
        <v>2.984215116411754E-2</v>
      </c>
      <c r="O17" s="22">
        <f t="shared" ca="1" si="7"/>
        <v>9.9999999999999982</v>
      </c>
      <c r="P17" s="23">
        <f t="shared" ca="1" si="8"/>
        <v>9.5485208691120524E-2</v>
      </c>
      <c r="Q17"/>
      <c r="R17" s="45">
        <f t="shared" ca="1" si="9"/>
        <v>13.625580664524447</v>
      </c>
      <c r="S17" s="46">
        <v>0.5</v>
      </c>
      <c r="U17" s="24">
        <f t="shared" ca="1" si="1"/>
        <v>15.404823225299332</v>
      </c>
      <c r="V17" s="25">
        <f t="shared" si="2"/>
        <v>0.8</v>
      </c>
    </row>
    <row r="18" spans="1:25" x14ac:dyDescent="0.25">
      <c r="A18" s="6">
        <v>11</v>
      </c>
      <c r="B18" s="15">
        <f t="shared" ca="1" si="3"/>
        <v>3</v>
      </c>
      <c r="C18" s="15" t="str">
        <f ca="1">VLOOKUP(B18,RiskBands[],2,FALSE)</f>
        <v>Low</v>
      </c>
      <c r="D18" s="16">
        <f ca="1">VLOOKUP(B18,RiskBands[],6,FALSE)</f>
        <v>2.5</v>
      </c>
      <c r="E18" s="16">
        <f ca="1">VLOOKUP(B18,RiskBands[],7,FALSE)</f>
        <v>1.269333333333333</v>
      </c>
      <c r="F18" s="17"/>
      <c r="G18" s="18">
        <f t="shared" ca="1" si="0"/>
        <v>9</v>
      </c>
      <c r="H18" s="18">
        <f ca="1">_xlfn.XLOOKUP(TaskRisks[[#This Row],[Band]],RiskBands[Uncertainty],RiskBands[Likely Factor])*TaskRisks[[#This Row],[Optimistic]]</f>
        <v>10.35</v>
      </c>
      <c r="I18" s="19">
        <f t="shared" ca="1" si="4"/>
        <v>4.6762192134452117E-3</v>
      </c>
      <c r="J18" s="18">
        <f ca="1">_xlfn.XLOOKUP(TaskRisks[[#This Row],[Band]],RiskBands[Uncertainty],RiskBands[Pessimistic Factor])*TaskRisks[[#This Row],[Optimistic]]</f>
        <v>22.5</v>
      </c>
      <c r="L18" s="20">
        <f t="shared" ca="1" si="5"/>
        <v>12.15</v>
      </c>
      <c r="M18" s="21">
        <f t="shared" ca="1" si="6"/>
        <v>3.7761798348240554E-2</v>
      </c>
      <c r="O18" s="22">
        <f t="shared" ca="1" si="7"/>
        <v>13.950000000000001</v>
      </c>
      <c r="P18" s="23">
        <f t="shared" ca="1" si="8"/>
        <v>0.11305247122843907</v>
      </c>
      <c r="Q18"/>
      <c r="R18" s="45">
        <f t="shared" ca="1" si="9"/>
        <v>18.374519421805623</v>
      </c>
      <c r="S18" s="46">
        <v>0.5</v>
      </c>
      <c r="U18" s="24">
        <f t="shared" ca="1" si="1"/>
        <v>20.738959226900079</v>
      </c>
      <c r="V18" s="25">
        <f t="shared" si="2"/>
        <v>0.8</v>
      </c>
    </row>
    <row r="19" spans="1:25" x14ac:dyDescent="0.25">
      <c r="A19" s="6">
        <v>12</v>
      </c>
      <c r="B19" s="15">
        <f t="shared" ca="1" si="3"/>
        <v>5</v>
      </c>
      <c r="C19" s="15" t="str">
        <f ca="1">VLOOKUP(B19,RiskBands[],2,FALSE)</f>
        <v>Medium</v>
      </c>
      <c r="D19" s="16">
        <f ca="1">VLOOKUP(B19,RiskBands[],6,FALSE)</f>
        <v>3.2</v>
      </c>
      <c r="E19" s="16">
        <f ca="1">VLOOKUP(B19,RiskBands[],7,FALSE)</f>
        <v>1.5156523916854494</v>
      </c>
      <c r="F19" s="17"/>
      <c r="G19" s="18">
        <f t="shared" ca="1" si="0"/>
        <v>9</v>
      </c>
      <c r="H19" s="18">
        <f ca="1">_xlfn.XLOOKUP(TaskRisks[[#This Row],[Band]],RiskBands[Uncertainty],RiskBands[Likely Factor])*TaskRisks[[#This Row],[Optimistic]]</f>
        <v>11.700000000000001</v>
      </c>
      <c r="I19" s="19">
        <f t="shared" ca="1" si="4"/>
        <v>3.6905934948957761E-3</v>
      </c>
      <c r="J19" s="18">
        <f ca="1">_xlfn.XLOOKUP(TaskRisks[[#This Row],[Band]],RiskBands[Uncertainty],RiskBands[Pessimistic Factor])*TaskRisks[[#This Row],[Optimistic]]</f>
        <v>28.8</v>
      </c>
      <c r="L19" s="20">
        <f t="shared" ca="1" si="5"/>
        <v>14.100000000000001</v>
      </c>
      <c r="M19" s="21">
        <f t="shared" ca="1" si="6"/>
        <v>2.6696398661550984E-2</v>
      </c>
      <c r="O19" s="22">
        <f t="shared" ca="1" si="7"/>
        <v>16.5</v>
      </c>
      <c r="P19" s="23">
        <f t="shared" ca="1" si="8"/>
        <v>8.605233053720214E-2</v>
      </c>
      <c r="Q19"/>
      <c r="R19" s="45">
        <f t="shared" ca="1" si="9"/>
        <v>22.968051887449946</v>
      </c>
      <c r="S19" s="46">
        <v>0.5</v>
      </c>
      <c r="U19" s="24">
        <f t="shared" ca="1" si="1"/>
        <v>26.060415543186437</v>
      </c>
      <c r="V19" s="25">
        <f t="shared" si="2"/>
        <v>0.8</v>
      </c>
    </row>
    <row r="20" spans="1:25" x14ac:dyDescent="0.25">
      <c r="A20" s="6">
        <v>13</v>
      </c>
      <c r="B20" s="15">
        <f t="shared" ca="1" si="3"/>
        <v>7</v>
      </c>
      <c r="C20" s="15" t="str">
        <f ca="1">VLOOKUP(B20,RiskBands[],2,FALSE)</f>
        <v>High</v>
      </c>
      <c r="D20" s="16">
        <f ca="1">VLOOKUP(B20,RiskBands[],6,FALSE)</f>
        <v>4</v>
      </c>
      <c r="E20" s="16">
        <f ca="1">VLOOKUP(B20,RiskBands[],7,FALSE)</f>
        <v>1.7283950617283952</v>
      </c>
      <c r="F20" s="17"/>
      <c r="G20" s="18">
        <f t="shared" ca="1" si="0"/>
        <v>14</v>
      </c>
      <c r="H20" s="18">
        <f ca="1">_xlfn.XLOOKUP(TaskRisks[[#This Row],[Band]],RiskBands[Uncertainty],RiskBands[Likely Factor])*TaskRisks[[#This Row],[Optimistic]]</f>
        <v>21</v>
      </c>
      <c r="I20" s="19">
        <f t="shared" ca="1" si="4"/>
        <v>2.4080176583426891E-3</v>
      </c>
      <c r="J20" s="18">
        <f ca="1">_xlfn.XLOOKUP(TaskRisks[[#This Row],[Band]],RiskBands[Uncertainty],RiskBands[Pessimistic Factor])*TaskRisks[[#This Row],[Optimistic]]</f>
        <v>56</v>
      </c>
      <c r="L20" s="20">
        <f t="shared" ca="1" si="5"/>
        <v>25.666666666666668</v>
      </c>
      <c r="M20" s="21">
        <f t="shared" ca="1" si="6"/>
        <v>1.7168077094322505E-2</v>
      </c>
      <c r="O20" s="22">
        <f t="shared" ca="1" si="7"/>
        <v>30.333333333333332</v>
      </c>
      <c r="P20" s="23">
        <f t="shared" ca="1" si="8"/>
        <v>6.0343825630263692E-2</v>
      </c>
      <c r="Q20"/>
      <c r="R20" s="45">
        <f t="shared" ca="1" si="9"/>
        <v>44.347032966929561</v>
      </c>
      <c r="S20" s="46">
        <v>0.5</v>
      </c>
      <c r="U20" s="24">
        <f t="shared" ca="1" si="1"/>
        <v>50.194850248382558</v>
      </c>
      <c r="V20" s="25">
        <f t="shared" si="2"/>
        <v>0.8</v>
      </c>
    </row>
    <row r="21" spans="1:25" x14ac:dyDescent="0.25">
      <c r="A21" s="6">
        <v>14</v>
      </c>
      <c r="B21" s="15">
        <f t="shared" ca="1" si="3"/>
        <v>1</v>
      </c>
      <c r="C21" s="15" t="str">
        <f ca="1">VLOOKUP(B21,RiskBands[],2,FALSE)</f>
        <v>Minimal</v>
      </c>
      <c r="D21" s="16">
        <f ca="1">VLOOKUP(B21,RiskBands[],6,FALSE)</f>
        <v>2</v>
      </c>
      <c r="E21" s="16">
        <f ca="1">VLOOKUP(B21,RiskBands[],7,FALSE)</f>
        <v>0.95200000000000029</v>
      </c>
      <c r="F21" s="17"/>
      <c r="G21" s="18">
        <f t="shared" ca="1" si="0"/>
        <v>13</v>
      </c>
      <c r="H21" s="18">
        <f ca="1">_xlfn.XLOOKUP(TaskRisks[[#This Row],[Band]],RiskBands[Uncertainty],RiskBands[Likely Factor])*TaskRisks[[#This Row],[Optimistic]]</f>
        <v>13.65</v>
      </c>
      <c r="I21" s="19">
        <f t="shared" ca="1" si="4"/>
        <v>2.326671699188087E-3</v>
      </c>
      <c r="J21" s="18">
        <f ca="1">_xlfn.XLOOKUP(TaskRisks[[#This Row],[Band]],RiskBands[Uncertainty],RiskBands[Pessimistic Factor])*TaskRisks[[#This Row],[Optimistic]]</f>
        <v>26</v>
      </c>
      <c r="L21" s="20">
        <f t="shared" ca="1" si="5"/>
        <v>15.6</v>
      </c>
      <c r="M21" s="21">
        <f t="shared" ca="1" si="6"/>
        <v>3.7424982650927523E-2</v>
      </c>
      <c r="O21" s="22">
        <f t="shared" ca="1" si="7"/>
        <v>17.55</v>
      </c>
      <c r="P21" s="23">
        <f t="shared" ca="1" si="8"/>
        <v>0.11531468074549781</v>
      </c>
      <c r="Q21"/>
      <c r="R21" s="45">
        <f t="shared" ca="1" si="9"/>
        <v>22.375140760919848</v>
      </c>
      <c r="S21" s="46">
        <v>0.5</v>
      </c>
      <c r="U21" s="24">
        <f t="shared" ca="1" si="1"/>
        <v>24.751194819625873</v>
      </c>
      <c r="V21" s="25">
        <f t="shared" si="2"/>
        <v>0.8</v>
      </c>
    </row>
    <row r="22" spans="1:25" x14ac:dyDescent="0.25">
      <c r="A22" s="6">
        <v>15</v>
      </c>
      <c r="B22" s="15">
        <f t="shared" ca="1" si="3"/>
        <v>1</v>
      </c>
      <c r="C22" s="15" t="str">
        <f ca="1">VLOOKUP(B22,RiskBands[],2,FALSE)</f>
        <v>Minimal</v>
      </c>
      <c r="D22" s="16">
        <f ca="1">VLOOKUP(B22,RiskBands[],6,FALSE)</f>
        <v>2</v>
      </c>
      <c r="E22" s="16">
        <f ca="1">VLOOKUP(B22,RiskBands[],7,FALSE)</f>
        <v>0.95200000000000029</v>
      </c>
      <c r="F22" s="17"/>
      <c r="G22" s="18">
        <f t="shared" ca="1" si="0"/>
        <v>2</v>
      </c>
      <c r="H22" s="18">
        <f ca="1">_xlfn.XLOOKUP(TaskRisks[[#This Row],[Band]],RiskBands[Uncertainty],RiskBands[Likely Factor])*TaskRisks[[#This Row],[Optimistic]]</f>
        <v>2.1</v>
      </c>
      <c r="I22" s="19">
        <f t="shared" ca="1" si="4"/>
        <v>2.3266716991880891E-3</v>
      </c>
      <c r="J22" s="18">
        <f ca="1">_xlfn.XLOOKUP(TaskRisks[[#This Row],[Band]],RiskBands[Uncertainty],RiskBands[Pessimistic Factor])*TaskRisks[[#This Row],[Optimistic]]</f>
        <v>4</v>
      </c>
      <c r="L22" s="20">
        <f t="shared" ca="1" si="5"/>
        <v>2.4</v>
      </c>
      <c r="M22" s="21">
        <f t="shared" ca="1" si="6"/>
        <v>3.7424982650927523E-2</v>
      </c>
      <c r="O22" s="22">
        <f t="shared" ca="1" si="7"/>
        <v>2.6999999999999997</v>
      </c>
      <c r="P22" s="23">
        <f t="shared" ca="1" si="8"/>
        <v>0.11531468074549771</v>
      </c>
      <c r="Q22"/>
      <c r="R22" s="45">
        <f t="shared" ca="1" si="9"/>
        <v>3.4423293478338226</v>
      </c>
      <c r="S22" s="46">
        <v>0.5</v>
      </c>
      <c r="U22" s="24">
        <f t="shared" ca="1" si="1"/>
        <v>3.8078761260962879</v>
      </c>
      <c r="V22" s="25">
        <f t="shared" si="2"/>
        <v>0.8</v>
      </c>
    </row>
    <row r="23" spans="1:25" x14ac:dyDescent="0.25">
      <c r="A23" s="6">
        <v>16</v>
      </c>
      <c r="B23" s="15">
        <f t="shared" ca="1" si="3"/>
        <v>4</v>
      </c>
      <c r="C23" s="15" t="str">
        <f ca="1">VLOOKUP(B23,RiskBands[],2,FALSE)</f>
        <v>Low+</v>
      </c>
      <c r="D23" s="16">
        <f ca="1">VLOOKUP(B23,RiskBands[],6,FALSE)</f>
        <v>2.8</v>
      </c>
      <c r="E23" s="16">
        <f ca="1">VLOOKUP(B23,RiskBands[],7,FALSE)</f>
        <v>1.3433927754915409</v>
      </c>
      <c r="F23" s="17"/>
      <c r="G23" s="18">
        <f t="shared" ca="1" si="0"/>
        <v>10</v>
      </c>
      <c r="H23" s="18">
        <f ca="1">_xlfn.XLOOKUP(TaskRisks[[#This Row],[Band]],RiskBands[Uncertainty],RiskBands[Likely Factor])*TaskRisks[[#This Row],[Optimistic]]</f>
        <v>12</v>
      </c>
      <c r="I23" s="19">
        <f t="shared" ca="1" si="4"/>
        <v>3.5573931077771204E-3</v>
      </c>
      <c r="J23" s="18">
        <f ca="1">_xlfn.XLOOKUP(TaskRisks[[#This Row],[Band]],RiskBands[Uncertainty],RiskBands[Pessimistic Factor])*TaskRisks[[#This Row],[Optimistic]]</f>
        <v>28</v>
      </c>
      <c r="L23" s="20">
        <f t="shared" ca="1" si="5"/>
        <v>14.333333333333334</v>
      </c>
      <c r="M23" s="21">
        <f t="shared" ca="1" si="6"/>
        <v>2.984215116411754E-2</v>
      </c>
      <c r="O23" s="22">
        <f t="shared" ca="1" si="7"/>
        <v>16.666666666666668</v>
      </c>
      <c r="P23" s="23">
        <f t="shared" ca="1" si="8"/>
        <v>9.5485208691120649E-2</v>
      </c>
      <c r="Q23"/>
      <c r="R23" s="45">
        <f t="shared" ca="1" si="9"/>
        <v>22.70930110754075</v>
      </c>
      <c r="S23" s="46">
        <v>0.5</v>
      </c>
      <c r="U23" s="24">
        <f t="shared" ca="1" si="1"/>
        <v>25.674705375498888</v>
      </c>
      <c r="V23" s="25">
        <f t="shared" si="2"/>
        <v>0.8</v>
      </c>
    </row>
    <row r="24" spans="1:25" x14ac:dyDescent="0.25">
      <c r="A24" s="6">
        <v>17</v>
      </c>
      <c r="B24" s="15">
        <f t="shared" ca="1" si="3"/>
        <v>4</v>
      </c>
      <c r="C24" s="15" t="str">
        <f ca="1">VLOOKUP(B24,RiskBands[],2,FALSE)</f>
        <v>Low+</v>
      </c>
      <c r="D24" s="16">
        <f ca="1">VLOOKUP(B24,RiskBands[],6,FALSE)</f>
        <v>2.8</v>
      </c>
      <c r="E24" s="16">
        <f ca="1">VLOOKUP(B24,RiskBands[],7,FALSE)</f>
        <v>1.3433927754915409</v>
      </c>
      <c r="F24" s="17"/>
      <c r="G24" s="18">
        <f t="shared" ca="1" si="0"/>
        <v>14</v>
      </c>
      <c r="H24" s="18">
        <f ca="1">_xlfn.XLOOKUP(TaskRisks[[#This Row],[Band]],RiskBands[Uncertainty],RiskBands[Likely Factor])*TaskRisks[[#This Row],[Optimistic]]</f>
        <v>16.8</v>
      </c>
      <c r="I24" s="19">
        <f t="shared" ca="1" si="4"/>
        <v>3.5573931077771239E-3</v>
      </c>
      <c r="J24" s="18">
        <f ca="1">_xlfn.XLOOKUP(TaskRisks[[#This Row],[Band]],RiskBands[Uncertainty],RiskBands[Pessimistic Factor])*TaskRisks[[#This Row],[Optimistic]]</f>
        <v>39.199999999999996</v>
      </c>
      <c r="L24" s="20">
        <f t="shared" ca="1" si="5"/>
        <v>20.066666666666666</v>
      </c>
      <c r="M24" s="21">
        <f t="shared" ca="1" si="6"/>
        <v>2.984215116411754E-2</v>
      </c>
      <c r="O24" s="22">
        <f t="shared" ca="1" si="7"/>
        <v>23.333333333333332</v>
      </c>
      <c r="P24" s="23">
        <f t="shared" ca="1" si="8"/>
        <v>9.5485208691120566E-2</v>
      </c>
      <c r="Q24"/>
      <c r="R24" s="45">
        <f t="shared" ca="1" si="9"/>
        <v>31.793021550557047</v>
      </c>
      <c r="S24" s="46">
        <v>0.5</v>
      </c>
      <c r="U24" s="24">
        <f t="shared" ca="1" si="1"/>
        <v>35.944587525698438</v>
      </c>
      <c r="V24" s="25">
        <f t="shared" si="2"/>
        <v>0.8</v>
      </c>
    </row>
    <row r="25" spans="1:25" x14ac:dyDescent="0.25">
      <c r="A25" s="6">
        <v>18</v>
      </c>
      <c r="B25" s="15">
        <f t="shared" ca="1" si="3"/>
        <v>1</v>
      </c>
      <c r="C25" s="15" t="str">
        <f ca="1">VLOOKUP(B25,RiskBands[],2,FALSE)</f>
        <v>Minimal</v>
      </c>
      <c r="D25" s="16">
        <f ca="1">VLOOKUP(B25,RiskBands[],6,FALSE)</f>
        <v>2</v>
      </c>
      <c r="E25" s="16">
        <f ca="1">VLOOKUP(B25,RiskBands[],7,FALSE)</f>
        <v>0.95200000000000029</v>
      </c>
      <c r="F25" s="17"/>
      <c r="G25" s="18">
        <f t="shared" ca="1" si="0"/>
        <v>3</v>
      </c>
      <c r="H25" s="18">
        <f ca="1">_xlfn.XLOOKUP(TaskRisks[[#This Row],[Band]],RiskBands[Uncertainty],RiskBands[Likely Factor])*TaskRisks[[#This Row],[Optimistic]]</f>
        <v>3.1500000000000004</v>
      </c>
      <c r="I25" s="19">
        <f t="shared" ca="1" si="4"/>
        <v>2.3266716991880952E-3</v>
      </c>
      <c r="J25" s="18">
        <f ca="1">_xlfn.XLOOKUP(TaskRisks[[#This Row],[Band]],RiskBands[Uncertainty],RiskBands[Pessimistic Factor])*TaskRisks[[#This Row],[Optimistic]]</f>
        <v>6</v>
      </c>
      <c r="L25" s="20">
        <f t="shared" ca="1" si="5"/>
        <v>3.6</v>
      </c>
      <c r="M25" s="21">
        <f t="shared" ca="1" si="6"/>
        <v>3.7424982650927544E-2</v>
      </c>
      <c r="O25" s="22">
        <f t="shared" ca="1" si="7"/>
        <v>4.05</v>
      </c>
      <c r="P25" s="23">
        <f t="shared" ca="1" si="8"/>
        <v>0.11531468074549776</v>
      </c>
      <c r="Q25"/>
      <c r="R25" s="45">
        <f t="shared" ca="1" si="9"/>
        <v>5.1634940217507337</v>
      </c>
      <c r="S25" s="46">
        <v>0.5</v>
      </c>
      <c r="U25" s="24">
        <f t="shared" ca="1" si="1"/>
        <v>5.7118141891444321</v>
      </c>
      <c r="V25" s="25">
        <f t="shared" si="2"/>
        <v>0.8</v>
      </c>
    </row>
    <row r="26" spans="1:25" x14ac:dyDescent="0.25">
      <c r="A26" s="6">
        <v>19</v>
      </c>
      <c r="B26" s="15">
        <f t="shared" ca="1" si="3"/>
        <v>2</v>
      </c>
      <c r="C26" s="15" t="str">
        <f ca="1">VLOOKUP(B26,RiskBands[],2,FALSE)</f>
        <v>Very Low</v>
      </c>
      <c r="D26" s="16">
        <f ca="1">VLOOKUP(B26,RiskBands[],6,FALSE)</f>
        <v>2.2000000000000002</v>
      </c>
      <c r="E26" s="16">
        <f ca="1">VLOOKUP(B26,RiskBands[],7,FALSE)</f>
        <v>1.1604938271604943</v>
      </c>
      <c r="F26" s="17"/>
      <c r="G26" s="18">
        <f t="shared" ca="1" si="0"/>
        <v>15</v>
      </c>
      <c r="H26" s="18">
        <f ca="1">_xlfn.XLOOKUP(TaskRisks[[#This Row],[Band]],RiskBands[Uncertainty],RiskBands[Likely Factor])*TaskRisks[[#This Row],[Optimistic]]</f>
        <v>16.5</v>
      </c>
      <c r="I26" s="19">
        <f t="shared" ca="1" si="4"/>
        <v>5.3087274584618397E-3</v>
      </c>
      <c r="J26" s="18">
        <f ca="1">_xlfn.XLOOKUP(TaskRisks[[#This Row],[Band]],RiskBands[Uncertainty],RiskBands[Pessimistic Factor])*TaskRisks[[#This Row],[Optimistic]]</f>
        <v>33</v>
      </c>
      <c r="L26" s="20">
        <f t="shared" ca="1" si="5"/>
        <v>19</v>
      </c>
      <c r="M26" s="21">
        <f t="shared" ca="1" si="6"/>
        <v>4.5142808976183404E-2</v>
      </c>
      <c r="O26" s="22">
        <f t="shared" ca="1" si="7"/>
        <v>21.5</v>
      </c>
      <c r="P26" s="23">
        <f t="shared" ca="1" si="8"/>
        <v>0.12879450234205858</v>
      </c>
      <c r="Q26"/>
      <c r="R26" s="45">
        <f t="shared" ca="1" si="9"/>
        <v>27.385023379791313</v>
      </c>
      <c r="S26" s="46">
        <v>0.5</v>
      </c>
      <c r="U26" s="24">
        <f t="shared" ca="1" si="1"/>
        <v>30.730059895269896</v>
      </c>
      <c r="V26" s="25">
        <f t="shared" si="2"/>
        <v>0.8</v>
      </c>
    </row>
    <row r="27" spans="1:25" x14ac:dyDescent="0.25">
      <c r="A27" s="6">
        <v>20</v>
      </c>
      <c r="B27" s="15">
        <f t="shared" ca="1" si="3"/>
        <v>1</v>
      </c>
      <c r="C27" s="15" t="str">
        <f ca="1">VLOOKUP(B27,RiskBands[],2,FALSE)</f>
        <v>Minimal</v>
      </c>
      <c r="D27" s="16">
        <f ca="1">VLOOKUP(B27,RiskBands[],6,FALSE)</f>
        <v>2</v>
      </c>
      <c r="E27" s="16">
        <f ca="1">VLOOKUP(B27,RiskBands[],7,FALSE)</f>
        <v>0.95200000000000029</v>
      </c>
      <c r="F27" s="17"/>
      <c r="G27" s="18">
        <f t="shared" ca="1" si="0"/>
        <v>7</v>
      </c>
      <c r="H27" s="18">
        <f ca="1">_xlfn.XLOOKUP(TaskRisks[[#This Row],[Band]],RiskBands[Uncertainty],RiskBands[Likely Factor])*TaskRisks[[#This Row],[Optimistic]]</f>
        <v>7.3500000000000005</v>
      </c>
      <c r="I27" s="19">
        <f t="shared" ca="1" si="4"/>
        <v>2.3266716991880913E-3</v>
      </c>
      <c r="J27" s="18">
        <f ca="1">_xlfn.XLOOKUP(TaskRisks[[#This Row],[Band]],RiskBands[Uncertainty],RiskBands[Pessimistic Factor])*TaskRisks[[#This Row],[Optimistic]]</f>
        <v>14</v>
      </c>
      <c r="L27" s="20">
        <f t="shared" ca="1" si="5"/>
        <v>8.4</v>
      </c>
      <c r="M27" s="21">
        <f t="shared" ca="1" si="6"/>
        <v>3.7424982650927544E-2</v>
      </c>
      <c r="O27" s="22">
        <f t="shared" ca="1" si="7"/>
        <v>9.4500000000000011</v>
      </c>
      <c r="P27" s="23">
        <f t="shared" ca="1" si="8"/>
        <v>0.11531468074549792</v>
      </c>
      <c r="Q27"/>
      <c r="R27" s="45">
        <f t="shared" ca="1" si="9"/>
        <v>12.048152717418379</v>
      </c>
      <c r="S27" s="46">
        <v>0.5</v>
      </c>
      <c r="U27" s="24">
        <f t="shared" ca="1" si="1"/>
        <v>13.327566441337009</v>
      </c>
      <c r="V27" s="25">
        <f t="shared" si="2"/>
        <v>0.8</v>
      </c>
    </row>
    <row r="28" spans="1:25" x14ac:dyDescent="0.25">
      <c r="A28" s="6">
        <v>21</v>
      </c>
      <c r="B28" s="15">
        <f t="shared" ca="1" si="3"/>
        <v>8</v>
      </c>
      <c r="C28" s="15" t="str">
        <f ca="1">VLOOKUP(B28,RiskBands[],2,FALSE)</f>
        <v>High+</v>
      </c>
      <c r="D28" s="16">
        <f ca="1">VLOOKUP(B28,RiskBands[],6,FALSE)</f>
        <v>4.5</v>
      </c>
      <c r="E28" s="16">
        <f ca="1">VLOOKUP(B28,RiskBands[],7,FALSE)</f>
        <v>1.8647385811467441</v>
      </c>
      <c r="F28" s="17"/>
      <c r="G28" s="18">
        <f t="shared" ca="1" si="0"/>
        <v>6</v>
      </c>
      <c r="H28" s="18">
        <f ca="1">_xlfn.XLOOKUP(TaskRisks[[#This Row],[Band]],RiskBands[Uncertainty],RiskBands[Likely Factor])*TaskRisks[[#This Row],[Optimistic]]</f>
        <v>9.8999999999999986</v>
      </c>
      <c r="I28" s="19">
        <f t="shared" ca="1" si="4"/>
        <v>2.0220194151563645E-3</v>
      </c>
      <c r="J28" s="18">
        <f ca="1">_xlfn.XLOOKUP(TaskRisks[[#This Row],[Band]],RiskBands[Uncertainty],RiskBands[Pessimistic Factor])*TaskRisks[[#This Row],[Optimistic]]</f>
        <v>27</v>
      </c>
      <c r="L28" s="20">
        <f t="shared" ca="1" si="5"/>
        <v>12.1</v>
      </c>
      <c r="M28" s="21">
        <f t="shared" ca="1" si="6"/>
        <v>1.3800917678336435E-2</v>
      </c>
      <c r="O28" s="22">
        <f t="shared" ca="1" si="7"/>
        <v>14.299999999999999</v>
      </c>
      <c r="P28" s="23">
        <f t="shared" ca="1" si="8"/>
        <v>4.9759023197097921E-2</v>
      </c>
      <c r="Q28"/>
      <c r="R28" s="45">
        <f t="shared" ca="1" si="9"/>
        <v>21.323922420906516</v>
      </c>
      <c r="S28" s="46">
        <v>0.5</v>
      </c>
      <c r="U28" s="24">
        <f t="shared" ca="1" si="1"/>
        <v>24.080503387334407</v>
      </c>
      <c r="V28" s="25">
        <f t="shared" si="2"/>
        <v>0.8</v>
      </c>
    </row>
    <row r="29" spans="1:25" x14ac:dyDescent="0.25">
      <c r="A29" s="6">
        <v>22</v>
      </c>
      <c r="B29" s="15">
        <f t="shared" ca="1" si="3"/>
        <v>1</v>
      </c>
      <c r="C29" s="15" t="str">
        <f ca="1">VLOOKUP(B29,RiskBands[],2,FALSE)</f>
        <v>Minimal</v>
      </c>
      <c r="D29" s="16">
        <f ca="1">VLOOKUP(B29,RiskBands[],6,FALSE)</f>
        <v>2</v>
      </c>
      <c r="E29" s="16">
        <f ca="1">VLOOKUP(B29,RiskBands[],7,FALSE)</f>
        <v>0.95200000000000029</v>
      </c>
      <c r="F29" s="17"/>
      <c r="G29" s="18">
        <f t="shared" ca="1" si="0"/>
        <v>11</v>
      </c>
      <c r="H29" s="18">
        <f ca="1">_xlfn.XLOOKUP(TaskRisks[[#This Row],[Band]],RiskBands[Uncertainty],RiskBands[Likely Factor])*TaskRisks[[#This Row],[Optimistic]]</f>
        <v>11.55</v>
      </c>
      <c r="I29" s="19">
        <f t="shared" ca="1" si="4"/>
        <v>2.3266716991880913E-3</v>
      </c>
      <c r="J29" s="18">
        <f ca="1">_xlfn.XLOOKUP(TaskRisks[[#This Row],[Band]],RiskBands[Uncertainty],RiskBands[Pessimistic Factor])*TaskRisks[[#This Row],[Optimistic]]</f>
        <v>22</v>
      </c>
      <c r="L29" s="20">
        <f t="shared" ca="1" si="5"/>
        <v>13.200000000000001</v>
      </c>
      <c r="M29" s="21">
        <f t="shared" ca="1" si="6"/>
        <v>3.7424982650927578E-2</v>
      </c>
      <c r="O29" s="22">
        <f t="shared" ca="1" si="7"/>
        <v>14.85</v>
      </c>
      <c r="P29" s="23">
        <f t="shared" ca="1" si="8"/>
        <v>0.11531468074549776</v>
      </c>
      <c r="Q29"/>
      <c r="R29" s="45">
        <f t="shared" ca="1" si="9"/>
        <v>18.932811413086025</v>
      </c>
      <c r="S29" s="46">
        <v>0.5</v>
      </c>
      <c r="U29" s="24">
        <f t="shared" ca="1" si="1"/>
        <v>20.943318693529584</v>
      </c>
      <c r="V29" s="25">
        <f t="shared" si="2"/>
        <v>0.8</v>
      </c>
    </row>
    <row r="30" spans="1:25" x14ac:dyDescent="0.25">
      <c r="A30" s="6">
        <v>23</v>
      </c>
      <c r="B30" s="15">
        <f t="shared" ca="1" si="3"/>
        <v>3</v>
      </c>
      <c r="C30" s="15" t="str">
        <f ca="1">VLOOKUP(B30,RiskBands[],2,FALSE)</f>
        <v>Low</v>
      </c>
      <c r="D30" s="16">
        <f ca="1">VLOOKUP(B30,RiskBands[],6,FALSE)</f>
        <v>2.5</v>
      </c>
      <c r="E30" s="16">
        <f ca="1">VLOOKUP(B30,RiskBands[],7,FALSE)</f>
        <v>1.269333333333333</v>
      </c>
      <c r="F30" s="17"/>
      <c r="G30" s="18">
        <f t="shared" ca="1" si="0"/>
        <v>5</v>
      </c>
      <c r="H30" s="18">
        <f ca="1">_xlfn.XLOOKUP(TaskRisks[[#This Row],[Band]],RiskBands[Uncertainty],RiskBands[Likely Factor])*TaskRisks[[#This Row],[Optimistic]]</f>
        <v>5.75</v>
      </c>
      <c r="I30" s="19">
        <f t="shared" ca="1" si="4"/>
        <v>4.6762192134452204E-3</v>
      </c>
      <c r="J30" s="18">
        <f ca="1">_xlfn.XLOOKUP(TaskRisks[[#This Row],[Band]],RiskBands[Uncertainty],RiskBands[Pessimistic Factor])*TaskRisks[[#This Row],[Optimistic]]</f>
        <v>12.5</v>
      </c>
      <c r="L30" s="20">
        <f t="shared" ca="1" si="5"/>
        <v>6.75</v>
      </c>
      <c r="M30" s="21">
        <f t="shared" ca="1" si="6"/>
        <v>3.7761798348240554E-2</v>
      </c>
      <c r="O30" s="22">
        <f t="shared" ca="1" si="7"/>
        <v>7.75</v>
      </c>
      <c r="P30" s="23">
        <f t="shared" ca="1" si="8"/>
        <v>0.11305247122843898</v>
      </c>
      <c r="Q30"/>
      <c r="R30" s="45">
        <f t="shared" ca="1" si="9"/>
        <v>10.208066345447568</v>
      </c>
      <c r="S30" s="46">
        <v>0.5</v>
      </c>
      <c r="U30" s="24">
        <f t="shared" ca="1" si="1"/>
        <v>11.521644014944489</v>
      </c>
      <c r="V30" s="25">
        <f t="shared" si="2"/>
        <v>0.8</v>
      </c>
    </row>
    <row r="31" spans="1:25" x14ac:dyDescent="0.25">
      <c r="A31" s="6">
        <v>24</v>
      </c>
      <c r="B31" s="15">
        <f t="shared" ca="1" si="3"/>
        <v>7</v>
      </c>
      <c r="C31" s="15" t="str">
        <f ca="1">VLOOKUP(B31,RiskBands[],2,FALSE)</f>
        <v>High</v>
      </c>
      <c r="D31" s="16">
        <f ca="1">VLOOKUP(B31,RiskBands[],6,FALSE)</f>
        <v>4</v>
      </c>
      <c r="E31" s="16">
        <f ca="1">VLOOKUP(B31,RiskBands[],7,FALSE)</f>
        <v>1.7283950617283952</v>
      </c>
      <c r="F31" s="17"/>
      <c r="G31" s="18">
        <f t="shared" ca="1" si="0"/>
        <v>15</v>
      </c>
      <c r="H31" s="18">
        <f ca="1">_xlfn.XLOOKUP(TaskRisks[[#This Row],[Band]],RiskBands[Uncertainty],RiskBands[Likely Factor])*TaskRisks[[#This Row],[Optimistic]]</f>
        <v>22.5</v>
      </c>
      <c r="I31" s="19">
        <f t="shared" ca="1" si="4"/>
        <v>2.4080176583426891E-3</v>
      </c>
      <c r="J31" s="18">
        <f ca="1">_xlfn.XLOOKUP(TaskRisks[[#This Row],[Band]],RiskBands[Uncertainty],RiskBands[Pessimistic Factor])*TaskRisks[[#This Row],[Optimistic]]</f>
        <v>60</v>
      </c>
      <c r="L31" s="20">
        <f t="shared" ca="1" si="5"/>
        <v>27.5</v>
      </c>
      <c r="M31" s="21">
        <f t="shared" ca="1" si="6"/>
        <v>1.7168077094322505E-2</v>
      </c>
      <c r="O31" s="22">
        <f t="shared" ca="1" si="7"/>
        <v>32.5</v>
      </c>
      <c r="P31" s="23">
        <f t="shared" ca="1" si="8"/>
        <v>6.0343825630263727E-2</v>
      </c>
      <c r="Q31"/>
      <c r="R31" s="45">
        <f t="shared" ca="1" si="9"/>
        <v>47.514678178853103</v>
      </c>
      <c r="S31" s="46">
        <v>0.5</v>
      </c>
      <c r="U31" s="24">
        <f t="shared" ca="1" si="1"/>
        <v>53.780196694695597</v>
      </c>
      <c r="V31" s="25">
        <f t="shared" si="2"/>
        <v>0.8</v>
      </c>
      <c r="X31" s="9" t="s">
        <v>79</v>
      </c>
      <c r="Y31" s="61">
        <f ca="1">MIN(Simulation)</f>
        <v>473.22420801664487</v>
      </c>
    </row>
    <row r="32" spans="1:25" x14ac:dyDescent="0.25">
      <c r="A32" s="6">
        <v>25</v>
      </c>
      <c r="B32" s="15">
        <f t="shared" ca="1" si="3"/>
        <v>4</v>
      </c>
      <c r="C32" s="15" t="str">
        <f ca="1">VLOOKUP(B32,RiskBands[],2,FALSE)</f>
        <v>Low+</v>
      </c>
      <c r="D32" s="16">
        <f ca="1">VLOOKUP(B32,RiskBands[],6,FALSE)</f>
        <v>2.8</v>
      </c>
      <c r="E32" s="16">
        <f ca="1">VLOOKUP(B32,RiskBands[],7,FALSE)</f>
        <v>1.3433927754915409</v>
      </c>
      <c r="F32" s="17"/>
      <c r="G32" s="18">
        <f t="shared" ca="1" si="0"/>
        <v>8</v>
      </c>
      <c r="H32" s="18">
        <f ca="1">_xlfn.XLOOKUP(TaskRisks[[#This Row],[Band]],RiskBands[Uncertainty],RiskBands[Likely Factor])*TaskRisks[[#This Row],[Optimistic]]</f>
        <v>9.6</v>
      </c>
      <c r="I32" s="19">
        <f t="shared" ca="1" si="4"/>
        <v>3.5573931077771204E-3</v>
      </c>
      <c r="J32" s="18">
        <f ca="1">_xlfn.XLOOKUP(TaskRisks[[#This Row],[Band]],RiskBands[Uncertainty],RiskBands[Pessimistic Factor])*TaskRisks[[#This Row],[Optimistic]]</f>
        <v>22.4</v>
      </c>
      <c r="L32" s="20">
        <f t="shared" ca="1" si="5"/>
        <v>11.466666666666667</v>
      </c>
      <c r="M32" s="21">
        <f t="shared" ca="1" si="6"/>
        <v>2.984215116411754E-2</v>
      </c>
      <c r="O32" s="22">
        <f t="shared" ca="1" si="7"/>
        <v>13.333333333333334</v>
      </c>
      <c r="P32" s="23">
        <f t="shared" ca="1" si="8"/>
        <v>9.5485208691120649E-2</v>
      </c>
      <c r="Q32"/>
      <c r="R32" s="45">
        <f t="shared" ca="1" si="9"/>
        <v>18.167440886032598</v>
      </c>
      <c r="S32" s="46">
        <v>0.5</v>
      </c>
      <c r="U32" s="24">
        <f t="shared" ca="1" si="1"/>
        <v>20.539764300399113</v>
      </c>
      <c r="V32" s="25">
        <f t="shared" si="2"/>
        <v>0.8</v>
      </c>
      <c r="X32" s="9" t="s">
        <v>80</v>
      </c>
      <c r="Y32" s="61">
        <f ca="1">MAX(Simulation)</f>
        <v>599.36570941114883</v>
      </c>
    </row>
    <row r="33" spans="7:26" ht="24" x14ac:dyDescent="0.4">
      <c r="G33" s="18"/>
      <c r="H33" s="18"/>
      <c r="I33" s="18"/>
      <c r="J33" s="18"/>
      <c r="L33" s="20"/>
      <c r="M33" s="20"/>
      <c r="O33" s="22"/>
      <c r="P33" s="23"/>
      <c r="Q33"/>
      <c r="R33" s="46"/>
      <c r="S33" s="46"/>
      <c r="U33" s="26"/>
      <c r="V33" s="26"/>
      <c r="X33" s="27" t="s">
        <v>45</v>
      </c>
      <c r="Y33" s="28">
        <f ca="1">PERCENTILE(Simulation!$AA$7:$AA$1006,H3)</f>
        <v>559.96638356802998</v>
      </c>
      <c r="Z33" s="29"/>
    </row>
    <row r="34" spans="7:26" ht="24" x14ac:dyDescent="0.4">
      <c r="G34" s="30">
        <f ca="1">SUM(G8:G33)</f>
        <v>223</v>
      </c>
      <c r="H34" s="30">
        <f ca="1">SUM(H8:H33)</f>
        <v>286.70000000000005</v>
      </c>
      <c r="I34" s="31">
        <f ca="1">IFERROR(PERCENTRANK(Simulation,H34,3),0)</f>
        <v>0</v>
      </c>
      <c r="J34" s="30">
        <f ca="1">SUM(J8:J33)</f>
        <v>683.80000000000007</v>
      </c>
      <c r="K34" s="9"/>
      <c r="L34" s="32">
        <f ca="1">SUM(L8:L33)</f>
        <v>342.26666666666665</v>
      </c>
      <c r="M34" s="31">
        <f ca="1">IFERROR(PERCENTRANK(Simulation,L34,3),0)</f>
        <v>0</v>
      </c>
      <c r="N34" s="9"/>
      <c r="O34" s="33">
        <f ca="1">SUM(O8:O33)</f>
        <v>397.83333333333331</v>
      </c>
      <c r="P34" s="31">
        <f ca="1">IFERROR(PERCENTRANK(Simulation,O34,3),0)</f>
        <v>0</v>
      </c>
      <c r="Q34"/>
      <c r="R34" s="32">
        <f ca="1">SUM(R8:R33)</f>
        <v>555.07011570503551</v>
      </c>
      <c r="S34" s="31">
        <f ca="1">IFERROR(PERCENTRANK(Simulation,R34,3),0)</f>
        <v>0.70899999999999996</v>
      </c>
      <c r="T34" s="9"/>
      <c r="U34" s="34">
        <f ca="1">SUM(U8:U33)</f>
        <v>624.52083534223505</v>
      </c>
      <c r="V34" s="31">
        <f ca="1">IFERROR(_xlfn.PERCENTRANK.INC(Simulation,U34),0)</f>
        <v>0</v>
      </c>
      <c r="X34" s="35" t="s">
        <v>46</v>
      </c>
      <c r="Y34" s="36">
        <f ca="1">PERCENTILE(Simulation!$AA$7:$AA$1006,0.5)</f>
        <v>542.93440115228486</v>
      </c>
      <c r="Z34" s="37"/>
    </row>
    <row r="36" spans="7:26" ht="24" x14ac:dyDescent="0.4">
      <c r="G36" s="38" t="s">
        <v>57</v>
      </c>
      <c r="H36" s="39">
        <f ca="1">$Y$33-H34</f>
        <v>273.26638356802994</v>
      </c>
      <c r="L36" s="39">
        <f ca="1">$Y$33-L34</f>
        <v>217.69971690136333</v>
      </c>
      <c r="M36" s="40"/>
      <c r="O36" s="39">
        <f ca="1">$Y$33-O34</f>
        <v>162.13305023469667</v>
      </c>
      <c r="R36" s="39">
        <f ca="1">$Y$33-R34</f>
        <v>4.8962678629944776</v>
      </c>
      <c r="U36" s="39">
        <f ca="1">$Y$33-U34</f>
        <v>-64.554451774205063</v>
      </c>
      <c r="X36" s="7"/>
      <c r="Y36" s="39">
        <f ca="1">Y33-Y34</f>
        <v>17.031982415745119</v>
      </c>
      <c r="Z36" s="7"/>
    </row>
    <row r="37" spans="7:26" ht="24" x14ac:dyDescent="0.4">
      <c r="G37" s="38" t="s">
        <v>58</v>
      </c>
      <c r="H37" s="41">
        <f ca="1">H36/$Y$33</f>
        <v>0.48800497956111855</v>
      </c>
      <c r="L37" s="41">
        <f ca="1">L36/$Y$33</f>
        <v>0.38877283224433978</v>
      </c>
      <c r="O37" s="41">
        <f ca="1">O36/$Y$33</f>
        <v>0.28954068492756085</v>
      </c>
      <c r="R37" s="41">
        <f ca="1">R36/$Y$33</f>
        <v>8.7438603578238426E-3</v>
      </c>
      <c r="U37" s="41">
        <f ca="1">U36/$Y$33</f>
        <v>-0.11528272708599548</v>
      </c>
      <c r="Y37" s="41">
        <f ca="1">Y36/Y33</f>
        <v>3.0416080171133904E-2</v>
      </c>
      <c r="Z37" s="7"/>
    </row>
  </sheetData>
  <mergeCells count="7">
    <mergeCell ref="L5:V5"/>
    <mergeCell ref="B6:E6"/>
    <mergeCell ref="G6:J6"/>
    <mergeCell ref="L6:M6"/>
    <mergeCell ref="O6:P6"/>
    <mergeCell ref="U6:V6"/>
    <mergeCell ref="R6:S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F96E-303B-4656-88B2-3564FB9A3ECF}">
  <dimension ref="A2:N12"/>
  <sheetViews>
    <sheetView zoomScale="120" zoomScaleNormal="120" workbookViewId="0">
      <selection activeCell="C10" sqref="C10"/>
    </sheetView>
  </sheetViews>
  <sheetFormatPr defaultRowHeight="14.25" x14ac:dyDescent="0.2"/>
  <cols>
    <col min="2" max="2" width="15" bestFit="1" customWidth="1"/>
    <col min="3" max="3" width="31" bestFit="1" customWidth="1"/>
    <col min="4" max="4" width="11" customWidth="1"/>
    <col min="5" max="5" width="10.375" customWidth="1"/>
    <col min="6" max="6" width="11.25" customWidth="1"/>
    <col min="7" max="7" width="9.75" customWidth="1"/>
    <col min="8" max="8" width="9" customWidth="1"/>
    <col min="9" max="10" width="10" customWidth="1"/>
    <col min="11" max="12" width="14" customWidth="1"/>
    <col min="13" max="14" width="13.125" customWidth="1"/>
  </cols>
  <sheetData>
    <row r="2" spans="1:14" ht="30" x14ac:dyDescent="0.2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29</v>
      </c>
      <c r="J2" s="1" t="s">
        <v>61</v>
      </c>
      <c r="K2" s="1" t="s">
        <v>30</v>
      </c>
      <c r="L2" s="1" t="s">
        <v>62</v>
      </c>
      <c r="M2" s="1" t="s">
        <v>31</v>
      </c>
      <c r="N2" s="1" t="s">
        <v>32</v>
      </c>
    </row>
    <row r="3" spans="1:14" ht="14.25" customHeight="1" x14ac:dyDescent="0.2">
      <c r="A3" s="2">
        <v>1</v>
      </c>
      <c r="B3" s="2" t="s">
        <v>8</v>
      </c>
      <c r="C3" s="2" t="s">
        <v>9</v>
      </c>
      <c r="D3" s="2">
        <v>1</v>
      </c>
      <c r="E3" s="2">
        <v>1.05</v>
      </c>
      <c r="F3" s="2">
        <v>2</v>
      </c>
      <c r="G3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0.95200000000000029</v>
      </c>
      <c r="H3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3.8080000000000003</v>
      </c>
      <c r="I3" s="3">
        <f>(RiskBands[[#This Row],[Optimistic Factor]]*10+(4*RiskBands[[#This Row],[Likely Factor]]*10)+RiskBands[[#This Row],[Pessimistic Factor]]*10)/6</f>
        <v>12</v>
      </c>
      <c r="J3" s="47">
        <f>_xlfn.BETA.DIST(RiskBands[[#This Row],[PERT (10d)]],RiskBands[[#This Row],[Alpha]],RiskBands[[#This Row],[Beta]],TRUE,RiskBands[[#This Row],[Optimistic Factor]]*10,RiskBands[[#This Row],[Pessimistic Factor]]*10)</f>
        <v>0.5926313537004867</v>
      </c>
      <c r="K3" s="3">
        <f>(RiskBands[[#This Row],[Optimistic Factor]]*10+RiskBands[[#This Row],[Likely Factor]]*10+RiskBands[[#This Row],[Pessimistic Factor]]*10)/3</f>
        <v>13.5</v>
      </c>
      <c r="L3" s="47">
        <f>_xlfn.BETA.DIST(RiskBands[[#This Row],[Triangular (10d)]],RiskBands[[#This Row],[Alpha]],RiskBands[[#This Row],[Beta]],TRUE,RiskBands[[#This Row],[Optimistic Factor]]*10,RiskBands[[#This Row],[Pessimistic Factor]]*10)</f>
        <v>0.81806915878871844</v>
      </c>
      <c r="M3" s="3">
        <f>BETAINV(0.5,RiskBands[[#This Row],[Alpha]],RiskBands[[#This Row],[Beta]],RiskBands[[#This Row],[Optimistic Factor]]*10,RiskBands[[#This Row],[Pessimistic Factor]]*10)</f>
        <v>11.570605997372581</v>
      </c>
      <c r="N3" s="3">
        <f>BETAINV(0.8,RiskBands[[#This Row],[Alpha]],RiskBands[[#This Row],[Beta]],RiskBands[[#This Row],[Optimistic Factor]]*10,RiskBands[[#This Row],[Pessimistic Factor]]*10)</f>
        <v>13.338798422113754</v>
      </c>
    </row>
    <row r="4" spans="1:14" ht="14.25" customHeight="1" x14ac:dyDescent="0.2">
      <c r="A4" s="2">
        <v>2</v>
      </c>
      <c r="B4" s="2" t="s">
        <v>10</v>
      </c>
      <c r="C4" s="2" t="s">
        <v>11</v>
      </c>
      <c r="D4" s="2">
        <v>1</v>
      </c>
      <c r="E4" s="2">
        <v>1.1000000000000001</v>
      </c>
      <c r="F4" s="2">
        <v>2.2000000000000002</v>
      </c>
      <c r="G4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1.1604938271604943</v>
      </c>
      <c r="H4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4.0617283950617278</v>
      </c>
      <c r="I4" s="3">
        <f>(RiskBands[[#This Row],[Optimistic Factor]]*10+(4*RiskBands[[#This Row],[Likely Factor]]*10)+RiskBands[[#This Row],[Pessimistic Factor]]*10)/6</f>
        <v>12.666666666666666</v>
      </c>
      <c r="J4" s="47">
        <f>_xlfn.BETA.DIST(RiskBands[[#This Row],[PERT (10d)]],RiskBands[[#This Row],[Alpha]],RiskBands[[#This Row],[Beta]],TRUE,RiskBands[[#This Row],[Optimistic Factor]]*10,RiskBands[[#This Row],[Pessimistic Factor]]*10)</f>
        <v>0.57895851947925348</v>
      </c>
      <c r="K4" s="3">
        <f>(RiskBands[[#This Row],[Optimistic Factor]]*10+RiskBands[[#This Row],[Likely Factor]]*10+RiskBands[[#This Row],[Pessimistic Factor]]*10)/3</f>
        <v>14.333333333333334</v>
      </c>
      <c r="L4" s="47">
        <f>_xlfn.BETA.DIST(RiskBands[[#This Row],[Triangular (10d)]],RiskBands[[#This Row],[Alpha]],RiskBands[[#This Row],[Beta]],TRUE,RiskBands[[#This Row],[Optimistic Factor]]*10,RiskBands[[#This Row],[Pessimistic Factor]]*10)</f>
        <v>0.8017582536751281</v>
      </c>
      <c r="M4" s="3">
        <f>BETAINV(0.5,RiskBands[[#This Row],[Alpha]],RiskBands[[#This Row],[Beta]],RiskBands[[#This Row],[Optimistic Factor]]*10,RiskBands[[#This Row],[Pessimistic Factor]]*10)</f>
        <v>12.227034254444691</v>
      </c>
      <c r="N4" s="3">
        <f>BETAINV(0.8,RiskBands[[#This Row],[Alpha]],RiskBands[[#This Row],[Beta]],RiskBands[[#This Row],[Optimistic Factor]]*10,RiskBands[[#This Row],[Pessimistic Factor]]*10)</f>
        <v>14.315871280171383</v>
      </c>
    </row>
    <row r="5" spans="1:14" ht="14.25" customHeight="1" x14ac:dyDescent="0.2">
      <c r="A5" s="2">
        <v>3</v>
      </c>
      <c r="B5" s="2" t="s">
        <v>12</v>
      </c>
      <c r="C5" s="2" t="s">
        <v>13</v>
      </c>
      <c r="D5" s="2">
        <v>1</v>
      </c>
      <c r="E5" s="2">
        <v>1.1499999999999999</v>
      </c>
      <c r="F5" s="2">
        <v>2.5</v>
      </c>
      <c r="G5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1.269333333333333</v>
      </c>
      <c r="H5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4.1706666666666665</v>
      </c>
      <c r="I5" s="3">
        <f>(RiskBands[[#This Row],[Optimistic Factor]]*10+(4*RiskBands[[#This Row],[Likely Factor]]*10)+RiskBands[[#This Row],[Pessimistic Factor]]*10)/6</f>
        <v>13.5</v>
      </c>
      <c r="J5" s="47">
        <f>_xlfn.BETA.DIST(RiskBands[[#This Row],[PERT (10d)]],RiskBands[[#This Row],[Alpha]],RiskBands[[#This Row],[Beta]],TRUE,RiskBands[[#This Row],[Optimistic Factor]]*10,RiskBands[[#This Row],[Pessimistic Factor]]*10)</f>
        <v>0.57304597995198203</v>
      </c>
      <c r="K5" s="3">
        <f>(RiskBands[[#This Row],[Optimistic Factor]]*10+RiskBands[[#This Row],[Likely Factor]]*10+RiskBands[[#This Row],[Pessimistic Factor]]*10)/3</f>
        <v>15.5</v>
      </c>
      <c r="L5" s="47">
        <f>_xlfn.BETA.DIST(RiskBands[[#This Row],[Triangular (10d)]],RiskBands[[#This Row],[Alpha]],RiskBands[[#This Row],[Beta]],TRUE,RiskBands[[#This Row],[Optimistic Factor]]*10,RiskBands[[#This Row],[Pessimistic Factor]]*10)</f>
        <v>0.79314779667580138</v>
      </c>
      <c r="M5" s="3">
        <f>BETAINV(0.5,RiskBands[[#This Row],[Alpha]],RiskBands[[#This Row],[Beta]],RiskBands[[#This Row],[Optimistic Factor]]*10,RiskBands[[#This Row],[Pessimistic Factor]]*10)</f>
        <v>12.991761276497414</v>
      </c>
      <c r="N5" s="3">
        <f>BETAINV(0.8,RiskBands[[#This Row],[Alpha]],RiskBands[[#This Row],[Beta]],RiskBands[[#This Row],[Optimistic Factor]]*10,RiskBands[[#This Row],[Pessimistic Factor]]*10)</f>
        <v>15.582191481198972</v>
      </c>
    </row>
    <row r="6" spans="1:14" ht="14.25" customHeight="1" x14ac:dyDescent="0.2">
      <c r="A6" s="2">
        <v>4</v>
      </c>
      <c r="B6" s="2" t="s">
        <v>14</v>
      </c>
      <c r="C6" s="2" t="s">
        <v>15</v>
      </c>
      <c r="D6" s="2">
        <v>1</v>
      </c>
      <c r="E6" s="2">
        <v>1.2</v>
      </c>
      <c r="F6" s="2">
        <v>2.8</v>
      </c>
      <c r="G6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1.3433927754915409</v>
      </c>
      <c r="H6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4.2368541380887059</v>
      </c>
      <c r="I6" s="3">
        <f>(RiskBands[[#This Row],[Optimistic Factor]]*10+(4*RiskBands[[#This Row],[Likely Factor]]*10)+RiskBands[[#This Row],[Pessimistic Factor]]*10)/6</f>
        <v>14.333333333333334</v>
      </c>
      <c r="J6" s="47">
        <f>_xlfn.BETA.DIST(RiskBands[[#This Row],[PERT (10d)]],RiskBands[[#This Row],[Alpha]],RiskBands[[#This Row],[Beta]],TRUE,RiskBands[[#This Row],[Optimistic Factor]]*10,RiskBands[[#This Row],[Pessimistic Factor]]*10)</f>
        <v>0.56938786910516836</v>
      </c>
      <c r="K6" s="3">
        <f>(RiskBands[[#This Row],[Optimistic Factor]]*10+RiskBands[[#This Row],[Likely Factor]]*10+RiskBands[[#This Row],[Pessimistic Factor]]*10)/3</f>
        <v>16.666666666666668</v>
      </c>
      <c r="L6" s="47">
        <f>_xlfn.BETA.DIST(RiskBands[[#This Row],[Triangular (10d)]],RiskBands[[#This Row],[Alpha]],RiskBands[[#This Row],[Beta]],TRUE,RiskBands[[#This Row],[Optimistic Factor]]*10,RiskBands[[#This Row],[Pessimistic Factor]]*10)</f>
        <v>0.78722969463748937</v>
      </c>
      <c r="M6" s="3">
        <f>BETAINV(0.5,RiskBands[[#This Row],[Alpha]],RiskBands[[#This Row],[Beta]],RiskBands[[#This Row],[Optimistic Factor]]*10,RiskBands[[#This Row],[Pessimistic Factor]]*10)</f>
        <v>13.754203051601321</v>
      </c>
      <c r="N6" s="3">
        <f>BETAINV(0.8,RiskBands[[#This Row],[Alpha]],RiskBands[[#This Row],[Beta]],RiskBands[[#This Row],[Optimistic Factor]]*10,RiskBands[[#This Row],[Pessimistic Factor]]*10)</f>
        <v>16.846499833045989</v>
      </c>
    </row>
    <row r="7" spans="1:14" ht="14.25" customHeight="1" x14ac:dyDescent="0.2">
      <c r="A7" s="2">
        <v>5</v>
      </c>
      <c r="B7" s="2" t="s">
        <v>16</v>
      </c>
      <c r="C7" s="2" t="s">
        <v>17</v>
      </c>
      <c r="D7" s="2">
        <v>1</v>
      </c>
      <c r="E7" s="2">
        <v>1.3</v>
      </c>
      <c r="F7" s="2">
        <v>3.2</v>
      </c>
      <c r="G7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1.5156523916854494</v>
      </c>
      <c r="H7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4.3686451289757073</v>
      </c>
      <c r="I7" s="3">
        <f>(RiskBands[[#This Row],[Optimistic Factor]]*10+(4*RiskBands[[#This Row],[Likely Factor]]*10)+RiskBands[[#This Row],[Pessimistic Factor]]*10)/6</f>
        <v>15.666666666666666</v>
      </c>
      <c r="J7" s="47">
        <f>_xlfn.BETA.DIST(RiskBands[[#This Row],[PERT (10d)]],RiskBands[[#This Row],[Alpha]],RiskBands[[#This Row],[Beta]],TRUE,RiskBands[[#This Row],[Optimistic Factor]]*10,RiskBands[[#This Row],[Pessimistic Factor]]*10)</f>
        <v>0.56179797035523982</v>
      </c>
      <c r="K7" s="3">
        <f>(RiskBands[[#This Row],[Optimistic Factor]]*10+RiskBands[[#This Row],[Likely Factor]]*10+RiskBands[[#This Row],[Pessimistic Factor]]*10)/3</f>
        <v>18.333333333333332</v>
      </c>
      <c r="L7" s="47">
        <f>_xlfn.BETA.DIST(RiskBands[[#This Row],[Triangular (10d)]],RiskBands[[#This Row],[Alpha]],RiskBands[[#This Row],[Beta]],TRUE,RiskBands[[#This Row],[Optimistic Factor]]*10,RiskBands[[#This Row],[Pessimistic Factor]]*10)</f>
        <v>0.77323565335522204</v>
      </c>
      <c r="M7" s="3">
        <f>BETAINV(0.5,RiskBands[[#This Row],[Alpha]],RiskBands[[#This Row],[Beta]],RiskBands[[#This Row],[Optimistic Factor]]*10,RiskBands[[#This Row],[Pessimistic Factor]]*10)</f>
        <v>15.036994240507989</v>
      </c>
      <c r="N7" s="3">
        <f>BETAINV(0.8,RiskBands[[#This Row],[Alpha]],RiskBands[[#This Row],[Beta]],RiskBands[[#This Row],[Optimistic Factor]]*10,RiskBands[[#This Row],[Pessimistic Factor]]*10)</f>
        <v>18.772821817473865</v>
      </c>
    </row>
    <row r="8" spans="1:14" ht="14.25" customHeight="1" x14ac:dyDescent="0.2">
      <c r="A8" s="2">
        <v>6</v>
      </c>
      <c r="B8" s="2" t="s">
        <v>18</v>
      </c>
      <c r="C8" s="2" t="s">
        <v>19</v>
      </c>
      <c r="D8" s="2">
        <v>1</v>
      </c>
      <c r="E8" s="2">
        <v>1.4</v>
      </c>
      <c r="F8" s="2">
        <v>3.6</v>
      </c>
      <c r="G8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1.6376877560309508</v>
      </c>
      <c r="H8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4.4451524806554392</v>
      </c>
      <c r="I8" s="3">
        <f>(RiskBands[[#This Row],[Optimistic Factor]]*10+(4*RiskBands[[#This Row],[Likely Factor]]*10)+RiskBands[[#This Row],[Pessimistic Factor]]*10)/6</f>
        <v>17</v>
      </c>
      <c r="J8" s="47">
        <f>_xlfn.BETA.DIST(RiskBands[[#This Row],[PERT (10d)]],RiskBands[[#This Row],[Alpha]],RiskBands[[#This Row],[Beta]],TRUE,RiskBands[[#This Row],[Optimistic Factor]]*10,RiskBands[[#This Row],[Pessimistic Factor]]*10)</f>
        <v>0.55704994230726768</v>
      </c>
      <c r="K8" s="3">
        <f>(RiskBands[[#This Row],[Optimistic Factor]]*10+RiskBands[[#This Row],[Likely Factor]]*10+RiskBands[[#This Row],[Pessimistic Factor]]*10)/3</f>
        <v>20</v>
      </c>
      <c r="L8" s="47">
        <f>_xlfn.BETA.DIST(RiskBands[[#This Row],[Triangular (10d)]],RiskBands[[#This Row],[Alpha]],RiskBands[[#This Row],[Beta]],TRUE,RiskBands[[#This Row],[Optimistic Factor]]*10,RiskBands[[#This Row],[Pessimistic Factor]]*10)</f>
        <v>0.76309774992605872</v>
      </c>
      <c r="M8" s="3">
        <f>BETAINV(0.5,RiskBands[[#This Row],[Alpha]],RiskBands[[#This Row],[Beta]],RiskBands[[#This Row],[Optimistic Factor]]*10,RiskBands[[#This Row],[Pessimistic Factor]]*10)</f>
        <v>16.313672314983805</v>
      </c>
      <c r="N8" s="3">
        <f>BETAINV(0.8,RiskBands[[#This Row],[Alpha]],RiskBands[[#This Row],[Beta]],RiskBands[[#This Row],[Optimistic Factor]]*10,RiskBands[[#This Row],[Pessimistic Factor]]*10)</f>
        <v>20.694587770969296</v>
      </c>
    </row>
    <row r="9" spans="1:14" ht="14.25" customHeight="1" x14ac:dyDescent="0.2">
      <c r="A9" s="2">
        <v>7</v>
      </c>
      <c r="B9" s="2" t="s">
        <v>20</v>
      </c>
      <c r="C9" s="2" t="s">
        <v>21</v>
      </c>
      <c r="D9" s="2">
        <v>1</v>
      </c>
      <c r="E9" s="2">
        <v>1.5</v>
      </c>
      <c r="F9" s="2">
        <v>4</v>
      </c>
      <c r="G9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1.7283950617283952</v>
      </c>
      <c r="H9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4.4938271604938276</v>
      </c>
      <c r="I9" s="3">
        <f>(RiskBands[[#This Row],[Optimistic Factor]]*10+(4*RiskBands[[#This Row],[Likely Factor]]*10)+RiskBands[[#This Row],[Pessimistic Factor]]*10)/6</f>
        <v>18.333333333333332</v>
      </c>
      <c r="J9" s="47">
        <f>_xlfn.BETA.DIST(RiskBands[[#This Row],[PERT (10d)]],RiskBands[[#This Row],[Alpha]],RiskBands[[#This Row],[Beta]],TRUE,RiskBands[[#This Row],[Optimistic Factor]]*10,RiskBands[[#This Row],[Pessimistic Factor]]*10)</f>
        <v>0.55379394718418717</v>
      </c>
      <c r="K9" s="3">
        <f>(RiskBands[[#This Row],[Optimistic Factor]]*10+RiskBands[[#This Row],[Likely Factor]]*10+RiskBands[[#This Row],[Pessimistic Factor]]*10)/3</f>
        <v>21.666666666666668</v>
      </c>
      <c r="L9" s="47">
        <f>_xlfn.BETA.DIST(RiskBands[[#This Row],[Triangular (10d)]],RiskBands[[#This Row],[Alpha]],RiskBands[[#This Row],[Beta]],TRUE,RiskBands[[#This Row],[Optimistic Factor]]*10,RiskBands[[#This Row],[Pessimistic Factor]]*10)</f>
        <v>0.75542772301257055</v>
      </c>
      <c r="M9" s="3">
        <f>BETAINV(0.5,RiskBands[[#This Row],[Alpha]],RiskBands[[#This Row],[Beta]],RiskBands[[#This Row],[Optimistic Factor]]*10,RiskBands[[#This Row],[Pessimistic Factor]]*10)</f>
        <v>17.58716627274223</v>
      </c>
      <c r="N9" s="3">
        <f>BETAINV(0.8,RiskBands[[#This Row],[Alpha]],RiskBands[[#This Row],[Beta]],RiskBands[[#This Row],[Optimistic Factor]]*10,RiskBands[[#This Row],[Pessimistic Factor]]*10)</f>
        <v>22.61415441749061</v>
      </c>
    </row>
    <row r="10" spans="1:14" ht="14.25" customHeight="1" x14ac:dyDescent="0.2">
      <c r="A10" s="2">
        <v>8</v>
      </c>
      <c r="B10" s="2" t="s">
        <v>22</v>
      </c>
      <c r="C10" s="2" t="s">
        <v>23</v>
      </c>
      <c r="D10" s="2">
        <v>1</v>
      </c>
      <c r="E10" s="2">
        <v>1.65</v>
      </c>
      <c r="F10" s="2">
        <v>4.5</v>
      </c>
      <c r="G10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1.8647385811467441</v>
      </c>
      <c r="H10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4.5548532555879495</v>
      </c>
      <c r="I10" s="3">
        <f>(RiskBands[[#This Row],[Optimistic Factor]]*10+(4*RiskBands[[#This Row],[Likely Factor]]*10)+RiskBands[[#This Row],[Pessimistic Factor]]*10)/6</f>
        <v>20.166666666666668</v>
      </c>
      <c r="J10" s="47">
        <f>_xlfn.BETA.DIST(RiskBands[[#This Row],[PERT (10d)]],RiskBands[[#This Row],[Alpha]],RiskBands[[#This Row],[Beta]],TRUE,RiskBands[[#This Row],[Optimistic Factor]]*10,RiskBands[[#This Row],[Pessimistic Factor]]*10)</f>
        <v>0.54926595365428688</v>
      </c>
      <c r="K10" s="3">
        <f>(RiskBands[[#This Row],[Optimistic Factor]]*10+RiskBands[[#This Row],[Likely Factor]]*10+RiskBands[[#This Row],[Pessimistic Factor]]*10)/3</f>
        <v>23.833333333333332</v>
      </c>
      <c r="L10" s="47">
        <f>_xlfn.BETA.DIST(RiskBands[[#This Row],[Triangular (10d)]],RiskBands[[#This Row],[Alpha]],RiskBands[[#This Row],[Beta]],TRUE,RiskBands[[#This Row],[Optimistic Factor]]*10,RiskBands[[#This Row],[Pessimistic Factor]]*10)</f>
        <v>0.74366484259656429</v>
      </c>
      <c r="M10" s="3">
        <f>BETAINV(0.5,RiskBands[[#This Row],[Alpha]],RiskBands[[#This Row],[Beta]],RiskBands[[#This Row],[Optimistic Factor]]*10,RiskBands[[#This Row],[Pessimistic Factor]]*10)</f>
        <v>19.370309341467333</v>
      </c>
      <c r="N10" s="3">
        <f>BETAINV(0.8,RiskBands[[#This Row],[Alpha]],RiskBands[[#This Row],[Beta]],RiskBands[[#This Row],[Optimistic Factor]]*10,RiskBands[[#This Row],[Pessimistic Factor]]*10)</f>
        <v>25.188534776293025</v>
      </c>
    </row>
    <row r="11" spans="1:14" ht="14.25" customHeight="1" x14ac:dyDescent="0.2">
      <c r="A11" s="2">
        <v>9</v>
      </c>
      <c r="B11" s="2" t="s">
        <v>24</v>
      </c>
      <c r="C11" s="2" t="s">
        <v>25</v>
      </c>
      <c r="D11" s="2">
        <v>1</v>
      </c>
      <c r="E11" s="2">
        <v>1.8</v>
      </c>
      <c r="F11" s="2">
        <v>5</v>
      </c>
      <c r="G11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1.968</v>
      </c>
      <c r="H11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4.5920000000000005</v>
      </c>
      <c r="I11" s="3">
        <f>(RiskBands[[#This Row],[Optimistic Factor]]*10+(4*RiskBands[[#This Row],[Likely Factor]]*10)+RiskBands[[#This Row],[Pessimistic Factor]]*10)/6</f>
        <v>22</v>
      </c>
      <c r="J11" s="47">
        <f>_xlfn.BETA.DIST(RiskBands[[#This Row],[PERT (10d)]],RiskBands[[#This Row],[Alpha]],RiskBands[[#This Row],[Beta]],TRUE,RiskBands[[#This Row],[Optimistic Factor]]*10,RiskBands[[#This Row],[Pessimistic Factor]]*10)</f>
        <v>0.54608521614007144</v>
      </c>
      <c r="K11" s="3">
        <f>(RiskBands[[#This Row],[Optimistic Factor]]*10+RiskBands[[#This Row],[Likely Factor]]*10+RiskBands[[#This Row],[Pessimistic Factor]]*10)/3</f>
        <v>26</v>
      </c>
      <c r="L11" s="47">
        <f>_xlfn.BETA.DIST(RiskBands[[#This Row],[Triangular (10d)]],RiskBands[[#This Row],[Alpha]],RiskBands[[#This Row],[Beta]],TRUE,RiskBands[[#This Row],[Optimistic Factor]]*10,RiskBands[[#This Row],[Pessimistic Factor]]*10)</f>
        <v>0.73455662997875804</v>
      </c>
      <c r="M11" s="3">
        <f>BETAINV(0.5,RiskBands[[#This Row],[Alpha]],RiskBands[[#This Row],[Beta]],RiskBands[[#This Row],[Optimistic Factor]]*10,RiskBands[[#This Row],[Pessimistic Factor]]*10)</f>
        <v>21.149354138172214</v>
      </c>
      <c r="N11" s="3">
        <f>BETAINV(0.8,RiskBands[[#This Row],[Alpha]],RiskBands[[#This Row],[Beta]],RiskBands[[#This Row],[Optimistic Factor]]*10,RiskBands[[#This Row],[Pessimistic Factor]]*10)</f>
        <v>27.760381231164203</v>
      </c>
    </row>
    <row r="12" spans="1:14" ht="14.25" customHeight="1" x14ac:dyDescent="0.2">
      <c r="A12" s="2">
        <v>10</v>
      </c>
      <c r="B12" s="2" t="s">
        <v>26</v>
      </c>
      <c r="C12" s="2" t="s">
        <v>27</v>
      </c>
      <c r="D12" s="2">
        <v>1</v>
      </c>
      <c r="E12" s="2">
        <v>2</v>
      </c>
      <c r="F12" s="2">
        <v>6</v>
      </c>
      <c r="G12" s="4">
        <f>((2*(RiskBands[[#This Row],[Pessimistic Factor]]+4*RiskBands[[#This Row],[Likely Factor]]-5*RiskBands[[#This Row],[Optimistic Factor]]))/(3*(RiskBands[[#This Row],[Pessimistic Factor]]-RiskBands[[#This Row],[Optimistic Factor]])))*(1+(4*(((RiskBands[[#This Row],[Likely Factor]]-RiskBands[[#This Row],[Optimistic Factor]])*(RiskBands[[#This Row],[Pessimistic Factor]]-RiskBands[[#This Row],[Likely Factor]]))/((RiskBands[[#This Row],[Pessimistic Factor]]-RiskBands[[#This Row],[Optimistic Factor]])^2))))</f>
        <v>1.968</v>
      </c>
      <c r="H12" s="4">
        <f>(2*((5*RiskBands[[#This Row],[Pessimistic Factor]])-(4*RiskBands[[#This Row],[Likely Factor]])-RiskBands[[#This Row],[Optimistic Factor]]))/(3*(RiskBands[[#This Row],[Pessimistic Factor]]-RiskBands[[#This Row],[Optimistic Factor]]))*(1+(4*((RiskBands[[#This Row],[Likely Factor]]-RiskBands[[#This Row],[Optimistic Factor]])*(RiskBands[[#This Row],[Pessimistic Factor]]-RiskBands[[#This Row],[Likely Factor]]))/((RiskBands[[#This Row],[Pessimistic Factor]]-RiskBands[[#This Row],[Optimistic Factor]])^2)))</f>
        <v>4.5919999999999996</v>
      </c>
      <c r="I12" s="3">
        <f>(RiskBands[[#This Row],[Optimistic Factor]]*10+(4*RiskBands[[#This Row],[Likely Factor]]*10)+RiskBands[[#This Row],[Pessimistic Factor]]*10)/6</f>
        <v>25</v>
      </c>
      <c r="J12" s="47">
        <f>_xlfn.BETA.DIST(RiskBands[[#This Row],[PERT (10d)]],RiskBands[[#This Row],[Alpha]],RiskBands[[#This Row],[Beta]],TRUE,RiskBands[[#This Row],[Optimistic Factor]]*10,RiskBands[[#This Row],[Pessimistic Factor]]*10)</f>
        <v>0.54608521614007155</v>
      </c>
      <c r="K12" s="3">
        <f>(RiskBands[[#This Row],[Optimistic Factor]]*10+RiskBands[[#This Row],[Likely Factor]]*10+RiskBands[[#This Row],[Pessimistic Factor]]*10)/3</f>
        <v>30</v>
      </c>
      <c r="L12" s="47">
        <f>_xlfn.BETA.DIST(RiskBands[[#This Row],[Triangular (10d)]],RiskBands[[#This Row],[Alpha]],RiskBands[[#This Row],[Beta]],TRUE,RiskBands[[#This Row],[Optimistic Factor]]*10,RiskBands[[#This Row],[Pessimistic Factor]]*10)</f>
        <v>0.7345566299787577</v>
      </c>
      <c r="M12" s="3">
        <f>BETAINV(0.5,RiskBands[[#This Row],[Alpha]],RiskBands[[#This Row],[Beta]],RiskBands[[#This Row],[Optimistic Factor]]*10,RiskBands[[#This Row],[Pessimistic Factor]]*10)</f>
        <v>23.936692672715274</v>
      </c>
      <c r="N12" s="3">
        <f>BETAINV(0.8,RiskBands[[#This Row],[Alpha]],RiskBands[[#This Row],[Beta]],RiskBands[[#This Row],[Optimistic Factor]]*10,RiskBands[[#This Row],[Pessimistic Factor]]*10)</f>
        <v>32.200476538955265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BAC1-184B-4665-890A-EDA9D61A4385}">
  <dimension ref="A1:AG1006"/>
  <sheetViews>
    <sheetView topLeftCell="L4" workbookViewId="0">
      <selection activeCell="AC26" sqref="AC26"/>
    </sheetView>
  </sheetViews>
  <sheetFormatPr defaultRowHeight="15" x14ac:dyDescent="0.25"/>
  <cols>
    <col min="1" max="1" width="9" style="6"/>
    <col min="2" max="2" width="7.5" style="6" customWidth="1"/>
    <col min="3" max="16384" width="9" style="6"/>
  </cols>
  <sheetData>
    <row r="1" spans="1:33" x14ac:dyDescent="0.25">
      <c r="A1" s="6" t="s">
        <v>33</v>
      </c>
    </row>
    <row r="3" spans="1:33" x14ac:dyDescent="0.25">
      <c r="A3" s="6" t="s">
        <v>47</v>
      </c>
      <c r="B3" s="42">
        <f ca="1">MIN(Simulation)</f>
        <v>473.22420801664487</v>
      </c>
      <c r="C3" s="6" t="s">
        <v>48</v>
      </c>
      <c r="D3" s="42">
        <f ca="1">MAX(Simulation)</f>
        <v>599.36570941114883</v>
      </c>
      <c r="F3" s="6" t="s">
        <v>49</v>
      </c>
      <c r="G3" s="42">
        <f ca="1">D3-B3</f>
        <v>126.14150139450396</v>
      </c>
    </row>
    <row r="5" spans="1:33" x14ac:dyDescent="0.25">
      <c r="B5" s="6" t="s">
        <v>40</v>
      </c>
    </row>
    <row r="6" spans="1:33" x14ac:dyDescent="0.25">
      <c r="A6" s="6" t="s">
        <v>50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 t="s">
        <v>51</v>
      </c>
      <c r="AC6" s="6" t="s">
        <v>38</v>
      </c>
      <c r="AD6" s="6" t="s">
        <v>52</v>
      </c>
    </row>
    <row r="7" spans="1:33" x14ac:dyDescent="0.25">
      <c r="A7" s="6">
        <v>1</v>
      </c>
      <c r="B7" s="43">
        <f ca="1">BETAINV(RAND(),VLOOKUP(B$6,TaskRisks[],4,FALSE),VLOOKUP(B$6,TaskRisks[],5,FALSE),VLOOKUP(B$6,TaskRisks[],7,FALSE),VLOOKUP(B$6,TaskRisks[],10,FALSE))</f>
        <v>7.1765724175596697</v>
      </c>
      <c r="C7" s="43">
        <f ca="1">BETAINV(RAND(),VLOOKUP(C$6,TaskRisks[],4,FALSE),VLOOKUP(C$6,TaskRisks[],5,FALSE),VLOOKUP(C$6,TaskRisks[],7,FALSE),VLOOKUP(C$6,TaskRisks[],10,FALSE))</f>
        <v>41.588626181217023</v>
      </c>
      <c r="D7" s="43">
        <f ca="1">BETAINV(RAND(),VLOOKUP(D$6,TaskRisks[],4,FALSE),VLOOKUP(D$6,TaskRisks[],5,FALSE),VLOOKUP(D$6,TaskRisks[],7,FALSE),VLOOKUP(D$6,TaskRisks[],10,FALSE))</f>
        <v>22.920355821687131</v>
      </c>
      <c r="E7" s="43">
        <f ca="1">BETAINV(RAND(),VLOOKUP(E$6,TaskRisks[],4,FALSE),VLOOKUP(E$6,TaskRisks[],5,FALSE),VLOOKUP(E$6,TaskRisks[],7,FALSE),VLOOKUP(E$6,TaskRisks[],10,FALSE))</f>
        <v>8.6999872570194405</v>
      </c>
      <c r="F7" s="43">
        <f ca="1">BETAINV(RAND(),VLOOKUP(F$6,TaskRisks[],4,FALSE),VLOOKUP(F$6,TaskRisks[],5,FALSE),VLOOKUP(F$6,TaskRisks[],7,FALSE),VLOOKUP(F$6,TaskRisks[],10,FALSE))</f>
        <v>32.525573928428543</v>
      </c>
      <c r="G7" s="43">
        <f ca="1">BETAINV(RAND(),VLOOKUP(G$6,TaskRisks[],4,FALSE),VLOOKUP(G$6,TaskRisks[],5,FALSE),VLOOKUP(G$6,TaskRisks[],7,FALSE),VLOOKUP(G$6,TaskRisks[],10,FALSE))</f>
        <v>35.269588899127832</v>
      </c>
      <c r="H7" s="43">
        <f ca="1">BETAINV(RAND(),VLOOKUP(H$6,TaskRisks[],4,FALSE),VLOOKUP(H$6,TaskRisks[],5,FALSE),VLOOKUP(H$6,TaskRisks[],7,FALSE),VLOOKUP(H$6,TaskRisks[],10,FALSE))</f>
        <v>30.656479265882822</v>
      </c>
      <c r="I7" s="43">
        <f ca="1">BETAINV(RAND(),VLOOKUP(I$6,TaskRisks[],4,FALSE),VLOOKUP(I$6,TaskRisks[],5,FALSE),VLOOKUP(I$6,TaskRisks[],7,FALSE),VLOOKUP(I$6,TaskRisks[],10,FALSE))</f>
        <v>10.399058018086457</v>
      </c>
      <c r="J7" s="43">
        <f ca="1">BETAINV(RAND(),VLOOKUP(J$6,TaskRisks[],4,FALSE),VLOOKUP(J$6,TaskRisks[],5,FALSE),VLOOKUP(J$6,TaskRisks[],7,FALSE),VLOOKUP(J$6,TaskRisks[],10,FALSE))</f>
        <v>19.026542041353782</v>
      </c>
      <c r="K7" s="43">
        <f ca="1">BETAINV(RAND(),VLOOKUP(K$6,TaskRisks[],4,FALSE),VLOOKUP(K$6,TaskRisks[],5,FALSE),VLOOKUP(K$6,TaskRisks[],7,FALSE),VLOOKUP(K$6,TaskRisks[],10,FALSE))</f>
        <v>13.331379265807417</v>
      </c>
      <c r="L7" s="43">
        <f ca="1">BETAINV(RAND(),VLOOKUP(L$6,TaskRisks[],4,FALSE),VLOOKUP(L$6,TaskRisks[],5,FALSE),VLOOKUP(L$6,TaskRisks[],7,FALSE),VLOOKUP(L$6,TaskRisks[],10,FALSE))</f>
        <v>11.496507626223483</v>
      </c>
      <c r="M7" s="43">
        <f ca="1">BETAINV(RAND(),VLOOKUP(M$6,TaskRisks[],4,FALSE),VLOOKUP(M$6,TaskRisks[],5,FALSE),VLOOKUP(M$6,TaskRisks[],7,FALSE),VLOOKUP(M$6,TaskRisks[],10,FALSE))</f>
        <v>18.083005389823889</v>
      </c>
      <c r="N7" s="43">
        <f ca="1">BETAINV(RAND(),VLOOKUP(N$6,TaskRisks[],4,FALSE),VLOOKUP(N$6,TaskRisks[],5,FALSE),VLOOKUP(N$6,TaskRisks[],7,FALSE),VLOOKUP(N$6,TaskRisks[],10,FALSE))</f>
        <v>39.694310847014165</v>
      </c>
      <c r="O7" s="43">
        <f ca="1">BETAINV(RAND(),VLOOKUP(O$6,TaskRisks[],4,FALSE),VLOOKUP(O$6,TaskRisks[],5,FALSE),VLOOKUP(O$6,TaskRisks[],7,FALSE),VLOOKUP(O$6,TaskRisks[],10,FALSE))</f>
        <v>15.76265376586241</v>
      </c>
      <c r="P7" s="43">
        <f ca="1">BETAINV(RAND(),VLOOKUP(P$6,TaskRisks[],4,FALSE),VLOOKUP(P$6,TaskRisks[],5,FALSE),VLOOKUP(P$6,TaskRisks[],7,FALSE),VLOOKUP(P$6,TaskRisks[],10,FALSE))</f>
        <v>2.5139565786108005</v>
      </c>
      <c r="Q7" s="43">
        <f ca="1">BETAINV(RAND(),VLOOKUP(Q$6,TaskRisks[],4,FALSE),VLOOKUP(Q$6,TaskRisks[],5,FALSE),VLOOKUP(Q$6,TaskRisks[],7,FALSE),VLOOKUP(Q$6,TaskRisks[],10,FALSE))</f>
        <v>22.585504817509843</v>
      </c>
      <c r="R7" s="43">
        <f ca="1">BETAINV(RAND(),VLOOKUP(R$6,TaskRisks[],4,FALSE),VLOOKUP(R$6,TaskRisks[],5,FALSE),VLOOKUP(R$6,TaskRisks[],7,FALSE),VLOOKUP(R$6,TaskRisks[],10,FALSE))</f>
        <v>22.971557712487595</v>
      </c>
      <c r="S7" s="43">
        <f ca="1">BETAINV(RAND(),VLOOKUP(S$6,TaskRisks[],4,FALSE),VLOOKUP(S$6,TaskRisks[],5,FALSE),VLOOKUP(S$6,TaskRisks[],7,FALSE),VLOOKUP(S$6,TaskRisks[],10,FALSE))</f>
        <v>5.9604191673082969</v>
      </c>
      <c r="T7" s="43">
        <f ca="1">BETAINV(RAND(),VLOOKUP(T$6,TaskRisks[],4,FALSE),VLOOKUP(T$6,TaskRisks[],5,FALSE),VLOOKUP(T$6,TaskRisks[],7,FALSE),VLOOKUP(T$6,TaskRisks[],10,FALSE))</f>
        <v>25.877396197862499</v>
      </c>
      <c r="U7" s="43">
        <f ca="1">BETAINV(RAND(),VLOOKUP(U$6,TaskRisks[],4,FALSE),VLOOKUP(U$6,TaskRisks[],5,FALSE),VLOOKUP(U$6,TaskRisks[],7,FALSE),VLOOKUP(U$6,TaskRisks[],10,FALSE))</f>
        <v>13.20144284728779</v>
      </c>
      <c r="V7" s="43">
        <f ca="1">BETAINV(RAND(),VLOOKUP(V$6,TaskRisks[],4,FALSE),VLOOKUP(V$6,TaskRisks[],5,FALSE),VLOOKUP(V$6,TaskRisks[],7,FALSE),VLOOKUP(V$6,TaskRisks[],10,FALSE))</f>
        <v>23.402071926989855</v>
      </c>
      <c r="W7" s="43">
        <f ca="1">BETAINV(RAND(),VLOOKUP(W$6,TaskRisks[],4,FALSE),VLOOKUP(W$6,TaskRisks[],5,FALSE),VLOOKUP(W$6,TaskRisks[],7,FALSE),VLOOKUP(W$6,TaskRisks[],10,FALSE))</f>
        <v>19.334673370775441</v>
      </c>
      <c r="X7" s="43">
        <f ca="1">BETAINV(RAND(),VLOOKUP(X$6,TaskRisks[],4,FALSE),VLOOKUP(X$6,TaskRisks[],5,FALSE),VLOOKUP(X$6,TaskRisks[],7,FALSE),VLOOKUP(X$6,TaskRisks[],10,FALSE))</f>
        <v>10.360399705421692</v>
      </c>
      <c r="Y7" s="43">
        <f ca="1">BETAINV(RAND(),VLOOKUP(Y$6,TaskRisks[],4,FALSE),VLOOKUP(Y$6,TaskRisks[],5,FALSE),VLOOKUP(Y$6,TaskRisks[],7,FALSE),VLOOKUP(Y$6,TaskRisks[],10,FALSE))</f>
        <v>40.975366979515421</v>
      </c>
      <c r="Z7" s="43">
        <f ca="1">BETAINV(RAND(),VLOOKUP(Z$6,TaskRisks[],4,FALSE),VLOOKUP(Z$6,TaskRisks[],5,FALSE),VLOOKUP(Z$6,TaskRisks[],7,FALSE),VLOOKUP(Z$6,TaskRisks[],10,FALSE))</f>
        <v>21.7884068827404</v>
      </c>
      <c r="AA7" s="43">
        <f ca="1">SUM(B7:Z7)</f>
        <v>515.60183691160375</v>
      </c>
      <c r="AC7" s="42">
        <f ca="1">'CP Model'!G34</f>
        <v>223</v>
      </c>
      <c r="AD7" s="43">
        <f ca="1">COUNTIF($AA$7:$AA$1006,"&gt;="&amp;B3)-COUNTIF($AA$7:$AA$1006,"&gt;="&amp;AC7)</f>
        <v>0</v>
      </c>
      <c r="AF7" s="40">
        <v>0.1</v>
      </c>
      <c r="AG7" s="6">
        <f ca="1">PERCENTILE($AA$7:$AA$1006,AF7)</f>
        <v>513.67261088384339</v>
      </c>
    </row>
    <row r="8" spans="1:33" x14ac:dyDescent="0.25">
      <c r="A8" s="6">
        <v>2</v>
      </c>
      <c r="B8" s="43">
        <f ca="1">BETAINV(RAND(),VLOOKUP(B$6,TaskRisks[],4,FALSE),VLOOKUP(B$6,TaskRisks[],5,FALSE),VLOOKUP(B$6,TaskRisks[],7,FALSE),VLOOKUP(B$6,TaskRisks[],10,FALSE))</f>
        <v>7.7924845651387811</v>
      </c>
      <c r="C8" s="43">
        <f ca="1">BETAINV(RAND(),VLOOKUP(C$6,TaskRisks[],4,FALSE),VLOOKUP(C$6,TaskRisks[],5,FALSE),VLOOKUP(C$6,TaskRisks[],7,FALSE),VLOOKUP(C$6,TaskRisks[],10,FALSE))</f>
        <v>38.291335600353676</v>
      </c>
      <c r="D8" s="43">
        <f ca="1">BETAINV(RAND(),VLOOKUP(D$6,TaskRisks[],4,FALSE),VLOOKUP(D$6,TaskRisks[],5,FALSE),VLOOKUP(D$6,TaskRisks[],7,FALSE),VLOOKUP(D$6,TaskRisks[],10,FALSE))</f>
        <v>20.194455592608548</v>
      </c>
      <c r="E8" s="43">
        <f ca="1">BETAINV(RAND(),VLOOKUP(E$6,TaskRisks[],4,FALSE),VLOOKUP(E$6,TaskRisks[],5,FALSE),VLOOKUP(E$6,TaskRisks[],7,FALSE),VLOOKUP(E$6,TaskRisks[],10,FALSE))</f>
        <v>8.405809227104811</v>
      </c>
      <c r="F8" s="43">
        <f ca="1">BETAINV(RAND(),VLOOKUP(F$6,TaskRisks[],4,FALSE),VLOOKUP(F$6,TaskRisks[],5,FALSE),VLOOKUP(F$6,TaskRisks[],7,FALSE),VLOOKUP(F$6,TaskRisks[],10,FALSE))</f>
        <v>22.621914421454925</v>
      </c>
      <c r="G8" s="43">
        <f ca="1">BETAINV(RAND(),VLOOKUP(G$6,TaskRisks[],4,FALSE),VLOOKUP(G$6,TaskRisks[],5,FALSE),VLOOKUP(G$6,TaskRisks[],7,FALSE),VLOOKUP(G$6,TaskRisks[],10,FALSE))</f>
        <v>26.259430917585671</v>
      </c>
      <c r="H8" s="43">
        <f ca="1">BETAINV(RAND(),VLOOKUP(H$6,TaskRisks[],4,FALSE),VLOOKUP(H$6,TaskRisks[],5,FALSE),VLOOKUP(H$6,TaskRisks[],7,FALSE),VLOOKUP(H$6,TaskRisks[],10,FALSE))</f>
        <v>38.282584232821876</v>
      </c>
      <c r="I8" s="43">
        <f ca="1">BETAINV(RAND(),VLOOKUP(I$6,TaskRisks[],4,FALSE),VLOOKUP(I$6,TaskRisks[],5,FALSE),VLOOKUP(I$6,TaskRisks[],7,FALSE),VLOOKUP(I$6,TaskRisks[],10,FALSE))</f>
        <v>11.333321560287976</v>
      </c>
      <c r="J8" s="43">
        <f ca="1">BETAINV(RAND(),VLOOKUP(J$6,TaskRisks[],4,FALSE),VLOOKUP(J$6,TaskRisks[],5,FALSE),VLOOKUP(J$6,TaskRisks[],7,FALSE),VLOOKUP(J$6,TaskRisks[],10,FALSE))</f>
        <v>18.300182468177866</v>
      </c>
      <c r="K8" s="43">
        <f ca="1">BETAINV(RAND(),VLOOKUP(K$6,TaskRisks[],4,FALSE),VLOOKUP(K$6,TaskRisks[],5,FALSE),VLOOKUP(K$6,TaskRisks[],7,FALSE),VLOOKUP(K$6,TaskRisks[],10,FALSE))</f>
        <v>11.818804051056832</v>
      </c>
      <c r="L8" s="43">
        <f ca="1">BETAINV(RAND(),VLOOKUP(L$6,TaskRisks[],4,FALSE),VLOOKUP(L$6,TaskRisks[],5,FALSE),VLOOKUP(L$6,TaskRisks[],7,FALSE),VLOOKUP(L$6,TaskRisks[],10,FALSE))</f>
        <v>18.912930488077901</v>
      </c>
      <c r="M8" s="43">
        <f ca="1">BETAINV(RAND(),VLOOKUP(M$6,TaskRisks[],4,FALSE),VLOOKUP(M$6,TaskRisks[],5,FALSE),VLOOKUP(M$6,TaskRisks[],7,FALSE),VLOOKUP(M$6,TaskRisks[],10,FALSE))</f>
        <v>21.588681361665742</v>
      </c>
      <c r="N8" s="43">
        <f ca="1">BETAINV(RAND(),VLOOKUP(N$6,TaskRisks[],4,FALSE),VLOOKUP(N$6,TaskRisks[],5,FALSE),VLOOKUP(N$6,TaskRisks[],7,FALSE),VLOOKUP(N$6,TaskRisks[],10,FALSE))</f>
        <v>51.798238360195313</v>
      </c>
      <c r="O8" s="43">
        <f ca="1">BETAINV(RAND(),VLOOKUP(O$6,TaskRisks[],4,FALSE),VLOOKUP(O$6,TaskRisks[],5,FALSE),VLOOKUP(O$6,TaskRisks[],7,FALSE),VLOOKUP(O$6,TaskRisks[],10,FALSE))</f>
        <v>24.082229236463242</v>
      </c>
      <c r="P8" s="43">
        <f ca="1">BETAINV(RAND(),VLOOKUP(P$6,TaskRisks[],4,FALSE),VLOOKUP(P$6,TaskRisks[],5,FALSE),VLOOKUP(P$6,TaskRisks[],7,FALSE),VLOOKUP(P$6,TaskRisks[],10,FALSE))</f>
        <v>3.1461609937288064</v>
      </c>
      <c r="Q8" s="43">
        <f ca="1">BETAINV(RAND(),VLOOKUP(Q$6,TaskRisks[],4,FALSE),VLOOKUP(Q$6,TaskRisks[],5,FALSE),VLOOKUP(Q$6,TaskRisks[],7,FALSE),VLOOKUP(Q$6,TaskRisks[],10,FALSE))</f>
        <v>13.845634867369188</v>
      </c>
      <c r="R8" s="43">
        <f ca="1">BETAINV(RAND(),VLOOKUP(R$6,TaskRisks[],4,FALSE),VLOOKUP(R$6,TaskRisks[],5,FALSE),VLOOKUP(R$6,TaskRisks[],7,FALSE),VLOOKUP(R$6,TaskRisks[],10,FALSE))</f>
        <v>37.198952149365439</v>
      </c>
      <c r="S8" s="43">
        <f ca="1">BETAINV(RAND(),VLOOKUP(S$6,TaskRisks[],4,FALSE),VLOOKUP(S$6,TaskRisks[],5,FALSE),VLOOKUP(S$6,TaskRisks[],7,FALSE),VLOOKUP(S$6,TaskRisks[],10,FALSE))</f>
        <v>5.8673253870532553</v>
      </c>
      <c r="T8" s="43">
        <f ca="1">BETAINV(RAND(),VLOOKUP(T$6,TaskRisks[],4,FALSE),VLOOKUP(T$6,TaskRisks[],5,FALSE),VLOOKUP(T$6,TaskRisks[],7,FALSE),VLOOKUP(T$6,TaskRisks[],10,FALSE))</f>
        <v>25.839306432165557</v>
      </c>
      <c r="U8" s="43">
        <f ca="1">BETAINV(RAND(),VLOOKUP(U$6,TaskRisks[],4,FALSE),VLOOKUP(U$6,TaskRisks[],5,FALSE),VLOOKUP(U$6,TaskRisks[],7,FALSE),VLOOKUP(U$6,TaskRisks[],10,FALSE))</f>
        <v>13.6049544941588</v>
      </c>
      <c r="V8" s="43">
        <f ca="1">BETAINV(RAND(),VLOOKUP(V$6,TaskRisks[],4,FALSE),VLOOKUP(V$6,TaskRisks[],5,FALSE),VLOOKUP(V$6,TaskRisks[],7,FALSE),VLOOKUP(V$6,TaskRisks[],10,FALSE))</f>
        <v>19.796934415354848</v>
      </c>
      <c r="W8" s="43">
        <f ca="1">BETAINV(RAND(),VLOOKUP(W$6,TaskRisks[],4,FALSE),VLOOKUP(W$6,TaskRisks[],5,FALSE),VLOOKUP(W$6,TaskRisks[],7,FALSE),VLOOKUP(W$6,TaskRisks[],10,FALSE))</f>
        <v>21.107212569312743</v>
      </c>
      <c r="X8" s="43">
        <f ca="1">BETAINV(RAND(),VLOOKUP(X$6,TaskRisks[],4,FALSE),VLOOKUP(X$6,TaskRisks[],5,FALSE),VLOOKUP(X$6,TaskRisks[],7,FALSE),VLOOKUP(X$6,TaskRisks[],10,FALSE))</f>
        <v>9.1894516466329641</v>
      </c>
      <c r="Y8" s="43">
        <f ca="1">BETAINV(RAND(),VLOOKUP(Y$6,TaskRisks[],4,FALSE),VLOOKUP(Y$6,TaskRisks[],5,FALSE),VLOOKUP(Y$6,TaskRisks[],7,FALSE),VLOOKUP(Y$6,TaskRisks[],10,FALSE))</f>
        <v>50.03820584063903</v>
      </c>
      <c r="Z8" s="43">
        <f ca="1">BETAINV(RAND(),VLOOKUP(Z$6,TaskRisks[],4,FALSE),VLOOKUP(Z$6,TaskRisks[],5,FALSE),VLOOKUP(Z$6,TaskRisks[],7,FALSE),VLOOKUP(Z$6,TaskRisks[],10,FALSE))</f>
        <v>13.182181759256499</v>
      </c>
      <c r="AA8" s="43">
        <f t="shared" ref="AA8:AA71" ca="1" si="0">SUM(B8:Z8)</f>
        <v>532.49872263803036</v>
      </c>
      <c r="AC8" s="42">
        <f ca="1">AC7+($AC$26-$AC$7)/20</f>
        <v>246.04</v>
      </c>
      <c r="AD8" s="43">
        <f t="shared" ref="AD8:AD26" ca="1" si="1">COUNTIF($AA$7:$AA$1006,"&gt;="&amp;AC7)-COUNTIF($AA$7:$AA$1006,"&gt;="&amp;AC8)</f>
        <v>0</v>
      </c>
      <c r="AF8" s="40">
        <v>0.2</v>
      </c>
      <c r="AG8" s="6">
        <f t="shared" ref="AG8:AG16" ca="1" si="2">PERCENTILE($AA$7:$AA$1006,AF8)</f>
        <v>525.0662841758101</v>
      </c>
    </row>
    <row r="9" spans="1:33" x14ac:dyDescent="0.25">
      <c r="A9" s="6">
        <v>3</v>
      </c>
      <c r="B9" s="43">
        <f ca="1">BETAINV(RAND(),VLOOKUP(B$6,TaskRisks[],4,FALSE),VLOOKUP(B$6,TaskRisks[],5,FALSE),VLOOKUP(B$6,TaskRisks[],7,FALSE),VLOOKUP(B$6,TaskRisks[],10,FALSE))</f>
        <v>8.3681283379089564</v>
      </c>
      <c r="C9" s="43">
        <f ca="1">BETAINV(RAND(),VLOOKUP(C$6,TaskRisks[],4,FALSE),VLOOKUP(C$6,TaskRisks[],5,FALSE),VLOOKUP(C$6,TaskRisks[],7,FALSE),VLOOKUP(C$6,TaskRisks[],10,FALSE))</f>
        <v>29.778219032427327</v>
      </c>
      <c r="D9" s="43">
        <f ca="1">BETAINV(RAND(),VLOOKUP(D$6,TaskRisks[],4,FALSE),VLOOKUP(D$6,TaskRisks[],5,FALSE),VLOOKUP(D$6,TaskRisks[],7,FALSE),VLOOKUP(D$6,TaskRisks[],10,FALSE))</f>
        <v>29.910542480514287</v>
      </c>
      <c r="E9" s="43">
        <f ca="1">BETAINV(RAND(),VLOOKUP(E$6,TaskRisks[],4,FALSE),VLOOKUP(E$6,TaskRisks[],5,FALSE),VLOOKUP(E$6,TaskRisks[],7,FALSE),VLOOKUP(E$6,TaskRisks[],10,FALSE))</f>
        <v>7.0077787079341789</v>
      </c>
      <c r="F9" s="43">
        <f ca="1">BETAINV(RAND(),VLOOKUP(F$6,TaskRisks[],4,FALSE),VLOOKUP(F$6,TaskRisks[],5,FALSE),VLOOKUP(F$6,TaskRisks[],7,FALSE),VLOOKUP(F$6,TaskRisks[],10,FALSE))</f>
        <v>32.951249312021105</v>
      </c>
      <c r="G9" s="43">
        <f ca="1">BETAINV(RAND(),VLOOKUP(G$6,TaskRisks[],4,FALSE),VLOOKUP(G$6,TaskRisks[],5,FALSE),VLOOKUP(G$6,TaskRisks[],7,FALSE),VLOOKUP(G$6,TaskRisks[],10,FALSE))</f>
        <v>44.595943778713149</v>
      </c>
      <c r="H9" s="43">
        <f ca="1">BETAINV(RAND(),VLOOKUP(H$6,TaskRisks[],4,FALSE),VLOOKUP(H$6,TaskRisks[],5,FALSE),VLOOKUP(H$6,TaskRisks[],7,FALSE),VLOOKUP(H$6,TaskRisks[],10,FALSE))</f>
        <v>32.394165797608224</v>
      </c>
      <c r="I9" s="43">
        <f ca="1">BETAINV(RAND(),VLOOKUP(I$6,TaskRisks[],4,FALSE),VLOOKUP(I$6,TaskRisks[],5,FALSE),VLOOKUP(I$6,TaskRisks[],7,FALSE),VLOOKUP(I$6,TaskRisks[],10,FALSE))</f>
        <v>9.2184634555035458</v>
      </c>
      <c r="J9" s="43">
        <f ca="1">BETAINV(RAND(),VLOOKUP(J$6,TaskRisks[],4,FALSE),VLOOKUP(J$6,TaskRisks[],5,FALSE),VLOOKUP(J$6,TaskRisks[],7,FALSE),VLOOKUP(J$6,TaskRisks[],10,FALSE))</f>
        <v>18.475524293573578</v>
      </c>
      <c r="K9" s="43">
        <f ca="1">BETAINV(RAND(),VLOOKUP(K$6,TaskRisks[],4,FALSE),VLOOKUP(K$6,TaskRisks[],5,FALSE),VLOOKUP(K$6,TaskRisks[],7,FALSE),VLOOKUP(K$6,TaskRisks[],10,FALSE))</f>
        <v>15.947939661120705</v>
      </c>
      <c r="L9" s="43">
        <f ca="1">BETAINV(RAND(),VLOOKUP(L$6,TaskRisks[],4,FALSE),VLOOKUP(L$6,TaskRisks[],5,FALSE),VLOOKUP(L$6,TaskRisks[],7,FALSE),VLOOKUP(L$6,TaskRisks[],10,FALSE))</f>
        <v>16.918870601690561</v>
      </c>
      <c r="M9" s="43">
        <f ca="1">BETAINV(RAND(),VLOOKUP(M$6,TaskRisks[],4,FALSE),VLOOKUP(M$6,TaskRisks[],5,FALSE),VLOOKUP(M$6,TaskRisks[],7,FALSE),VLOOKUP(M$6,TaskRisks[],10,FALSE))</f>
        <v>18.412818409264112</v>
      </c>
      <c r="N9" s="43">
        <f ca="1">BETAINV(RAND(),VLOOKUP(N$6,TaskRisks[],4,FALSE),VLOOKUP(N$6,TaskRisks[],5,FALSE),VLOOKUP(N$6,TaskRisks[],7,FALSE),VLOOKUP(N$6,TaskRisks[],10,FALSE))</f>
        <v>52.861083276180082</v>
      </c>
      <c r="O9" s="43">
        <f ca="1">BETAINV(RAND(),VLOOKUP(O$6,TaskRisks[],4,FALSE),VLOOKUP(O$6,TaskRisks[],5,FALSE),VLOOKUP(O$6,TaskRisks[],7,FALSE),VLOOKUP(O$6,TaskRisks[],10,FALSE))</f>
        <v>18.195451046575485</v>
      </c>
      <c r="P9" s="43">
        <f ca="1">BETAINV(RAND(),VLOOKUP(P$6,TaskRisks[],4,FALSE),VLOOKUP(P$6,TaskRisks[],5,FALSE),VLOOKUP(P$6,TaskRisks[],7,FALSE),VLOOKUP(P$6,TaskRisks[],10,FALSE))</f>
        <v>3.3726526513782495</v>
      </c>
      <c r="Q9" s="43">
        <f ca="1">BETAINV(RAND(),VLOOKUP(Q$6,TaskRisks[],4,FALSE),VLOOKUP(Q$6,TaskRisks[],5,FALSE),VLOOKUP(Q$6,TaskRisks[],7,FALSE),VLOOKUP(Q$6,TaskRisks[],10,FALSE))</f>
        <v>26.829404225767206</v>
      </c>
      <c r="R9" s="43">
        <f ca="1">BETAINV(RAND(),VLOOKUP(R$6,TaskRisks[],4,FALSE),VLOOKUP(R$6,TaskRisks[],5,FALSE),VLOOKUP(R$6,TaskRisks[],7,FALSE),VLOOKUP(R$6,TaskRisks[],10,FALSE))</f>
        <v>26.798376052525924</v>
      </c>
      <c r="S9" s="43">
        <f ca="1">BETAINV(RAND(),VLOOKUP(S$6,TaskRisks[],4,FALSE),VLOOKUP(S$6,TaskRisks[],5,FALSE),VLOOKUP(S$6,TaskRisks[],7,FALSE),VLOOKUP(S$6,TaskRisks[],10,FALSE))</f>
        <v>5.3610269338160927</v>
      </c>
      <c r="T9" s="43">
        <f ca="1">BETAINV(RAND(),VLOOKUP(T$6,TaskRisks[],4,FALSE),VLOOKUP(T$6,TaskRisks[],5,FALSE),VLOOKUP(T$6,TaskRisks[],7,FALSE),VLOOKUP(T$6,TaskRisks[],10,FALSE))</f>
        <v>21.236605728224276</v>
      </c>
      <c r="U9" s="43">
        <f ca="1">BETAINV(RAND(),VLOOKUP(U$6,TaskRisks[],4,FALSE),VLOOKUP(U$6,TaskRisks[],5,FALSE),VLOOKUP(U$6,TaskRisks[],7,FALSE),VLOOKUP(U$6,TaskRisks[],10,FALSE))</f>
        <v>8.5693092945046878</v>
      </c>
      <c r="V9" s="43">
        <f ca="1">BETAINV(RAND(),VLOOKUP(V$6,TaskRisks[],4,FALSE),VLOOKUP(V$6,TaskRisks[],5,FALSE),VLOOKUP(V$6,TaskRisks[],7,FALSE),VLOOKUP(V$6,TaskRisks[],10,FALSE))</f>
        <v>15.41114945064013</v>
      </c>
      <c r="W9" s="43">
        <f ca="1">BETAINV(RAND(),VLOOKUP(W$6,TaskRisks[],4,FALSE),VLOOKUP(W$6,TaskRisks[],5,FALSE),VLOOKUP(W$6,TaskRisks[],7,FALSE),VLOOKUP(W$6,TaskRisks[],10,FALSE))</f>
        <v>21.261226442448077</v>
      </c>
      <c r="X9" s="43">
        <f ca="1">BETAINV(RAND(),VLOOKUP(X$6,TaskRisks[],4,FALSE),VLOOKUP(X$6,TaskRisks[],5,FALSE),VLOOKUP(X$6,TaskRisks[],7,FALSE),VLOOKUP(X$6,TaskRisks[],10,FALSE))</f>
        <v>8.1216614191962151</v>
      </c>
      <c r="Y9" s="43">
        <f ca="1">BETAINV(RAND(),VLOOKUP(Y$6,TaskRisks[],4,FALSE),VLOOKUP(Y$6,TaskRisks[],5,FALSE),VLOOKUP(Y$6,TaskRisks[],7,FALSE),VLOOKUP(Y$6,TaskRisks[],10,FALSE))</f>
        <v>57.032409009054234</v>
      </c>
      <c r="Z9" s="43">
        <f ca="1">BETAINV(RAND(),VLOOKUP(Z$6,TaskRisks[],4,FALSE),VLOOKUP(Z$6,TaskRisks[],5,FALSE),VLOOKUP(Z$6,TaskRisks[],7,FALSE),VLOOKUP(Z$6,TaskRisks[],10,FALSE))</f>
        <v>21.126771119626849</v>
      </c>
      <c r="AA9" s="43">
        <f t="shared" ca="1" si="0"/>
        <v>550.15677051821729</v>
      </c>
      <c r="AC9" s="42">
        <f t="shared" ref="AC9:AC25" ca="1" si="3">AC8+($AC$26-$AC$7)/20</f>
        <v>269.08</v>
      </c>
      <c r="AD9" s="43">
        <f t="shared" ca="1" si="1"/>
        <v>0</v>
      </c>
      <c r="AF9" s="40">
        <v>0.3</v>
      </c>
      <c r="AG9" s="6">
        <f t="shared" ca="1" si="2"/>
        <v>532.23285632262923</v>
      </c>
    </row>
    <row r="10" spans="1:33" x14ac:dyDescent="0.25">
      <c r="A10" s="6">
        <v>4</v>
      </c>
      <c r="B10" s="43">
        <f ca="1">BETAINV(RAND(),VLOOKUP(B$6,TaskRisks[],4,FALSE),VLOOKUP(B$6,TaskRisks[],5,FALSE),VLOOKUP(B$6,TaskRisks[],7,FALSE),VLOOKUP(B$6,TaskRisks[],10,FALSE))</f>
        <v>7.6192292730326052</v>
      </c>
      <c r="C10" s="43">
        <f ca="1">BETAINV(RAND(),VLOOKUP(C$6,TaskRisks[],4,FALSE),VLOOKUP(C$6,TaskRisks[],5,FALSE),VLOOKUP(C$6,TaskRisks[],7,FALSE),VLOOKUP(C$6,TaskRisks[],10,FALSE))</f>
        <v>39.698042900141466</v>
      </c>
      <c r="D10" s="43">
        <f ca="1">BETAINV(RAND(),VLOOKUP(D$6,TaskRisks[],4,FALSE),VLOOKUP(D$6,TaskRisks[],5,FALSE),VLOOKUP(D$6,TaskRisks[],7,FALSE),VLOOKUP(D$6,TaskRisks[],10,FALSE))</f>
        <v>28.621886025550065</v>
      </c>
      <c r="E10" s="43">
        <f ca="1">BETAINV(RAND(),VLOOKUP(E$6,TaskRisks[],4,FALSE),VLOOKUP(E$6,TaskRisks[],5,FALSE),VLOOKUP(E$6,TaskRisks[],7,FALSE),VLOOKUP(E$6,TaskRisks[],10,FALSE))</f>
        <v>7.0354037465727464</v>
      </c>
      <c r="F10" s="43">
        <f ca="1">BETAINV(RAND(),VLOOKUP(F$6,TaskRisks[],4,FALSE),VLOOKUP(F$6,TaskRisks[],5,FALSE),VLOOKUP(F$6,TaskRisks[],7,FALSE),VLOOKUP(F$6,TaskRisks[],10,FALSE))</f>
        <v>29.265018319578211</v>
      </c>
      <c r="G10" s="43">
        <f ca="1">BETAINV(RAND(),VLOOKUP(G$6,TaskRisks[],4,FALSE),VLOOKUP(G$6,TaskRisks[],5,FALSE),VLOOKUP(G$6,TaskRisks[],7,FALSE),VLOOKUP(G$6,TaskRisks[],10,FALSE))</f>
        <v>37.536652957545925</v>
      </c>
      <c r="H10" s="43">
        <f ca="1">BETAINV(RAND(),VLOOKUP(H$6,TaskRisks[],4,FALSE),VLOOKUP(H$6,TaskRisks[],5,FALSE),VLOOKUP(H$6,TaskRisks[],7,FALSE),VLOOKUP(H$6,TaskRisks[],10,FALSE))</f>
        <v>36.71111174810148</v>
      </c>
      <c r="I10" s="43">
        <f ca="1">BETAINV(RAND(),VLOOKUP(I$6,TaskRisks[],4,FALSE),VLOOKUP(I$6,TaskRisks[],5,FALSE),VLOOKUP(I$6,TaskRisks[],7,FALSE),VLOOKUP(I$6,TaskRisks[],10,FALSE))</f>
        <v>10.909803734602113</v>
      </c>
      <c r="J10" s="43">
        <f ca="1">BETAINV(RAND(),VLOOKUP(J$6,TaskRisks[],4,FALSE),VLOOKUP(J$6,TaskRisks[],5,FALSE),VLOOKUP(J$6,TaskRisks[],7,FALSE),VLOOKUP(J$6,TaskRisks[],10,FALSE))</f>
        <v>19.574449298408943</v>
      </c>
      <c r="K10" s="43">
        <f ca="1">BETAINV(RAND(),VLOOKUP(K$6,TaskRisks[],4,FALSE),VLOOKUP(K$6,TaskRisks[],5,FALSE),VLOOKUP(K$6,TaskRisks[],7,FALSE),VLOOKUP(K$6,TaskRisks[],10,FALSE))</f>
        <v>13.701522157841872</v>
      </c>
      <c r="L10" s="43">
        <f ca="1">BETAINV(RAND(),VLOOKUP(L$6,TaskRisks[],4,FALSE),VLOOKUP(L$6,TaskRisks[],5,FALSE),VLOOKUP(L$6,TaskRisks[],7,FALSE),VLOOKUP(L$6,TaskRisks[],10,FALSE))</f>
        <v>21.245754313548233</v>
      </c>
      <c r="M10" s="43">
        <f ca="1">BETAINV(RAND(),VLOOKUP(M$6,TaskRisks[],4,FALSE),VLOOKUP(M$6,TaskRisks[],5,FALSE),VLOOKUP(M$6,TaskRisks[],7,FALSE),VLOOKUP(M$6,TaskRisks[],10,FALSE))</f>
        <v>27.255397457979075</v>
      </c>
      <c r="N10" s="43">
        <f ca="1">BETAINV(RAND(),VLOOKUP(N$6,TaskRisks[],4,FALSE),VLOOKUP(N$6,TaskRisks[],5,FALSE),VLOOKUP(N$6,TaskRisks[],7,FALSE),VLOOKUP(N$6,TaskRisks[],10,FALSE))</f>
        <v>30.204123737341821</v>
      </c>
      <c r="O10" s="43">
        <f ca="1">BETAINV(RAND(),VLOOKUP(O$6,TaskRisks[],4,FALSE),VLOOKUP(O$6,TaskRisks[],5,FALSE),VLOOKUP(O$6,TaskRisks[],7,FALSE),VLOOKUP(O$6,TaskRisks[],10,FALSE))</f>
        <v>21.780692881105097</v>
      </c>
      <c r="P10" s="43">
        <f ca="1">BETAINV(RAND(),VLOOKUP(P$6,TaskRisks[],4,FALSE),VLOOKUP(P$6,TaskRisks[],5,FALSE),VLOOKUP(P$6,TaskRisks[],7,FALSE),VLOOKUP(P$6,TaskRisks[],10,FALSE))</f>
        <v>2.2691673805512593</v>
      </c>
      <c r="Q10" s="43">
        <f ca="1">BETAINV(RAND(),VLOOKUP(Q$6,TaskRisks[],4,FALSE),VLOOKUP(Q$6,TaskRisks[],5,FALSE),VLOOKUP(Q$6,TaskRisks[],7,FALSE),VLOOKUP(Q$6,TaskRisks[],10,FALSE))</f>
        <v>19.475101118147435</v>
      </c>
      <c r="R10" s="43">
        <f ca="1">BETAINV(RAND(),VLOOKUP(R$6,TaskRisks[],4,FALSE),VLOOKUP(R$6,TaskRisks[],5,FALSE),VLOOKUP(R$6,TaskRisks[],7,FALSE),VLOOKUP(R$6,TaskRisks[],10,FALSE))</f>
        <v>34.942266736263051</v>
      </c>
      <c r="S10" s="43">
        <f ca="1">BETAINV(RAND(),VLOOKUP(S$6,TaskRisks[],4,FALSE),VLOOKUP(S$6,TaskRisks[],5,FALSE),VLOOKUP(S$6,TaskRisks[],7,FALSE),VLOOKUP(S$6,TaskRisks[],10,FALSE))</f>
        <v>5.2851998450825892</v>
      </c>
      <c r="T10" s="43">
        <f ca="1">BETAINV(RAND(),VLOOKUP(T$6,TaskRisks[],4,FALSE),VLOOKUP(T$6,TaskRisks[],5,FALSE),VLOOKUP(T$6,TaskRisks[],7,FALSE),VLOOKUP(T$6,TaskRisks[],10,FALSE))</f>
        <v>25.656478113378615</v>
      </c>
      <c r="U10" s="43">
        <f ca="1">BETAINV(RAND(),VLOOKUP(U$6,TaskRisks[],4,FALSE),VLOOKUP(U$6,TaskRisks[],5,FALSE),VLOOKUP(U$6,TaskRisks[],7,FALSE),VLOOKUP(U$6,TaskRisks[],10,FALSE))</f>
        <v>8.9116783193386375</v>
      </c>
      <c r="V10" s="43">
        <f ca="1">BETAINV(RAND(),VLOOKUP(V$6,TaskRisks[],4,FALSE),VLOOKUP(V$6,TaskRisks[],5,FALSE),VLOOKUP(V$6,TaskRisks[],7,FALSE),VLOOKUP(V$6,TaskRisks[],10,FALSE))</f>
        <v>17.003905011431439</v>
      </c>
      <c r="W10" s="43">
        <f ca="1">BETAINV(RAND(),VLOOKUP(W$6,TaskRisks[],4,FALSE),VLOOKUP(W$6,TaskRisks[],5,FALSE),VLOOKUP(W$6,TaskRisks[],7,FALSE),VLOOKUP(W$6,TaskRisks[],10,FALSE))</f>
        <v>15.916129176485963</v>
      </c>
      <c r="X10" s="43">
        <f ca="1">BETAINV(RAND(),VLOOKUP(X$6,TaskRisks[],4,FALSE),VLOOKUP(X$6,TaskRisks[],5,FALSE),VLOOKUP(X$6,TaskRisks[],7,FALSE),VLOOKUP(X$6,TaskRisks[],10,FALSE))</f>
        <v>8.6192047572137618</v>
      </c>
      <c r="Y10" s="43">
        <f ca="1">BETAINV(RAND(),VLOOKUP(Y$6,TaskRisks[],4,FALSE),VLOOKUP(Y$6,TaskRisks[],5,FALSE),VLOOKUP(Y$6,TaskRisks[],7,FALSE),VLOOKUP(Y$6,TaskRisks[],10,FALSE))</f>
        <v>56.340523549627108</v>
      </c>
      <c r="Z10" s="43">
        <f ca="1">BETAINV(RAND(),VLOOKUP(Z$6,TaskRisks[],4,FALSE),VLOOKUP(Z$6,TaskRisks[],5,FALSE),VLOOKUP(Z$6,TaskRisks[],7,FALSE),VLOOKUP(Z$6,TaskRisks[],10,FALSE))</f>
        <v>13.710266712632624</v>
      </c>
      <c r="AA10" s="43">
        <f t="shared" ca="1" si="0"/>
        <v>539.28900927150221</v>
      </c>
      <c r="AC10" s="42">
        <f t="shared" ca="1" si="3"/>
        <v>292.12</v>
      </c>
      <c r="AD10" s="43">
        <f t="shared" ca="1" si="1"/>
        <v>0</v>
      </c>
      <c r="AF10" s="40">
        <v>0.4</v>
      </c>
      <c r="AG10" s="6">
        <f t="shared" ca="1" si="2"/>
        <v>537.76159856757147</v>
      </c>
    </row>
    <row r="11" spans="1:33" x14ac:dyDescent="0.25">
      <c r="A11" s="6">
        <v>5</v>
      </c>
      <c r="B11" s="43">
        <f ca="1">BETAINV(RAND(),VLOOKUP(B$6,TaskRisks[],4,FALSE),VLOOKUP(B$6,TaskRisks[],5,FALSE),VLOOKUP(B$6,TaskRisks[],7,FALSE),VLOOKUP(B$6,TaskRisks[],10,FALSE))</f>
        <v>6.9318119775813383</v>
      </c>
      <c r="C11" s="43">
        <f ca="1">BETAINV(RAND(),VLOOKUP(C$6,TaskRisks[],4,FALSE),VLOOKUP(C$6,TaskRisks[],5,FALSE),VLOOKUP(C$6,TaskRisks[],7,FALSE),VLOOKUP(C$6,TaskRisks[],10,FALSE))</f>
        <v>46.691704078469321</v>
      </c>
      <c r="D11" s="43">
        <f ca="1">BETAINV(RAND(),VLOOKUP(D$6,TaskRisks[],4,FALSE),VLOOKUP(D$6,TaskRisks[],5,FALSE),VLOOKUP(D$6,TaskRisks[],7,FALSE),VLOOKUP(D$6,TaskRisks[],10,FALSE))</f>
        <v>31.726890452627391</v>
      </c>
      <c r="E11" s="43">
        <f ca="1">BETAINV(RAND(),VLOOKUP(E$6,TaskRisks[],4,FALSE),VLOOKUP(E$6,TaskRisks[],5,FALSE),VLOOKUP(E$6,TaskRisks[],7,FALSE),VLOOKUP(E$6,TaskRisks[],10,FALSE))</f>
        <v>7.2836381211201386</v>
      </c>
      <c r="F11" s="43">
        <f ca="1">BETAINV(RAND(),VLOOKUP(F$6,TaskRisks[],4,FALSE),VLOOKUP(F$6,TaskRisks[],5,FALSE),VLOOKUP(F$6,TaskRisks[],7,FALSE),VLOOKUP(F$6,TaskRisks[],10,FALSE))</f>
        <v>35.555327108442526</v>
      </c>
      <c r="G11" s="43">
        <f ca="1">BETAINV(RAND(),VLOOKUP(G$6,TaskRisks[],4,FALSE),VLOOKUP(G$6,TaskRisks[],5,FALSE),VLOOKUP(G$6,TaskRisks[],7,FALSE),VLOOKUP(G$6,TaskRisks[],10,FALSE))</f>
        <v>47.789783620021296</v>
      </c>
      <c r="H11" s="43">
        <f ca="1">BETAINV(RAND(),VLOOKUP(H$6,TaskRisks[],4,FALSE),VLOOKUP(H$6,TaskRisks[],5,FALSE),VLOOKUP(H$6,TaskRisks[],7,FALSE),VLOOKUP(H$6,TaskRisks[],10,FALSE))</f>
        <v>32.403216188362279</v>
      </c>
      <c r="I11" s="43">
        <f ca="1">BETAINV(RAND(),VLOOKUP(I$6,TaskRisks[],4,FALSE),VLOOKUP(I$6,TaskRisks[],5,FALSE),VLOOKUP(I$6,TaskRisks[],7,FALSE),VLOOKUP(I$6,TaskRisks[],10,FALSE))</f>
        <v>7.9981509752452329</v>
      </c>
      <c r="J11" s="43">
        <f ca="1">BETAINV(RAND(),VLOOKUP(J$6,TaskRisks[],4,FALSE),VLOOKUP(J$6,TaskRisks[],5,FALSE),VLOOKUP(J$6,TaskRisks[],7,FALSE),VLOOKUP(J$6,TaskRisks[],10,FALSE))</f>
        <v>19.178317349593392</v>
      </c>
      <c r="K11" s="43">
        <f ca="1">BETAINV(RAND(),VLOOKUP(K$6,TaskRisks[],4,FALSE),VLOOKUP(K$6,TaskRisks[],5,FALSE),VLOOKUP(K$6,TaskRisks[],7,FALSE),VLOOKUP(K$6,TaskRisks[],10,FALSE))</f>
        <v>8.3182739297028121</v>
      </c>
      <c r="L11" s="43">
        <f ca="1">BETAINV(RAND(),VLOOKUP(L$6,TaskRisks[],4,FALSE),VLOOKUP(L$6,TaskRisks[],5,FALSE),VLOOKUP(L$6,TaskRisks[],7,FALSE),VLOOKUP(L$6,TaskRisks[],10,FALSE))</f>
        <v>17.838092088971813</v>
      </c>
      <c r="M11" s="43">
        <f ca="1">BETAINV(RAND(),VLOOKUP(M$6,TaskRisks[],4,FALSE),VLOOKUP(M$6,TaskRisks[],5,FALSE),VLOOKUP(M$6,TaskRisks[],7,FALSE),VLOOKUP(M$6,TaskRisks[],10,FALSE))</f>
        <v>27.393334547732572</v>
      </c>
      <c r="N11" s="43">
        <f ca="1">BETAINV(RAND(),VLOOKUP(N$6,TaskRisks[],4,FALSE),VLOOKUP(N$6,TaskRisks[],5,FALSE),VLOOKUP(N$6,TaskRisks[],7,FALSE),VLOOKUP(N$6,TaskRisks[],10,FALSE))</f>
        <v>50.540359653776768</v>
      </c>
      <c r="O11" s="43">
        <f ca="1">BETAINV(RAND(),VLOOKUP(O$6,TaskRisks[],4,FALSE),VLOOKUP(O$6,TaskRisks[],5,FALSE),VLOOKUP(O$6,TaskRisks[],7,FALSE),VLOOKUP(O$6,TaskRisks[],10,FALSE))</f>
        <v>24.223358801881403</v>
      </c>
      <c r="P11" s="43">
        <f ca="1">BETAINV(RAND(),VLOOKUP(P$6,TaskRisks[],4,FALSE),VLOOKUP(P$6,TaskRisks[],5,FALSE),VLOOKUP(P$6,TaskRisks[],7,FALSE),VLOOKUP(P$6,TaskRisks[],10,FALSE))</f>
        <v>3.5035813118755508</v>
      </c>
      <c r="Q11" s="43">
        <f ca="1">BETAINV(RAND(),VLOOKUP(Q$6,TaskRisks[],4,FALSE),VLOOKUP(Q$6,TaskRisks[],5,FALSE),VLOOKUP(Q$6,TaskRisks[],7,FALSE),VLOOKUP(Q$6,TaskRisks[],10,FALSE))</f>
        <v>25.048805700631355</v>
      </c>
      <c r="R11" s="43">
        <f ca="1">BETAINV(RAND(),VLOOKUP(R$6,TaskRisks[],4,FALSE),VLOOKUP(R$6,TaskRisks[],5,FALSE),VLOOKUP(R$6,TaskRisks[],7,FALSE),VLOOKUP(R$6,TaskRisks[],10,FALSE))</f>
        <v>34.642394291610159</v>
      </c>
      <c r="S11" s="43">
        <f ca="1">BETAINV(RAND(),VLOOKUP(S$6,TaskRisks[],4,FALSE),VLOOKUP(S$6,TaskRisks[],5,FALSE),VLOOKUP(S$6,TaskRisks[],7,FALSE),VLOOKUP(S$6,TaskRisks[],10,FALSE))</f>
        <v>4.9746797035138837</v>
      </c>
      <c r="T11" s="43">
        <f ca="1">BETAINV(RAND(),VLOOKUP(T$6,TaskRisks[],4,FALSE),VLOOKUP(T$6,TaskRisks[],5,FALSE),VLOOKUP(T$6,TaskRisks[],7,FALSE),VLOOKUP(T$6,TaskRisks[],10,FALSE))</f>
        <v>26.97152924741674</v>
      </c>
      <c r="U11" s="43">
        <f ca="1">BETAINV(RAND(),VLOOKUP(U$6,TaskRisks[],4,FALSE),VLOOKUP(U$6,TaskRisks[],5,FALSE),VLOOKUP(U$6,TaskRisks[],7,FALSE),VLOOKUP(U$6,TaskRisks[],10,FALSE))</f>
        <v>13.106370310954052</v>
      </c>
      <c r="V11" s="43">
        <f ca="1">BETAINV(RAND(),VLOOKUP(V$6,TaskRisks[],4,FALSE),VLOOKUP(V$6,TaskRisks[],5,FALSE),VLOOKUP(V$6,TaskRisks[],7,FALSE),VLOOKUP(V$6,TaskRisks[],10,FALSE))</f>
        <v>18.243372626021191</v>
      </c>
      <c r="W11" s="43">
        <f ca="1">BETAINV(RAND(),VLOOKUP(W$6,TaskRisks[],4,FALSE),VLOOKUP(W$6,TaskRisks[],5,FALSE),VLOOKUP(W$6,TaskRisks[],7,FALSE),VLOOKUP(W$6,TaskRisks[],10,FALSE))</f>
        <v>21.291755762886048</v>
      </c>
      <c r="X11" s="43">
        <f ca="1">BETAINV(RAND(),VLOOKUP(X$6,TaskRisks[],4,FALSE),VLOOKUP(X$6,TaskRisks[],5,FALSE),VLOOKUP(X$6,TaskRisks[],7,FALSE),VLOOKUP(X$6,TaskRisks[],10,FALSE))</f>
        <v>10.269867015637322</v>
      </c>
      <c r="Y11" s="43">
        <f ca="1">BETAINV(RAND(),VLOOKUP(Y$6,TaskRisks[],4,FALSE),VLOOKUP(Y$6,TaskRisks[],5,FALSE),VLOOKUP(Y$6,TaskRisks[],7,FALSE),VLOOKUP(Y$6,TaskRisks[],10,FALSE))</f>
        <v>55.502257653418049</v>
      </c>
      <c r="Z11" s="43">
        <f ca="1">BETAINV(RAND(),VLOOKUP(Z$6,TaskRisks[],4,FALSE),VLOOKUP(Z$6,TaskRisks[],5,FALSE),VLOOKUP(Z$6,TaskRisks[],7,FALSE),VLOOKUP(Z$6,TaskRisks[],10,FALSE))</f>
        <v>16.421537637549775</v>
      </c>
      <c r="AA11" s="43">
        <f t="shared" ca="1" si="0"/>
        <v>593.84841015504253</v>
      </c>
      <c r="AC11" s="42">
        <f t="shared" ca="1" si="3"/>
        <v>315.16000000000003</v>
      </c>
      <c r="AD11" s="43">
        <f t="shared" ca="1" si="1"/>
        <v>0</v>
      </c>
      <c r="AF11" s="40">
        <v>0.5</v>
      </c>
      <c r="AG11" s="6">
        <f t="shared" ca="1" si="2"/>
        <v>542.93440115228486</v>
      </c>
    </row>
    <row r="12" spans="1:33" x14ac:dyDescent="0.25">
      <c r="A12" s="6">
        <v>6</v>
      </c>
      <c r="B12" s="43">
        <f ca="1">BETAINV(RAND(),VLOOKUP(B$6,TaskRisks[],4,FALSE),VLOOKUP(B$6,TaskRisks[],5,FALSE),VLOOKUP(B$6,TaskRisks[],7,FALSE),VLOOKUP(B$6,TaskRisks[],10,FALSE))</f>
        <v>7.8375956367508337</v>
      </c>
      <c r="C12" s="43">
        <f ca="1">BETAINV(RAND(),VLOOKUP(C$6,TaskRisks[],4,FALSE),VLOOKUP(C$6,TaskRisks[],5,FALSE),VLOOKUP(C$6,TaskRisks[],7,FALSE),VLOOKUP(C$6,TaskRisks[],10,FALSE))</f>
        <v>42.629443580970481</v>
      </c>
      <c r="D12" s="43">
        <f ca="1">BETAINV(RAND(),VLOOKUP(D$6,TaskRisks[],4,FALSE),VLOOKUP(D$6,TaskRisks[],5,FALSE),VLOOKUP(D$6,TaskRisks[],7,FALSE),VLOOKUP(D$6,TaskRisks[],10,FALSE))</f>
        <v>24.311976204358395</v>
      </c>
      <c r="E12" s="43">
        <f ca="1">BETAINV(RAND(),VLOOKUP(E$6,TaskRisks[],4,FALSE),VLOOKUP(E$6,TaskRisks[],5,FALSE),VLOOKUP(E$6,TaskRisks[],7,FALSE),VLOOKUP(E$6,TaskRisks[],10,FALSE))</f>
        <v>6.3100127645944122</v>
      </c>
      <c r="F12" s="43">
        <f ca="1">BETAINV(RAND(),VLOOKUP(F$6,TaskRisks[],4,FALSE),VLOOKUP(F$6,TaskRisks[],5,FALSE),VLOOKUP(F$6,TaskRisks[],7,FALSE),VLOOKUP(F$6,TaskRisks[],10,FALSE))</f>
        <v>36.715835161433745</v>
      </c>
      <c r="G12" s="43">
        <f ca="1">BETAINV(RAND(),VLOOKUP(G$6,TaskRisks[],4,FALSE),VLOOKUP(G$6,TaskRisks[],5,FALSE),VLOOKUP(G$6,TaskRisks[],7,FALSE),VLOOKUP(G$6,TaskRisks[],10,FALSE))</f>
        <v>34.482890079579889</v>
      </c>
      <c r="H12" s="43">
        <f ca="1">BETAINV(RAND(),VLOOKUP(H$6,TaskRisks[],4,FALSE),VLOOKUP(H$6,TaskRisks[],5,FALSE),VLOOKUP(H$6,TaskRisks[],7,FALSE),VLOOKUP(H$6,TaskRisks[],10,FALSE))</f>
        <v>28.818076446803232</v>
      </c>
      <c r="I12" s="43">
        <f ca="1">BETAINV(RAND(),VLOOKUP(I$6,TaskRisks[],4,FALSE),VLOOKUP(I$6,TaskRisks[],5,FALSE),VLOOKUP(I$6,TaskRisks[],7,FALSE),VLOOKUP(I$6,TaskRisks[],10,FALSE))</f>
        <v>10.977081743767339</v>
      </c>
      <c r="J12" s="43">
        <f ca="1">BETAINV(RAND(),VLOOKUP(J$6,TaskRisks[],4,FALSE),VLOOKUP(J$6,TaskRisks[],5,FALSE),VLOOKUP(J$6,TaskRisks[],7,FALSE),VLOOKUP(J$6,TaskRisks[],10,FALSE))</f>
        <v>17.780893502467016</v>
      </c>
      <c r="K12" s="43">
        <f ca="1">BETAINV(RAND(),VLOOKUP(K$6,TaskRisks[],4,FALSE),VLOOKUP(K$6,TaskRisks[],5,FALSE),VLOOKUP(K$6,TaskRisks[],7,FALSE),VLOOKUP(K$6,TaskRisks[],10,FALSE))</f>
        <v>14.513510021207603</v>
      </c>
      <c r="L12" s="43">
        <f ca="1">BETAINV(RAND(),VLOOKUP(L$6,TaskRisks[],4,FALSE),VLOOKUP(L$6,TaskRisks[],5,FALSE),VLOOKUP(L$6,TaskRisks[],7,FALSE),VLOOKUP(L$6,TaskRisks[],10,FALSE))</f>
        <v>20.055332723599051</v>
      </c>
      <c r="M12" s="43">
        <f ca="1">BETAINV(RAND(),VLOOKUP(M$6,TaskRisks[],4,FALSE),VLOOKUP(M$6,TaskRisks[],5,FALSE),VLOOKUP(M$6,TaskRisks[],7,FALSE),VLOOKUP(M$6,TaskRisks[],10,FALSE))</f>
        <v>25.290843995211564</v>
      </c>
      <c r="N12" s="43">
        <f ca="1">BETAINV(RAND(),VLOOKUP(N$6,TaskRisks[],4,FALSE),VLOOKUP(N$6,TaskRisks[],5,FALSE),VLOOKUP(N$6,TaskRisks[],7,FALSE),VLOOKUP(N$6,TaskRisks[],10,FALSE))</f>
        <v>32.619680216514681</v>
      </c>
      <c r="O12" s="43">
        <f ca="1">BETAINV(RAND(),VLOOKUP(O$6,TaskRisks[],4,FALSE),VLOOKUP(O$6,TaskRisks[],5,FALSE),VLOOKUP(O$6,TaskRisks[],7,FALSE),VLOOKUP(O$6,TaskRisks[],10,FALSE))</f>
        <v>19.576395925265729</v>
      </c>
      <c r="P12" s="43">
        <f ca="1">BETAINV(RAND(),VLOOKUP(P$6,TaskRisks[],4,FALSE),VLOOKUP(P$6,TaskRisks[],5,FALSE),VLOOKUP(P$6,TaskRisks[],7,FALSE),VLOOKUP(P$6,TaskRisks[],10,FALSE))</f>
        <v>3.6794534368170528</v>
      </c>
      <c r="Q12" s="43">
        <f ca="1">BETAINV(RAND(),VLOOKUP(Q$6,TaskRisks[],4,FALSE),VLOOKUP(Q$6,TaskRisks[],5,FALSE),VLOOKUP(Q$6,TaskRisks[],7,FALSE),VLOOKUP(Q$6,TaskRisks[],10,FALSE))</f>
        <v>24.75107262864605</v>
      </c>
      <c r="R12" s="43">
        <f ca="1">BETAINV(RAND(),VLOOKUP(R$6,TaskRisks[],4,FALSE),VLOOKUP(R$6,TaskRisks[],5,FALSE),VLOOKUP(R$6,TaskRisks[],7,FALSE),VLOOKUP(R$6,TaskRisks[],10,FALSE))</f>
        <v>28.655053273078739</v>
      </c>
      <c r="S12" s="43">
        <f ca="1">BETAINV(RAND(),VLOOKUP(S$6,TaskRisks[],4,FALSE),VLOOKUP(S$6,TaskRisks[],5,FALSE),VLOOKUP(S$6,TaskRisks[],7,FALSE),VLOOKUP(S$6,TaskRisks[],10,FALSE))</f>
        <v>5.9888567781097608</v>
      </c>
      <c r="T12" s="43">
        <f ca="1">BETAINV(RAND(),VLOOKUP(T$6,TaskRisks[],4,FALSE),VLOOKUP(T$6,TaskRisks[],5,FALSE),VLOOKUP(T$6,TaskRisks[],7,FALSE),VLOOKUP(T$6,TaskRisks[],10,FALSE))</f>
        <v>28.976037547453288</v>
      </c>
      <c r="U12" s="43">
        <f ca="1">BETAINV(RAND(),VLOOKUP(U$6,TaskRisks[],4,FALSE),VLOOKUP(U$6,TaskRisks[],5,FALSE),VLOOKUP(U$6,TaskRisks[],7,FALSE),VLOOKUP(U$6,TaskRisks[],10,FALSE))</f>
        <v>12.289578871423938</v>
      </c>
      <c r="V12" s="43">
        <f ca="1">BETAINV(RAND(),VLOOKUP(V$6,TaskRisks[],4,FALSE),VLOOKUP(V$6,TaskRisks[],5,FALSE),VLOOKUP(V$6,TaskRisks[],7,FALSE),VLOOKUP(V$6,TaskRisks[],10,FALSE))</f>
        <v>19.072530975401833</v>
      </c>
      <c r="W12" s="43">
        <f ca="1">BETAINV(RAND(),VLOOKUP(W$6,TaskRisks[],4,FALSE),VLOOKUP(W$6,TaskRisks[],5,FALSE),VLOOKUP(W$6,TaskRisks[],7,FALSE),VLOOKUP(W$6,TaskRisks[],10,FALSE))</f>
        <v>18.92843205670993</v>
      </c>
      <c r="X12" s="43">
        <f ca="1">BETAINV(RAND(),VLOOKUP(X$6,TaskRisks[],4,FALSE),VLOOKUP(X$6,TaskRisks[],5,FALSE),VLOOKUP(X$6,TaskRisks[],7,FALSE),VLOOKUP(X$6,TaskRisks[],10,FALSE))</f>
        <v>11.68904326743154</v>
      </c>
      <c r="Y12" s="43">
        <f ca="1">BETAINV(RAND(),VLOOKUP(Y$6,TaskRisks[],4,FALSE),VLOOKUP(Y$6,TaskRisks[],5,FALSE),VLOOKUP(Y$6,TaskRisks[],7,FALSE),VLOOKUP(Y$6,TaskRisks[],10,FALSE))</f>
        <v>49.022378298956284</v>
      </c>
      <c r="Z12" s="43">
        <f ca="1">BETAINV(RAND(),VLOOKUP(Z$6,TaskRisks[],4,FALSE),VLOOKUP(Z$6,TaskRisks[],5,FALSE),VLOOKUP(Z$6,TaskRisks[],7,FALSE),VLOOKUP(Z$6,TaskRisks[],10,FALSE))</f>
        <v>16.308336116972576</v>
      </c>
      <c r="AA12" s="43">
        <f t="shared" ca="1" si="0"/>
        <v>541.28034125352497</v>
      </c>
      <c r="AC12" s="42">
        <f t="shared" ca="1" si="3"/>
        <v>338.20000000000005</v>
      </c>
      <c r="AD12" s="43">
        <f t="shared" ca="1" si="1"/>
        <v>0</v>
      </c>
      <c r="AF12" s="40">
        <v>0.6</v>
      </c>
      <c r="AG12" s="6">
        <f t="shared" ca="1" si="2"/>
        <v>548.77076506000856</v>
      </c>
    </row>
    <row r="13" spans="1:33" x14ac:dyDescent="0.25">
      <c r="A13" s="6">
        <v>7</v>
      </c>
      <c r="B13" s="43">
        <f ca="1">BETAINV(RAND(),VLOOKUP(B$6,TaskRisks[],4,FALSE),VLOOKUP(B$6,TaskRisks[],5,FALSE),VLOOKUP(B$6,TaskRisks[],7,FALSE),VLOOKUP(B$6,TaskRisks[],10,FALSE))</f>
        <v>6.8821089413449918</v>
      </c>
      <c r="C13" s="43">
        <f ca="1">BETAINV(RAND(),VLOOKUP(C$6,TaskRisks[],4,FALSE),VLOOKUP(C$6,TaskRisks[],5,FALSE),VLOOKUP(C$6,TaskRisks[],7,FALSE),VLOOKUP(C$6,TaskRisks[],10,FALSE))</f>
        <v>45.437814463817887</v>
      </c>
      <c r="D13" s="43">
        <f ca="1">BETAINV(RAND(),VLOOKUP(D$6,TaskRisks[],4,FALSE),VLOOKUP(D$6,TaskRisks[],5,FALSE),VLOOKUP(D$6,TaskRisks[],7,FALSE),VLOOKUP(D$6,TaskRisks[],10,FALSE))</f>
        <v>29.789780018407995</v>
      </c>
      <c r="E13" s="43">
        <f ca="1">BETAINV(RAND(),VLOOKUP(E$6,TaskRisks[],4,FALSE),VLOOKUP(E$6,TaskRisks[],5,FALSE),VLOOKUP(E$6,TaskRisks[],7,FALSE),VLOOKUP(E$6,TaskRisks[],10,FALSE))</f>
        <v>8.3653118000472588</v>
      </c>
      <c r="F13" s="43">
        <f ca="1">BETAINV(RAND(),VLOOKUP(F$6,TaskRisks[],4,FALSE),VLOOKUP(F$6,TaskRisks[],5,FALSE),VLOOKUP(F$6,TaskRisks[],7,FALSE),VLOOKUP(F$6,TaskRisks[],10,FALSE))</f>
        <v>23.740462408572078</v>
      </c>
      <c r="G13" s="43">
        <f ca="1">BETAINV(RAND(),VLOOKUP(G$6,TaskRisks[],4,FALSE),VLOOKUP(G$6,TaskRisks[],5,FALSE),VLOOKUP(G$6,TaskRisks[],7,FALSE),VLOOKUP(G$6,TaskRisks[],10,FALSE))</f>
        <v>49.790917524216034</v>
      </c>
      <c r="H13" s="43">
        <f ca="1">BETAINV(RAND(),VLOOKUP(H$6,TaskRisks[],4,FALSE),VLOOKUP(H$6,TaskRisks[],5,FALSE),VLOOKUP(H$6,TaskRisks[],7,FALSE),VLOOKUP(H$6,TaskRisks[],10,FALSE))</f>
        <v>33.507839624083118</v>
      </c>
      <c r="I13" s="43">
        <f ca="1">BETAINV(RAND(),VLOOKUP(I$6,TaskRisks[],4,FALSE),VLOOKUP(I$6,TaskRisks[],5,FALSE),VLOOKUP(I$6,TaskRisks[],7,FALSE),VLOOKUP(I$6,TaskRisks[],10,FALSE))</f>
        <v>10.81046752628346</v>
      </c>
      <c r="J13" s="43">
        <f ca="1">BETAINV(RAND(),VLOOKUP(J$6,TaskRisks[],4,FALSE),VLOOKUP(J$6,TaskRisks[],5,FALSE),VLOOKUP(J$6,TaskRisks[],7,FALSE),VLOOKUP(J$6,TaskRisks[],10,FALSE))</f>
        <v>18.512612700839011</v>
      </c>
      <c r="K13" s="43">
        <f ca="1">BETAINV(RAND(),VLOOKUP(K$6,TaskRisks[],4,FALSE),VLOOKUP(K$6,TaskRisks[],5,FALSE),VLOOKUP(K$6,TaskRisks[],7,FALSE),VLOOKUP(K$6,TaskRisks[],10,FALSE))</f>
        <v>11.953875155613268</v>
      </c>
      <c r="L13" s="43">
        <f ca="1">BETAINV(RAND(),VLOOKUP(L$6,TaskRisks[],4,FALSE),VLOOKUP(L$6,TaskRisks[],5,FALSE),VLOOKUP(L$6,TaskRisks[],7,FALSE),VLOOKUP(L$6,TaskRisks[],10,FALSE))</f>
        <v>17.357707216497026</v>
      </c>
      <c r="M13" s="43">
        <f ca="1">BETAINV(RAND(),VLOOKUP(M$6,TaskRisks[],4,FALSE),VLOOKUP(M$6,TaskRisks[],5,FALSE),VLOOKUP(M$6,TaskRisks[],7,FALSE),VLOOKUP(M$6,TaskRisks[],10,FALSE))</f>
        <v>27.502305345291727</v>
      </c>
      <c r="N13" s="43">
        <f ca="1">BETAINV(RAND(),VLOOKUP(N$6,TaskRisks[],4,FALSE),VLOOKUP(N$6,TaskRisks[],5,FALSE),VLOOKUP(N$6,TaskRisks[],7,FALSE),VLOOKUP(N$6,TaskRisks[],10,FALSE))</f>
        <v>53.464854908049702</v>
      </c>
      <c r="O13" s="43">
        <f ca="1">BETAINV(RAND(),VLOOKUP(O$6,TaskRisks[],4,FALSE),VLOOKUP(O$6,TaskRisks[],5,FALSE),VLOOKUP(O$6,TaskRisks[],7,FALSE),VLOOKUP(O$6,TaskRisks[],10,FALSE))</f>
        <v>21.882544610988276</v>
      </c>
      <c r="P13" s="43">
        <f ca="1">BETAINV(RAND(),VLOOKUP(P$6,TaskRisks[],4,FALSE),VLOOKUP(P$6,TaskRisks[],5,FALSE),VLOOKUP(P$6,TaskRisks[],7,FALSE),VLOOKUP(P$6,TaskRisks[],10,FALSE))</f>
        <v>3.9223493033567696</v>
      </c>
      <c r="Q13" s="43">
        <f ca="1">BETAINV(RAND(),VLOOKUP(Q$6,TaskRisks[],4,FALSE),VLOOKUP(Q$6,TaskRisks[],5,FALSE),VLOOKUP(Q$6,TaskRisks[],7,FALSE),VLOOKUP(Q$6,TaskRisks[],10,FALSE))</f>
        <v>19.642331354070926</v>
      </c>
      <c r="R13" s="43">
        <f ca="1">BETAINV(RAND(),VLOOKUP(R$6,TaskRisks[],4,FALSE),VLOOKUP(R$6,TaskRisks[],5,FALSE),VLOOKUP(R$6,TaskRisks[],7,FALSE),VLOOKUP(R$6,TaskRisks[],10,FALSE))</f>
        <v>29.119180210753385</v>
      </c>
      <c r="S13" s="43">
        <f ca="1">BETAINV(RAND(),VLOOKUP(S$6,TaskRisks[],4,FALSE),VLOOKUP(S$6,TaskRisks[],5,FALSE),VLOOKUP(S$6,TaskRisks[],7,FALSE),VLOOKUP(S$6,TaskRisks[],10,FALSE))</f>
        <v>4.763503909400713</v>
      </c>
      <c r="T13" s="43">
        <f ca="1">BETAINV(RAND(),VLOOKUP(T$6,TaskRisks[],4,FALSE),VLOOKUP(T$6,TaskRisks[],5,FALSE),VLOOKUP(T$6,TaskRisks[],7,FALSE),VLOOKUP(T$6,TaskRisks[],10,FALSE))</f>
        <v>25.737827770408099</v>
      </c>
      <c r="U13" s="43">
        <f ca="1">BETAINV(RAND(),VLOOKUP(U$6,TaskRisks[],4,FALSE),VLOOKUP(U$6,TaskRisks[],5,FALSE),VLOOKUP(U$6,TaskRisks[],7,FALSE),VLOOKUP(U$6,TaskRisks[],10,FALSE))</f>
        <v>9.0426877461338986</v>
      </c>
      <c r="V13" s="43">
        <f ca="1">BETAINV(RAND(),VLOOKUP(V$6,TaskRisks[],4,FALSE),VLOOKUP(V$6,TaskRisks[],5,FALSE),VLOOKUP(V$6,TaskRisks[],7,FALSE),VLOOKUP(V$6,TaskRisks[],10,FALSE))</f>
        <v>22.584183773450388</v>
      </c>
      <c r="W13" s="43">
        <f ca="1">BETAINV(RAND(),VLOOKUP(W$6,TaskRisks[],4,FALSE),VLOOKUP(W$6,TaskRisks[],5,FALSE),VLOOKUP(W$6,TaskRisks[],7,FALSE),VLOOKUP(W$6,TaskRisks[],10,FALSE))</f>
        <v>20.862720239789308</v>
      </c>
      <c r="X13" s="43">
        <f ca="1">BETAINV(RAND(),VLOOKUP(X$6,TaskRisks[],4,FALSE),VLOOKUP(X$6,TaskRisks[],5,FALSE),VLOOKUP(X$6,TaskRisks[],7,FALSE),VLOOKUP(X$6,TaskRisks[],10,FALSE))</f>
        <v>10.23155608327877</v>
      </c>
      <c r="Y13" s="43">
        <f ca="1">BETAINV(RAND(),VLOOKUP(Y$6,TaskRisks[],4,FALSE),VLOOKUP(Y$6,TaskRisks[],5,FALSE),VLOOKUP(Y$6,TaskRisks[],7,FALSE),VLOOKUP(Y$6,TaskRisks[],10,FALSE))</f>
        <v>53.301009025736697</v>
      </c>
      <c r="Z13" s="43">
        <f ca="1">BETAINV(RAND(),VLOOKUP(Z$6,TaskRisks[],4,FALSE),VLOOKUP(Z$6,TaskRisks[],5,FALSE),VLOOKUP(Z$6,TaskRisks[],7,FALSE),VLOOKUP(Z$6,TaskRisks[],10,FALSE))</f>
        <v>17.643056611118762</v>
      </c>
      <c r="AA13" s="43">
        <f t="shared" ca="1" si="0"/>
        <v>575.84900827154945</v>
      </c>
      <c r="AC13" s="42">
        <f t="shared" ca="1" si="3"/>
        <v>361.24000000000007</v>
      </c>
      <c r="AD13" s="43">
        <f t="shared" ca="1" si="1"/>
        <v>0</v>
      </c>
      <c r="AF13" s="40">
        <v>0.7</v>
      </c>
      <c r="AG13" s="6">
        <f t="shared" ca="1" si="2"/>
        <v>554.10899561676922</v>
      </c>
    </row>
    <row r="14" spans="1:33" x14ac:dyDescent="0.25">
      <c r="A14" s="6">
        <v>8</v>
      </c>
      <c r="B14" s="43">
        <f ca="1">BETAINV(RAND(),VLOOKUP(B$6,TaskRisks[],4,FALSE),VLOOKUP(B$6,TaskRisks[],5,FALSE),VLOOKUP(B$6,TaskRisks[],7,FALSE),VLOOKUP(B$6,TaskRisks[],10,FALSE))</f>
        <v>7.2251122284333098</v>
      </c>
      <c r="C14" s="43">
        <f ca="1">BETAINV(RAND(),VLOOKUP(C$6,TaskRisks[],4,FALSE),VLOOKUP(C$6,TaskRisks[],5,FALSE),VLOOKUP(C$6,TaskRisks[],7,FALSE),VLOOKUP(C$6,TaskRisks[],10,FALSE))</f>
        <v>44.306564418910106</v>
      </c>
      <c r="D14" s="43">
        <f ca="1">BETAINV(RAND(),VLOOKUP(D$6,TaskRisks[],4,FALSE),VLOOKUP(D$6,TaskRisks[],5,FALSE),VLOOKUP(D$6,TaskRisks[],7,FALSE),VLOOKUP(D$6,TaskRisks[],10,FALSE))</f>
        <v>33.039903445741203</v>
      </c>
      <c r="E14" s="43">
        <f ca="1">BETAINV(RAND(),VLOOKUP(E$6,TaskRisks[],4,FALSE),VLOOKUP(E$6,TaskRisks[],5,FALSE),VLOOKUP(E$6,TaskRisks[],7,FALSE),VLOOKUP(E$6,TaskRisks[],10,FALSE))</f>
        <v>6.3783266390641717</v>
      </c>
      <c r="F14" s="43">
        <f ca="1">BETAINV(RAND(),VLOOKUP(F$6,TaskRisks[],4,FALSE),VLOOKUP(F$6,TaskRisks[],5,FALSE),VLOOKUP(F$6,TaskRisks[],7,FALSE),VLOOKUP(F$6,TaskRisks[],10,FALSE))</f>
        <v>37.418173433265792</v>
      </c>
      <c r="G14" s="43">
        <f ca="1">BETAINV(RAND(),VLOOKUP(G$6,TaskRisks[],4,FALSE),VLOOKUP(G$6,TaskRisks[],5,FALSE),VLOOKUP(G$6,TaskRisks[],7,FALSE),VLOOKUP(G$6,TaskRisks[],10,FALSE))</f>
        <v>48.643326676114832</v>
      </c>
      <c r="H14" s="43">
        <f ca="1">BETAINV(RAND(),VLOOKUP(H$6,TaskRisks[],4,FALSE),VLOOKUP(H$6,TaskRisks[],5,FALSE),VLOOKUP(H$6,TaskRisks[],7,FALSE),VLOOKUP(H$6,TaskRisks[],10,FALSE))</f>
        <v>34.151701695765439</v>
      </c>
      <c r="I14" s="43">
        <f ca="1">BETAINV(RAND(),VLOOKUP(I$6,TaskRisks[],4,FALSE),VLOOKUP(I$6,TaskRisks[],5,FALSE),VLOOKUP(I$6,TaskRisks[],7,FALSE),VLOOKUP(I$6,TaskRisks[],10,FALSE))</f>
        <v>8.8681511662450987</v>
      </c>
      <c r="J14" s="43">
        <f ca="1">BETAINV(RAND(),VLOOKUP(J$6,TaskRisks[],4,FALSE),VLOOKUP(J$6,TaskRisks[],5,FALSE),VLOOKUP(J$6,TaskRisks[],7,FALSE),VLOOKUP(J$6,TaskRisks[],10,FALSE))</f>
        <v>13.558322937263664</v>
      </c>
      <c r="K14" s="43">
        <f ca="1">BETAINV(RAND(),VLOOKUP(K$6,TaskRisks[],4,FALSE),VLOOKUP(K$6,TaskRisks[],5,FALSE),VLOOKUP(K$6,TaskRisks[],7,FALSE),VLOOKUP(K$6,TaskRisks[],10,FALSE))</f>
        <v>15.594789499630068</v>
      </c>
      <c r="L14" s="43">
        <f ca="1">BETAINV(RAND(),VLOOKUP(L$6,TaskRisks[],4,FALSE),VLOOKUP(L$6,TaskRisks[],5,FALSE),VLOOKUP(L$6,TaskRisks[],7,FALSE),VLOOKUP(L$6,TaskRisks[],10,FALSE))</f>
        <v>19.078906769671729</v>
      </c>
      <c r="M14" s="43">
        <f ca="1">BETAINV(RAND(),VLOOKUP(M$6,TaskRisks[],4,FALSE),VLOOKUP(M$6,TaskRisks[],5,FALSE),VLOOKUP(M$6,TaskRisks[],7,FALSE),VLOOKUP(M$6,TaskRisks[],10,FALSE))</f>
        <v>18.510925193873781</v>
      </c>
      <c r="N14" s="43">
        <f ca="1">BETAINV(RAND(),VLOOKUP(N$6,TaskRisks[],4,FALSE),VLOOKUP(N$6,TaskRisks[],5,FALSE),VLOOKUP(N$6,TaskRisks[],7,FALSE),VLOOKUP(N$6,TaskRisks[],10,FALSE))</f>
        <v>32.104969668030847</v>
      </c>
      <c r="O14" s="43">
        <f ca="1">BETAINV(RAND(),VLOOKUP(O$6,TaskRisks[],4,FALSE),VLOOKUP(O$6,TaskRisks[],5,FALSE),VLOOKUP(O$6,TaskRisks[],7,FALSE),VLOOKUP(O$6,TaskRisks[],10,FALSE))</f>
        <v>18.337287288499038</v>
      </c>
      <c r="P14" s="43">
        <f ca="1">BETAINV(RAND(),VLOOKUP(P$6,TaskRisks[],4,FALSE),VLOOKUP(P$6,TaskRisks[],5,FALSE),VLOOKUP(P$6,TaskRisks[],7,FALSE),VLOOKUP(P$6,TaskRisks[],10,FALSE))</f>
        <v>3.8143438597666171</v>
      </c>
      <c r="Q14" s="43">
        <f ca="1">BETAINV(RAND(),VLOOKUP(Q$6,TaskRisks[],4,FALSE),VLOOKUP(Q$6,TaskRisks[],5,FALSE),VLOOKUP(Q$6,TaskRisks[],7,FALSE),VLOOKUP(Q$6,TaskRisks[],10,FALSE))</f>
        <v>17.628059547398522</v>
      </c>
      <c r="R14" s="43">
        <f ca="1">BETAINV(RAND(),VLOOKUP(R$6,TaskRisks[],4,FALSE),VLOOKUP(R$6,TaskRisks[],5,FALSE),VLOOKUP(R$6,TaskRisks[],7,FALSE),VLOOKUP(R$6,TaskRisks[],10,FALSE))</f>
        <v>36.546446707296695</v>
      </c>
      <c r="S14" s="43">
        <f ca="1">BETAINV(RAND(),VLOOKUP(S$6,TaskRisks[],4,FALSE),VLOOKUP(S$6,TaskRisks[],5,FALSE),VLOOKUP(S$6,TaskRisks[],7,FALSE),VLOOKUP(S$6,TaskRisks[],10,FALSE))</f>
        <v>5.1905316301389668</v>
      </c>
      <c r="T14" s="43">
        <f ca="1">BETAINV(RAND(),VLOOKUP(T$6,TaskRisks[],4,FALSE),VLOOKUP(T$6,TaskRisks[],5,FALSE),VLOOKUP(T$6,TaskRisks[],7,FALSE),VLOOKUP(T$6,TaskRisks[],10,FALSE))</f>
        <v>30.530715744454941</v>
      </c>
      <c r="U14" s="43">
        <f ca="1">BETAINV(RAND(),VLOOKUP(U$6,TaskRisks[],4,FALSE),VLOOKUP(U$6,TaskRisks[],5,FALSE),VLOOKUP(U$6,TaskRisks[],7,FALSE),VLOOKUP(U$6,TaskRisks[],10,FALSE))</f>
        <v>10.313311434465987</v>
      </c>
      <c r="V14" s="43">
        <f ca="1">BETAINV(RAND(),VLOOKUP(V$6,TaskRisks[],4,FALSE),VLOOKUP(V$6,TaskRisks[],5,FALSE),VLOOKUP(V$6,TaskRisks[],7,FALSE),VLOOKUP(V$6,TaskRisks[],10,FALSE))</f>
        <v>24.625808382028715</v>
      </c>
      <c r="W14" s="43">
        <f ca="1">BETAINV(RAND(),VLOOKUP(W$6,TaskRisks[],4,FALSE),VLOOKUP(W$6,TaskRisks[],5,FALSE),VLOOKUP(W$6,TaskRisks[],7,FALSE),VLOOKUP(W$6,TaskRisks[],10,FALSE))</f>
        <v>19.878987449708269</v>
      </c>
      <c r="X14" s="43">
        <f ca="1">BETAINV(RAND(),VLOOKUP(X$6,TaskRisks[],4,FALSE),VLOOKUP(X$6,TaskRisks[],5,FALSE),VLOOKUP(X$6,TaskRisks[],7,FALSE),VLOOKUP(X$6,TaskRisks[],10,FALSE))</f>
        <v>6.8929245712249418</v>
      </c>
      <c r="Y14" s="43">
        <f ca="1">BETAINV(RAND(),VLOOKUP(Y$6,TaskRisks[],4,FALSE),VLOOKUP(Y$6,TaskRisks[],5,FALSE),VLOOKUP(Y$6,TaskRisks[],7,FALSE),VLOOKUP(Y$6,TaskRisks[],10,FALSE))</f>
        <v>49.523521807794069</v>
      </c>
      <c r="Z14" s="43">
        <f ca="1">BETAINV(RAND(),VLOOKUP(Z$6,TaskRisks[],4,FALSE),VLOOKUP(Z$6,TaskRisks[],5,FALSE),VLOOKUP(Z$6,TaskRisks[],7,FALSE),VLOOKUP(Z$6,TaskRisks[],10,FALSE))</f>
        <v>18.710028853382092</v>
      </c>
      <c r="AA14" s="43">
        <f t="shared" ca="1" si="0"/>
        <v>560.87114104816908</v>
      </c>
      <c r="AC14" s="42">
        <f t="shared" ca="1" si="3"/>
        <v>384.28000000000009</v>
      </c>
      <c r="AD14" s="43">
        <f t="shared" ca="1" si="1"/>
        <v>0</v>
      </c>
      <c r="AF14" s="40">
        <v>0.8</v>
      </c>
      <c r="AG14" s="6">
        <f t="shared" ca="1" si="2"/>
        <v>559.96638356802998</v>
      </c>
    </row>
    <row r="15" spans="1:33" x14ac:dyDescent="0.25">
      <c r="A15" s="6">
        <v>9</v>
      </c>
      <c r="B15" s="43">
        <f ca="1">BETAINV(RAND(),VLOOKUP(B$6,TaskRisks[],4,FALSE),VLOOKUP(B$6,TaskRisks[],5,FALSE),VLOOKUP(B$6,TaskRisks[],7,FALSE),VLOOKUP(B$6,TaskRisks[],10,FALSE))</f>
        <v>7.1401040400373876</v>
      </c>
      <c r="C15" s="43">
        <f ca="1">BETAINV(RAND(),VLOOKUP(C$6,TaskRisks[],4,FALSE),VLOOKUP(C$6,TaskRisks[],5,FALSE),VLOOKUP(C$6,TaskRisks[],7,FALSE),VLOOKUP(C$6,TaskRisks[],10,FALSE))</f>
        <v>30.27322798422432</v>
      </c>
      <c r="D15" s="43">
        <f ca="1">BETAINV(RAND(),VLOOKUP(D$6,TaskRisks[],4,FALSE),VLOOKUP(D$6,TaskRisks[],5,FALSE),VLOOKUP(D$6,TaskRisks[],7,FALSE),VLOOKUP(D$6,TaskRisks[],10,FALSE))</f>
        <v>27.218155922637926</v>
      </c>
      <c r="E15" s="43">
        <f ca="1">BETAINV(RAND(),VLOOKUP(E$6,TaskRisks[],4,FALSE),VLOOKUP(E$6,TaskRisks[],5,FALSE),VLOOKUP(E$6,TaskRisks[],7,FALSE),VLOOKUP(E$6,TaskRisks[],10,FALSE))</f>
        <v>4.9630524757539378</v>
      </c>
      <c r="F15" s="43">
        <f ca="1">BETAINV(RAND(),VLOOKUP(F$6,TaskRisks[],4,FALSE),VLOOKUP(F$6,TaskRisks[],5,FALSE),VLOOKUP(F$6,TaskRisks[],7,FALSE),VLOOKUP(F$6,TaskRisks[],10,FALSE))</f>
        <v>35.416238081342271</v>
      </c>
      <c r="G15" s="43">
        <f ca="1">BETAINV(RAND(),VLOOKUP(G$6,TaskRisks[],4,FALSE),VLOOKUP(G$6,TaskRisks[],5,FALSE),VLOOKUP(G$6,TaskRisks[],7,FALSE),VLOOKUP(G$6,TaskRisks[],10,FALSE))</f>
        <v>39.91807243587165</v>
      </c>
      <c r="H15" s="43">
        <f ca="1">BETAINV(RAND(),VLOOKUP(H$6,TaskRisks[],4,FALSE),VLOOKUP(H$6,TaskRisks[],5,FALSE),VLOOKUP(H$6,TaskRisks[],7,FALSE),VLOOKUP(H$6,TaskRisks[],10,FALSE))</f>
        <v>36.933883374609977</v>
      </c>
      <c r="I15" s="43">
        <f ca="1">BETAINV(RAND(),VLOOKUP(I$6,TaskRisks[],4,FALSE),VLOOKUP(I$6,TaskRisks[],5,FALSE),VLOOKUP(I$6,TaskRisks[],7,FALSE),VLOOKUP(I$6,TaskRisks[],10,FALSE))</f>
        <v>6.876446229572716</v>
      </c>
      <c r="J15" s="43">
        <f ca="1">BETAINV(RAND(),VLOOKUP(J$6,TaskRisks[],4,FALSE),VLOOKUP(J$6,TaskRisks[],5,FALSE),VLOOKUP(J$6,TaskRisks[],7,FALSE),VLOOKUP(J$6,TaskRisks[],10,FALSE))</f>
        <v>15.080139556800258</v>
      </c>
      <c r="K15" s="43">
        <f ca="1">BETAINV(RAND(),VLOOKUP(K$6,TaskRisks[],4,FALSE),VLOOKUP(K$6,TaskRisks[],5,FALSE),VLOOKUP(K$6,TaskRisks[],7,FALSE),VLOOKUP(K$6,TaskRisks[],10,FALSE))</f>
        <v>16.153793260819313</v>
      </c>
      <c r="L15" s="43">
        <f ca="1">BETAINV(RAND(),VLOOKUP(L$6,TaskRisks[],4,FALSE),VLOOKUP(L$6,TaskRisks[],5,FALSE),VLOOKUP(L$6,TaskRisks[],7,FALSE),VLOOKUP(L$6,TaskRisks[],10,FALSE))</f>
        <v>19.758699897732441</v>
      </c>
      <c r="M15" s="43">
        <f ca="1">BETAINV(RAND(),VLOOKUP(M$6,TaskRisks[],4,FALSE),VLOOKUP(M$6,TaskRisks[],5,FALSE),VLOOKUP(M$6,TaskRisks[],7,FALSE),VLOOKUP(M$6,TaskRisks[],10,FALSE))</f>
        <v>27.159582651511926</v>
      </c>
      <c r="N15" s="43">
        <f ca="1">BETAINV(RAND(),VLOOKUP(N$6,TaskRisks[],4,FALSE),VLOOKUP(N$6,TaskRisks[],5,FALSE),VLOOKUP(N$6,TaskRisks[],7,FALSE),VLOOKUP(N$6,TaskRisks[],10,FALSE))</f>
        <v>47.386850526163649</v>
      </c>
      <c r="O15" s="43">
        <f ca="1">BETAINV(RAND(),VLOOKUP(O$6,TaskRisks[],4,FALSE),VLOOKUP(O$6,TaskRisks[],5,FALSE),VLOOKUP(O$6,TaskRisks[],7,FALSE),VLOOKUP(O$6,TaskRisks[],10,FALSE))</f>
        <v>24.057804199109363</v>
      </c>
      <c r="P15" s="43">
        <f ca="1">BETAINV(RAND(),VLOOKUP(P$6,TaskRisks[],4,FALSE),VLOOKUP(P$6,TaskRisks[],5,FALSE),VLOOKUP(P$6,TaskRisks[],7,FALSE),VLOOKUP(P$6,TaskRisks[],10,FALSE))</f>
        <v>3.2551975838607725</v>
      </c>
      <c r="Q15" s="43">
        <f ca="1">BETAINV(RAND(),VLOOKUP(Q$6,TaskRisks[],4,FALSE),VLOOKUP(Q$6,TaskRisks[],5,FALSE),VLOOKUP(Q$6,TaskRisks[],7,FALSE),VLOOKUP(Q$6,TaskRisks[],10,FALSE))</f>
        <v>23.545704983058886</v>
      </c>
      <c r="R15" s="43">
        <f ca="1">BETAINV(RAND(),VLOOKUP(R$6,TaskRisks[],4,FALSE),VLOOKUP(R$6,TaskRisks[],5,FALSE),VLOOKUP(R$6,TaskRisks[],7,FALSE),VLOOKUP(R$6,TaskRisks[],10,FALSE))</f>
        <v>38.303940404305791</v>
      </c>
      <c r="S15" s="43">
        <f ca="1">BETAINV(RAND(),VLOOKUP(S$6,TaskRisks[],4,FALSE),VLOOKUP(S$6,TaskRisks[],5,FALSE),VLOOKUP(S$6,TaskRisks[],7,FALSE),VLOOKUP(S$6,TaskRisks[],10,FALSE))</f>
        <v>5.874290890347476</v>
      </c>
      <c r="T15" s="43">
        <f ca="1">BETAINV(RAND(),VLOOKUP(T$6,TaskRisks[],4,FALSE),VLOOKUP(T$6,TaskRisks[],5,FALSE),VLOOKUP(T$6,TaskRisks[],7,FALSE),VLOOKUP(T$6,TaskRisks[],10,FALSE))</f>
        <v>26.159239254442188</v>
      </c>
      <c r="U15" s="43">
        <f ca="1">BETAINV(RAND(),VLOOKUP(U$6,TaskRisks[],4,FALSE),VLOOKUP(U$6,TaskRisks[],5,FALSE),VLOOKUP(U$6,TaskRisks[],7,FALSE),VLOOKUP(U$6,TaskRisks[],10,FALSE))</f>
        <v>13.130326740412649</v>
      </c>
      <c r="V15" s="43">
        <f ca="1">BETAINV(RAND(),VLOOKUP(V$6,TaskRisks[],4,FALSE),VLOOKUP(V$6,TaskRisks[],5,FALSE),VLOOKUP(V$6,TaskRisks[],7,FALSE),VLOOKUP(V$6,TaskRisks[],10,FALSE))</f>
        <v>14.754875036428137</v>
      </c>
      <c r="W15" s="43">
        <f ca="1">BETAINV(RAND(),VLOOKUP(W$6,TaskRisks[],4,FALSE),VLOOKUP(W$6,TaskRisks[],5,FALSE),VLOOKUP(W$6,TaskRisks[],7,FALSE),VLOOKUP(W$6,TaskRisks[],10,FALSE))</f>
        <v>12.792522527778978</v>
      </c>
      <c r="X15" s="43">
        <f ca="1">BETAINV(RAND(),VLOOKUP(X$6,TaskRisks[],4,FALSE),VLOOKUP(X$6,TaskRisks[],5,FALSE),VLOOKUP(X$6,TaskRisks[],7,FALSE),VLOOKUP(X$6,TaskRisks[],10,FALSE))</f>
        <v>6.3627620443408652</v>
      </c>
      <c r="Y15" s="43">
        <f ca="1">BETAINV(RAND(),VLOOKUP(Y$6,TaskRisks[],4,FALSE),VLOOKUP(Y$6,TaskRisks[],5,FALSE),VLOOKUP(Y$6,TaskRisks[],7,FALSE),VLOOKUP(Y$6,TaskRisks[],10,FALSE))</f>
        <v>43.814696576039402</v>
      </c>
      <c r="Z15" s="43">
        <f ca="1">BETAINV(RAND(),VLOOKUP(Z$6,TaskRisks[],4,FALSE),VLOOKUP(Z$6,TaskRisks[],5,FALSE),VLOOKUP(Z$6,TaskRisks[],7,FALSE),VLOOKUP(Z$6,TaskRisks[],10,FALSE))</f>
        <v>10.539495552195945</v>
      </c>
      <c r="AA15" s="43">
        <f t="shared" ca="1" si="0"/>
        <v>536.8691022293981</v>
      </c>
      <c r="AC15" s="42">
        <f t="shared" ca="1" si="3"/>
        <v>407.32000000000011</v>
      </c>
      <c r="AD15" s="43">
        <f t="shared" ca="1" si="1"/>
        <v>0</v>
      </c>
      <c r="AF15" s="40">
        <v>0.9</v>
      </c>
      <c r="AG15" s="6">
        <f t="shared" ca="1" si="2"/>
        <v>569.87092014122175</v>
      </c>
    </row>
    <row r="16" spans="1:33" x14ac:dyDescent="0.25">
      <c r="A16" s="6">
        <v>10</v>
      </c>
      <c r="B16" s="43">
        <f ca="1">BETAINV(RAND(),VLOOKUP(B$6,TaskRisks[],4,FALSE),VLOOKUP(B$6,TaskRisks[],5,FALSE),VLOOKUP(B$6,TaskRisks[],7,FALSE),VLOOKUP(B$6,TaskRisks[],10,FALSE))</f>
        <v>7.7247501633919624</v>
      </c>
      <c r="C16" s="43">
        <f ca="1">BETAINV(RAND(),VLOOKUP(C$6,TaskRisks[],4,FALSE),VLOOKUP(C$6,TaskRisks[],5,FALSE),VLOOKUP(C$6,TaskRisks[],7,FALSE),VLOOKUP(C$6,TaskRisks[],10,FALSE))</f>
        <v>39.947674464994705</v>
      </c>
      <c r="D16" s="43">
        <f ca="1">BETAINV(RAND(),VLOOKUP(D$6,TaskRisks[],4,FALSE),VLOOKUP(D$6,TaskRisks[],5,FALSE),VLOOKUP(D$6,TaskRisks[],7,FALSE),VLOOKUP(D$6,TaskRisks[],10,FALSE))</f>
        <v>29.172187572568561</v>
      </c>
      <c r="E16" s="43">
        <f ca="1">BETAINV(RAND(),VLOOKUP(E$6,TaskRisks[],4,FALSE),VLOOKUP(E$6,TaskRisks[],5,FALSE),VLOOKUP(E$6,TaskRisks[],7,FALSE),VLOOKUP(E$6,TaskRisks[],10,FALSE))</f>
        <v>7.947827184999511</v>
      </c>
      <c r="F16" s="43">
        <f ca="1">BETAINV(RAND(),VLOOKUP(F$6,TaskRisks[],4,FALSE),VLOOKUP(F$6,TaskRisks[],5,FALSE),VLOOKUP(F$6,TaskRisks[],7,FALSE),VLOOKUP(F$6,TaskRisks[],10,FALSE))</f>
        <v>32.675291839124789</v>
      </c>
      <c r="G16" s="43">
        <f ca="1">BETAINV(RAND(),VLOOKUP(G$6,TaskRisks[],4,FALSE),VLOOKUP(G$6,TaskRisks[],5,FALSE),VLOOKUP(G$6,TaskRisks[],7,FALSE),VLOOKUP(G$6,TaskRisks[],10,FALSE))</f>
        <v>43.897869378658953</v>
      </c>
      <c r="H16" s="43">
        <f ca="1">BETAINV(RAND(),VLOOKUP(H$6,TaskRisks[],4,FALSE),VLOOKUP(H$6,TaskRisks[],5,FALSE),VLOOKUP(H$6,TaskRisks[],7,FALSE),VLOOKUP(H$6,TaskRisks[],10,FALSE))</f>
        <v>23.323764182185016</v>
      </c>
      <c r="I16" s="43">
        <f ca="1">BETAINV(RAND(),VLOOKUP(I$6,TaskRisks[],4,FALSE),VLOOKUP(I$6,TaskRisks[],5,FALSE),VLOOKUP(I$6,TaskRisks[],7,FALSE),VLOOKUP(I$6,TaskRisks[],10,FALSE))</f>
        <v>10.535284137874935</v>
      </c>
      <c r="J16" s="43">
        <f ca="1">BETAINV(RAND(),VLOOKUP(J$6,TaskRisks[],4,FALSE),VLOOKUP(J$6,TaskRisks[],5,FALSE),VLOOKUP(J$6,TaskRisks[],7,FALSE),VLOOKUP(J$6,TaskRisks[],10,FALSE))</f>
        <v>17.193108340104125</v>
      </c>
      <c r="K16" s="43">
        <f ca="1">BETAINV(RAND(),VLOOKUP(K$6,TaskRisks[],4,FALSE),VLOOKUP(K$6,TaskRisks[],5,FALSE),VLOOKUP(K$6,TaskRisks[],7,FALSE),VLOOKUP(K$6,TaskRisks[],10,FALSE))</f>
        <v>13.731499431923833</v>
      </c>
      <c r="L16" s="43">
        <f ca="1">BETAINV(RAND(),VLOOKUP(L$6,TaskRisks[],4,FALSE),VLOOKUP(L$6,TaskRisks[],5,FALSE),VLOOKUP(L$6,TaskRisks[],7,FALSE),VLOOKUP(L$6,TaskRisks[],10,FALSE))</f>
        <v>9.8272787819372827</v>
      </c>
      <c r="M16" s="43">
        <f ca="1">BETAINV(RAND(),VLOOKUP(M$6,TaskRisks[],4,FALSE),VLOOKUP(M$6,TaskRisks[],5,FALSE),VLOOKUP(M$6,TaskRisks[],7,FALSE),VLOOKUP(M$6,TaskRisks[],10,FALSE))</f>
        <v>19.456534131929985</v>
      </c>
      <c r="N16" s="43">
        <f ca="1">BETAINV(RAND(),VLOOKUP(N$6,TaskRisks[],4,FALSE),VLOOKUP(N$6,TaskRisks[],5,FALSE),VLOOKUP(N$6,TaskRisks[],7,FALSE),VLOOKUP(N$6,TaskRisks[],10,FALSE))</f>
        <v>46.059785951604283</v>
      </c>
      <c r="O16" s="43">
        <f ca="1">BETAINV(RAND(),VLOOKUP(O$6,TaskRisks[],4,FALSE),VLOOKUP(O$6,TaskRisks[],5,FALSE),VLOOKUP(O$6,TaskRisks[],7,FALSE),VLOOKUP(O$6,TaskRisks[],10,FALSE))</f>
        <v>24.42379655110301</v>
      </c>
      <c r="P16" s="43">
        <f ca="1">BETAINV(RAND(),VLOOKUP(P$6,TaskRisks[],4,FALSE),VLOOKUP(P$6,TaskRisks[],5,FALSE),VLOOKUP(P$6,TaskRisks[],7,FALSE),VLOOKUP(P$6,TaskRisks[],10,FALSE))</f>
        <v>3.0496023430557595</v>
      </c>
      <c r="Q16" s="43">
        <f ca="1">BETAINV(RAND(),VLOOKUP(Q$6,TaskRisks[],4,FALSE),VLOOKUP(Q$6,TaskRisks[],5,FALSE),VLOOKUP(Q$6,TaskRisks[],7,FALSE),VLOOKUP(Q$6,TaskRisks[],10,FALSE))</f>
        <v>25.207246880073409</v>
      </c>
      <c r="R16" s="43">
        <f ca="1">BETAINV(RAND(),VLOOKUP(R$6,TaskRisks[],4,FALSE),VLOOKUP(R$6,TaskRisks[],5,FALSE),VLOOKUP(R$6,TaskRisks[],7,FALSE),VLOOKUP(R$6,TaskRisks[],10,FALSE))</f>
        <v>35.438959757326273</v>
      </c>
      <c r="S16" s="43">
        <f ca="1">BETAINV(RAND(),VLOOKUP(S$6,TaskRisks[],4,FALSE),VLOOKUP(S$6,TaskRisks[],5,FALSE),VLOOKUP(S$6,TaskRisks[],7,FALSE),VLOOKUP(S$6,TaskRisks[],10,FALSE))</f>
        <v>5.3462414823053885</v>
      </c>
      <c r="T16" s="43">
        <f ca="1">BETAINV(RAND(),VLOOKUP(T$6,TaskRisks[],4,FALSE),VLOOKUP(T$6,TaskRisks[],5,FALSE),VLOOKUP(T$6,TaskRisks[],7,FALSE),VLOOKUP(T$6,TaskRisks[],10,FALSE))</f>
        <v>24.192994108662539</v>
      </c>
      <c r="U16" s="43">
        <f ca="1">BETAINV(RAND(),VLOOKUP(U$6,TaskRisks[],4,FALSE),VLOOKUP(U$6,TaskRisks[],5,FALSE),VLOOKUP(U$6,TaskRisks[],7,FALSE),VLOOKUP(U$6,TaskRisks[],10,FALSE))</f>
        <v>7.9004223759749426</v>
      </c>
      <c r="V16" s="43">
        <f ca="1">BETAINV(RAND(),VLOOKUP(V$6,TaskRisks[],4,FALSE),VLOOKUP(V$6,TaskRisks[],5,FALSE),VLOOKUP(V$6,TaskRisks[],7,FALSE),VLOOKUP(V$6,TaskRisks[],10,FALSE))</f>
        <v>20.767923690757655</v>
      </c>
      <c r="W16" s="43">
        <f ca="1">BETAINV(RAND(),VLOOKUP(W$6,TaskRisks[],4,FALSE),VLOOKUP(W$6,TaskRisks[],5,FALSE),VLOOKUP(W$6,TaskRisks[],7,FALSE),VLOOKUP(W$6,TaskRisks[],10,FALSE))</f>
        <v>14.847477632568642</v>
      </c>
      <c r="X16" s="43">
        <f ca="1">BETAINV(RAND(),VLOOKUP(X$6,TaskRisks[],4,FALSE),VLOOKUP(X$6,TaskRisks[],5,FALSE),VLOOKUP(X$6,TaskRisks[],7,FALSE),VLOOKUP(X$6,TaskRisks[],10,FALSE))</f>
        <v>9.9701949776085641</v>
      </c>
      <c r="Y16" s="43">
        <f ca="1">BETAINV(RAND(),VLOOKUP(Y$6,TaskRisks[],4,FALSE),VLOOKUP(Y$6,TaskRisks[],5,FALSE),VLOOKUP(Y$6,TaskRisks[],7,FALSE),VLOOKUP(Y$6,TaskRisks[],10,FALSE))</f>
        <v>54.418294474583881</v>
      </c>
      <c r="Z16" s="43">
        <f ca="1">BETAINV(RAND(),VLOOKUP(Z$6,TaskRisks[],4,FALSE),VLOOKUP(Z$6,TaskRisks[],5,FALSE),VLOOKUP(Z$6,TaskRisks[],7,FALSE),VLOOKUP(Z$6,TaskRisks[],10,FALSE))</f>
        <v>19.699105023445334</v>
      </c>
      <c r="AA16" s="43">
        <f t="shared" ca="1" si="0"/>
        <v>546.75511485876336</v>
      </c>
      <c r="AC16" s="42">
        <f t="shared" ca="1" si="3"/>
        <v>430.36000000000013</v>
      </c>
      <c r="AD16" s="43">
        <f t="shared" ca="1" si="1"/>
        <v>0</v>
      </c>
      <c r="AF16" s="40">
        <v>1</v>
      </c>
      <c r="AG16" s="6">
        <f t="shared" ca="1" si="2"/>
        <v>599.36570941114883</v>
      </c>
    </row>
    <row r="17" spans="1:30" x14ac:dyDescent="0.25">
      <c r="A17" s="6">
        <v>11</v>
      </c>
      <c r="B17" s="43">
        <f ca="1">BETAINV(RAND(),VLOOKUP(B$6,TaskRisks[],4,FALSE),VLOOKUP(B$6,TaskRisks[],5,FALSE),VLOOKUP(B$6,TaskRisks[],7,FALSE),VLOOKUP(B$6,TaskRisks[],10,FALSE))</f>
        <v>6.0909614997943482</v>
      </c>
      <c r="C17" s="43">
        <f ca="1">BETAINV(RAND(),VLOOKUP(C$6,TaskRisks[],4,FALSE),VLOOKUP(C$6,TaskRisks[],5,FALSE),VLOOKUP(C$6,TaskRisks[],7,FALSE),VLOOKUP(C$6,TaskRisks[],10,FALSE))</f>
        <v>42.228917098597201</v>
      </c>
      <c r="D17" s="43">
        <f ca="1">BETAINV(RAND(),VLOOKUP(D$6,TaskRisks[],4,FALSE),VLOOKUP(D$6,TaskRisks[],5,FALSE),VLOOKUP(D$6,TaskRisks[],7,FALSE),VLOOKUP(D$6,TaskRisks[],10,FALSE))</f>
        <v>27.437858080674161</v>
      </c>
      <c r="E17" s="43">
        <f ca="1">BETAINV(RAND(),VLOOKUP(E$6,TaskRisks[],4,FALSE),VLOOKUP(E$6,TaskRisks[],5,FALSE),VLOOKUP(E$6,TaskRisks[],7,FALSE),VLOOKUP(E$6,TaskRisks[],10,FALSE))</f>
        <v>6.1054700471484642</v>
      </c>
      <c r="F17" s="43">
        <f ca="1">BETAINV(RAND(),VLOOKUP(F$6,TaskRisks[],4,FALSE),VLOOKUP(F$6,TaskRisks[],5,FALSE),VLOOKUP(F$6,TaskRisks[],7,FALSE),VLOOKUP(F$6,TaskRisks[],10,FALSE))</f>
        <v>25.596062502784349</v>
      </c>
      <c r="G17" s="43">
        <f ca="1">BETAINV(RAND(),VLOOKUP(G$6,TaskRisks[],4,FALSE),VLOOKUP(G$6,TaskRisks[],5,FALSE),VLOOKUP(G$6,TaskRisks[],7,FALSE),VLOOKUP(G$6,TaskRisks[],10,FALSE))</f>
        <v>47.001504929387544</v>
      </c>
      <c r="H17" s="43">
        <f ca="1">BETAINV(RAND(),VLOOKUP(H$6,TaskRisks[],4,FALSE),VLOOKUP(H$6,TaskRisks[],5,FALSE),VLOOKUP(H$6,TaskRisks[],7,FALSE),VLOOKUP(H$6,TaskRisks[],10,FALSE))</f>
        <v>32.246811106144335</v>
      </c>
      <c r="I17" s="43">
        <f ca="1">BETAINV(RAND(),VLOOKUP(I$6,TaskRisks[],4,FALSE),VLOOKUP(I$6,TaskRisks[],5,FALSE),VLOOKUP(I$6,TaskRisks[],7,FALSE),VLOOKUP(I$6,TaskRisks[],10,FALSE))</f>
        <v>4.1979890627607421</v>
      </c>
      <c r="J17" s="43">
        <f ca="1">BETAINV(RAND(),VLOOKUP(J$6,TaskRisks[],4,FALSE),VLOOKUP(J$6,TaskRisks[],5,FALSE),VLOOKUP(J$6,TaskRisks[],7,FALSE),VLOOKUP(J$6,TaskRisks[],10,FALSE))</f>
        <v>14.973213057465161</v>
      </c>
      <c r="K17" s="43">
        <f ca="1">BETAINV(RAND(),VLOOKUP(K$6,TaskRisks[],4,FALSE),VLOOKUP(K$6,TaskRisks[],5,FALSE),VLOOKUP(K$6,TaskRisks[],7,FALSE),VLOOKUP(K$6,TaskRisks[],10,FALSE))</f>
        <v>13.187484592499048</v>
      </c>
      <c r="L17" s="43">
        <f ca="1">BETAINV(RAND(),VLOOKUP(L$6,TaskRisks[],4,FALSE),VLOOKUP(L$6,TaskRisks[],5,FALSE),VLOOKUP(L$6,TaskRisks[],7,FALSE),VLOOKUP(L$6,TaskRisks[],10,FALSE))</f>
        <v>14.705838676025394</v>
      </c>
      <c r="M17" s="43">
        <f ca="1">BETAINV(RAND(),VLOOKUP(M$6,TaskRisks[],4,FALSE),VLOOKUP(M$6,TaskRisks[],5,FALSE),VLOOKUP(M$6,TaskRisks[],7,FALSE),VLOOKUP(M$6,TaskRisks[],10,FALSE))</f>
        <v>16.498404341780414</v>
      </c>
      <c r="N17" s="43">
        <f ca="1">BETAINV(RAND(),VLOOKUP(N$6,TaskRisks[],4,FALSE),VLOOKUP(N$6,TaskRisks[],5,FALSE),VLOOKUP(N$6,TaskRisks[],7,FALSE),VLOOKUP(N$6,TaskRisks[],10,FALSE))</f>
        <v>53.021761892895739</v>
      </c>
      <c r="O17" s="43">
        <f ca="1">BETAINV(RAND(),VLOOKUP(O$6,TaskRisks[],4,FALSE),VLOOKUP(O$6,TaskRisks[],5,FALSE),VLOOKUP(O$6,TaskRisks[],7,FALSE),VLOOKUP(O$6,TaskRisks[],10,FALSE))</f>
        <v>20.411755025838787</v>
      </c>
      <c r="P17" s="43">
        <f ca="1">BETAINV(RAND(),VLOOKUP(P$6,TaskRisks[],4,FALSE),VLOOKUP(P$6,TaskRisks[],5,FALSE),VLOOKUP(P$6,TaskRisks[],7,FALSE),VLOOKUP(P$6,TaskRisks[],10,FALSE))</f>
        <v>3.3833776081496385</v>
      </c>
      <c r="Q17" s="43">
        <f ca="1">BETAINV(RAND(),VLOOKUP(Q$6,TaskRisks[],4,FALSE),VLOOKUP(Q$6,TaskRisks[],5,FALSE),VLOOKUP(Q$6,TaskRisks[],7,FALSE),VLOOKUP(Q$6,TaskRisks[],10,FALSE))</f>
        <v>24.162747461138629</v>
      </c>
      <c r="R17" s="43">
        <f ca="1">BETAINV(RAND(),VLOOKUP(R$6,TaskRisks[],4,FALSE),VLOOKUP(R$6,TaskRisks[],5,FALSE),VLOOKUP(R$6,TaskRisks[],7,FALSE),VLOOKUP(R$6,TaskRisks[],10,FALSE))</f>
        <v>30.416180052484378</v>
      </c>
      <c r="S17" s="43">
        <f ca="1">BETAINV(RAND(),VLOOKUP(S$6,TaskRisks[],4,FALSE),VLOOKUP(S$6,TaskRisks[],5,FALSE),VLOOKUP(S$6,TaskRisks[],7,FALSE),VLOOKUP(S$6,TaskRisks[],10,FALSE))</f>
        <v>5.3523635658495818</v>
      </c>
      <c r="T17" s="43">
        <f ca="1">BETAINV(RAND(),VLOOKUP(T$6,TaskRisks[],4,FALSE),VLOOKUP(T$6,TaskRisks[],5,FALSE),VLOOKUP(T$6,TaskRisks[],7,FALSE),VLOOKUP(T$6,TaskRisks[],10,FALSE))</f>
        <v>29.289435751816441</v>
      </c>
      <c r="U17" s="43">
        <f ca="1">BETAINV(RAND(),VLOOKUP(U$6,TaskRisks[],4,FALSE),VLOOKUP(U$6,TaskRisks[],5,FALSE),VLOOKUP(U$6,TaskRisks[],7,FALSE),VLOOKUP(U$6,TaskRisks[],10,FALSE))</f>
        <v>12.919178753106536</v>
      </c>
      <c r="V17" s="43">
        <f ca="1">BETAINV(RAND(),VLOOKUP(V$6,TaskRisks[],4,FALSE),VLOOKUP(V$6,TaskRisks[],5,FALSE),VLOOKUP(V$6,TaskRisks[],7,FALSE),VLOOKUP(V$6,TaskRisks[],10,FALSE))</f>
        <v>22.187104739464601</v>
      </c>
      <c r="W17" s="43">
        <f ca="1">BETAINV(RAND(),VLOOKUP(W$6,TaskRisks[],4,FALSE),VLOOKUP(W$6,TaskRisks[],5,FALSE),VLOOKUP(W$6,TaskRisks[],7,FALSE),VLOOKUP(W$6,TaskRisks[],10,FALSE))</f>
        <v>16.144000669162626</v>
      </c>
      <c r="X17" s="43">
        <f ca="1">BETAINV(RAND(),VLOOKUP(X$6,TaskRisks[],4,FALSE),VLOOKUP(X$6,TaskRisks[],5,FALSE),VLOOKUP(X$6,TaskRisks[],7,FALSE),VLOOKUP(X$6,TaskRisks[],10,FALSE))</f>
        <v>9.6524063990646134</v>
      </c>
      <c r="Y17" s="43">
        <f ca="1">BETAINV(RAND(),VLOOKUP(Y$6,TaskRisks[],4,FALSE),VLOOKUP(Y$6,TaskRisks[],5,FALSE),VLOOKUP(Y$6,TaskRisks[],7,FALSE),VLOOKUP(Y$6,TaskRisks[],10,FALSE))</f>
        <v>50.993543456005717</v>
      </c>
      <c r="Z17" s="43">
        <f ca="1">BETAINV(RAND(),VLOOKUP(Z$6,TaskRisks[],4,FALSE),VLOOKUP(Z$6,TaskRisks[],5,FALSE),VLOOKUP(Z$6,TaskRisks[],7,FALSE),VLOOKUP(Z$6,TaskRisks[],10,FALSE))</f>
        <v>20.887119857419599</v>
      </c>
      <c r="AA17" s="43">
        <f t="shared" ca="1" si="0"/>
        <v>549.09149022745794</v>
      </c>
      <c r="AC17" s="42">
        <f t="shared" ca="1" si="3"/>
        <v>453.40000000000015</v>
      </c>
      <c r="AD17" s="43">
        <f t="shared" ca="1" si="1"/>
        <v>0</v>
      </c>
    </row>
    <row r="18" spans="1:30" x14ac:dyDescent="0.25">
      <c r="A18" s="6">
        <v>12</v>
      </c>
      <c r="B18" s="43">
        <f ca="1">BETAINV(RAND(),VLOOKUP(B$6,TaskRisks[],4,FALSE),VLOOKUP(B$6,TaskRisks[],5,FALSE),VLOOKUP(B$6,TaskRisks[],7,FALSE),VLOOKUP(B$6,TaskRisks[],10,FALSE))</f>
        <v>7.2455714584695743</v>
      </c>
      <c r="C18" s="43">
        <f ca="1">BETAINV(RAND(),VLOOKUP(C$6,TaskRisks[],4,FALSE),VLOOKUP(C$6,TaskRisks[],5,FALSE),VLOOKUP(C$6,TaskRisks[],7,FALSE),VLOOKUP(C$6,TaskRisks[],10,FALSE))</f>
        <v>36.03861660107205</v>
      </c>
      <c r="D18" s="43">
        <f ca="1">BETAINV(RAND(),VLOOKUP(D$6,TaskRisks[],4,FALSE),VLOOKUP(D$6,TaskRisks[],5,FALSE),VLOOKUP(D$6,TaskRisks[],7,FALSE),VLOOKUP(D$6,TaskRisks[],10,FALSE))</f>
        <v>31.172474938408197</v>
      </c>
      <c r="E18" s="43">
        <f ca="1">BETAINV(RAND(),VLOOKUP(E$6,TaskRisks[],4,FALSE),VLOOKUP(E$6,TaskRisks[],5,FALSE),VLOOKUP(E$6,TaskRisks[],7,FALSE),VLOOKUP(E$6,TaskRisks[],10,FALSE))</f>
        <v>7.9208931184778368</v>
      </c>
      <c r="F18" s="43">
        <f ca="1">BETAINV(RAND(),VLOOKUP(F$6,TaskRisks[],4,FALSE),VLOOKUP(F$6,TaskRisks[],5,FALSE),VLOOKUP(F$6,TaskRisks[],7,FALSE),VLOOKUP(F$6,TaskRisks[],10,FALSE))</f>
        <v>35.231634721562479</v>
      </c>
      <c r="G18" s="43">
        <f ca="1">BETAINV(RAND(),VLOOKUP(G$6,TaskRisks[],4,FALSE),VLOOKUP(G$6,TaskRisks[],5,FALSE),VLOOKUP(G$6,TaskRisks[],7,FALSE),VLOOKUP(G$6,TaskRisks[],10,FALSE))</f>
        <v>40.927593977161713</v>
      </c>
      <c r="H18" s="43">
        <f ca="1">BETAINV(RAND(),VLOOKUP(H$6,TaskRisks[],4,FALSE),VLOOKUP(H$6,TaskRisks[],5,FALSE),VLOOKUP(H$6,TaskRisks[],7,FALSE),VLOOKUP(H$6,TaskRisks[],10,FALSE))</f>
        <v>28.587964576149709</v>
      </c>
      <c r="I18" s="43">
        <f ca="1">BETAINV(RAND(),VLOOKUP(I$6,TaskRisks[],4,FALSE),VLOOKUP(I$6,TaskRisks[],5,FALSE),VLOOKUP(I$6,TaskRisks[],7,FALSE),VLOOKUP(I$6,TaskRisks[],10,FALSE))</f>
        <v>10.029224750868568</v>
      </c>
      <c r="J18" s="43">
        <f ca="1">BETAINV(RAND(),VLOOKUP(J$6,TaskRisks[],4,FALSE),VLOOKUP(J$6,TaskRisks[],5,FALSE),VLOOKUP(J$6,TaskRisks[],7,FALSE),VLOOKUP(J$6,TaskRisks[],10,FALSE))</f>
        <v>17.104139589975624</v>
      </c>
      <c r="K18" s="43">
        <f ca="1">BETAINV(RAND(),VLOOKUP(K$6,TaskRisks[],4,FALSE),VLOOKUP(K$6,TaskRisks[],5,FALSE),VLOOKUP(K$6,TaskRisks[],7,FALSE),VLOOKUP(K$6,TaskRisks[],10,FALSE))</f>
        <v>9.6127153333300814</v>
      </c>
      <c r="L18" s="43">
        <f ca="1">BETAINV(RAND(),VLOOKUP(L$6,TaskRisks[],4,FALSE),VLOOKUP(L$6,TaskRisks[],5,FALSE),VLOOKUP(L$6,TaskRisks[],7,FALSE),VLOOKUP(L$6,TaskRisks[],10,FALSE))</f>
        <v>17.69840985668332</v>
      </c>
      <c r="M18" s="43">
        <f ca="1">BETAINV(RAND(),VLOOKUP(M$6,TaskRisks[],4,FALSE),VLOOKUP(M$6,TaskRisks[],5,FALSE),VLOOKUP(M$6,TaskRisks[],7,FALSE),VLOOKUP(M$6,TaskRisks[],10,FALSE))</f>
        <v>22.937164643170853</v>
      </c>
      <c r="N18" s="43">
        <f ca="1">BETAINV(RAND(),VLOOKUP(N$6,TaskRisks[],4,FALSE),VLOOKUP(N$6,TaskRisks[],5,FALSE),VLOOKUP(N$6,TaskRisks[],7,FALSE),VLOOKUP(N$6,TaskRisks[],10,FALSE))</f>
        <v>41.328877583497984</v>
      </c>
      <c r="O18" s="43">
        <f ca="1">BETAINV(RAND(),VLOOKUP(O$6,TaskRisks[],4,FALSE),VLOOKUP(O$6,TaskRisks[],5,FALSE),VLOOKUP(O$6,TaskRisks[],7,FALSE),VLOOKUP(O$6,TaskRisks[],10,FALSE))</f>
        <v>15.771111208169186</v>
      </c>
      <c r="P18" s="43">
        <f ca="1">BETAINV(RAND(),VLOOKUP(P$6,TaskRisks[],4,FALSE),VLOOKUP(P$6,TaskRisks[],5,FALSE),VLOOKUP(P$6,TaskRisks[],7,FALSE),VLOOKUP(P$6,TaskRisks[],10,FALSE))</f>
        <v>3.52450032918405</v>
      </c>
      <c r="Q18" s="43">
        <f ca="1">BETAINV(RAND(),VLOOKUP(Q$6,TaskRisks[],4,FALSE),VLOOKUP(Q$6,TaskRisks[],5,FALSE),VLOOKUP(Q$6,TaskRisks[],7,FALSE),VLOOKUP(Q$6,TaskRisks[],10,FALSE))</f>
        <v>26.409073798457431</v>
      </c>
      <c r="R18" s="43">
        <f ca="1">BETAINV(RAND(),VLOOKUP(R$6,TaskRisks[],4,FALSE),VLOOKUP(R$6,TaskRisks[],5,FALSE),VLOOKUP(R$6,TaskRisks[],7,FALSE),VLOOKUP(R$6,TaskRisks[],10,FALSE))</f>
        <v>39.026211693104116</v>
      </c>
      <c r="S18" s="43">
        <f ca="1">BETAINV(RAND(),VLOOKUP(S$6,TaskRisks[],4,FALSE),VLOOKUP(S$6,TaskRisks[],5,FALSE),VLOOKUP(S$6,TaskRisks[],7,FALSE),VLOOKUP(S$6,TaskRisks[],10,FALSE))</f>
        <v>5.4500543443481853</v>
      </c>
      <c r="T18" s="43">
        <f ca="1">BETAINV(RAND(),VLOOKUP(T$6,TaskRisks[],4,FALSE),VLOOKUP(T$6,TaskRisks[],5,FALSE),VLOOKUP(T$6,TaskRisks[],7,FALSE),VLOOKUP(T$6,TaskRisks[],10,FALSE))</f>
        <v>29.547927413891145</v>
      </c>
      <c r="U18" s="43">
        <f ca="1">BETAINV(RAND(),VLOOKUP(U$6,TaskRisks[],4,FALSE),VLOOKUP(U$6,TaskRisks[],5,FALSE),VLOOKUP(U$6,TaskRisks[],7,FALSE),VLOOKUP(U$6,TaskRisks[],10,FALSE))</f>
        <v>11.99083101611814</v>
      </c>
      <c r="V18" s="43">
        <f ca="1">BETAINV(RAND(),VLOOKUP(V$6,TaskRisks[],4,FALSE),VLOOKUP(V$6,TaskRisks[],5,FALSE),VLOOKUP(V$6,TaskRisks[],7,FALSE),VLOOKUP(V$6,TaskRisks[],10,FALSE))</f>
        <v>20.768157369460084</v>
      </c>
      <c r="W18" s="43">
        <f ca="1">BETAINV(RAND(),VLOOKUP(W$6,TaskRisks[],4,FALSE),VLOOKUP(W$6,TaskRisks[],5,FALSE),VLOOKUP(W$6,TaskRisks[],7,FALSE),VLOOKUP(W$6,TaskRisks[],10,FALSE))</f>
        <v>15.58710926958841</v>
      </c>
      <c r="X18" s="43">
        <f ca="1">BETAINV(RAND(),VLOOKUP(X$6,TaskRisks[],4,FALSE),VLOOKUP(X$6,TaskRisks[],5,FALSE),VLOOKUP(X$6,TaskRisks[],7,FALSE),VLOOKUP(X$6,TaskRisks[],10,FALSE))</f>
        <v>11.037032686411809</v>
      </c>
      <c r="Y18" s="43">
        <f ca="1">BETAINV(RAND(),VLOOKUP(Y$6,TaskRisks[],4,FALSE),VLOOKUP(Y$6,TaskRisks[],5,FALSE),VLOOKUP(Y$6,TaskRisks[],7,FALSE),VLOOKUP(Y$6,TaskRisks[],10,FALSE))</f>
        <v>39.489408241910503</v>
      </c>
      <c r="Z18" s="43">
        <f ca="1">BETAINV(RAND(),VLOOKUP(Z$6,TaskRisks[],4,FALSE),VLOOKUP(Z$6,TaskRisks[],5,FALSE),VLOOKUP(Z$6,TaskRisks[],7,FALSE),VLOOKUP(Z$6,TaskRisks[],10,FALSE))</f>
        <v>22.103503027414128</v>
      </c>
      <c r="AA18" s="43">
        <f t="shared" ca="1" si="0"/>
        <v>546.54020154688533</v>
      </c>
      <c r="AC18" s="42">
        <f t="shared" ca="1" si="3"/>
        <v>476.44000000000017</v>
      </c>
      <c r="AD18" s="43">
        <f t="shared" ca="1" si="1"/>
        <v>2</v>
      </c>
    </row>
    <row r="19" spans="1:30" x14ac:dyDescent="0.25">
      <c r="A19" s="6">
        <v>13</v>
      </c>
      <c r="B19" s="43">
        <f ca="1">BETAINV(RAND(),VLOOKUP(B$6,TaskRisks[],4,FALSE),VLOOKUP(B$6,TaskRisks[],5,FALSE),VLOOKUP(B$6,TaskRisks[],7,FALSE),VLOOKUP(B$6,TaskRisks[],10,FALSE))</f>
        <v>6.3030234870747357</v>
      </c>
      <c r="C19" s="43">
        <f ca="1">BETAINV(RAND(),VLOOKUP(C$6,TaskRisks[],4,FALSE),VLOOKUP(C$6,TaskRisks[],5,FALSE),VLOOKUP(C$6,TaskRisks[],7,FALSE),VLOOKUP(C$6,TaskRisks[],10,FALSE))</f>
        <v>30.767040983292787</v>
      </c>
      <c r="D19" s="43">
        <f ca="1">BETAINV(RAND(),VLOOKUP(D$6,TaskRisks[],4,FALSE),VLOOKUP(D$6,TaskRisks[],5,FALSE),VLOOKUP(D$6,TaskRisks[],7,FALSE),VLOOKUP(D$6,TaskRisks[],10,FALSE))</f>
        <v>22.058832132853652</v>
      </c>
      <c r="E19" s="43">
        <f ca="1">BETAINV(RAND(),VLOOKUP(E$6,TaskRisks[],4,FALSE),VLOOKUP(E$6,TaskRisks[],5,FALSE),VLOOKUP(E$6,TaskRisks[],7,FALSE),VLOOKUP(E$6,TaskRisks[],10,FALSE))</f>
        <v>5.1621652941354723</v>
      </c>
      <c r="F19" s="43">
        <f ca="1">BETAINV(RAND(),VLOOKUP(F$6,TaskRisks[],4,FALSE),VLOOKUP(F$6,TaskRisks[],5,FALSE),VLOOKUP(F$6,TaskRisks[],7,FALSE),VLOOKUP(F$6,TaskRisks[],10,FALSE))</f>
        <v>37.044327195497559</v>
      </c>
      <c r="G19" s="43">
        <f ca="1">BETAINV(RAND(),VLOOKUP(G$6,TaskRisks[],4,FALSE),VLOOKUP(G$6,TaskRisks[],5,FALSE),VLOOKUP(G$6,TaskRisks[],7,FALSE),VLOOKUP(G$6,TaskRisks[],10,FALSE))</f>
        <v>42.7151295503688</v>
      </c>
      <c r="H19" s="43">
        <f ca="1">BETAINV(RAND(),VLOOKUP(H$6,TaskRisks[],4,FALSE),VLOOKUP(H$6,TaskRisks[],5,FALSE),VLOOKUP(H$6,TaskRisks[],7,FALSE),VLOOKUP(H$6,TaskRisks[],10,FALSE))</f>
        <v>35.185548742465741</v>
      </c>
      <c r="I19" s="43">
        <f ca="1">BETAINV(RAND(),VLOOKUP(I$6,TaskRisks[],4,FALSE),VLOOKUP(I$6,TaskRisks[],5,FALSE),VLOOKUP(I$6,TaskRisks[],7,FALSE),VLOOKUP(I$6,TaskRisks[],10,FALSE))</f>
        <v>8.4216061932365669</v>
      </c>
      <c r="J19" s="43">
        <f ca="1">BETAINV(RAND(),VLOOKUP(J$6,TaskRisks[],4,FALSE),VLOOKUP(J$6,TaskRisks[],5,FALSE),VLOOKUP(J$6,TaskRisks[],7,FALSE),VLOOKUP(J$6,TaskRisks[],10,FALSE))</f>
        <v>19.404748976524942</v>
      </c>
      <c r="K19" s="43">
        <f ca="1">BETAINV(RAND(),VLOOKUP(K$6,TaskRisks[],4,FALSE),VLOOKUP(K$6,TaskRisks[],5,FALSE),VLOOKUP(K$6,TaskRisks[],7,FALSE),VLOOKUP(K$6,TaskRisks[],10,FALSE))</f>
        <v>12.96802760395331</v>
      </c>
      <c r="L19" s="43">
        <f ca="1">BETAINV(RAND(),VLOOKUP(L$6,TaskRisks[],4,FALSE),VLOOKUP(L$6,TaskRisks[],5,FALSE),VLOOKUP(L$6,TaskRisks[],7,FALSE),VLOOKUP(L$6,TaskRisks[],10,FALSE))</f>
        <v>15.640140175618804</v>
      </c>
      <c r="M19" s="43">
        <f ca="1">BETAINV(RAND(),VLOOKUP(M$6,TaskRisks[],4,FALSE),VLOOKUP(M$6,TaskRisks[],5,FALSE),VLOOKUP(M$6,TaskRisks[],7,FALSE),VLOOKUP(M$6,TaskRisks[],10,FALSE))</f>
        <v>27.276850041938939</v>
      </c>
      <c r="N19" s="43">
        <f ca="1">BETAINV(RAND(),VLOOKUP(N$6,TaskRisks[],4,FALSE),VLOOKUP(N$6,TaskRisks[],5,FALSE),VLOOKUP(N$6,TaskRisks[],7,FALSE),VLOOKUP(N$6,TaskRisks[],10,FALSE))</f>
        <v>55.618191016041798</v>
      </c>
      <c r="O19" s="43">
        <f ca="1">BETAINV(RAND(),VLOOKUP(O$6,TaskRisks[],4,FALSE),VLOOKUP(O$6,TaskRisks[],5,FALSE),VLOOKUP(O$6,TaskRisks[],7,FALSE),VLOOKUP(O$6,TaskRisks[],10,FALSE))</f>
        <v>22.245363179187684</v>
      </c>
      <c r="P19" s="43">
        <f ca="1">BETAINV(RAND(),VLOOKUP(P$6,TaskRisks[],4,FALSE),VLOOKUP(P$6,TaskRisks[],5,FALSE),VLOOKUP(P$6,TaskRisks[],7,FALSE),VLOOKUP(P$6,TaskRisks[],10,FALSE))</f>
        <v>3.9347405924088577</v>
      </c>
      <c r="Q19" s="43">
        <f ca="1">BETAINV(RAND(),VLOOKUP(Q$6,TaskRisks[],4,FALSE),VLOOKUP(Q$6,TaskRisks[],5,FALSE),VLOOKUP(Q$6,TaskRisks[],7,FALSE),VLOOKUP(Q$6,TaskRisks[],10,FALSE))</f>
        <v>19.595451009548</v>
      </c>
      <c r="R19" s="43">
        <f ca="1">BETAINV(RAND(),VLOOKUP(R$6,TaskRisks[],4,FALSE),VLOOKUP(R$6,TaskRisks[],5,FALSE),VLOOKUP(R$6,TaskRisks[],7,FALSE),VLOOKUP(R$6,TaskRisks[],10,FALSE))</f>
        <v>34.840160985425335</v>
      </c>
      <c r="S19" s="43">
        <f ca="1">BETAINV(RAND(),VLOOKUP(S$6,TaskRisks[],4,FALSE),VLOOKUP(S$6,TaskRisks[],5,FALSE),VLOOKUP(S$6,TaskRisks[],7,FALSE),VLOOKUP(S$6,TaskRisks[],10,FALSE))</f>
        <v>4.241530555041364</v>
      </c>
      <c r="T19" s="43">
        <f ca="1">BETAINV(RAND(),VLOOKUP(T$6,TaskRisks[],4,FALSE),VLOOKUP(T$6,TaskRisks[],5,FALSE),VLOOKUP(T$6,TaskRisks[],7,FALSE),VLOOKUP(T$6,TaskRisks[],10,FALSE))</f>
        <v>17.227549132598426</v>
      </c>
      <c r="U19" s="43">
        <f ca="1">BETAINV(RAND(),VLOOKUP(U$6,TaskRisks[],4,FALSE),VLOOKUP(U$6,TaskRisks[],5,FALSE),VLOOKUP(U$6,TaskRisks[],7,FALSE),VLOOKUP(U$6,TaskRisks[],10,FALSE))</f>
        <v>13.940091830723814</v>
      </c>
      <c r="V19" s="43">
        <f ca="1">BETAINV(RAND(),VLOOKUP(V$6,TaskRisks[],4,FALSE),VLOOKUP(V$6,TaskRisks[],5,FALSE),VLOOKUP(V$6,TaskRisks[],7,FALSE),VLOOKUP(V$6,TaskRisks[],10,FALSE))</f>
        <v>23.285890709133</v>
      </c>
      <c r="W19" s="43">
        <f ca="1">BETAINV(RAND(),VLOOKUP(W$6,TaskRisks[],4,FALSE),VLOOKUP(W$6,TaskRisks[],5,FALSE),VLOOKUP(W$6,TaskRisks[],7,FALSE),VLOOKUP(W$6,TaskRisks[],10,FALSE))</f>
        <v>20.384150433582271</v>
      </c>
      <c r="X19" s="43">
        <f ca="1">BETAINV(RAND(),VLOOKUP(X$6,TaskRisks[],4,FALSE),VLOOKUP(X$6,TaskRisks[],5,FALSE),VLOOKUP(X$6,TaskRisks[],7,FALSE),VLOOKUP(X$6,TaskRisks[],10,FALSE))</f>
        <v>10.981053930660126</v>
      </c>
      <c r="Y19" s="43">
        <f ca="1">BETAINV(RAND(),VLOOKUP(Y$6,TaskRisks[],4,FALSE),VLOOKUP(Y$6,TaskRisks[],5,FALSE),VLOOKUP(Y$6,TaskRisks[],7,FALSE),VLOOKUP(Y$6,TaskRisks[],10,FALSE))</f>
        <v>49.40746962694783</v>
      </c>
      <c r="Z19" s="43">
        <f ca="1">BETAINV(RAND(),VLOOKUP(Z$6,TaskRisks[],4,FALSE),VLOOKUP(Z$6,TaskRisks[],5,FALSE),VLOOKUP(Z$6,TaskRisks[],7,FALSE),VLOOKUP(Z$6,TaskRisks[],10,FALSE))</f>
        <v>14.53260338594861</v>
      </c>
      <c r="AA19" s="43">
        <f t="shared" ca="1" si="0"/>
        <v>553.18168676420839</v>
      </c>
      <c r="AC19" s="42">
        <f t="shared" ca="1" si="3"/>
        <v>499.48000000000019</v>
      </c>
      <c r="AD19" s="43">
        <f t="shared" ca="1" si="1"/>
        <v>21</v>
      </c>
    </row>
    <row r="20" spans="1:30" x14ac:dyDescent="0.25">
      <c r="A20" s="6">
        <v>14</v>
      </c>
      <c r="B20" s="43">
        <f ca="1">BETAINV(RAND(),VLOOKUP(B$6,TaskRisks[],4,FALSE),VLOOKUP(B$6,TaskRisks[],5,FALSE),VLOOKUP(B$6,TaskRisks[],7,FALSE),VLOOKUP(B$6,TaskRisks[],10,FALSE))</f>
        <v>3.4521240357181897</v>
      </c>
      <c r="C20" s="43">
        <f ca="1">BETAINV(RAND(),VLOOKUP(C$6,TaskRisks[],4,FALSE),VLOOKUP(C$6,TaskRisks[],5,FALSE),VLOOKUP(C$6,TaskRisks[],7,FALSE),VLOOKUP(C$6,TaskRisks[],10,FALSE))</f>
        <v>32.115769824693139</v>
      </c>
      <c r="D20" s="43">
        <f ca="1">BETAINV(RAND(),VLOOKUP(D$6,TaskRisks[],4,FALSE),VLOOKUP(D$6,TaskRisks[],5,FALSE),VLOOKUP(D$6,TaskRisks[],7,FALSE),VLOOKUP(D$6,TaskRisks[],10,FALSE))</f>
        <v>15.858454363153649</v>
      </c>
      <c r="E20" s="43">
        <f ca="1">BETAINV(RAND(),VLOOKUP(E$6,TaskRisks[],4,FALSE),VLOOKUP(E$6,TaskRisks[],5,FALSE),VLOOKUP(E$6,TaskRisks[],7,FALSE),VLOOKUP(E$6,TaskRisks[],10,FALSE))</f>
        <v>8.4750671236750872</v>
      </c>
      <c r="F20" s="43">
        <f ca="1">BETAINV(RAND(),VLOOKUP(F$6,TaskRisks[],4,FALSE),VLOOKUP(F$6,TaskRisks[],5,FALSE),VLOOKUP(F$6,TaskRisks[],7,FALSE),VLOOKUP(F$6,TaskRisks[],10,FALSE))</f>
        <v>25.428202047879005</v>
      </c>
      <c r="G20" s="43">
        <f ca="1">BETAINV(RAND(),VLOOKUP(G$6,TaskRisks[],4,FALSE),VLOOKUP(G$6,TaskRisks[],5,FALSE),VLOOKUP(G$6,TaskRisks[],7,FALSE),VLOOKUP(G$6,TaskRisks[],10,FALSE))</f>
        <v>41.032198377427243</v>
      </c>
      <c r="H20" s="43">
        <f ca="1">BETAINV(RAND(),VLOOKUP(H$6,TaskRisks[],4,FALSE),VLOOKUP(H$6,TaskRisks[],5,FALSE),VLOOKUP(H$6,TaskRisks[],7,FALSE),VLOOKUP(H$6,TaskRisks[],10,FALSE))</f>
        <v>29.645095336096986</v>
      </c>
      <c r="I20" s="43">
        <f ca="1">BETAINV(RAND(),VLOOKUP(I$6,TaskRisks[],4,FALSE),VLOOKUP(I$6,TaskRisks[],5,FALSE),VLOOKUP(I$6,TaskRisks[],7,FALSE),VLOOKUP(I$6,TaskRisks[],10,FALSE))</f>
        <v>10.107349545492442</v>
      </c>
      <c r="J20" s="43">
        <f ca="1">BETAINV(RAND(),VLOOKUP(J$6,TaskRisks[],4,FALSE),VLOOKUP(J$6,TaskRisks[],5,FALSE),VLOOKUP(J$6,TaskRisks[],7,FALSE),VLOOKUP(J$6,TaskRisks[],10,FALSE))</f>
        <v>16.587847229482165</v>
      </c>
      <c r="K20" s="43">
        <f ca="1">BETAINV(RAND(),VLOOKUP(K$6,TaskRisks[],4,FALSE),VLOOKUP(K$6,TaskRisks[],5,FALSE),VLOOKUP(K$6,TaskRisks[],7,FALSE),VLOOKUP(K$6,TaskRisks[],10,FALSE))</f>
        <v>15.118894663800505</v>
      </c>
      <c r="L20" s="43">
        <f ca="1">BETAINV(RAND(),VLOOKUP(L$6,TaskRisks[],4,FALSE),VLOOKUP(L$6,TaskRisks[],5,FALSE),VLOOKUP(L$6,TaskRisks[],7,FALSE),VLOOKUP(L$6,TaskRisks[],10,FALSE))</f>
        <v>13.205912854466636</v>
      </c>
      <c r="M20" s="43">
        <f ca="1">BETAINV(RAND(),VLOOKUP(M$6,TaskRisks[],4,FALSE),VLOOKUP(M$6,TaskRisks[],5,FALSE),VLOOKUP(M$6,TaskRisks[],7,FALSE),VLOOKUP(M$6,TaskRisks[],10,FALSE))</f>
        <v>25.270357607349656</v>
      </c>
      <c r="N20" s="43">
        <f ca="1">BETAINV(RAND(),VLOOKUP(N$6,TaskRisks[],4,FALSE),VLOOKUP(N$6,TaskRisks[],5,FALSE),VLOOKUP(N$6,TaskRisks[],7,FALSE),VLOOKUP(N$6,TaskRisks[],10,FALSE))</f>
        <v>45.437114609783592</v>
      </c>
      <c r="O20" s="43">
        <f ca="1">BETAINV(RAND(),VLOOKUP(O$6,TaskRisks[],4,FALSE),VLOOKUP(O$6,TaskRisks[],5,FALSE),VLOOKUP(O$6,TaskRisks[],7,FALSE),VLOOKUP(O$6,TaskRisks[],10,FALSE))</f>
        <v>18.10728983448595</v>
      </c>
      <c r="P20" s="43">
        <f ca="1">BETAINV(RAND(),VLOOKUP(P$6,TaskRisks[],4,FALSE),VLOOKUP(P$6,TaskRisks[],5,FALSE),VLOOKUP(P$6,TaskRisks[],7,FALSE),VLOOKUP(P$6,TaskRisks[],10,FALSE))</f>
        <v>3.9165810745737488</v>
      </c>
      <c r="Q20" s="43">
        <f ca="1">BETAINV(RAND(),VLOOKUP(Q$6,TaskRisks[],4,FALSE),VLOOKUP(Q$6,TaskRisks[],5,FALSE),VLOOKUP(Q$6,TaskRisks[],7,FALSE),VLOOKUP(Q$6,TaskRisks[],10,FALSE))</f>
        <v>22.565502966092339</v>
      </c>
      <c r="R20" s="43">
        <f ca="1">BETAINV(RAND(),VLOOKUP(R$6,TaskRisks[],4,FALSE),VLOOKUP(R$6,TaskRisks[],5,FALSE),VLOOKUP(R$6,TaskRisks[],7,FALSE),VLOOKUP(R$6,TaskRisks[],10,FALSE))</f>
        <v>29.352793311731091</v>
      </c>
      <c r="S20" s="43">
        <f ca="1">BETAINV(RAND(),VLOOKUP(S$6,TaskRisks[],4,FALSE),VLOOKUP(S$6,TaskRisks[],5,FALSE),VLOOKUP(S$6,TaskRisks[],7,FALSE),VLOOKUP(S$6,TaskRisks[],10,FALSE))</f>
        <v>5.053354422034424</v>
      </c>
      <c r="T20" s="43">
        <f ca="1">BETAINV(RAND(),VLOOKUP(T$6,TaskRisks[],4,FALSE),VLOOKUP(T$6,TaskRisks[],5,FALSE),VLOOKUP(T$6,TaskRisks[],7,FALSE),VLOOKUP(T$6,TaskRisks[],10,FALSE))</f>
        <v>29.881899130035364</v>
      </c>
      <c r="U20" s="43">
        <f ca="1">BETAINV(RAND(),VLOOKUP(U$6,TaskRisks[],4,FALSE),VLOOKUP(U$6,TaskRisks[],5,FALSE),VLOOKUP(U$6,TaskRisks[],7,FALSE),VLOOKUP(U$6,TaskRisks[],10,FALSE))</f>
        <v>13.505746187603426</v>
      </c>
      <c r="V20" s="43">
        <f ca="1">BETAINV(RAND(),VLOOKUP(V$6,TaskRisks[],4,FALSE),VLOOKUP(V$6,TaskRisks[],5,FALSE),VLOOKUP(V$6,TaskRisks[],7,FALSE),VLOOKUP(V$6,TaskRisks[],10,FALSE))</f>
        <v>26.191714129412176</v>
      </c>
      <c r="W20" s="43">
        <f ca="1">BETAINV(RAND(),VLOOKUP(W$6,TaskRisks[],4,FALSE),VLOOKUP(W$6,TaskRisks[],5,FALSE),VLOOKUP(W$6,TaskRisks[],7,FALSE),VLOOKUP(W$6,TaskRisks[],10,FALSE))</f>
        <v>19.497884538557546</v>
      </c>
      <c r="X20" s="43">
        <f ca="1">BETAINV(RAND(),VLOOKUP(X$6,TaskRisks[],4,FALSE),VLOOKUP(X$6,TaskRisks[],5,FALSE),VLOOKUP(X$6,TaskRisks[],7,FALSE),VLOOKUP(X$6,TaskRisks[],10,FALSE))</f>
        <v>11.267517216557241</v>
      </c>
      <c r="Y20" s="43">
        <f ca="1">BETAINV(RAND(),VLOOKUP(Y$6,TaskRisks[],4,FALSE),VLOOKUP(Y$6,TaskRisks[],5,FALSE),VLOOKUP(Y$6,TaskRisks[],7,FALSE),VLOOKUP(Y$6,TaskRisks[],10,FALSE))</f>
        <v>50.230056058228961</v>
      </c>
      <c r="Z20" s="43">
        <f ca="1">BETAINV(RAND(),VLOOKUP(Z$6,TaskRisks[],4,FALSE),VLOOKUP(Z$6,TaskRisks[],5,FALSE),VLOOKUP(Z$6,TaskRisks[],7,FALSE),VLOOKUP(Z$6,TaskRisks[],10,FALSE))</f>
        <v>17.450913252266531</v>
      </c>
      <c r="AA20" s="43">
        <f t="shared" ca="1" si="0"/>
        <v>528.75563974059708</v>
      </c>
      <c r="AC20" s="42">
        <f t="shared" ca="1" si="3"/>
        <v>522.52000000000021</v>
      </c>
      <c r="AD20" s="43">
        <f t="shared" ca="1" si="1"/>
        <v>153</v>
      </c>
    </row>
    <row r="21" spans="1:30" x14ac:dyDescent="0.25">
      <c r="A21" s="6">
        <v>15</v>
      </c>
      <c r="B21" s="43">
        <f ca="1">BETAINV(RAND(),VLOOKUP(B$6,TaskRisks[],4,FALSE),VLOOKUP(B$6,TaskRisks[],5,FALSE),VLOOKUP(B$6,TaskRisks[],7,FALSE),VLOOKUP(B$6,TaskRisks[],10,FALSE))</f>
        <v>7.144119177698073</v>
      </c>
      <c r="C21" s="43">
        <f ca="1">BETAINV(RAND(),VLOOKUP(C$6,TaskRisks[],4,FALSE),VLOOKUP(C$6,TaskRisks[],5,FALSE),VLOOKUP(C$6,TaskRisks[],7,FALSE),VLOOKUP(C$6,TaskRisks[],10,FALSE))</f>
        <v>40.27703750916082</v>
      </c>
      <c r="D21" s="43">
        <f ca="1">BETAINV(RAND(),VLOOKUP(D$6,TaskRisks[],4,FALSE),VLOOKUP(D$6,TaskRisks[],5,FALSE),VLOOKUP(D$6,TaskRisks[],7,FALSE),VLOOKUP(D$6,TaskRisks[],10,FALSE))</f>
        <v>32.193615682620155</v>
      </c>
      <c r="E21" s="43">
        <f ca="1">BETAINV(RAND(),VLOOKUP(E$6,TaskRisks[],4,FALSE),VLOOKUP(E$6,TaskRisks[],5,FALSE),VLOOKUP(E$6,TaskRisks[],7,FALSE),VLOOKUP(E$6,TaskRisks[],10,FALSE))</f>
        <v>5.7123037559138838</v>
      </c>
      <c r="F21" s="43">
        <f ca="1">BETAINV(RAND(),VLOOKUP(F$6,TaskRisks[],4,FALSE),VLOOKUP(F$6,TaskRisks[],5,FALSE),VLOOKUP(F$6,TaskRisks[],7,FALSE),VLOOKUP(F$6,TaskRisks[],10,FALSE))</f>
        <v>34.00225716879909</v>
      </c>
      <c r="G21" s="43">
        <f ca="1">BETAINV(RAND(),VLOOKUP(G$6,TaskRisks[],4,FALSE),VLOOKUP(G$6,TaskRisks[],5,FALSE),VLOOKUP(G$6,TaskRisks[],7,FALSE),VLOOKUP(G$6,TaskRisks[],10,FALSE))</f>
        <v>40.988520055281739</v>
      </c>
      <c r="H21" s="43">
        <f ca="1">BETAINV(RAND(),VLOOKUP(H$6,TaskRisks[],4,FALSE),VLOOKUP(H$6,TaskRisks[],5,FALSE),VLOOKUP(H$6,TaskRisks[],7,FALSE),VLOOKUP(H$6,TaskRisks[],10,FALSE))</f>
        <v>29.916685750795601</v>
      </c>
      <c r="I21" s="43">
        <f ca="1">BETAINV(RAND(),VLOOKUP(I$6,TaskRisks[],4,FALSE),VLOOKUP(I$6,TaskRisks[],5,FALSE),VLOOKUP(I$6,TaskRisks[],7,FALSE),VLOOKUP(I$6,TaskRisks[],10,FALSE))</f>
        <v>10.445911232561151</v>
      </c>
      <c r="J21" s="43">
        <f ca="1">BETAINV(RAND(),VLOOKUP(J$6,TaskRisks[],4,FALSE),VLOOKUP(J$6,TaskRisks[],5,FALSE),VLOOKUP(J$6,TaskRisks[],7,FALSE),VLOOKUP(J$6,TaskRisks[],10,FALSE))</f>
        <v>17.364598577806589</v>
      </c>
      <c r="K21" s="43">
        <f ca="1">BETAINV(RAND(),VLOOKUP(K$6,TaskRisks[],4,FALSE),VLOOKUP(K$6,TaskRisks[],5,FALSE),VLOOKUP(K$6,TaskRisks[],7,FALSE),VLOOKUP(K$6,TaskRisks[],10,FALSE))</f>
        <v>13.789496159383525</v>
      </c>
      <c r="L21" s="43">
        <f ca="1">BETAINV(RAND(),VLOOKUP(L$6,TaskRisks[],4,FALSE),VLOOKUP(L$6,TaskRisks[],5,FALSE),VLOOKUP(L$6,TaskRisks[],7,FALSE),VLOOKUP(L$6,TaskRisks[],10,FALSE))</f>
        <v>19.460313417517163</v>
      </c>
      <c r="M21" s="43">
        <f ca="1">BETAINV(RAND(),VLOOKUP(M$6,TaskRisks[],4,FALSE),VLOOKUP(M$6,TaskRisks[],5,FALSE),VLOOKUP(M$6,TaskRisks[],7,FALSE),VLOOKUP(M$6,TaskRisks[],10,FALSE))</f>
        <v>15.250324645008112</v>
      </c>
      <c r="N21" s="43">
        <f ca="1">BETAINV(RAND(),VLOOKUP(N$6,TaskRisks[],4,FALSE),VLOOKUP(N$6,TaskRisks[],5,FALSE),VLOOKUP(N$6,TaskRisks[],7,FALSE),VLOOKUP(N$6,TaskRisks[],10,FALSE))</f>
        <v>49.283721344972427</v>
      </c>
      <c r="O21" s="43">
        <f ca="1">BETAINV(RAND(),VLOOKUP(O$6,TaskRisks[],4,FALSE),VLOOKUP(O$6,TaskRisks[],5,FALSE),VLOOKUP(O$6,TaskRisks[],7,FALSE),VLOOKUP(O$6,TaskRisks[],10,FALSE))</f>
        <v>23.363332798540135</v>
      </c>
      <c r="P21" s="43">
        <f ca="1">BETAINV(RAND(),VLOOKUP(P$6,TaskRisks[],4,FALSE),VLOOKUP(P$6,TaskRisks[],5,FALSE),VLOOKUP(P$6,TaskRisks[],7,FALSE),VLOOKUP(P$6,TaskRisks[],10,FALSE))</f>
        <v>3.2081314603476474</v>
      </c>
      <c r="Q21" s="43">
        <f ca="1">BETAINV(RAND(),VLOOKUP(Q$6,TaskRisks[],4,FALSE),VLOOKUP(Q$6,TaskRisks[],5,FALSE),VLOOKUP(Q$6,TaskRisks[],7,FALSE),VLOOKUP(Q$6,TaskRisks[],10,FALSE))</f>
        <v>14.057628936950774</v>
      </c>
      <c r="R21" s="43">
        <f ca="1">BETAINV(RAND(),VLOOKUP(R$6,TaskRisks[],4,FALSE),VLOOKUP(R$6,TaskRisks[],5,FALSE),VLOOKUP(R$6,TaskRisks[],7,FALSE),VLOOKUP(R$6,TaskRisks[],10,FALSE))</f>
        <v>22.118196613270715</v>
      </c>
      <c r="S21" s="43">
        <f ca="1">BETAINV(RAND(),VLOOKUP(S$6,TaskRisks[],4,FALSE),VLOOKUP(S$6,TaskRisks[],5,FALSE),VLOOKUP(S$6,TaskRisks[],7,FALSE),VLOOKUP(S$6,TaskRisks[],10,FALSE))</f>
        <v>4.4634807491516089</v>
      </c>
      <c r="T21" s="43">
        <f ca="1">BETAINV(RAND(),VLOOKUP(T$6,TaskRisks[],4,FALSE),VLOOKUP(T$6,TaskRisks[],5,FALSE),VLOOKUP(T$6,TaskRisks[],7,FALSE),VLOOKUP(T$6,TaskRisks[],10,FALSE))</f>
        <v>32.117704052803873</v>
      </c>
      <c r="U21" s="43">
        <f ca="1">BETAINV(RAND(),VLOOKUP(U$6,TaskRisks[],4,FALSE),VLOOKUP(U$6,TaskRisks[],5,FALSE),VLOOKUP(U$6,TaskRisks[],7,FALSE),VLOOKUP(U$6,TaskRisks[],10,FALSE))</f>
        <v>13.709937964874353</v>
      </c>
      <c r="V21" s="43">
        <f ca="1">BETAINV(RAND(),VLOOKUP(V$6,TaskRisks[],4,FALSE),VLOOKUP(V$6,TaskRisks[],5,FALSE),VLOOKUP(V$6,TaskRisks[],7,FALSE),VLOOKUP(V$6,TaskRisks[],10,FALSE))</f>
        <v>21.81043286648568</v>
      </c>
      <c r="W21" s="43">
        <f ca="1">BETAINV(RAND(),VLOOKUP(W$6,TaskRisks[],4,FALSE),VLOOKUP(W$6,TaskRisks[],5,FALSE),VLOOKUP(W$6,TaskRisks[],7,FALSE),VLOOKUP(W$6,TaskRisks[],10,FALSE))</f>
        <v>18.518131003441454</v>
      </c>
      <c r="X21" s="43">
        <f ca="1">BETAINV(RAND(),VLOOKUP(X$6,TaskRisks[],4,FALSE),VLOOKUP(X$6,TaskRisks[],5,FALSE),VLOOKUP(X$6,TaskRisks[],7,FALSE),VLOOKUP(X$6,TaskRisks[],10,FALSE))</f>
        <v>10.483973630578907</v>
      </c>
      <c r="Y21" s="43">
        <f ca="1">BETAINV(RAND(),VLOOKUP(Y$6,TaskRisks[],4,FALSE),VLOOKUP(Y$6,TaskRisks[],5,FALSE),VLOOKUP(Y$6,TaskRisks[],7,FALSE),VLOOKUP(Y$6,TaskRisks[],10,FALSE))</f>
        <v>49.316526643830613</v>
      </c>
      <c r="Z21" s="43">
        <f ca="1">BETAINV(RAND(),VLOOKUP(Z$6,TaskRisks[],4,FALSE),VLOOKUP(Z$6,TaskRisks[],5,FALSE),VLOOKUP(Z$6,TaskRisks[],7,FALSE),VLOOKUP(Z$6,TaskRisks[],10,FALSE))</f>
        <v>20.854869335664187</v>
      </c>
      <c r="AA21" s="43">
        <f t="shared" ca="1" si="0"/>
        <v>549.85125053345826</v>
      </c>
      <c r="AC21" s="42">
        <f t="shared" ca="1" si="3"/>
        <v>545.56000000000017</v>
      </c>
      <c r="AD21" s="43">
        <f t="shared" ca="1" si="1"/>
        <v>362</v>
      </c>
    </row>
    <row r="22" spans="1:30" x14ac:dyDescent="0.25">
      <c r="A22" s="6">
        <v>16</v>
      </c>
      <c r="B22" s="43">
        <f ca="1">BETAINV(RAND(),VLOOKUP(B$6,TaskRisks[],4,FALSE),VLOOKUP(B$6,TaskRisks[],5,FALSE),VLOOKUP(B$6,TaskRisks[],7,FALSE),VLOOKUP(B$6,TaskRisks[],10,FALSE))</f>
        <v>7.1924076208807035</v>
      </c>
      <c r="C22" s="43">
        <f ca="1">BETAINV(RAND(),VLOOKUP(C$6,TaskRisks[],4,FALSE),VLOOKUP(C$6,TaskRisks[],5,FALSE),VLOOKUP(C$6,TaskRisks[],7,FALSE),VLOOKUP(C$6,TaskRisks[],10,FALSE))</f>
        <v>48.153495860812953</v>
      </c>
      <c r="D22" s="43">
        <f ca="1">BETAINV(RAND(),VLOOKUP(D$6,TaskRisks[],4,FALSE),VLOOKUP(D$6,TaskRisks[],5,FALSE),VLOOKUP(D$6,TaskRisks[],7,FALSE),VLOOKUP(D$6,TaskRisks[],10,FALSE))</f>
        <v>32.07707180914052</v>
      </c>
      <c r="E22" s="43">
        <f ca="1">BETAINV(RAND(),VLOOKUP(E$6,TaskRisks[],4,FALSE),VLOOKUP(E$6,TaskRisks[],5,FALSE),VLOOKUP(E$6,TaskRisks[],7,FALSE),VLOOKUP(E$6,TaskRisks[],10,FALSE))</f>
        <v>6.9782353415820246</v>
      </c>
      <c r="F22" s="43">
        <f ca="1">BETAINV(RAND(),VLOOKUP(F$6,TaskRisks[],4,FALSE),VLOOKUP(F$6,TaskRisks[],5,FALSE),VLOOKUP(F$6,TaskRisks[],7,FALSE),VLOOKUP(F$6,TaskRisks[],10,FALSE))</f>
        <v>32.558880963483304</v>
      </c>
      <c r="G22" s="43">
        <f ca="1">BETAINV(RAND(),VLOOKUP(G$6,TaskRisks[],4,FALSE),VLOOKUP(G$6,TaskRisks[],5,FALSE),VLOOKUP(G$6,TaskRisks[],7,FALSE),VLOOKUP(G$6,TaskRisks[],10,FALSE))</f>
        <v>48.94986737477484</v>
      </c>
      <c r="H22" s="43">
        <f ca="1">BETAINV(RAND(),VLOOKUP(H$6,TaskRisks[],4,FALSE),VLOOKUP(H$6,TaskRisks[],5,FALSE),VLOOKUP(H$6,TaskRisks[],7,FALSE),VLOOKUP(H$6,TaskRisks[],10,FALSE))</f>
        <v>34.823706665772654</v>
      </c>
      <c r="I22" s="43">
        <f ca="1">BETAINV(RAND(),VLOOKUP(I$6,TaskRisks[],4,FALSE),VLOOKUP(I$6,TaskRisks[],5,FALSE),VLOOKUP(I$6,TaskRisks[],7,FALSE),VLOOKUP(I$6,TaskRisks[],10,FALSE))</f>
        <v>9.8899187581463543</v>
      </c>
      <c r="J22" s="43">
        <f ca="1">BETAINV(RAND(),VLOOKUP(J$6,TaskRisks[],4,FALSE),VLOOKUP(J$6,TaskRisks[],5,FALSE),VLOOKUP(J$6,TaskRisks[],7,FALSE),VLOOKUP(J$6,TaskRisks[],10,FALSE))</f>
        <v>14.801017668866827</v>
      </c>
      <c r="K22" s="43">
        <f ca="1">BETAINV(RAND(),VLOOKUP(K$6,TaskRisks[],4,FALSE),VLOOKUP(K$6,TaskRisks[],5,FALSE),VLOOKUP(K$6,TaskRisks[],7,FALSE),VLOOKUP(K$6,TaskRisks[],10,FALSE))</f>
        <v>13.487772920048929</v>
      </c>
      <c r="L22" s="43">
        <f ca="1">BETAINV(RAND(),VLOOKUP(L$6,TaskRisks[],4,FALSE),VLOOKUP(L$6,TaskRisks[],5,FALSE),VLOOKUP(L$6,TaskRisks[],7,FALSE),VLOOKUP(L$6,TaskRisks[],10,FALSE))</f>
        <v>18.891894411014537</v>
      </c>
      <c r="M22" s="43">
        <f ca="1">BETAINV(RAND(),VLOOKUP(M$6,TaskRisks[],4,FALSE),VLOOKUP(M$6,TaskRisks[],5,FALSE),VLOOKUP(M$6,TaskRisks[],7,FALSE),VLOOKUP(M$6,TaskRisks[],10,FALSE))</f>
        <v>17.361397916039426</v>
      </c>
      <c r="N22" s="43">
        <f ca="1">BETAINV(RAND(),VLOOKUP(N$6,TaskRisks[],4,FALSE),VLOOKUP(N$6,TaskRisks[],5,FALSE),VLOOKUP(N$6,TaskRisks[],7,FALSE),VLOOKUP(N$6,TaskRisks[],10,FALSE))</f>
        <v>49.564898946184357</v>
      </c>
      <c r="O22" s="43">
        <f ca="1">BETAINV(RAND(),VLOOKUP(O$6,TaskRisks[],4,FALSE),VLOOKUP(O$6,TaskRisks[],5,FALSE),VLOOKUP(O$6,TaskRisks[],7,FALSE),VLOOKUP(O$6,TaskRisks[],10,FALSE))</f>
        <v>14.767245726439047</v>
      </c>
      <c r="P22" s="43">
        <f ca="1">BETAINV(RAND(),VLOOKUP(P$6,TaskRisks[],4,FALSE),VLOOKUP(P$6,TaskRisks[],5,FALSE),VLOOKUP(P$6,TaskRisks[],7,FALSE),VLOOKUP(P$6,TaskRisks[],10,FALSE))</f>
        <v>2.9783765190380009</v>
      </c>
      <c r="Q22" s="43">
        <f ca="1">BETAINV(RAND(),VLOOKUP(Q$6,TaskRisks[],4,FALSE),VLOOKUP(Q$6,TaskRisks[],5,FALSE),VLOOKUP(Q$6,TaskRisks[],7,FALSE),VLOOKUP(Q$6,TaskRisks[],10,FALSE))</f>
        <v>19.276033537999218</v>
      </c>
      <c r="R22" s="43">
        <f ca="1">BETAINV(RAND(),VLOOKUP(R$6,TaskRisks[],4,FALSE),VLOOKUP(R$6,TaskRisks[],5,FALSE),VLOOKUP(R$6,TaskRisks[],7,FALSE),VLOOKUP(R$6,TaskRisks[],10,FALSE))</f>
        <v>35.889931928538275</v>
      </c>
      <c r="S22" s="43">
        <f ca="1">BETAINV(RAND(),VLOOKUP(S$6,TaskRisks[],4,FALSE),VLOOKUP(S$6,TaskRisks[],5,FALSE),VLOOKUP(S$6,TaskRisks[],7,FALSE),VLOOKUP(S$6,TaskRisks[],10,FALSE))</f>
        <v>5.7434488834127571</v>
      </c>
      <c r="T22" s="43">
        <f ca="1">BETAINV(RAND(),VLOOKUP(T$6,TaskRisks[],4,FALSE),VLOOKUP(T$6,TaskRisks[],5,FALSE),VLOOKUP(T$6,TaskRisks[],7,FALSE),VLOOKUP(T$6,TaskRisks[],10,FALSE))</f>
        <v>30.597812322624627</v>
      </c>
      <c r="U22" s="43">
        <f ca="1">BETAINV(RAND(),VLOOKUP(U$6,TaskRisks[],4,FALSE),VLOOKUP(U$6,TaskRisks[],5,FALSE),VLOOKUP(U$6,TaskRisks[],7,FALSE),VLOOKUP(U$6,TaskRisks[],10,FALSE))</f>
        <v>12.358083714845325</v>
      </c>
      <c r="V22" s="43">
        <f ca="1">BETAINV(RAND(),VLOOKUP(V$6,TaskRisks[],4,FALSE),VLOOKUP(V$6,TaskRisks[],5,FALSE),VLOOKUP(V$6,TaskRisks[],7,FALSE),VLOOKUP(V$6,TaskRisks[],10,FALSE))</f>
        <v>18.664503663189247</v>
      </c>
      <c r="W22" s="43">
        <f ca="1">BETAINV(RAND(),VLOOKUP(W$6,TaskRisks[],4,FALSE),VLOOKUP(W$6,TaskRisks[],5,FALSE),VLOOKUP(W$6,TaskRisks[],7,FALSE),VLOOKUP(W$6,TaskRisks[],10,FALSE))</f>
        <v>19.945407299607531</v>
      </c>
      <c r="X22" s="43">
        <f ca="1">BETAINV(RAND(),VLOOKUP(X$6,TaskRisks[],4,FALSE),VLOOKUP(X$6,TaskRisks[],5,FALSE),VLOOKUP(X$6,TaskRisks[],7,FALSE),VLOOKUP(X$6,TaskRisks[],10,FALSE))</f>
        <v>9.7823553564034338</v>
      </c>
      <c r="Y22" s="43">
        <f ca="1">BETAINV(RAND(),VLOOKUP(Y$6,TaskRisks[],4,FALSE),VLOOKUP(Y$6,TaskRisks[],5,FALSE),VLOOKUP(Y$6,TaskRisks[],7,FALSE),VLOOKUP(Y$6,TaskRisks[],10,FALSE))</f>
        <v>47.107187714507809</v>
      </c>
      <c r="Z22" s="43">
        <f ca="1">BETAINV(RAND(),VLOOKUP(Z$6,TaskRisks[],4,FALSE),VLOOKUP(Z$6,TaskRisks[],5,FALSE),VLOOKUP(Z$6,TaskRisks[],7,FALSE),VLOOKUP(Z$6,TaskRisks[],10,FALSE))</f>
        <v>19.314779543910095</v>
      </c>
      <c r="AA22" s="43">
        <f t="shared" ca="1" si="0"/>
        <v>571.15573246726296</v>
      </c>
      <c r="AC22" s="42">
        <f t="shared" ca="1" si="3"/>
        <v>568.60000000000014</v>
      </c>
      <c r="AD22" s="43">
        <f t="shared" ca="1" si="1"/>
        <v>356</v>
      </c>
    </row>
    <row r="23" spans="1:30" x14ac:dyDescent="0.25">
      <c r="A23" s="6">
        <v>17</v>
      </c>
      <c r="B23" s="43">
        <f ca="1">BETAINV(RAND(),VLOOKUP(B$6,TaskRisks[],4,FALSE),VLOOKUP(B$6,TaskRisks[],5,FALSE),VLOOKUP(B$6,TaskRisks[],7,FALSE),VLOOKUP(B$6,TaskRisks[],10,FALSE))</f>
        <v>5.5682570953454622</v>
      </c>
      <c r="C23" s="43">
        <f ca="1">BETAINV(RAND(),VLOOKUP(C$6,TaskRisks[],4,FALSE),VLOOKUP(C$6,TaskRisks[],5,FALSE),VLOOKUP(C$6,TaskRisks[],7,FALSE),VLOOKUP(C$6,TaskRisks[],10,FALSE))</f>
        <v>37.93090016563535</v>
      </c>
      <c r="D23" s="43">
        <f ca="1">BETAINV(RAND(),VLOOKUP(D$6,TaskRisks[],4,FALSE),VLOOKUP(D$6,TaskRisks[],5,FALSE),VLOOKUP(D$6,TaskRisks[],7,FALSE),VLOOKUP(D$6,TaskRisks[],10,FALSE))</f>
        <v>33.182505422295705</v>
      </c>
      <c r="E23" s="43">
        <f ca="1">BETAINV(RAND(),VLOOKUP(E$6,TaskRisks[],4,FALSE),VLOOKUP(E$6,TaskRisks[],5,FALSE),VLOOKUP(E$6,TaskRisks[],7,FALSE),VLOOKUP(E$6,TaskRisks[],10,FALSE))</f>
        <v>8.1103136864544325</v>
      </c>
      <c r="F23" s="43">
        <f ca="1">BETAINV(RAND(),VLOOKUP(F$6,TaskRisks[],4,FALSE),VLOOKUP(F$6,TaskRisks[],5,FALSE),VLOOKUP(F$6,TaskRisks[],7,FALSE),VLOOKUP(F$6,TaskRisks[],10,FALSE))</f>
        <v>32.349510419530048</v>
      </c>
      <c r="G23" s="43">
        <f ca="1">BETAINV(RAND(),VLOOKUP(G$6,TaskRisks[],4,FALSE),VLOOKUP(G$6,TaskRisks[],5,FALSE),VLOOKUP(G$6,TaskRisks[],7,FALSE),VLOOKUP(G$6,TaskRisks[],10,FALSE))</f>
        <v>48.721308900577263</v>
      </c>
      <c r="H23" s="43">
        <f ca="1">BETAINV(RAND(),VLOOKUP(H$6,TaskRisks[],4,FALSE),VLOOKUP(H$6,TaskRisks[],5,FALSE),VLOOKUP(H$6,TaskRisks[],7,FALSE),VLOOKUP(H$6,TaskRisks[],10,FALSE))</f>
        <v>31.734829120219139</v>
      </c>
      <c r="I23" s="43">
        <f ca="1">BETAINV(RAND(),VLOOKUP(I$6,TaskRisks[],4,FALSE),VLOOKUP(I$6,TaskRisks[],5,FALSE),VLOOKUP(I$6,TaskRisks[],7,FALSE),VLOOKUP(I$6,TaskRisks[],10,FALSE))</f>
        <v>11.057088921275509</v>
      </c>
      <c r="J23" s="43">
        <f ca="1">BETAINV(RAND(),VLOOKUP(J$6,TaskRisks[],4,FALSE),VLOOKUP(J$6,TaskRisks[],5,FALSE),VLOOKUP(J$6,TaskRisks[],7,FALSE),VLOOKUP(J$6,TaskRisks[],10,FALSE))</f>
        <v>14.306466285410171</v>
      </c>
      <c r="K23" s="43">
        <f ca="1">BETAINV(RAND(),VLOOKUP(K$6,TaskRisks[],4,FALSE),VLOOKUP(K$6,TaskRisks[],5,FALSE),VLOOKUP(K$6,TaskRisks[],7,FALSE),VLOOKUP(K$6,TaskRisks[],10,FALSE))</f>
        <v>12.835863357958115</v>
      </c>
      <c r="L23" s="43">
        <f ca="1">BETAINV(RAND(),VLOOKUP(L$6,TaskRisks[],4,FALSE),VLOOKUP(L$6,TaskRisks[],5,FALSE),VLOOKUP(L$6,TaskRisks[],7,FALSE),VLOOKUP(L$6,TaskRisks[],10,FALSE))</f>
        <v>20.369595160818992</v>
      </c>
      <c r="M23" s="43">
        <f ca="1">BETAINV(RAND(),VLOOKUP(M$6,TaskRisks[],4,FALSE),VLOOKUP(M$6,TaskRisks[],5,FALSE),VLOOKUP(M$6,TaskRisks[],7,FALSE),VLOOKUP(M$6,TaskRisks[],10,FALSE))</f>
        <v>24.558214232333135</v>
      </c>
      <c r="N23" s="43">
        <f ca="1">BETAINV(RAND(),VLOOKUP(N$6,TaskRisks[],4,FALSE),VLOOKUP(N$6,TaskRisks[],5,FALSE),VLOOKUP(N$6,TaskRisks[],7,FALSE),VLOOKUP(N$6,TaskRisks[],10,FALSE))</f>
        <v>36.971881117722248</v>
      </c>
      <c r="O23" s="43">
        <f ca="1">BETAINV(RAND(),VLOOKUP(O$6,TaskRisks[],4,FALSE),VLOOKUP(O$6,TaskRisks[],5,FALSE),VLOOKUP(O$6,TaskRisks[],7,FALSE),VLOOKUP(O$6,TaskRisks[],10,FALSE))</f>
        <v>19.33642714686205</v>
      </c>
      <c r="P23" s="43">
        <f ca="1">BETAINV(RAND(),VLOOKUP(P$6,TaskRisks[],4,FALSE),VLOOKUP(P$6,TaskRisks[],5,FALSE),VLOOKUP(P$6,TaskRisks[],7,FALSE),VLOOKUP(P$6,TaskRisks[],10,FALSE))</f>
        <v>3.9137545038603405</v>
      </c>
      <c r="Q23" s="43">
        <f ca="1">BETAINV(RAND(),VLOOKUP(Q$6,TaskRisks[],4,FALSE),VLOOKUP(Q$6,TaskRisks[],5,FALSE),VLOOKUP(Q$6,TaskRisks[],7,FALSE),VLOOKUP(Q$6,TaskRisks[],10,FALSE))</f>
        <v>16.44502975475045</v>
      </c>
      <c r="R23" s="43">
        <f ca="1">BETAINV(RAND(),VLOOKUP(R$6,TaskRisks[],4,FALSE),VLOOKUP(R$6,TaskRisks[],5,FALSE),VLOOKUP(R$6,TaskRisks[],7,FALSE),VLOOKUP(R$6,TaskRisks[],10,FALSE))</f>
        <v>19.789097229993672</v>
      </c>
      <c r="S23" s="43">
        <f ca="1">BETAINV(RAND(),VLOOKUP(S$6,TaskRisks[],4,FALSE),VLOOKUP(S$6,TaskRisks[],5,FALSE),VLOOKUP(S$6,TaskRisks[],7,FALSE),VLOOKUP(S$6,TaskRisks[],10,FALSE))</f>
        <v>5.2494914662911905</v>
      </c>
      <c r="T23" s="43">
        <f ca="1">BETAINV(RAND(),VLOOKUP(T$6,TaskRisks[],4,FALSE),VLOOKUP(T$6,TaskRisks[],5,FALSE),VLOOKUP(T$6,TaskRisks[],7,FALSE),VLOOKUP(T$6,TaskRisks[],10,FALSE))</f>
        <v>19.287617261457687</v>
      </c>
      <c r="U23" s="43">
        <f ca="1">BETAINV(RAND(),VLOOKUP(U$6,TaskRisks[],4,FALSE),VLOOKUP(U$6,TaskRisks[],5,FALSE),VLOOKUP(U$6,TaskRisks[],7,FALSE),VLOOKUP(U$6,TaskRisks[],10,FALSE))</f>
        <v>12.539691008055044</v>
      </c>
      <c r="V23" s="43">
        <f ca="1">BETAINV(RAND(),VLOOKUP(V$6,TaskRisks[],4,FALSE),VLOOKUP(V$6,TaskRisks[],5,FALSE),VLOOKUP(V$6,TaskRisks[],7,FALSE),VLOOKUP(V$6,TaskRisks[],10,FALSE))</f>
        <v>21.70893367708139</v>
      </c>
      <c r="W23" s="43">
        <f ca="1">BETAINV(RAND(),VLOOKUP(W$6,TaskRisks[],4,FALSE),VLOOKUP(W$6,TaskRisks[],5,FALSE),VLOOKUP(W$6,TaskRisks[],7,FALSE),VLOOKUP(W$6,TaskRisks[],10,FALSE))</f>
        <v>20.660521033871344</v>
      </c>
      <c r="X23" s="43">
        <f ca="1">BETAINV(RAND(),VLOOKUP(X$6,TaskRisks[],4,FALSE),VLOOKUP(X$6,TaskRisks[],5,FALSE),VLOOKUP(X$6,TaskRisks[],7,FALSE),VLOOKUP(X$6,TaskRisks[],10,FALSE))</f>
        <v>5.7513859743621767</v>
      </c>
      <c r="Y23" s="43">
        <f ca="1">BETAINV(RAND(),VLOOKUP(Y$6,TaskRisks[],4,FALSE),VLOOKUP(Y$6,TaskRisks[],5,FALSE),VLOOKUP(Y$6,TaskRisks[],7,FALSE),VLOOKUP(Y$6,TaskRisks[],10,FALSE))</f>
        <v>43.667246821915271</v>
      </c>
      <c r="Z23" s="43">
        <f ca="1">BETAINV(RAND(),VLOOKUP(Z$6,TaskRisks[],4,FALSE),VLOOKUP(Z$6,TaskRisks[],5,FALSE),VLOOKUP(Z$6,TaskRisks[],7,FALSE),VLOOKUP(Z$6,TaskRisks[],10,FALSE))</f>
        <v>14.934942510167051</v>
      </c>
      <c r="AA23" s="43">
        <f t="shared" ca="1" si="0"/>
        <v>520.98087227424332</v>
      </c>
      <c r="AC23" s="42">
        <f t="shared" ca="1" si="3"/>
        <v>591.6400000000001</v>
      </c>
      <c r="AD23" s="43">
        <f t="shared" ca="1" si="1"/>
        <v>100</v>
      </c>
    </row>
    <row r="24" spans="1:30" x14ac:dyDescent="0.25">
      <c r="A24" s="6">
        <v>18</v>
      </c>
      <c r="B24" s="43">
        <f ca="1">BETAINV(RAND(),VLOOKUP(B$6,TaskRisks[],4,FALSE),VLOOKUP(B$6,TaskRisks[],5,FALSE),VLOOKUP(B$6,TaskRisks[],7,FALSE),VLOOKUP(B$6,TaskRisks[],10,FALSE))</f>
        <v>4.0495372900758229</v>
      </c>
      <c r="C24" s="43">
        <f ca="1">BETAINV(RAND(),VLOOKUP(C$6,TaskRisks[],4,FALSE),VLOOKUP(C$6,TaskRisks[],5,FALSE),VLOOKUP(C$6,TaskRisks[],7,FALSE),VLOOKUP(C$6,TaskRisks[],10,FALSE))</f>
        <v>35.202415002516389</v>
      </c>
      <c r="D24" s="43">
        <f ca="1">BETAINV(RAND(),VLOOKUP(D$6,TaskRisks[],4,FALSE),VLOOKUP(D$6,TaskRisks[],5,FALSE),VLOOKUP(D$6,TaskRisks[],7,FALSE),VLOOKUP(D$6,TaskRisks[],10,FALSE))</f>
        <v>32.331397479884217</v>
      </c>
      <c r="E24" s="43">
        <f ca="1">BETAINV(RAND(),VLOOKUP(E$6,TaskRisks[],4,FALSE),VLOOKUP(E$6,TaskRisks[],5,FALSE),VLOOKUP(E$6,TaskRisks[],7,FALSE),VLOOKUP(E$6,TaskRisks[],10,FALSE))</f>
        <v>8.3673556706888252</v>
      </c>
      <c r="F24" s="43">
        <f ca="1">BETAINV(RAND(),VLOOKUP(F$6,TaskRisks[],4,FALSE),VLOOKUP(F$6,TaskRisks[],5,FALSE),VLOOKUP(F$6,TaskRisks[],7,FALSE),VLOOKUP(F$6,TaskRisks[],10,FALSE))</f>
        <v>35.718598840719324</v>
      </c>
      <c r="G24" s="43">
        <f ca="1">BETAINV(RAND(),VLOOKUP(G$6,TaskRisks[],4,FALSE),VLOOKUP(G$6,TaskRisks[],5,FALSE),VLOOKUP(G$6,TaskRisks[],7,FALSE),VLOOKUP(G$6,TaskRisks[],10,FALSE))</f>
        <v>49.409906880373164</v>
      </c>
      <c r="H24" s="43">
        <f ca="1">BETAINV(RAND(),VLOOKUP(H$6,TaskRisks[],4,FALSE),VLOOKUP(H$6,TaskRisks[],5,FALSE),VLOOKUP(H$6,TaskRisks[],7,FALSE),VLOOKUP(H$6,TaskRisks[],10,FALSE))</f>
        <v>26.116484827628899</v>
      </c>
      <c r="I24" s="43">
        <f ca="1">BETAINV(RAND(),VLOOKUP(I$6,TaskRisks[],4,FALSE),VLOOKUP(I$6,TaskRisks[],5,FALSE),VLOOKUP(I$6,TaskRisks[],7,FALSE),VLOOKUP(I$6,TaskRisks[],10,FALSE))</f>
        <v>10.994374316789294</v>
      </c>
      <c r="J24" s="43">
        <f ca="1">BETAINV(RAND(),VLOOKUP(J$6,TaskRisks[],4,FALSE),VLOOKUP(J$6,TaskRisks[],5,FALSE),VLOOKUP(J$6,TaskRisks[],7,FALSE),VLOOKUP(J$6,TaskRisks[],10,FALSE))</f>
        <v>13.088573279914064</v>
      </c>
      <c r="K24" s="43">
        <f ca="1">BETAINV(RAND(),VLOOKUP(K$6,TaskRisks[],4,FALSE),VLOOKUP(K$6,TaskRisks[],5,FALSE),VLOOKUP(K$6,TaskRisks[],7,FALSE),VLOOKUP(K$6,TaskRisks[],10,FALSE))</f>
        <v>15.63650448550603</v>
      </c>
      <c r="L24" s="43">
        <f ca="1">BETAINV(RAND(),VLOOKUP(L$6,TaskRisks[],4,FALSE),VLOOKUP(L$6,TaskRisks[],5,FALSE),VLOOKUP(L$6,TaskRisks[],7,FALSE),VLOOKUP(L$6,TaskRisks[],10,FALSE))</f>
        <v>16.947762045799344</v>
      </c>
      <c r="M24" s="43">
        <f ca="1">BETAINV(RAND(),VLOOKUP(M$6,TaskRisks[],4,FALSE),VLOOKUP(M$6,TaskRisks[],5,FALSE),VLOOKUP(M$6,TaskRisks[],7,FALSE),VLOOKUP(M$6,TaskRisks[],10,FALSE))</f>
        <v>24.955296151236098</v>
      </c>
      <c r="N24" s="43">
        <f ca="1">BETAINV(RAND(),VLOOKUP(N$6,TaskRisks[],4,FALSE),VLOOKUP(N$6,TaskRisks[],5,FALSE),VLOOKUP(N$6,TaskRisks[],7,FALSE),VLOOKUP(N$6,TaskRisks[],10,FALSE))</f>
        <v>36.149349505466773</v>
      </c>
      <c r="O24" s="43">
        <f ca="1">BETAINV(RAND(),VLOOKUP(O$6,TaskRisks[],4,FALSE),VLOOKUP(O$6,TaskRisks[],5,FALSE),VLOOKUP(O$6,TaskRisks[],7,FALSE),VLOOKUP(O$6,TaskRisks[],10,FALSE))</f>
        <v>22.267277884698565</v>
      </c>
      <c r="P24" s="43">
        <f ca="1">BETAINV(RAND(),VLOOKUP(P$6,TaskRisks[],4,FALSE),VLOOKUP(P$6,TaskRisks[],5,FALSE),VLOOKUP(P$6,TaskRisks[],7,FALSE),VLOOKUP(P$6,TaskRisks[],10,FALSE))</f>
        <v>3.1610696234767506</v>
      </c>
      <c r="Q24" s="43">
        <f ca="1">BETAINV(RAND(),VLOOKUP(Q$6,TaskRisks[],4,FALSE),VLOOKUP(Q$6,TaskRisks[],5,FALSE),VLOOKUP(Q$6,TaskRisks[],7,FALSE),VLOOKUP(Q$6,TaskRisks[],10,FALSE))</f>
        <v>23.097465716240578</v>
      </c>
      <c r="R24" s="43">
        <f ca="1">BETAINV(RAND(),VLOOKUP(R$6,TaskRisks[],4,FALSE),VLOOKUP(R$6,TaskRisks[],5,FALSE),VLOOKUP(R$6,TaskRisks[],7,FALSE),VLOOKUP(R$6,TaskRisks[],10,FALSE))</f>
        <v>20.368298277096471</v>
      </c>
      <c r="S24" s="43">
        <f ca="1">BETAINV(RAND(),VLOOKUP(S$6,TaskRisks[],4,FALSE),VLOOKUP(S$6,TaskRisks[],5,FALSE),VLOOKUP(S$6,TaskRisks[],7,FALSE),VLOOKUP(S$6,TaskRisks[],10,FALSE))</f>
        <v>3.9731119744350432</v>
      </c>
      <c r="T24" s="43">
        <f ca="1">BETAINV(RAND(),VLOOKUP(T$6,TaskRisks[],4,FALSE),VLOOKUP(T$6,TaskRisks[],5,FALSE),VLOOKUP(T$6,TaskRisks[],7,FALSE),VLOOKUP(T$6,TaskRisks[],10,FALSE))</f>
        <v>30.324638415835576</v>
      </c>
      <c r="U24" s="43">
        <f ca="1">BETAINV(RAND(),VLOOKUP(U$6,TaskRisks[],4,FALSE),VLOOKUP(U$6,TaskRisks[],5,FALSE),VLOOKUP(U$6,TaskRisks[],7,FALSE),VLOOKUP(U$6,TaskRisks[],10,FALSE))</f>
        <v>9.7584062723873473</v>
      </c>
      <c r="V24" s="43">
        <f ca="1">BETAINV(RAND(),VLOOKUP(V$6,TaskRisks[],4,FALSE),VLOOKUP(V$6,TaskRisks[],5,FALSE),VLOOKUP(V$6,TaskRisks[],7,FALSE),VLOOKUP(V$6,TaskRisks[],10,FALSE))</f>
        <v>24.227331593973219</v>
      </c>
      <c r="W24" s="43">
        <f ca="1">BETAINV(RAND(),VLOOKUP(W$6,TaskRisks[],4,FALSE),VLOOKUP(W$6,TaskRisks[],5,FALSE),VLOOKUP(W$6,TaskRisks[],7,FALSE),VLOOKUP(W$6,TaskRisks[],10,FALSE))</f>
        <v>16.396713270391729</v>
      </c>
      <c r="X24" s="43">
        <f ca="1">BETAINV(RAND(),VLOOKUP(X$6,TaskRisks[],4,FALSE),VLOOKUP(X$6,TaskRisks[],5,FALSE),VLOOKUP(X$6,TaskRisks[],7,FALSE),VLOOKUP(X$6,TaskRisks[],10,FALSE))</f>
        <v>10.406375792996663</v>
      </c>
      <c r="Y24" s="43">
        <f ca="1">BETAINV(RAND(),VLOOKUP(Y$6,TaskRisks[],4,FALSE),VLOOKUP(Y$6,TaskRisks[],5,FALSE),VLOOKUP(Y$6,TaskRisks[],7,FALSE),VLOOKUP(Y$6,TaskRisks[],10,FALSE))</f>
        <v>40.336655416895042</v>
      </c>
      <c r="Z24" s="43">
        <f ca="1">BETAINV(RAND(),VLOOKUP(Z$6,TaskRisks[],4,FALSE),VLOOKUP(Z$6,TaskRisks[],5,FALSE),VLOOKUP(Z$6,TaskRisks[],7,FALSE),VLOOKUP(Z$6,TaskRisks[],10,FALSE))</f>
        <v>21.503105145993402</v>
      </c>
      <c r="AA24" s="43">
        <f t="shared" ca="1" si="0"/>
        <v>534.78800516101865</v>
      </c>
      <c r="AC24" s="42">
        <f t="shared" ca="1" si="3"/>
        <v>614.68000000000006</v>
      </c>
      <c r="AD24" s="43">
        <f t="shared" ca="1" si="1"/>
        <v>6</v>
      </c>
    </row>
    <row r="25" spans="1:30" x14ac:dyDescent="0.25">
      <c r="A25" s="6">
        <v>19</v>
      </c>
      <c r="B25" s="43">
        <f ca="1">BETAINV(RAND(),VLOOKUP(B$6,TaskRisks[],4,FALSE),VLOOKUP(B$6,TaskRisks[],5,FALSE),VLOOKUP(B$6,TaskRisks[],7,FALSE),VLOOKUP(B$6,TaskRisks[],10,FALSE))</f>
        <v>4.4283143182509139</v>
      </c>
      <c r="C25" s="43">
        <f ca="1">BETAINV(RAND(),VLOOKUP(C$6,TaskRisks[],4,FALSE),VLOOKUP(C$6,TaskRisks[],5,FALSE),VLOOKUP(C$6,TaskRisks[],7,FALSE),VLOOKUP(C$6,TaskRisks[],10,FALSE))</f>
        <v>42.673900950239776</v>
      </c>
      <c r="D25" s="43">
        <f ca="1">BETAINV(RAND(),VLOOKUP(D$6,TaskRisks[],4,FALSE),VLOOKUP(D$6,TaskRisks[],5,FALSE),VLOOKUP(D$6,TaskRisks[],7,FALSE),VLOOKUP(D$6,TaskRisks[],10,FALSE))</f>
        <v>21.7766673665319</v>
      </c>
      <c r="E25" s="43">
        <f ca="1">BETAINV(RAND(),VLOOKUP(E$6,TaskRisks[],4,FALSE),VLOOKUP(E$6,TaskRisks[],5,FALSE),VLOOKUP(E$6,TaskRisks[],7,FALSE),VLOOKUP(E$6,TaskRisks[],10,FALSE))</f>
        <v>8.3998056855822156</v>
      </c>
      <c r="F25" s="43">
        <f ca="1">BETAINV(RAND(),VLOOKUP(F$6,TaskRisks[],4,FALSE),VLOOKUP(F$6,TaskRisks[],5,FALSE),VLOOKUP(F$6,TaskRisks[],7,FALSE),VLOOKUP(F$6,TaskRisks[],10,FALSE))</f>
        <v>37.206853239579289</v>
      </c>
      <c r="G25" s="43">
        <f ca="1">BETAINV(RAND(),VLOOKUP(G$6,TaskRisks[],4,FALSE),VLOOKUP(G$6,TaskRisks[],5,FALSE),VLOOKUP(G$6,TaskRisks[],7,FALSE),VLOOKUP(G$6,TaskRisks[],10,FALSE))</f>
        <v>45.043151687050148</v>
      </c>
      <c r="H25" s="43">
        <f ca="1">BETAINV(RAND(),VLOOKUP(H$6,TaskRisks[],4,FALSE),VLOOKUP(H$6,TaskRisks[],5,FALSE),VLOOKUP(H$6,TaskRisks[],7,FALSE),VLOOKUP(H$6,TaskRisks[],10,FALSE))</f>
        <v>25.310251253450339</v>
      </c>
      <c r="I25" s="43">
        <f ca="1">BETAINV(RAND(),VLOOKUP(I$6,TaskRisks[],4,FALSE),VLOOKUP(I$6,TaskRisks[],5,FALSE),VLOOKUP(I$6,TaskRisks[],7,FALSE),VLOOKUP(I$6,TaskRisks[],10,FALSE))</f>
        <v>7.8960261811244603</v>
      </c>
      <c r="J25" s="43">
        <f ca="1">BETAINV(RAND(),VLOOKUP(J$6,TaskRisks[],4,FALSE),VLOOKUP(J$6,TaskRisks[],5,FALSE),VLOOKUP(J$6,TaskRisks[],7,FALSE),VLOOKUP(J$6,TaskRisks[],10,FALSE))</f>
        <v>14.268261190596213</v>
      </c>
      <c r="K25" s="43">
        <f ca="1">BETAINV(RAND(),VLOOKUP(K$6,TaskRisks[],4,FALSE),VLOOKUP(K$6,TaskRisks[],5,FALSE),VLOOKUP(K$6,TaskRisks[],7,FALSE),VLOOKUP(K$6,TaskRisks[],10,FALSE))</f>
        <v>9.3428902379973362</v>
      </c>
      <c r="L25" s="43">
        <f ca="1">BETAINV(RAND(),VLOOKUP(L$6,TaskRisks[],4,FALSE),VLOOKUP(L$6,TaskRisks[],5,FALSE),VLOOKUP(L$6,TaskRisks[],7,FALSE),VLOOKUP(L$6,TaskRisks[],10,FALSE))</f>
        <v>15.47513831440672</v>
      </c>
      <c r="M25" s="43">
        <f ca="1">BETAINV(RAND(),VLOOKUP(M$6,TaskRisks[],4,FALSE),VLOOKUP(M$6,TaskRisks[],5,FALSE),VLOOKUP(M$6,TaskRisks[],7,FALSE),VLOOKUP(M$6,TaskRisks[],10,FALSE))</f>
        <v>27.355088892888656</v>
      </c>
      <c r="N25" s="43">
        <f ca="1">BETAINV(RAND(),VLOOKUP(N$6,TaskRisks[],4,FALSE),VLOOKUP(N$6,TaskRisks[],5,FALSE),VLOOKUP(N$6,TaskRisks[],7,FALSE),VLOOKUP(N$6,TaskRisks[],10,FALSE))</f>
        <v>45.98272394058074</v>
      </c>
      <c r="O25" s="43">
        <f ca="1">BETAINV(RAND(),VLOOKUP(O$6,TaskRisks[],4,FALSE),VLOOKUP(O$6,TaskRisks[],5,FALSE),VLOOKUP(O$6,TaskRisks[],7,FALSE),VLOOKUP(O$6,TaskRisks[],10,FALSE))</f>
        <v>25.275978808701964</v>
      </c>
      <c r="P25" s="43">
        <f ca="1">BETAINV(RAND(),VLOOKUP(P$6,TaskRisks[],4,FALSE),VLOOKUP(P$6,TaskRisks[],5,FALSE),VLOOKUP(P$6,TaskRisks[],7,FALSE),VLOOKUP(P$6,TaskRisks[],10,FALSE))</f>
        <v>2.6876085352640566</v>
      </c>
      <c r="Q25" s="43">
        <f ca="1">BETAINV(RAND(),VLOOKUP(Q$6,TaskRisks[],4,FALSE),VLOOKUP(Q$6,TaskRisks[],5,FALSE),VLOOKUP(Q$6,TaskRisks[],7,FALSE),VLOOKUP(Q$6,TaskRisks[],10,FALSE))</f>
        <v>23.572982302257195</v>
      </c>
      <c r="R25" s="43">
        <f ca="1">BETAINV(RAND(),VLOOKUP(R$6,TaskRisks[],4,FALSE),VLOOKUP(R$6,TaskRisks[],5,FALSE),VLOOKUP(R$6,TaskRisks[],7,FALSE),VLOOKUP(R$6,TaskRisks[],10,FALSE))</f>
        <v>31.206987090309976</v>
      </c>
      <c r="S25" s="43">
        <f ca="1">BETAINV(RAND(),VLOOKUP(S$6,TaskRisks[],4,FALSE),VLOOKUP(S$6,TaskRisks[],5,FALSE),VLOOKUP(S$6,TaskRisks[],7,FALSE),VLOOKUP(S$6,TaskRisks[],10,FALSE))</f>
        <v>5.7149368913955803</v>
      </c>
      <c r="T25" s="43">
        <f ca="1">BETAINV(RAND(),VLOOKUP(T$6,TaskRisks[],4,FALSE),VLOOKUP(T$6,TaskRisks[],5,FALSE),VLOOKUP(T$6,TaskRisks[],7,FALSE),VLOOKUP(T$6,TaskRisks[],10,FALSE))</f>
        <v>29.041933040704929</v>
      </c>
      <c r="U25" s="43">
        <f ca="1">BETAINV(RAND(),VLOOKUP(U$6,TaskRisks[],4,FALSE),VLOOKUP(U$6,TaskRisks[],5,FALSE),VLOOKUP(U$6,TaskRisks[],7,FALSE),VLOOKUP(U$6,TaskRisks[],10,FALSE))</f>
        <v>13.004390279345731</v>
      </c>
      <c r="V25" s="43">
        <f ca="1">BETAINV(RAND(),VLOOKUP(V$6,TaskRisks[],4,FALSE),VLOOKUP(V$6,TaskRisks[],5,FALSE),VLOOKUP(V$6,TaskRisks[],7,FALSE),VLOOKUP(V$6,TaskRisks[],10,FALSE))</f>
        <v>16.294918435105629</v>
      </c>
      <c r="W25" s="43">
        <f ca="1">BETAINV(RAND(),VLOOKUP(W$6,TaskRisks[],4,FALSE),VLOOKUP(W$6,TaskRisks[],5,FALSE),VLOOKUP(W$6,TaskRisks[],7,FALSE),VLOOKUP(W$6,TaskRisks[],10,FALSE))</f>
        <v>17.401348268888942</v>
      </c>
      <c r="X25" s="43">
        <f ca="1">BETAINV(RAND(),VLOOKUP(X$6,TaskRisks[],4,FALSE),VLOOKUP(X$6,TaskRisks[],5,FALSE),VLOOKUP(X$6,TaskRisks[],7,FALSE),VLOOKUP(X$6,TaskRisks[],10,FALSE))</f>
        <v>8.4167505695511178</v>
      </c>
      <c r="Y25" s="43">
        <f ca="1">BETAINV(RAND(),VLOOKUP(Y$6,TaskRisks[],4,FALSE),VLOOKUP(Y$6,TaskRisks[],5,FALSE),VLOOKUP(Y$6,TaskRisks[],7,FALSE),VLOOKUP(Y$6,TaskRisks[],10,FALSE))</f>
        <v>42.141077428568295</v>
      </c>
      <c r="Z25" s="43">
        <f ca="1">BETAINV(RAND(),VLOOKUP(Z$6,TaskRisks[],4,FALSE),VLOOKUP(Z$6,TaskRisks[],5,FALSE),VLOOKUP(Z$6,TaskRisks[],7,FALSE),VLOOKUP(Z$6,TaskRisks[],10,FALSE))</f>
        <v>15.975233699325704</v>
      </c>
      <c r="AA25" s="43">
        <f t="shared" ca="1" si="0"/>
        <v>535.8932186076978</v>
      </c>
      <c r="AC25" s="42">
        <f t="shared" ca="1" si="3"/>
        <v>637.72</v>
      </c>
      <c r="AD25" s="43">
        <f t="shared" ca="1" si="1"/>
        <v>0</v>
      </c>
    </row>
    <row r="26" spans="1:30" x14ac:dyDescent="0.25">
      <c r="A26" s="6">
        <v>20</v>
      </c>
      <c r="B26" s="43">
        <f ca="1">BETAINV(RAND(),VLOOKUP(B$6,TaskRisks[],4,FALSE),VLOOKUP(B$6,TaskRisks[],5,FALSE),VLOOKUP(B$6,TaskRisks[],7,FALSE),VLOOKUP(B$6,TaskRisks[],10,FALSE))</f>
        <v>5.2784709058355457</v>
      </c>
      <c r="C26" s="43">
        <f ca="1">BETAINV(RAND(),VLOOKUP(C$6,TaskRisks[],4,FALSE),VLOOKUP(C$6,TaskRisks[],5,FALSE),VLOOKUP(C$6,TaskRisks[],7,FALSE),VLOOKUP(C$6,TaskRisks[],10,FALSE))</f>
        <v>37.880657931811314</v>
      </c>
      <c r="D26" s="43">
        <f ca="1">BETAINV(RAND(),VLOOKUP(D$6,TaskRisks[],4,FALSE),VLOOKUP(D$6,TaskRisks[],5,FALSE),VLOOKUP(D$6,TaskRisks[],7,FALSE),VLOOKUP(D$6,TaskRisks[],10,FALSE))</f>
        <v>30.231671043565424</v>
      </c>
      <c r="E26" s="43">
        <f ca="1">BETAINV(RAND(),VLOOKUP(E$6,TaskRisks[],4,FALSE),VLOOKUP(E$6,TaskRisks[],5,FALSE),VLOOKUP(E$6,TaskRisks[],7,FALSE),VLOOKUP(E$6,TaskRisks[],10,FALSE))</f>
        <v>7.677301562902997</v>
      </c>
      <c r="F26" s="43">
        <f ca="1">BETAINV(RAND(),VLOOKUP(F$6,TaskRisks[],4,FALSE),VLOOKUP(F$6,TaskRisks[],5,FALSE),VLOOKUP(F$6,TaskRisks[],7,FALSE),VLOOKUP(F$6,TaskRisks[],10,FALSE))</f>
        <v>36.344027344717695</v>
      </c>
      <c r="G26" s="43">
        <f ca="1">BETAINV(RAND(),VLOOKUP(G$6,TaskRisks[],4,FALSE),VLOOKUP(G$6,TaskRisks[],5,FALSE),VLOOKUP(G$6,TaskRisks[],7,FALSE),VLOOKUP(G$6,TaskRisks[],10,FALSE))</f>
        <v>42.252486972673601</v>
      </c>
      <c r="H26" s="43">
        <f ca="1">BETAINV(RAND(),VLOOKUP(H$6,TaskRisks[],4,FALSE),VLOOKUP(H$6,TaskRisks[],5,FALSE),VLOOKUP(H$6,TaskRisks[],7,FALSE),VLOOKUP(H$6,TaskRisks[],10,FALSE))</f>
        <v>30.061673565886633</v>
      </c>
      <c r="I26" s="43">
        <f ca="1">BETAINV(RAND(),VLOOKUP(I$6,TaskRisks[],4,FALSE),VLOOKUP(I$6,TaskRisks[],5,FALSE),VLOOKUP(I$6,TaskRisks[],7,FALSE),VLOOKUP(I$6,TaskRisks[],10,FALSE))</f>
        <v>11.370360326109664</v>
      </c>
      <c r="J26" s="43">
        <f ca="1">BETAINV(RAND(),VLOOKUP(J$6,TaskRisks[],4,FALSE),VLOOKUP(J$6,TaskRisks[],5,FALSE),VLOOKUP(J$6,TaskRisks[],7,FALSE),VLOOKUP(J$6,TaskRisks[],10,FALSE))</f>
        <v>19.807626301008771</v>
      </c>
      <c r="K26" s="43">
        <f ca="1">BETAINV(RAND(),VLOOKUP(K$6,TaskRisks[],4,FALSE),VLOOKUP(K$6,TaskRisks[],5,FALSE),VLOOKUP(K$6,TaskRisks[],7,FALSE),VLOOKUP(K$6,TaskRisks[],10,FALSE))</f>
        <v>10.187239318986517</v>
      </c>
      <c r="L26" s="43">
        <f ca="1">BETAINV(RAND(),VLOOKUP(L$6,TaskRisks[],4,FALSE),VLOOKUP(L$6,TaskRisks[],5,FALSE),VLOOKUP(L$6,TaskRisks[],7,FALSE),VLOOKUP(L$6,TaskRisks[],10,FALSE))</f>
        <v>16.625031029398674</v>
      </c>
      <c r="M26" s="43">
        <f ca="1">BETAINV(RAND(),VLOOKUP(M$6,TaskRisks[],4,FALSE),VLOOKUP(M$6,TaskRisks[],5,FALSE),VLOOKUP(M$6,TaskRisks[],7,FALSE),VLOOKUP(M$6,TaskRisks[],10,FALSE))</f>
        <v>25.207530837066532</v>
      </c>
      <c r="N26" s="43">
        <f ca="1">BETAINV(RAND(),VLOOKUP(N$6,TaskRisks[],4,FALSE),VLOOKUP(N$6,TaskRisks[],5,FALSE),VLOOKUP(N$6,TaskRisks[],7,FALSE),VLOOKUP(N$6,TaskRisks[],10,FALSE))</f>
        <v>41.866907078716423</v>
      </c>
      <c r="O26" s="43">
        <f ca="1">BETAINV(RAND(),VLOOKUP(O$6,TaskRisks[],4,FALSE),VLOOKUP(O$6,TaskRisks[],5,FALSE),VLOOKUP(O$6,TaskRisks[],7,FALSE),VLOOKUP(O$6,TaskRisks[],10,FALSE))</f>
        <v>25.95396333356701</v>
      </c>
      <c r="P26" s="43">
        <f ca="1">BETAINV(RAND(),VLOOKUP(P$6,TaskRisks[],4,FALSE),VLOOKUP(P$6,TaskRisks[],5,FALSE),VLOOKUP(P$6,TaskRisks[],7,FALSE),VLOOKUP(P$6,TaskRisks[],10,FALSE))</f>
        <v>3.9801521375487838</v>
      </c>
      <c r="Q26" s="43">
        <f ca="1">BETAINV(RAND(),VLOOKUP(Q$6,TaskRisks[],4,FALSE),VLOOKUP(Q$6,TaskRisks[],5,FALSE),VLOOKUP(Q$6,TaskRisks[],7,FALSE),VLOOKUP(Q$6,TaskRisks[],10,FALSE))</f>
        <v>22.377985847775079</v>
      </c>
      <c r="R26" s="43">
        <f ca="1">BETAINV(RAND(),VLOOKUP(R$6,TaskRisks[],4,FALSE),VLOOKUP(R$6,TaskRisks[],5,FALSE),VLOOKUP(R$6,TaskRisks[],7,FALSE),VLOOKUP(R$6,TaskRisks[],10,FALSE))</f>
        <v>32.540553385644728</v>
      </c>
      <c r="S26" s="43">
        <f ca="1">BETAINV(RAND(),VLOOKUP(S$6,TaskRisks[],4,FALSE),VLOOKUP(S$6,TaskRisks[],5,FALSE),VLOOKUP(S$6,TaskRisks[],7,FALSE),VLOOKUP(S$6,TaskRisks[],10,FALSE))</f>
        <v>5.3718605502900187</v>
      </c>
      <c r="T26" s="43">
        <f ca="1">BETAINV(RAND(),VLOOKUP(T$6,TaskRisks[],4,FALSE),VLOOKUP(T$6,TaskRisks[],5,FALSE),VLOOKUP(T$6,TaskRisks[],7,FALSE),VLOOKUP(T$6,TaskRisks[],10,FALSE))</f>
        <v>25.086276611474986</v>
      </c>
      <c r="U26" s="43">
        <f ca="1">BETAINV(RAND(),VLOOKUP(U$6,TaskRisks[],4,FALSE),VLOOKUP(U$6,TaskRisks[],5,FALSE),VLOOKUP(U$6,TaskRisks[],7,FALSE),VLOOKUP(U$6,TaskRisks[],10,FALSE))</f>
        <v>12.257461949186322</v>
      </c>
      <c r="V26" s="43">
        <f ca="1">BETAINV(RAND(),VLOOKUP(V$6,TaskRisks[],4,FALSE),VLOOKUP(V$6,TaskRisks[],5,FALSE),VLOOKUP(V$6,TaskRisks[],7,FALSE),VLOOKUP(V$6,TaskRisks[],10,FALSE))</f>
        <v>24.076776956090317</v>
      </c>
      <c r="W26" s="43">
        <f ca="1">BETAINV(RAND(),VLOOKUP(W$6,TaskRisks[],4,FALSE),VLOOKUP(W$6,TaskRisks[],5,FALSE),VLOOKUP(W$6,TaskRisks[],7,FALSE),VLOOKUP(W$6,TaskRisks[],10,FALSE))</f>
        <v>14.1779028427291</v>
      </c>
      <c r="X26" s="43">
        <f ca="1">BETAINV(RAND(),VLOOKUP(X$6,TaskRisks[],4,FALSE),VLOOKUP(X$6,TaskRisks[],5,FALSE),VLOOKUP(X$6,TaskRisks[],7,FALSE),VLOOKUP(X$6,TaskRisks[],10,FALSE))</f>
        <v>11.289961523473227</v>
      </c>
      <c r="Y26" s="43">
        <f ca="1">BETAINV(RAND(),VLOOKUP(Y$6,TaskRisks[],4,FALSE),VLOOKUP(Y$6,TaskRisks[],5,FALSE),VLOOKUP(Y$6,TaskRisks[],7,FALSE),VLOOKUP(Y$6,TaskRisks[],10,FALSE))</f>
        <v>48.466455311633517</v>
      </c>
      <c r="Z26" s="43">
        <f ca="1">BETAINV(RAND(),VLOOKUP(Z$6,TaskRisks[],4,FALSE),VLOOKUP(Z$6,TaskRisks[],5,FALSE),VLOOKUP(Z$6,TaskRisks[],7,FALSE),VLOOKUP(Z$6,TaskRisks[],10,FALSE))</f>
        <v>19.948638783369528</v>
      </c>
      <c r="AA26" s="43">
        <f t="shared" ca="1" si="0"/>
        <v>560.31897345146251</v>
      </c>
      <c r="AC26" s="42">
        <f ca="1">'CP Model'!J34</f>
        <v>683.80000000000007</v>
      </c>
      <c r="AD26" s="43">
        <f t="shared" ca="1" si="1"/>
        <v>0</v>
      </c>
    </row>
    <row r="27" spans="1:30" x14ac:dyDescent="0.25">
      <c r="A27" s="6">
        <v>21</v>
      </c>
      <c r="B27" s="43">
        <f ca="1">BETAINV(RAND(),VLOOKUP(B$6,TaskRisks[],4,FALSE),VLOOKUP(B$6,TaskRisks[],5,FALSE),VLOOKUP(B$6,TaskRisks[],7,FALSE),VLOOKUP(B$6,TaskRisks[],10,FALSE))</f>
        <v>8.004448203948801</v>
      </c>
      <c r="C27" s="43">
        <f ca="1">BETAINV(RAND(),VLOOKUP(C$6,TaskRisks[],4,FALSE),VLOOKUP(C$6,TaskRisks[],5,FALSE),VLOOKUP(C$6,TaskRisks[],7,FALSE),VLOOKUP(C$6,TaskRisks[],10,FALSE))</f>
        <v>37.65805557133227</v>
      </c>
      <c r="D27" s="43">
        <f ca="1">BETAINV(RAND(),VLOOKUP(D$6,TaskRisks[],4,FALSE),VLOOKUP(D$6,TaskRisks[],5,FALSE),VLOOKUP(D$6,TaskRisks[],7,FALSE),VLOOKUP(D$6,TaskRisks[],10,FALSE))</f>
        <v>23.575184922126681</v>
      </c>
      <c r="E27" s="43">
        <f ca="1">BETAINV(RAND(),VLOOKUP(E$6,TaskRisks[],4,FALSE),VLOOKUP(E$6,TaskRisks[],5,FALSE),VLOOKUP(E$6,TaskRisks[],7,FALSE),VLOOKUP(E$6,TaskRisks[],10,FALSE))</f>
        <v>7.4744790101483662</v>
      </c>
      <c r="F27" s="43">
        <f ca="1">BETAINV(RAND(),VLOOKUP(F$6,TaskRisks[],4,FALSE),VLOOKUP(F$6,TaskRisks[],5,FALSE),VLOOKUP(F$6,TaskRisks[],7,FALSE),VLOOKUP(F$6,TaskRisks[],10,FALSE))</f>
        <v>35.956010902231114</v>
      </c>
      <c r="G27" s="43">
        <f ca="1">BETAINV(RAND(),VLOOKUP(G$6,TaskRisks[],4,FALSE),VLOOKUP(G$6,TaskRisks[],5,FALSE),VLOOKUP(G$6,TaskRisks[],7,FALSE),VLOOKUP(G$6,TaskRisks[],10,FALSE))</f>
        <v>32.945012516900562</v>
      </c>
      <c r="H27" s="43">
        <f ca="1">BETAINV(RAND(),VLOOKUP(H$6,TaskRisks[],4,FALSE),VLOOKUP(H$6,TaskRisks[],5,FALSE),VLOOKUP(H$6,TaskRisks[],7,FALSE),VLOOKUP(H$6,TaskRisks[],10,FALSE))</f>
        <v>28.656234653926191</v>
      </c>
      <c r="I27" s="43">
        <f ca="1">BETAINV(RAND(),VLOOKUP(I$6,TaskRisks[],4,FALSE),VLOOKUP(I$6,TaskRisks[],5,FALSE),VLOOKUP(I$6,TaskRisks[],7,FALSE),VLOOKUP(I$6,TaskRisks[],10,FALSE))</f>
        <v>11.087927519616334</v>
      </c>
      <c r="J27" s="43">
        <f ca="1">BETAINV(RAND(),VLOOKUP(J$6,TaskRisks[],4,FALSE),VLOOKUP(J$6,TaskRisks[],5,FALSE),VLOOKUP(J$6,TaskRisks[],7,FALSE),VLOOKUP(J$6,TaskRisks[],10,FALSE))</f>
        <v>13.918540872052068</v>
      </c>
      <c r="K27" s="43">
        <f ca="1">BETAINV(RAND(),VLOOKUP(K$6,TaskRisks[],4,FALSE),VLOOKUP(K$6,TaskRisks[],5,FALSE),VLOOKUP(K$6,TaskRisks[],7,FALSE),VLOOKUP(K$6,TaskRisks[],10,FALSE))</f>
        <v>14.213076330553729</v>
      </c>
      <c r="L27" s="43">
        <f ca="1">BETAINV(RAND(),VLOOKUP(L$6,TaskRisks[],4,FALSE),VLOOKUP(L$6,TaskRisks[],5,FALSE),VLOOKUP(L$6,TaskRisks[],7,FALSE),VLOOKUP(L$6,TaskRisks[],10,FALSE))</f>
        <v>18.857170017378184</v>
      </c>
      <c r="M27" s="43">
        <f ca="1">BETAINV(RAND(),VLOOKUP(M$6,TaskRisks[],4,FALSE),VLOOKUP(M$6,TaskRisks[],5,FALSE),VLOOKUP(M$6,TaskRisks[],7,FALSE),VLOOKUP(M$6,TaskRisks[],10,FALSE))</f>
        <v>16.839573555649036</v>
      </c>
      <c r="N27" s="43">
        <f ca="1">BETAINV(RAND(),VLOOKUP(N$6,TaskRisks[],4,FALSE),VLOOKUP(N$6,TaskRisks[],5,FALSE),VLOOKUP(N$6,TaskRisks[],7,FALSE),VLOOKUP(N$6,TaskRisks[],10,FALSE))</f>
        <v>50.181794969859723</v>
      </c>
      <c r="O27" s="43">
        <f ca="1">BETAINV(RAND(),VLOOKUP(O$6,TaskRisks[],4,FALSE),VLOOKUP(O$6,TaskRisks[],5,FALSE),VLOOKUP(O$6,TaskRisks[],7,FALSE),VLOOKUP(O$6,TaskRisks[],10,FALSE))</f>
        <v>23.805810188146332</v>
      </c>
      <c r="P27" s="43">
        <f ca="1">BETAINV(RAND(),VLOOKUP(P$6,TaskRisks[],4,FALSE),VLOOKUP(P$6,TaskRisks[],5,FALSE),VLOOKUP(P$6,TaskRisks[],7,FALSE),VLOOKUP(P$6,TaskRisks[],10,FALSE))</f>
        <v>3.5217560431385109</v>
      </c>
      <c r="Q27" s="43">
        <f ca="1">BETAINV(RAND(),VLOOKUP(Q$6,TaskRisks[],4,FALSE),VLOOKUP(Q$6,TaskRisks[],5,FALSE),VLOOKUP(Q$6,TaskRisks[],7,FALSE),VLOOKUP(Q$6,TaskRisks[],10,FALSE))</f>
        <v>21.510267660937945</v>
      </c>
      <c r="R27" s="43">
        <f ca="1">BETAINV(RAND(),VLOOKUP(R$6,TaskRisks[],4,FALSE),VLOOKUP(R$6,TaskRisks[],5,FALSE),VLOOKUP(R$6,TaskRisks[],7,FALSE),VLOOKUP(R$6,TaskRisks[],10,FALSE))</f>
        <v>34.291348457155031</v>
      </c>
      <c r="S27" s="43">
        <f ca="1">BETAINV(RAND(),VLOOKUP(S$6,TaskRisks[],4,FALSE),VLOOKUP(S$6,TaskRisks[],5,FALSE),VLOOKUP(S$6,TaskRisks[],7,FALSE),VLOOKUP(S$6,TaskRisks[],10,FALSE))</f>
        <v>5.9024538864721334</v>
      </c>
      <c r="T27" s="43">
        <f ca="1">BETAINV(RAND(),VLOOKUP(T$6,TaskRisks[],4,FALSE),VLOOKUP(T$6,TaskRisks[],5,FALSE),VLOOKUP(T$6,TaskRisks[],7,FALSE),VLOOKUP(T$6,TaskRisks[],10,FALSE))</f>
        <v>20.870934809811079</v>
      </c>
      <c r="U27" s="43">
        <f ca="1">BETAINV(RAND(),VLOOKUP(U$6,TaskRisks[],4,FALSE),VLOOKUP(U$6,TaskRisks[],5,FALSE),VLOOKUP(U$6,TaskRisks[],7,FALSE),VLOOKUP(U$6,TaskRisks[],10,FALSE))</f>
        <v>7.9092911616932637</v>
      </c>
      <c r="V27" s="43">
        <f ca="1">BETAINV(RAND(),VLOOKUP(V$6,TaskRisks[],4,FALSE),VLOOKUP(V$6,TaskRisks[],5,FALSE),VLOOKUP(V$6,TaskRisks[],7,FALSE),VLOOKUP(V$6,TaskRisks[],10,FALSE))</f>
        <v>19.851005576722034</v>
      </c>
      <c r="W27" s="43">
        <f ca="1">BETAINV(RAND(),VLOOKUP(W$6,TaskRisks[],4,FALSE),VLOOKUP(W$6,TaskRisks[],5,FALSE),VLOOKUP(W$6,TaskRisks[],7,FALSE),VLOOKUP(W$6,TaskRisks[],10,FALSE))</f>
        <v>21.356702304137947</v>
      </c>
      <c r="X27" s="43">
        <f ca="1">BETAINV(RAND(),VLOOKUP(X$6,TaskRisks[],4,FALSE),VLOOKUP(X$6,TaskRisks[],5,FALSE),VLOOKUP(X$6,TaskRisks[],7,FALSE),VLOOKUP(X$6,TaskRisks[],10,FALSE))</f>
        <v>6.5041152439637946</v>
      </c>
      <c r="Y27" s="43">
        <f ca="1">BETAINV(RAND(),VLOOKUP(Y$6,TaskRisks[],4,FALSE),VLOOKUP(Y$6,TaskRisks[],5,FALSE),VLOOKUP(Y$6,TaskRisks[],7,FALSE),VLOOKUP(Y$6,TaskRisks[],10,FALSE))</f>
        <v>35.272563619446046</v>
      </c>
      <c r="Z27" s="43">
        <f ca="1">BETAINV(RAND(),VLOOKUP(Z$6,TaskRisks[],4,FALSE),VLOOKUP(Z$6,TaskRisks[],5,FALSE),VLOOKUP(Z$6,TaskRisks[],7,FALSE),VLOOKUP(Z$6,TaskRisks[],10,FALSE))</f>
        <v>13.087205058230449</v>
      </c>
      <c r="AA27" s="43">
        <f t="shared" ca="1" si="0"/>
        <v>513.2509630555777</v>
      </c>
    </row>
    <row r="28" spans="1:30" x14ac:dyDescent="0.25">
      <c r="A28" s="6">
        <v>22</v>
      </c>
      <c r="B28" s="43">
        <f ca="1">BETAINV(RAND(),VLOOKUP(B$6,TaskRisks[],4,FALSE),VLOOKUP(B$6,TaskRisks[],5,FALSE),VLOOKUP(B$6,TaskRisks[],7,FALSE),VLOOKUP(B$6,TaskRisks[],10,FALSE))</f>
        <v>8.3264799899864279</v>
      </c>
      <c r="C28" s="43">
        <f ca="1">BETAINV(RAND(),VLOOKUP(C$6,TaskRisks[],4,FALSE),VLOOKUP(C$6,TaskRisks[],5,FALSE),VLOOKUP(C$6,TaskRisks[],7,FALSE),VLOOKUP(C$6,TaskRisks[],10,FALSE))</f>
        <v>46.125427248129633</v>
      </c>
      <c r="D28" s="43">
        <f ca="1">BETAINV(RAND(),VLOOKUP(D$6,TaskRisks[],4,FALSE),VLOOKUP(D$6,TaskRisks[],5,FALSE),VLOOKUP(D$6,TaskRisks[],7,FALSE),VLOOKUP(D$6,TaskRisks[],10,FALSE))</f>
        <v>31.721963502121991</v>
      </c>
      <c r="E28" s="43">
        <f ca="1">BETAINV(RAND(),VLOOKUP(E$6,TaskRisks[],4,FALSE),VLOOKUP(E$6,TaskRisks[],5,FALSE),VLOOKUP(E$6,TaskRisks[],7,FALSE),VLOOKUP(E$6,TaskRisks[],10,FALSE))</f>
        <v>6.2806659910946134</v>
      </c>
      <c r="F28" s="43">
        <f ca="1">BETAINV(RAND(),VLOOKUP(F$6,TaskRisks[],4,FALSE),VLOOKUP(F$6,TaskRisks[],5,FALSE),VLOOKUP(F$6,TaskRisks[],7,FALSE),VLOOKUP(F$6,TaskRisks[],10,FALSE))</f>
        <v>35.794736038008004</v>
      </c>
      <c r="G28" s="43">
        <f ca="1">BETAINV(RAND(),VLOOKUP(G$6,TaskRisks[],4,FALSE),VLOOKUP(G$6,TaskRisks[],5,FALSE),VLOOKUP(G$6,TaskRisks[],7,FALSE),VLOOKUP(G$6,TaskRisks[],10,FALSE))</f>
        <v>22.552654325873213</v>
      </c>
      <c r="H28" s="43">
        <f ca="1">BETAINV(RAND(),VLOOKUP(H$6,TaskRisks[],4,FALSE),VLOOKUP(H$6,TaskRisks[],5,FALSE),VLOOKUP(H$6,TaskRisks[],7,FALSE),VLOOKUP(H$6,TaskRisks[],10,FALSE))</f>
        <v>28.917622762188767</v>
      </c>
      <c r="I28" s="43">
        <f ca="1">BETAINV(RAND(),VLOOKUP(I$6,TaskRisks[],4,FALSE),VLOOKUP(I$6,TaskRisks[],5,FALSE),VLOOKUP(I$6,TaskRisks[],7,FALSE),VLOOKUP(I$6,TaskRisks[],10,FALSE))</f>
        <v>9.1648577600404213</v>
      </c>
      <c r="J28" s="43">
        <f ca="1">BETAINV(RAND(),VLOOKUP(J$6,TaskRisks[],4,FALSE),VLOOKUP(J$6,TaskRisks[],5,FALSE),VLOOKUP(J$6,TaskRisks[],7,FALSE),VLOOKUP(J$6,TaskRisks[],10,FALSE))</f>
        <v>19.13471663434456</v>
      </c>
      <c r="K28" s="43">
        <f ca="1">BETAINV(RAND(),VLOOKUP(K$6,TaskRisks[],4,FALSE),VLOOKUP(K$6,TaskRisks[],5,FALSE),VLOOKUP(K$6,TaskRisks[],7,FALSE),VLOOKUP(K$6,TaskRisks[],10,FALSE))</f>
        <v>7.5338944568264195</v>
      </c>
      <c r="L28" s="43">
        <f ca="1">BETAINV(RAND(),VLOOKUP(L$6,TaskRisks[],4,FALSE),VLOOKUP(L$6,TaskRisks[],5,FALSE),VLOOKUP(L$6,TaskRisks[],7,FALSE),VLOOKUP(L$6,TaskRisks[],10,FALSE))</f>
        <v>12.469529453147853</v>
      </c>
      <c r="M28" s="43">
        <f ca="1">BETAINV(RAND(),VLOOKUP(M$6,TaskRisks[],4,FALSE),VLOOKUP(M$6,TaskRisks[],5,FALSE),VLOOKUP(M$6,TaskRisks[],7,FALSE),VLOOKUP(M$6,TaskRisks[],10,FALSE))</f>
        <v>21.991620251782912</v>
      </c>
      <c r="N28" s="43">
        <f ca="1">BETAINV(RAND(),VLOOKUP(N$6,TaskRisks[],4,FALSE),VLOOKUP(N$6,TaskRisks[],5,FALSE),VLOOKUP(N$6,TaskRisks[],7,FALSE),VLOOKUP(N$6,TaskRisks[],10,FALSE))</f>
        <v>44.975896534953634</v>
      </c>
      <c r="O28" s="43">
        <f ca="1">BETAINV(RAND(),VLOOKUP(O$6,TaskRisks[],4,FALSE),VLOOKUP(O$6,TaskRisks[],5,FALSE),VLOOKUP(O$6,TaskRisks[],7,FALSE),VLOOKUP(O$6,TaskRisks[],10,FALSE))</f>
        <v>25.491140913597416</v>
      </c>
      <c r="P28" s="43">
        <f ca="1">BETAINV(RAND(),VLOOKUP(P$6,TaskRisks[],4,FALSE),VLOOKUP(P$6,TaskRisks[],5,FALSE),VLOOKUP(P$6,TaskRisks[],7,FALSE),VLOOKUP(P$6,TaskRisks[],10,FALSE))</f>
        <v>3.7459230835869866</v>
      </c>
      <c r="Q28" s="43">
        <f ca="1">BETAINV(RAND(),VLOOKUP(Q$6,TaskRisks[],4,FALSE),VLOOKUP(Q$6,TaskRisks[],5,FALSE),VLOOKUP(Q$6,TaskRisks[],7,FALSE),VLOOKUP(Q$6,TaskRisks[],10,FALSE))</f>
        <v>14.539564488384755</v>
      </c>
      <c r="R28" s="43">
        <f ca="1">BETAINV(RAND(),VLOOKUP(R$6,TaskRisks[],4,FALSE),VLOOKUP(R$6,TaskRisks[],5,FALSE),VLOOKUP(R$6,TaskRisks[],7,FALSE),VLOOKUP(R$6,TaskRisks[],10,FALSE))</f>
        <v>21.584782380733355</v>
      </c>
      <c r="S28" s="43">
        <f ca="1">BETAINV(RAND(),VLOOKUP(S$6,TaskRisks[],4,FALSE),VLOOKUP(S$6,TaskRisks[],5,FALSE),VLOOKUP(S$6,TaskRisks[],7,FALSE),VLOOKUP(S$6,TaskRisks[],10,FALSE))</f>
        <v>5.0177753576762152</v>
      </c>
      <c r="T28" s="43">
        <f ca="1">BETAINV(RAND(),VLOOKUP(T$6,TaskRisks[],4,FALSE),VLOOKUP(T$6,TaskRisks[],5,FALSE),VLOOKUP(T$6,TaskRisks[],7,FALSE),VLOOKUP(T$6,TaskRisks[],10,FALSE))</f>
        <v>20.24128102803596</v>
      </c>
      <c r="U28" s="43">
        <f ca="1">BETAINV(RAND(),VLOOKUP(U$6,TaskRisks[],4,FALSE),VLOOKUP(U$6,TaskRisks[],5,FALSE),VLOOKUP(U$6,TaskRisks[],7,FALSE),VLOOKUP(U$6,TaskRisks[],10,FALSE))</f>
        <v>13.30195576154386</v>
      </c>
      <c r="V28" s="43">
        <f ca="1">BETAINV(RAND(),VLOOKUP(V$6,TaskRisks[],4,FALSE),VLOOKUP(V$6,TaskRisks[],5,FALSE),VLOOKUP(V$6,TaskRisks[],7,FALSE),VLOOKUP(V$6,TaskRisks[],10,FALSE))</f>
        <v>22.46574585474383</v>
      </c>
      <c r="W28" s="43">
        <f ca="1">BETAINV(RAND(),VLOOKUP(W$6,TaskRisks[],4,FALSE),VLOOKUP(W$6,TaskRisks[],5,FALSE),VLOOKUP(W$6,TaskRisks[],7,FALSE),VLOOKUP(W$6,TaskRisks[],10,FALSE))</f>
        <v>21.87306388128988</v>
      </c>
      <c r="X28" s="43">
        <f ca="1">BETAINV(RAND(),VLOOKUP(X$6,TaskRisks[],4,FALSE),VLOOKUP(X$6,TaskRisks[],5,FALSE),VLOOKUP(X$6,TaskRisks[],7,FALSE),VLOOKUP(X$6,TaskRisks[],10,FALSE))</f>
        <v>10.353923791145224</v>
      </c>
      <c r="Y28" s="43">
        <f ca="1">BETAINV(RAND(),VLOOKUP(Y$6,TaskRisks[],4,FALSE),VLOOKUP(Y$6,TaskRisks[],5,FALSE),VLOOKUP(Y$6,TaskRisks[],7,FALSE),VLOOKUP(Y$6,TaskRisks[],10,FALSE))</f>
        <v>47.044953049746518</v>
      </c>
      <c r="Z28" s="43">
        <f ca="1">BETAINV(RAND(),VLOOKUP(Z$6,TaskRisks[],4,FALSE),VLOOKUP(Z$6,TaskRisks[],5,FALSE),VLOOKUP(Z$6,TaskRisks[],7,FALSE),VLOOKUP(Z$6,TaskRisks[],10,FALSE))</f>
        <v>19.103017912815126</v>
      </c>
      <c r="AA28" s="43">
        <f t="shared" ca="1" si="0"/>
        <v>519.75319245179764</v>
      </c>
      <c r="AC28" s="40"/>
    </row>
    <row r="29" spans="1:30" x14ac:dyDescent="0.25">
      <c r="A29" s="6">
        <v>23</v>
      </c>
      <c r="B29" s="43">
        <f ca="1">BETAINV(RAND(),VLOOKUP(B$6,TaskRisks[],4,FALSE),VLOOKUP(B$6,TaskRisks[],5,FALSE),VLOOKUP(B$6,TaskRisks[],7,FALSE),VLOOKUP(B$6,TaskRisks[],10,FALSE))</f>
        <v>6.1007148062852217</v>
      </c>
      <c r="C29" s="43">
        <f ca="1">BETAINV(RAND(),VLOOKUP(C$6,TaskRisks[],4,FALSE),VLOOKUP(C$6,TaskRisks[],5,FALSE),VLOOKUP(C$6,TaskRisks[],7,FALSE),VLOOKUP(C$6,TaskRisks[],10,FALSE))</f>
        <v>37.728625504764892</v>
      </c>
      <c r="D29" s="43">
        <f ca="1">BETAINV(RAND(),VLOOKUP(D$6,TaskRisks[],4,FALSE),VLOOKUP(D$6,TaskRisks[],5,FALSE),VLOOKUP(D$6,TaskRisks[],7,FALSE),VLOOKUP(D$6,TaskRisks[],10,FALSE))</f>
        <v>26.717691650218153</v>
      </c>
      <c r="E29" s="43">
        <f ca="1">BETAINV(RAND(),VLOOKUP(E$6,TaskRisks[],4,FALSE),VLOOKUP(E$6,TaskRisks[],5,FALSE),VLOOKUP(E$6,TaskRisks[],7,FALSE),VLOOKUP(E$6,TaskRisks[],10,FALSE))</f>
        <v>5.760571772555541</v>
      </c>
      <c r="F29" s="43">
        <f ca="1">BETAINV(RAND(),VLOOKUP(F$6,TaskRisks[],4,FALSE),VLOOKUP(F$6,TaskRisks[],5,FALSE),VLOOKUP(F$6,TaskRisks[],7,FALSE),VLOOKUP(F$6,TaskRisks[],10,FALSE))</f>
        <v>36.457561974639901</v>
      </c>
      <c r="G29" s="43">
        <f ca="1">BETAINV(RAND(),VLOOKUP(G$6,TaskRisks[],4,FALSE),VLOOKUP(G$6,TaskRisks[],5,FALSE),VLOOKUP(G$6,TaskRisks[],7,FALSE),VLOOKUP(G$6,TaskRisks[],10,FALSE))</f>
        <v>47.329097658129101</v>
      </c>
      <c r="H29" s="43">
        <f ca="1">BETAINV(RAND(),VLOOKUP(H$6,TaskRisks[],4,FALSE),VLOOKUP(H$6,TaskRisks[],5,FALSE),VLOOKUP(H$6,TaskRisks[],7,FALSE),VLOOKUP(H$6,TaskRisks[],10,FALSE))</f>
        <v>28.607879897076497</v>
      </c>
      <c r="I29" s="43">
        <f ca="1">BETAINV(RAND(),VLOOKUP(I$6,TaskRisks[],4,FALSE),VLOOKUP(I$6,TaskRisks[],5,FALSE),VLOOKUP(I$6,TaskRisks[],7,FALSE),VLOOKUP(I$6,TaskRisks[],10,FALSE))</f>
        <v>11.315707221206182</v>
      </c>
      <c r="J29" s="43">
        <f ca="1">BETAINV(RAND(),VLOOKUP(J$6,TaskRisks[],4,FALSE),VLOOKUP(J$6,TaskRisks[],5,FALSE),VLOOKUP(J$6,TaskRisks[],7,FALSE),VLOOKUP(J$6,TaskRisks[],10,FALSE))</f>
        <v>19.650226385916227</v>
      </c>
      <c r="K29" s="43">
        <f ca="1">BETAINV(RAND(),VLOOKUP(K$6,TaskRisks[],4,FALSE),VLOOKUP(K$6,TaskRisks[],5,FALSE),VLOOKUP(K$6,TaskRisks[],7,FALSE),VLOOKUP(K$6,TaskRisks[],10,FALSE))</f>
        <v>14.452038831351848</v>
      </c>
      <c r="L29" s="43">
        <f ca="1">BETAINV(RAND(),VLOOKUP(L$6,TaskRisks[],4,FALSE),VLOOKUP(L$6,TaskRisks[],5,FALSE),VLOOKUP(L$6,TaskRisks[],7,FALSE),VLOOKUP(L$6,TaskRisks[],10,FALSE))</f>
        <v>18.770116575188542</v>
      </c>
      <c r="M29" s="43">
        <f ca="1">BETAINV(RAND(),VLOOKUP(M$6,TaskRisks[],4,FALSE),VLOOKUP(M$6,TaskRisks[],5,FALSE),VLOOKUP(M$6,TaskRisks[],7,FALSE),VLOOKUP(M$6,TaskRisks[],10,FALSE))</f>
        <v>20.733852535407053</v>
      </c>
      <c r="N29" s="43">
        <f ca="1">BETAINV(RAND(),VLOOKUP(N$6,TaskRisks[],4,FALSE),VLOOKUP(N$6,TaskRisks[],5,FALSE),VLOOKUP(N$6,TaskRisks[],7,FALSE),VLOOKUP(N$6,TaskRisks[],10,FALSE))</f>
        <v>52.187770373212729</v>
      </c>
      <c r="O29" s="43">
        <f ca="1">BETAINV(RAND(),VLOOKUP(O$6,TaskRisks[],4,FALSE),VLOOKUP(O$6,TaskRisks[],5,FALSE),VLOOKUP(O$6,TaskRisks[],7,FALSE),VLOOKUP(O$6,TaskRisks[],10,FALSE))</f>
        <v>22.602315731248133</v>
      </c>
      <c r="P29" s="43">
        <f ca="1">BETAINV(RAND(),VLOOKUP(P$6,TaskRisks[],4,FALSE),VLOOKUP(P$6,TaskRisks[],5,FALSE),VLOOKUP(P$6,TaskRisks[],7,FALSE),VLOOKUP(P$6,TaskRisks[],10,FALSE))</f>
        <v>3.8943307254263306</v>
      </c>
      <c r="Q29" s="43">
        <f ca="1">BETAINV(RAND(),VLOOKUP(Q$6,TaskRisks[],4,FALSE),VLOOKUP(Q$6,TaskRisks[],5,FALSE),VLOOKUP(Q$6,TaskRisks[],7,FALSE),VLOOKUP(Q$6,TaskRisks[],10,FALSE))</f>
        <v>24.064612402737176</v>
      </c>
      <c r="R29" s="43">
        <f ca="1">BETAINV(RAND(),VLOOKUP(R$6,TaskRisks[],4,FALSE),VLOOKUP(R$6,TaskRisks[],5,FALSE),VLOOKUP(R$6,TaskRisks[],7,FALSE),VLOOKUP(R$6,TaskRisks[],10,FALSE))</f>
        <v>35.567108848708848</v>
      </c>
      <c r="S29" s="43">
        <f ca="1">BETAINV(RAND(),VLOOKUP(S$6,TaskRisks[],4,FALSE),VLOOKUP(S$6,TaskRisks[],5,FALSE),VLOOKUP(S$6,TaskRisks[],7,FALSE),VLOOKUP(S$6,TaskRisks[],10,FALSE))</f>
        <v>5.3305288846764931</v>
      </c>
      <c r="T29" s="43">
        <f ca="1">BETAINV(RAND(),VLOOKUP(T$6,TaskRisks[],4,FALSE),VLOOKUP(T$6,TaskRisks[],5,FALSE),VLOOKUP(T$6,TaskRisks[],7,FALSE),VLOOKUP(T$6,TaskRisks[],10,FALSE))</f>
        <v>20.569806775894669</v>
      </c>
      <c r="U29" s="43">
        <f ca="1">BETAINV(RAND(),VLOOKUP(U$6,TaskRisks[],4,FALSE),VLOOKUP(U$6,TaskRisks[],5,FALSE),VLOOKUP(U$6,TaskRisks[],7,FALSE),VLOOKUP(U$6,TaskRisks[],10,FALSE))</f>
        <v>12.503413541185269</v>
      </c>
      <c r="V29" s="43">
        <f ca="1">BETAINV(RAND(),VLOOKUP(V$6,TaskRisks[],4,FALSE),VLOOKUP(V$6,TaskRisks[],5,FALSE),VLOOKUP(V$6,TaskRisks[],7,FALSE),VLOOKUP(V$6,TaskRisks[],10,FALSE))</f>
        <v>20.122004870387261</v>
      </c>
      <c r="W29" s="43">
        <f ca="1">BETAINV(RAND(),VLOOKUP(W$6,TaskRisks[],4,FALSE),VLOOKUP(W$6,TaskRisks[],5,FALSE),VLOOKUP(W$6,TaskRisks[],7,FALSE),VLOOKUP(W$6,TaskRisks[],10,FALSE))</f>
        <v>17.563710649968034</v>
      </c>
      <c r="X29" s="43">
        <f ca="1">BETAINV(RAND(),VLOOKUP(X$6,TaskRisks[],4,FALSE),VLOOKUP(X$6,TaskRisks[],5,FALSE),VLOOKUP(X$6,TaskRisks[],7,FALSE),VLOOKUP(X$6,TaskRisks[],10,FALSE))</f>
        <v>12.02080200106197</v>
      </c>
      <c r="Y29" s="43">
        <f ca="1">BETAINV(RAND(),VLOOKUP(Y$6,TaskRisks[],4,FALSE),VLOOKUP(Y$6,TaskRisks[],5,FALSE),VLOOKUP(Y$6,TaskRisks[],7,FALSE),VLOOKUP(Y$6,TaskRisks[],10,FALSE))</f>
        <v>41.30466703412975</v>
      </c>
      <c r="Z29" s="43">
        <f ca="1">BETAINV(RAND(),VLOOKUP(Z$6,TaskRisks[],4,FALSE),VLOOKUP(Z$6,TaskRisks[],5,FALSE),VLOOKUP(Z$6,TaskRisks[],7,FALSE),VLOOKUP(Z$6,TaskRisks[],10,FALSE))</f>
        <v>17.798730535058453</v>
      </c>
      <c r="AA29" s="43">
        <f t="shared" ca="1" si="0"/>
        <v>559.1538871864343</v>
      </c>
    </row>
    <row r="30" spans="1:30" x14ac:dyDescent="0.25">
      <c r="A30" s="6">
        <v>24</v>
      </c>
      <c r="B30" s="43">
        <f ca="1">BETAINV(RAND(),VLOOKUP(B$6,TaskRisks[],4,FALSE),VLOOKUP(B$6,TaskRisks[],5,FALSE),VLOOKUP(B$6,TaskRisks[],7,FALSE),VLOOKUP(B$6,TaskRisks[],10,FALSE))</f>
        <v>8.0462678606244857</v>
      </c>
      <c r="C30" s="43">
        <f ca="1">BETAINV(RAND(),VLOOKUP(C$6,TaskRisks[],4,FALSE),VLOOKUP(C$6,TaskRisks[],5,FALSE),VLOOKUP(C$6,TaskRisks[],7,FALSE),VLOOKUP(C$6,TaskRisks[],10,FALSE))</f>
        <v>43.35404189092494</v>
      </c>
      <c r="D30" s="43">
        <f ca="1">BETAINV(RAND(),VLOOKUP(D$6,TaskRisks[],4,FALSE),VLOOKUP(D$6,TaskRisks[],5,FALSE),VLOOKUP(D$6,TaskRisks[],7,FALSE),VLOOKUP(D$6,TaskRisks[],10,FALSE))</f>
        <v>28.98323921074865</v>
      </c>
      <c r="E30" s="43">
        <f ca="1">BETAINV(RAND(),VLOOKUP(E$6,TaskRisks[],4,FALSE),VLOOKUP(E$6,TaskRisks[],5,FALSE),VLOOKUP(E$6,TaskRisks[],7,FALSE),VLOOKUP(E$6,TaskRisks[],10,FALSE))</f>
        <v>6.5950730672788875</v>
      </c>
      <c r="F30" s="43">
        <f ca="1">BETAINV(RAND(),VLOOKUP(F$6,TaskRisks[],4,FALSE),VLOOKUP(F$6,TaskRisks[],5,FALSE),VLOOKUP(F$6,TaskRisks[],7,FALSE),VLOOKUP(F$6,TaskRisks[],10,FALSE))</f>
        <v>36.733561341737769</v>
      </c>
      <c r="G30" s="43">
        <f ca="1">BETAINV(RAND(),VLOOKUP(G$6,TaskRisks[],4,FALSE),VLOOKUP(G$6,TaskRisks[],5,FALSE),VLOOKUP(G$6,TaskRisks[],7,FALSE),VLOOKUP(G$6,TaskRisks[],10,FALSE))</f>
        <v>50.498884354541858</v>
      </c>
      <c r="H30" s="43">
        <f ca="1">BETAINV(RAND(),VLOOKUP(H$6,TaskRisks[],4,FALSE),VLOOKUP(H$6,TaskRisks[],5,FALSE),VLOOKUP(H$6,TaskRisks[],7,FALSE),VLOOKUP(H$6,TaskRisks[],10,FALSE))</f>
        <v>33.783716542517197</v>
      </c>
      <c r="I30" s="43">
        <f ca="1">BETAINV(RAND(),VLOOKUP(I$6,TaskRisks[],4,FALSE),VLOOKUP(I$6,TaskRisks[],5,FALSE),VLOOKUP(I$6,TaskRisks[],7,FALSE),VLOOKUP(I$6,TaskRisks[],10,FALSE))</f>
        <v>10.965108780131438</v>
      </c>
      <c r="J30" s="43">
        <f ca="1">BETAINV(RAND(),VLOOKUP(J$6,TaskRisks[],4,FALSE),VLOOKUP(J$6,TaskRisks[],5,FALSE),VLOOKUP(J$6,TaskRisks[],7,FALSE),VLOOKUP(J$6,TaskRisks[],10,FALSE))</f>
        <v>16.46772384522982</v>
      </c>
      <c r="K30" s="43">
        <f ca="1">BETAINV(RAND(),VLOOKUP(K$6,TaskRisks[],4,FALSE),VLOOKUP(K$6,TaskRisks[],5,FALSE),VLOOKUP(K$6,TaskRisks[],7,FALSE),VLOOKUP(K$6,TaskRisks[],10,FALSE))</f>
        <v>8.1498305551469041</v>
      </c>
      <c r="L30" s="43">
        <f ca="1">BETAINV(RAND(),VLOOKUP(L$6,TaskRisks[],4,FALSE),VLOOKUP(L$6,TaskRisks[],5,FALSE),VLOOKUP(L$6,TaskRisks[],7,FALSE),VLOOKUP(L$6,TaskRisks[],10,FALSE))</f>
        <v>21.366546273902674</v>
      </c>
      <c r="M30" s="43">
        <f ca="1">BETAINV(RAND(),VLOOKUP(M$6,TaskRisks[],4,FALSE),VLOOKUP(M$6,TaskRisks[],5,FALSE),VLOOKUP(M$6,TaskRisks[],7,FALSE),VLOOKUP(M$6,TaskRisks[],10,FALSE))</f>
        <v>21.545989339411044</v>
      </c>
      <c r="N30" s="43">
        <f ca="1">BETAINV(RAND(),VLOOKUP(N$6,TaskRisks[],4,FALSE),VLOOKUP(N$6,TaskRisks[],5,FALSE),VLOOKUP(N$6,TaskRisks[],7,FALSE),VLOOKUP(N$6,TaskRisks[],10,FALSE))</f>
        <v>36.913428453704853</v>
      </c>
      <c r="O30" s="43">
        <f ca="1">BETAINV(RAND(),VLOOKUP(O$6,TaskRisks[],4,FALSE),VLOOKUP(O$6,TaskRisks[],5,FALSE),VLOOKUP(O$6,TaskRisks[],7,FALSE),VLOOKUP(O$6,TaskRisks[],10,FALSE))</f>
        <v>21.850677950078023</v>
      </c>
      <c r="P30" s="43">
        <f ca="1">BETAINV(RAND(),VLOOKUP(P$6,TaskRisks[],4,FALSE),VLOOKUP(P$6,TaskRisks[],5,FALSE),VLOOKUP(P$6,TaskRisks[],7,FALSE),VLOOKUP(P$6,TaskRisks[],10,FALSE))</f>
        <v>2.9694543653757979</v>
      </c>
      <c r="Q30" s="43">
        <f ca="1">BETAINV(RAND(),VLOOKUP(Q$6,TaskRisks[],4,FALSE),VLOOKUP(Q$6,TaskRisks[],5,FALSE),VLOOKUP(Q$6,TaskRisks[],7,FALSE),VLOOKUP(Q$6,TaskRisks[],10,FALSE))</f>
        <v>26.15055597392676</v>
      </c>
      <c r="R30" s="43">
        <f ca="1">BETAINV(RAND(),VLOOKUP(R$6,TaskRisks[],4,FALSE),VLOOKUP(R$6,TaskRisks[],5,FALSE),VLOOKUP(R$6,TaskRisks[],7,FALSE),VLOOKUP(R$6,TaskRisks[],10,FALSE))</f>
        <v>26.458098954198668</v>
      </c>
      <c r="S30" s="43">
        <f ca="1">BETAINV(RAND(),VLOOKUP(S$6,TaskRisks[],4,FALSE),VLOOKUP(S$6,TaskRisks[],5,FALSE),VLOOKUP(S$6,TaskRisks[],7,FALSE),VLOOKUP(S$6,TaskRisks[],10,FALSE))</f>
        <v>5.2871619698576415</v>
      </c>
      <c r="T30" s="43">
        <f ca="1">BETAINV(RAND(),VLOOKUP(T$6,TaskRisks[],4,FALSE),VLOOKUP(T$6,TaskRisks[],5,FALSE),VLOOKUP(T$6,TaskRisks[],7,FALSE),VLOOKUP(T$6,TaskRisks[],10,FALSE))</f>
        <v>28.577671057372413</v>
      </c>
      <c r="U30" s="43">
        <f ca="1">BETAINV(RAND(),VLOOKUP(U$6,TaskRisks[],4,FALSE),VLOOKUP(U$6,TaskRisks[],5,FALSE),VLOOKUP(U$6,TaskRisks[],7,FALSE),VLOOKUP(U$6,TaskRisks[],10,FALSE))</f>
        <v>12.739587985784723</v>
      </c>
      <c r="V30" s="43">
        <f ca="1">BETAINV(RAND(),VLOOKUP(V$6,TaskRisks[],4,FALSE),VLOOKUP(V$6,TaskRisks[],5,FALSE),VLOOKUP(V$6,TaskRisks[],7,FALSE),VLOOKUP(V$6,TaskRisks[],10,FALSE))</f>
        <v>20.449018101311275</v>
      </c>
      <c r="W30" s="43">
        <f ca="1">BETAINV(RAND(),VLOOKUP(W$6,TaskRisks[],4,FALSE),VLOOKUP(W$6,TaskRisks[],5,FALSE),VLOOKUP(W$6,TaskRisks[],7,FALSE),VLOOKUP(W$6,TaskRisks[],10,FALSE))</f>
        <v>20.854898111054133</v>
      </c>
      <c r="X30" s="43">
        <f ca="1">BETAINV(RAND(),VLOOKUP(X$6,TaskRisks[],4,FALSE),VLOOKUP(X$6,TaskRisks[],5,FALSE),VLOOKUP(X$6,TaskRisks[],7,FALSE),VLOOKUP(X$6,TaskRisks[],10,FALSE))</f>
        <v>11.283340287574198</v>
      </c>
      <c r="Y30" s="43">
        <f ca="1">BETAINV(RAND(),VLOOKUP(Y$6,TaskRisks[],4,FALSE),VLOOKUP(Y$6,TaskRisks[],5,FALSE),VLOOKUP(Y$6,TaskRisks[],7,FALSE),VLOOKUP(Y$6,TaskRisks[],10,FALSE))</f>
        <v>41.017636213310702</v>
      </c>
      <c r="Z30" s="43">
        <f ca="1">BETAINV(RAND(),VLOOKUP(Z$6,TaskRisks[],4,FALSE),VLOOKUP(Z$6,TaskRisks[],5,FALSE),VLOOKUP(Z$6,TaskRisks[],7,FALSE),VLOOKUP(Z$6,TaskRisks[],10,FALSE))</f>
        <v>19.58282223766933</v>
      </c>
      <c r="AA30" s="43">
        <f t="shared" ca="1" si="0"/>
        <v>560.62433472341422</v>
      </c>
    </row>
    <row r="31" spans="1:30" x14ac:dyDescent="0.25">
      <c r="A31" s="6">
        <v>25</v>
      </c>
      <c r="B31" s="43">
        <f ca="1">BETAINV(RAND(),VLOOKUP(B$6,TaskRisks[],4,FALSE),VLOOKUP(B$6,TaskRisks[],5,FALSE),VLOOKUP(B$6,TaskRisks[],7,FALSE),VLOOKUP(B$6,TaskRisks[],10,FALSE))</f>
        <v>7.8252847851671845</v>
      </c>
      <c r="C31" s="43">
        <f ca="1">BETAINV(RAND(),VLOOKUP(C$6,TaskRisks[],4,FALSE),VLOOKUP(C$6,TaskRisks[],5,FALSE),VLOOKUP(C$6,TaskRisks[],7,FALSE),VLOOKUP(C$6,TaskRisks[],10,FALSE))</f>
        <v>39.560417399354236</v>
      </c>
      <c r="D31" s="43">
        <f ca="1">BETAINV(RAND(),VLOOKUP(D$6,TaskRisks[],4,FALSE),VLOOKUP(D$6,TaskRisks[],5,FALSE),VLOOKUP(D$6,TaskRisks[],7,FALSE),VLOOKUP(D$6,TaskRisks[],10,FALSE))</f>
        <v>20.645449389237228</v>
      </c>
      <c r="E31" s="43">
        <f ca="1">BETAINV(RAND(),VLOOKUP(E$6,TaskRisks[],4,FALSE),VLOOKUP(E$6,TaskRisks[],5,FALSE),VLOOKUP(E$6,TaskRisks[],7,FALSE),VLOOKUP(E$6,TaskRisks[],10,FALSE))</f>
        <v>5.4555827923389595</v>
      </c>
      <c r="F31" s="43">
        <f ca="1">BETAINV(RAND(),VLOOKUP(F$6,TaskRisks[],4,FALSE),VLOOKUP(F$6,TaskRisks[],5,FALSE),VLOOKUP(F$6,TaskRisks[],7,FALSE),VLOOKUP(F$6,TaskRisks[],10,FALSE))</f>
        <v>26.138619952671114</v>
      </c>
      <c r="G31" s="43">
        <f ca="1">BETAINV(RAND(),VLOOKUP(G$6,TaskRisks[],4,FALSE),VLOOKUP(G$6,TaskRisks[],5,FALSE),VLOOKUP(G$6,TaskRisks[],7,FALSE),VLOOKUP(G$6,TaskRisks[],10,FALSE))</f>
        <v>49.094960030292839</v>
      </c>
      <c r="H31" s="43">
        <f ca="1">BETAINV(RAND(),VLOOKUP(H$6,TaskRisks[],4,FALSE),VLOOKUP(H$6,TaskRisks[],5,FALSE),VLOOKUP(H$6,TaskRisks[],7,FALSE),VLOOKUP(H$6,TaskRisks[],10,FALSE))</f>
        <v>21.768810127657495</v>
      </c>
      <c r="I31" s="43">
        <f ca="1">BETAINV(RAND(),VLOOKUP(I$6,TaskRisks[],4,FALSE),VLOOKUP(I$6,TaskRisks[],5,FALSE),VLOOKUP(I$6,TaskRisks[],7,FALSE),VLOOKUP(I$6,TaskRisks[],10,FALSE))</f>
        <v>7.9886229886650053</v>
      </c>
      <c r="J31" s="43">
        <f ca="1">BETAINV(RAND(),VLOOKUP(J$6,TaskRisks[],4,FALSE),VLOOKUP(J$6,TaskRisks[],5,FALSE),VLOOKUP(J$6,TaskRisks[],7,FALSE),VLOOKUP(J$6,TaskRisks[],10,FALSE))</f>
        <v>12.711270597603594</v>
      </c>
      <c r="K31" s="43">
        <f ca="1">BETAINV(RAND(),VLOOKUP(K$6,TaskRisks[],4,FALSE),VLOOKUP(K$6,TaskRisks[],5,FALSE),VLOOKUP(K$6,TaskRisks[],7,FALSE),VLOOKUP(K$6,TaskRisks[],10,FALSE))</f>
        <v>11.687263705419635</v>
      </c>
      <c r="L31" s="43">
        <f ca="1">BETAINV(RAND(),VLOOKUP(L$6,TaskRisks[],4,FALSE),VLOOKUP(L$6,TaskRisks[],5,FALSE),VLOOKUP(L$6,TaskRisks[],7,FALSE),VLOOKUP(L$6,TaskRisks[],10,FALSE))</f>
        <v>9.6465860990504702</v>
      </c>
      <c r="M31" s="43">
        <f ca="1">BETAINV(RAND(),VLOOKUP(M$6,TaskRisks[],4,FALSE),VLOOKUP(M$6,TaskRisks[],5,FALSE),VLOOKUP(M$6,TaskRisks[],7,FALSE),VLOOKUP(M$6,TaskRisks[],10,FALSE))</f>
        <v>23.692910499014562</v>
      </c>
      <c r="N31" s="43">
        <f ca="1">BETAINV(RAND(),VLOOKUP(N$6,TaskRisks[],4,FALSE),VLOOKUP(N$6,TaskRisks[],5,FALSE),VLOOKUP(N$6,TaskRisks[],7,FALSE),VLOOKUP(N$6,TaskRisks[],10,FALSE))</f>
        <v>54.92270886889267</v>
      </c>
      <c r="O31" s="43">
        <f ca="1">BETAINV(RAND(),VLOOKUP(O$6,TaskRisks[],4,FALSE),VLOOKUP(O$6,TaskRisks[],5,FALSE),VLOOKUP(O$6,TaskRisks[],7,FALSE),VLOOKUP(O$6,TaskRisks[],10,FALSE))</f>
        <v>25.532401850445456</v>
      </c>
      <c r="P31" s="43">
        <f ca="1">BETAINV(RAND(),VLOOKUP(P$6,TaskRisks[],4,FALSE),VLOOKUP(P$6,TaskRisks[],5,FALSE),VLOOKUP(P$6,TaskRisks[],7,FALSE),VLOOKUP(P$6,TaskRisks[],10,FALSE))</f>
        <v>3.2423090610215448</v>
      </c>
      <c r="Q31" s="43">
        <f ca="1">BETAINV(RAND(),VLOOKUP(Q$6,TaskRisks[],4,FALSE),VLOOKUP(Q$6,TaskRisks[],5,FALSE),VLOOKUP(Q$6,TaskRisks[],7,FALSE),VLOOKUP(Q$6,TaskRisks[],10,FALSE))</f>
        <v>25.033756503389085</v>
      </c>
      <c r="R31" s="43">
        <f ca="1">BETAINV(RAND(),VLOOKUP(R$6,TaskRisks[],4,FALSE),VLOOKUP(R$6,TaskRisks[],5,FALSE),VLOOKUP(R$6,TaskRisks[],7,FALSE),VLOOKUP(R$6,TaskRisks[],10,FALSE))</f>
        <v>33.828364284986961</v>
      </c>
      <c r="S31" s="43">
        <f ca="1">BETAINV(RAND(),VLOOKUP(S$6,TaskRisks[],4,FALSE),VLOOKUP(S$6,TaskRisks[],5,FALSE),VLOOKUP(S$6,TaskRisks[],7,FALSE),VLOOKUP(S$6,TaskRisks[],10,FALSE))</f>
        <v>5.9992133087456221</v>
      </c>
      <c r="T31" s="43">
        <f ca="1">BETAINV(RAND(),VLOOKUP(T$6,TaskRisks[],4,FALSE),VLOOKUP(T$6,TaskRisks[],5,FALSE),VLOOKUP(T$6,TaskRisks[],7,FALSE),VLOOKUP(T$6,TaskRisks[],10,FALSE))</f>
        <v>28.247499248387882</v>
      </c>
      <c r="U31" s="43">
        <f ca="1">BETAINV(RAND(),VLOOKUP(U$6,TaskRisks[],4,FALSE),VLOOKUP(U$6,TaskRisks[],5,FALSE),VLOOKUP(U$6,TaskRisks[],7,FALSE),VLOOKUP(U$6,TaskRisks[],10,FALSE))</f>
        <v>12.799323037480988</v>
      </c>
      <c r="V31" s="43">
        <f ca="1">BETAINV(RAND(),VLOOKUP(V$6,TaskRisks[],4,FALSE),VLOOKUP(V$6,TaskRisks[],5,FALSE),VLOOKUP(V$6,TaskRisks[],7,FALSE),VLOOKUP(V$6,TaskRisks[],10,FALSE))</f>
        <v>23.407509438896749</v>
      </c>
      <c r="W31" s="43">
        <f ca="1">BETAINV(RAND(),VLOOKUP(W$6,TaskRisks[],4,FALSE),VLOOKUP(W$6,TaskRisks[],5,FALSE),VLOOKUP(W$6,TaskRisks[],7,FALSE),VLOOKUP(W$6,TaskRisks[],10,FALSE))</f>
        <v>16.115670764335192</v>
      </c>
      <c r="X31" s="43">
        <f ca="1">BETAINV(RAND(),VLOOKUP(X$6,TaskRisks[],4,FALSE),VLOOKUP(X$6,TaskRisks[],5,FALSE),VLOOKUP(X$6,TaskRisks[],7,FALSE),VLOOKUP(X$6,TaskRisks[],10,FALSE))</f>
        <v>10.282118694824767</v>
      </c>
      <c r="Y31" s="43">
        <f ca="1">BETAINV(RAND(),VLOOKUP(Y$6,TaskRisks[],4,FALSE),VLOOKUP(Y$6,TaskRisks[],5,FALSE),VLOOKUP(Y$6,TaskRisks[],7,FALSE),VLOOKUP(Y$6,TaskRisks[],10,FALSE))</f>
        <v>33.144482256708059</v>
      </c>
      <c r="Z31" s="43">
        <f ca="1">BETAINV(RAND(),VLOOKUP(Z$6,TaskRisks[],4,FALSE),VLOOKUP(Z$6,TaskRisks[],5,FALSE),VLOOKUP(Z$6,TaskRisks[],7,FALSE),VLOOKUP(Z$6,TaskRisks[],10,FALSE))</f>
        <v>19.953535994121658</v>
      </c>
      <c r="AA31" s="43">
        <f t="shared" ca="1" si="0"/>
        <v>528.724671678709</v>
      </c>
    </row>
    <row r="32" spans="1:30" x14ac:dyDescent="0.25">
      <c r="A32" s="6">
        <v>26</v>
      </c>
      <c r="B32" s="43">
        <f ca="1">BETAINV(RAND(),VLOOKUP(B$6,TaskRisks[],4,FALSE),VLOOKUP(B$6,TaskRisks[],5,FALSE),VLOOKUP(B$6,TaskRisks[],7,FALSE),VLOOKUP(B$6,TaskRisks[],10,FALSE))</f>
        <v>8.124317472098646</v>
      </c>
      <c r="C32" s="43">
        <f ca="1">BETAINV(RAND(),VLOOKUP(C$6,TaskRisks[],4,FALSE),VLOOKUP(C$6,TaskRisks[],5,FALSE),VLOOKUP(C$6,TaskRisks[],7,FALSE),VLOOKUP(C$6,TaskRisks[],10,FALSE))</f>
        <v>36.3734717858203</v>
      </c>
      <c r="D32" s="43">
        <f ca="1">BETAINV(RAND(),VLOOKUP(D$6,TaskRisks[],4,FALSE),VLOOKUP(D$6,TaskRisks[],5,FALSE),VLOOKUP(D$6,TaskRisks[],7,FALSE),VLOOKUP(D$6,TaskRisks[],10,FALSE))</f>
        <v>27.842540904581199</v>
      </c>
      <c r="E32" s="43">
        <f ca="1">BETAINV(RAND(),VLOOKUP(E$6,TaskRisks[],4,FALSE),VLOOKUP(E$6,TaskRisks[],5,FALSE),VLOOKUP(E$6,TaskRisks[],7,FALSE),VLOOKUP(E$6,TaskRisks[],10,FALSE))</f>
        <v>5.0555876430037978</v>
      </c>
      <c r="F32" s="43">
        <f ca="1">BETAINV(RAND(),VLOOKUP(F$6,TaskRisks[],4,FALSE),VLOOKUP(F$6,TaskRisks[],5,FALSE),VLOOKUP(F$6,TaskRisks[],7,FALSE),VLOOKUP(F$6,TaskRisks[],10,FALSE))</f>
        <v>21.284969691515641</v>
      </c>
      <c r="G32" s="43">
        <f ca="1">BETAINV(RAND(),VLOOKUP(G$6,TaskRisks[],4,FALSE),VLOOKUP(G$6,TaskRisks[],5,FALSE),VLOOKUP(G$6,TaskRisks[],7,FALSE),VLOOKUP(G$6,TaskRisks[],10,FALSE))</f>
        <v>43.78562060562971</v>
      </c>
      <c r="H32" s="43">
        <f ca="1">BETAINV(RAND(),VLOOKUP(H$6,TaskRisks[],4,FALSE),VLOOKUP(H$6,TaskRisks[],5,FALSE),VLOOKUP(H$6,TaskRisks[],7,FALSE),VLOOKUP(H$6,TaskRisks[],10,FALSE))</f>
        <v>38.237593365049335</v>
      </c>
      <c r="I32" s="43">
        <f ca="1">BETAINV(RAND(),VLOOKUP(I$6,TaskRisks[],4,FALSE),VLOOKUP(I$6,TaskRisks[],5,FALSE),VLOOKUP(I$6,TaskRisks[],7,FALSE),VLOOKUP(I$6,TaskRisks[],10,FALSE))</f>
        <v>9.8085029646878112</v>
      </c>
      <c r="J32" s="43">
        <f ca="1">BETAINV(RAND(),VLOOKUP(J$6,TaskRisks[],4,FALSE),VLOOKUP(J$6,TaskRisks[],5,FALSE),VLOOKUP(J$6,TaskRisks[],7,FALSE),VLOOKUP(J$6,TaskRisks[],10,FALSE))</f>
        <v>15.763315170883201</v>
      </c>
      <c r="K32" s="43">
        <f ca="1">BETAINV(RAND(),VLOOKUP(K$6,TaskRisks[],4,FALSE),VLOOKUP(K$6,TaskRisks[],5,FALSE),VLOOKUP(K$6,TaskRisks[],7,FALSE),VLOOKUP(K$6,TaskRisks[],10,FALSE))</f>
        <v>14.093514422934607</v>
      </c>
      <c r="L32" s="43">
        <f ca="1">BETAINV(RAND(),VLOOKUP(L$6,TaskRisks[],4,FALSE),VLOOKUP(L$6,TaskRisks[],5,FALSE),VLOOKUP(L$6,TaskRisks[],7,FALSE),VLOOKUP(L$6,TaskRisks[],10,FALSE))</f>
        <v>19.770092814253172</v>
      </c>
      <c r="M32" s="43">
        <f ca="1">BETAINV(RAND(),VLOOKUP(M$6,TaskRisks[],4,FALSE),VLOOKUP(M$6,TaskRisks[],5,FALSE),VLOOKUP(M$6,TaskRisks[],7,FALSE),VLOOKUP(M$6,TaskRisks[],10,FALSE))</f>
        <v>24.673159470183052</v>
      </c>
      <c r="N32" s="43">
        <f ca="1">BETAINV(RAND(),VLOOKUP(N$6,TaskRisks[],4,FALSE),VLOOKUP(N$6,TaskRisks[],5,FALSE),VLOOKUP(N$6,TaskRisks[],7,FALSE),VLOOKUP(N$6,TaskRisks[],10,FALSE))</f>
        <v>52.685700275370401</v>
      </c>
      <c r="O32" s="43">
        <f ca="1">BETAINV(RAND(),VLOOKUP(O$6,TaskRisks[],4,FALSE),VLOOKUP(O$6,TaskRisks[],5,FALSE),VLOOKUP(O$6,TaskRisks[],7,FALSE),VLOOKUP(O$6,TaskRisks[],10,FALSE))</f>
        <v>24.671946729329719</v>
      </c>
      <c r="P32" s="43">
        <f ca="1">BETAINV(RAND(),VLOOKUP(P$6,TaskRisks[],4,FALSE),VLOOKUP(P$6,TaskRisks[],5,FALSE),VLOOKUP(P$6,TaskRisks[],7,FALSE),VLOOKUP(P$6,TaskRisks[],10,FALSE))</f>
        <v>3.4412535223802032</v>
      </c>
      <c r="Q32" s="43">
        <f ca="1">BETAINV(RAND(),VLOOKUP(Q$6,TaskRisks[],4,FALSE),VLOOKUP(Q$6,TaskRisks[],5,FALSE),VLOOKUP(Q$6,TaskRisks[],7,FALSE),VLOOKUP(Q$6,TaskRisks[],10,FALSE))</f>
        <v>26.341862824531429</v>
      </c>
      <c r="R32" s="43">
        <f ca="1">BETAINV(RAND(),VLOOKUP(R$6,TaskRisks[],4,FALSE),VLOOKUP(R$6,TaskRisks[],5,FALSE),VLOOKUP(R$6,TaskRisks[],7,FALSE),VLOOKUP(R$6,TaskRisks[],10,FALSE))</f>
        <v>32.739119949556084</v>
      </c>
      <c r="S32" s="43">
        <f ca="1">BETAINV(RAND(),VLOOKUP(S$6,TaskRisks[],4,FALSE),VLOOKUP(S$6,TaskRisks[],5,FALSE),VLOOKUP(S$6,TaskRisks[],7,FALSE),VLOOKUP(S$6,TaskRisks[],10,FALSE))</f>
        <v>5.9608965492729489</v>
      </c>
      <c r="T32" s="43">
        <f ca="1">BETAINV(RAND(),VLOOKUP(T$6,TaskRisks[],4,FALSE),VLOOKUP(T$6,TaskRisks[],5,FALSE),VLOOKUP(T$6,TaskRisks[],7,FALSE),VLOOKUP(T$6,TaskRisks[],10,FALSE))</f>
        <v>22.997961877695467</v>
      </c>
      <c r="U32" s="43">
        <f ca="1">BETAINV(RAND(),VLOOKUP(U$6,TaskRisks[],4,FALSE),VLOOKUP(U$6,TaskRisks[],5,FALSE),VLOOKUP(U$6,TaskRisks[],7,FALSE),VLOOKUP(U$6,TaskRisks[],10,FALSE))</f>
        <v>11.4427862755539</v>
      </c>
      <c r="V32" s="43">
        <f ca="1">BETAINV(RAND(),VLOOKUP(V$6,TaskRisks[],4,FALSE),VLOOKUP(V$6,TaskRisks[],5,FALSE),VLOOKUP(V$6,TaskRisks[],7,FALSE),VLOOKUP(V$6,TaskRisks[],10,FALSE))</f>
        <v>24.934584365634965</v>
      </c>
      <c r="W32" s="43">
        <f ca="1">BETAINV(RAND(),VLOOKUP(W$6,TaskRisks[],4,FALSE),VLOOKUP(W$6,TaskRisks[],5,FALSE),VLOOKUP(W$6,TaskRisks[],7,FALSE),VLOOKUP(W$6,TaskRisks[],10,FALSE))</f>
        <v>21.924329566598779</v>
      </c>
      <c r="X32" s="43">
        <f ca="1">BETAINV(RAND(),VLOOKUP(X$6,TaskRisks[],4,FALSE),VLOOKUP(X$6,TaskRisks[],5,FALSE),VLOOKUP(X$6,TaskRisks[],7,FALSE),VLOOKUP(X$6,TaskRisks[],10,FALSE))</f>
        <v>10.156468699289229</v>
      </c>
      <c r="Y32" s="43">
        <f ca="1">BETAINV(RAND(),VLOOKUP(Y$6,TaskRisks[],4,FALSE),VLOOKUP(Y$6,TaskRisks[],5,FALSE),VLOOKUP(Y$6,TaskRisks[],7,FALSE),VLOOKUP(Y$6,TaskRisks[],10,FALSE))</f>
        <v>48.034473204473151</v>
      </c>
      <c r="Z32" s="43">
        <f ca="1">BETAINV(RAND(),VLOOKUP(Z$6,TaskRisks[],4,FALSE),VLOOKUP(Z$6,TaskRisks[],5,FALSE),VLOOKUP(Z$6,TaskRisks[],7,FALSE),VLOOKUP(Z$6,TaskRisks[],10,FALSE))</f>
        <v>20.364311593503402</v>
      </c>
      <c r="AA32" s="43">
        <f t="shared" ca="1" si="0"/>
        <v>570.50838174383011</v>
      </c>
    </row>
    <row r="33" spans="1:27" x14ac:dyDescent="0.25">
      <c r="A33" s="6">
        <v>27</v>
      </c>
      <c r="B33" s="43">
        <f ca="1">BETAINV(RAND(),VLOOKUP(B$6,TaskRisks[],4,FALSE),VLOOKUP(B$6,TaskRisks[],5,FALSE),VLOOKUP(B$6,TaskRisks[],7,FALSE),VLOOKUP(B$6,TaskRisks[],10,FALSE))</f>
        <v>7.588901080282735</v>
      </c>
      <c r="C33" s="43">
        <f ca="1">BETAINV(RAND(),VLOOKUP(C$6,TaskRisks[],4,FALSE),VLOOKUP(C$6,TaskRisks[],5,FALSE),VLOOKUP(C$6,TaskRisks[],7,FALSE),VLOOKUP(C$6,TaskRisks[],10,FALSE))</f>
        <v>44.819200233942468</v>
      </c>
      <c r="D33" s="43">
        <f ca="1">BETAINV(RAND(),VLOOKUP(D$6,TaskRisks[],4,FALSE),VLOOKUP(D$6,TaskRisks[],5,FALSE),VLOOKUP(D$6,TaskRisks[],7,FALSE),VLOOKUP(D$6,TaskRisks[],10,FALSE))</f>
        <v>30.833974074579817</v>
      </c>
      <c r="E33" s="43">
        <f ca="1">BETAINV(RAND(),VLOOKUP(E$6,TaskRisks[],4,FALSE),VLOOKUP(E$6,TaskRisks[],5,FALSE),VLOOKUP(E$6,TaskRisks[],7,FALSE),VLOOKUP(E$6,TaskRisks[],10,FALSE))</f>
        <v>7.6504084607852167</v>
      </c>
      <c r="F33" s="43">
        <f ca="1">BETAINV(RAND(),VLOOKUP(F$6,TaskRisks[],4,FALSE),VLOOKUP(F$6,TaskRisks[],5,FALSE),VLOOKUP(F$6,TaskRisks[],7,FALSE),VLOOKUP(F$6,TaskRisks[],10,FALSE))</f>
        <v>32.3798497118675</v>
      </c>
      <c r="G33" s="43">
        <f ca="1">BETAINV(RAND(),VLOOKUP(G$6,TaskRisks[],4,FALSE),VLOOKUP(G$6,TaskRisks[],5,FALSE),VLOOKUP(G$6,TaskRisks[],7,FALSE),VLOOKUP(G$6,TaskRisks[],10,FALSE))</f>
        <v>46.425878280406074</v>
      </c>
      <c r="H33" s="43">
        <f ca="1">BETAINV(RAND(),VLOOKUP(H$6,TaskRisks[],4,FALSE),VLOOKUP(H$6,TaskRisks[],5,FALSE),VLOOKUP(H$6,TaskRisks[],7,FALSE),VLOOKUP(H$6,TaskRisks[],10,FALSE))</f>
        <v>18.912593895953783</v>
      </c>
      <c r="I33" s="43">
        <f ca="1">BETAINV(RAND(),VLOOKUP(I$6,TaskRisks[],4,FALSE),VLOOKUP(I$6,TaskRisks[],5,FALSE),VLOOKUP(I$6,TaskRisks[],7,FALSE),VLOOKUP(I$6,TaskRisks[],10,FALSE))</f>
        <v>8.4224214877005306</v>
      </c>
      <c r="J33" s="43">
        <f ca="1">BETAINV(RAND(),VLOOKUP(J$6,TaskRisks[],4,FALSE),VLOOKUP(J$6,TaskRisks[],5,FALSE),VLOOKUP(J$6,TaskRisks[],7,FALSE),VLOOKUP(J$6,TaskRisks[],10,FALSE))</f>
        <v>18.53102357820098</v>
      </c>
      <c r="K33" s="43">
        <f ca="1">BETAINV(RAND(),VLOOKUP(K$6,TaskRisks[],4,FALSE),VLOOKUP(K$6,TaskRisks[],5,FALSE),VLOOKUP(K$6,TaskRisks[],7,FALSE),VLOOKUP(K$6,TaskRisks[],10,FALSE))</f>
        <v>13.674625148596592</v>
      </c>
      <c r="L33" s="43">
        <f ca="1">BETAINV(RAND(),VLOOKUP(L$6,TaskRisks[],4,FALSE),VLOOKUP(L$6,TaskRisks[],5,FALSE),VLOOKUP(L$6,TaskRisks[],7,FALSE),VLOOKUP(L$6,TaskRisks[],10,FALSE))</f>
        <v>11.760314188145051</v>
      </c>
      <c r="M33" s="43">
        <f ca="1">BETAINV(RAND(),VLOOKUP(M$6,TaskRisks[],4,FALSE),VLOOKUP(M$6,TaskRisks[],5,FALSE),VLOOKUP(M$6,TaskRisks[],7,FALSE),VLOOKUP(M$6,TaskRisks[],10,FALSE))</f>
        <v>26.238077901007866</v>
      </c>
      <c r="N33" s="43">
        <f ca="1">BETAINV(RAND(),VLOOKUP(N$6,TaskRisks[],4,FALSE),VLOOKUP(N$6,TaskRisks[],5,FALSE),VLOOKUP(N$6,TaskRisks[],7,FALSE),VLOOKUP(N$6,TaskRisks[],10,FALSE))</f>
        <v>52.920118184896289</v>
      </c>
      <c r="O33" s="43">
        <f ca="1">BETAINV(RAND(),VLOOKUP(O$6,TaskRisks[],4,FALSE),VLOOKUP(O$6,TaskRisks[],5,FALSE),VLOOKUP(O$6,TaskRisks[],7,FALSE),VLOOKUP(O$6,TaskRisks[],10,FALSE))</f>
        <v>18.339584103658094</v>
      </c>
      <c r="P33" s="43">
        <f ca="1">BETAINV(RAND(),VLOOKUP(P$6,TaskRisks[],4,FALSE),VLOOKUP(P$6,TaskRisks[],5,FALSE),VLOOKUP(P$6,TaskRisks[],7,FALSE),VLOOKUP(P$6,TaskRisks[],10,FALSE))</f>
        <v>3.0743293693440661</v>
      </c>
      <c r="Q33" s="43">
        <f ca="1">BETAINV(RAND(),VLOOKUP(Q$6,TaskRisks[],4,FALSE),VLOOKUP(Q$6,TaskRisks[],5,FALSE),VLOOKUP(Q$6,TaskRisks[],7,FALSE),VLOOKUP(Q$6,TaskRisks[],10,FALSE))</f>
        <v>14.801626461121536</v>
      </c>
      <c r="R33" s="43">
        <f ca="1">BETAINV(RAND(),VLOOKUP(R$6,TaskRisks[],4,FALSE),VLOOKUP(R$6,TaskRisks[],5,FALSE),VLOOKUP(R$6,TaskRisks[],7,FALSE),VLOOKUP(R$6,TaskRisks[],10,FALSE))</f>
        <v>23.765740072579337</v>
      </c>
      <c r="S33" s="43">
        <f ca="1">BETAINV(RAND(),VLOOKUP(S$6,TaskRisks[],4,FALSE),VLOOKUP(S$6,TaskRisks[],5,FALSE),VLOOKUP(S$6,TaskRisks[],7,FALSE),VLOOKUP(S$6,TaskRisks[],10,FALSE))</f>
        <v>3.7306593582000867</v>
      </c>
      <c r="T33" s="43">
        <f ca="1">BETAINV(RAND(),VLOOKUP(T$6,TaskRisks[],4,FALSE),VLOOKUP(T$6,TaskRisks[],5,FALSE),VLOOKUP(T$6,TaskRisks[],7,FALSE),VLOOKUP(T$6,TaskRisks[],10,FALSE))</f>
        <v>20.469183781187365</v>
      </c>
      <c r="U33" s="43">
        <f ca="1">BETAINV(RAND(),VLOOKUP(U$6,TaskRisks[],4,FALSE),VLOOKUP(U$6,TaskRisks[],5,FALSE),VLOOKUP(U$6,TaskRisks[],7,FALSE),VLOOKUP(U$6,TaskRisks[],10,FALSE))</f>
        <v>12.309512811199951</v>
      </c>
      <c r="V33" s="43">
        <f ca="1">BETAINV(RAND(),VLOOKUP(V$6,TaskRisks[],4,FALSE),VLOOKUP(V$6,TaskRisks[],5,FALSE),VLOOKUP(V$6,TaskRisks[],7,FALSE),VLOOKUP(V$6,TaskRisks[],10,FALSE))</f>
        <v>19.230291730686339</v>
      </c>
      <c r="W33" s="43">
        <f ca="1">BETAINV(RAND(),VLOOKUP(W$6,TaskRisks[],4,FALSE),VLOOKUP(W$6,TaskRisks[],5,FALSE),VLOOKUP(W$6,TaskRisks[],7,FALSE),VLOOKUP(W$6,TaskRisks[],10,FALSE))</f>
        <v>14.021684169826441</v>
      </c>
      <c r="X33" s="43">
        <f ca="1">BETAINV(RAND(),VLOOKUP(X$6,TaskRisks[],4,FALSE),VLOOKUP(X$6,TaskRisks[],5,FALSE),VLOOKUP(X$6,TaskRisks[],7,FALSE),VLOOKUP(X$6,TaskRisks[],10,FALSE))</f>
        <v>6.6966766853117656</v>
      </c>
      <c r="Y33" s="43">
        <f ca="1">BETAINV(RAND(),VLOOKUP(Y$6,TaskRisks[],4,FALSE),VLOOKUP(Y$6,TaskRisks[],5,FALSE),VLOOKUP(Y$6,TaskRisks[],7,FALSE),VLOOKUP(Y$6,TaskRisks[],10,FALSE))</f>
        <v>58.754942384100609</v>
      </c>
      <c r="Z33" s="43">
        <f ca="1">BETAINV(RAND(),VLOOKUP(Z$6,TaskRisks[],4,FALSE),VLOOKUP(Z$6,TaskRisks[],5,FALSE),VLOOKUP(Z$6,TaskRisks[],7,FALSE),VLOOKUP(Z$6,TaskRisks[],10,FALSE))</f>
        <v>15.295226915571</v>
      </c>
      <c r="AA33" s="43">
        <f t="shared" ca="1" si="0"/>
        <v>530.64684406915148</v>
      </c>
    </row>
    <row r="34" spans="1:27" x14ac:dyDescent="0.25">
      <c r="A34" s="6">
        <v>28</v>
      </c>
      <c r="B34" s="43">
        <f ca="1">BETAINV(RAND(),VLOOKUP(B$6,TaskRisks[],4,FALSE),VLOOKUP(B$6,TaskRisks[],5,FALSE),VLOOKUP(B$6,TaskRisks[],7,FALSE),VLOOKUP(B$6,TaskRisks[],10,FALSE))</f>
        <v>5.9551180097050338</v>
      </c>
      <c r="C34" s="43">
        <f ca="1">BETAINV(RAND(),VLOOKUP(C$6,TaskRisks[],4,FALSE),VLOOKUP(C$6,TaskRisks[],5,FALSE),VLOOKUP(C$6,TaskRisks[],7,FALSE),VLOOKUP(C$6,TaskRisks[],10,FALSE))</f>
        <v>47.977387894678017</v>
      </c>
      <c r="D34" s="43">
        <f ca="1">BETAINV(RAND(),VLOOKUP(D$6,TaskRisks[],4,FALSE),VLOOKUP(D$6,TaskRisks[],5,FALSE),VLOOKUP(D$6,TaskRisks[],7,FALSE),VLOOKUP(D$6,TaskRisks[],10,FALSE))</f>
        <v>25.697179669431733</v>
      </c>
      <c r="E34" s="43">
        <f ca="1">BETAINV(RAND(),VLOOKUP(E$6,TaskRisks[],4,FALSE),VLOOKUP(E$6,TaskRisks[],5,FALSE),VLOOKUP(E$6,TaskRisks[],7,FALSE),VLOOKUP(E$6,TaskRisks[],10,FALSE))</f>
        <v>6.8500300289033786</v>
      </c>
      <c r="F34" s="43">
        <f ca="1">BETAINV(RAND(),VLOOKUP(F$6,TaskRisks[],4,FALSE),VLOOKUP(F$6,TaskRisks[],5,FALSE),VLOOKUP(F$6,TaskRisks[],7,FALSE),VLOOKUP(F$6,TaskRisks[],10,FALSE))</f>
        <v>39.564069823824823</v>
      </c>
      <c r="G34" s="43">
        <f ca="1">BETAINV(RAND(),VLOOKUP(G$6,TaskRisks[],4,FALSE),VLOOKUP(G$6,TaskRisks[],5,FALSE),VLOOKUP(G$6,TaskRisks[],7,FALSE),VLOOKUP(G$6,TaskRisks[],10,FALSE))</f>
        <v>45.738618698875925</v>
      </c>
      <c r="H34" s="43">
        <f ca="1">BETAINV(RAND(),VLOOKUP(H$6,TaskRisks[],4,FALSE),VLOOKUP(H$6,TaskRisks[],5,FALSE),VLOOKUP(H$6,TaskRisks[],7,FALSE),VLOOKUP(H$6,TaskRisks[],10,FALSE))</f>
        <v>36.946497332513573</v>
      </c>
      <c r="I34" s="43">
        <f ca="1">BETAINV(RAND(),VLOOKUP(I$6,TaskRisks[],4,FALSE),VLOOKUP(I$6,TaskRisks[],5,FALSE),VLOOKUP(I$6,TaskRisks[],7,FALSE),VLOOKUP(I$6,TaskRisks[],10,FALSE))</f>
        <v>10.340767056084687</v>
      </c>
      <c r="J34" s="43">
        <f ca="1">BETAINV(RAND(),VLOOKUP(J$6,TaskRisks[],4,FALSE),VLOOKUP(J$6,TaskRisks[],5,FALSE),VLOOKUP(J$6,TaskRisks[],7,FALSE),VLOOKUP(J$6,TaskRisks[],10,FALSE))</f>
        <v>14.041892556128715</v>
      </c>
      <c r="K34" s="43">
        <f ca="1">BETAINV(RAND(),VLOOKUP(K$6,TaskRisks[],4,FALSE),VLOOKUP(K$6,TaskRisks[],5,FALSE),VLOOKUP(K$6,TaskRisks[],7,FALSE),VLOOKUP(K$6,TaskRisks[],10,FALSE))</f>
        <v>12.29617836209194</v>
      </c>
      <c r="L34" s="43">
        <f ca="1">BETAINV(RAND(),VLOOKUP(L$6,TaskRisks[],4,FALSE),VLOOKUP(L$6,TaskRisks[],5,FALSE),VLOOKUP(L$6,TaskRisks[],7,FALSE),VLOOKUP(L$6,TaskRisks[],10,FALSE))</f>
        <v>15.327560305208166</v>
      </c>
      <c r="M34" s="43">
        <f ca="1">BETAINV(RAND(),VLOOKUP(M$6,TaskRisks[],4,FALSE),VLOOKUP(M$6,TaskRisks[],5,FALSE),VLOOKUP(M$6,TaskRisks[],7,FALSE),VLOOKUP(M$6,TaskRisks[],10,FALSE))</f>
        <v>23.699065787033327</v>
      </c>
      <c r="N34" s="43">
        <f ca="1">BETAINV(RAND(),VLOOKUP(N$6,TaskRisks[],4,FALSE),VLOOKUP(N$6,TaskRisks[],5,FALSE),VLOOKUP(N$6,TaskRisks[],7,FALSE),VLOOKUP(N$6,TaskRisks[],10,FALSE))</f>
        <v>42.820187938293898</v>
      </c>
      <c r="O34" s="43">
        <f ca="1">BETAINV(RAND(),VLOOKUP(O$6,TaskRisks[],4,FALSE),VLOOKUP(O$6,TaskRisks[],5,FALSE),VLOOKUP(O$6,TaskRisks[],7,FALSE),VLOOKUP(O$6,TaskRisks[],10,FALSE))</f>
        <v>23.085293859872671</v>
      </c>
      <c r="P34" s="43">
        <f ca="1">BETAINV(RAND(),VLOOKUP(P$6,TaskRisks[],4,FALSE),VLOOKUP(P$6,TaskRisks[],5,FALSE),VLOOKUP(P$6,TaskRisks[],7,FALSE),VLOOKUP(P$6,TaskRisks[],10,FALSE))</f>
        <v>3.8242025788053122</v>
      </c>
      <c r="Q34" s="43">
        <f ca="1">BETAINV(RAND(),VLOOKUP(Q$6,TaskRisks[],4,FALSE),VLOOKUP(Q$6,TaskRisks[],5,FALSE),VLOOKUP(Q$6,TaskRisks[],7,FALSE),VLOOKUP(Q$6,TaskRisks[],10,FALSE))</f>
        <v>21.709532318084811</v>
      </c>
      <c r="R34" s="43">
        <f ca="1">BETAINV(RAND(),VLOOKUP(R$6,TaskRisks[],4,FALSE),VLOOKUP(R$6,TaskRisks[],5,FALSE),VLOOKUP(R$6,TaskRisks[],7,FALSE),VLOOKUP(R$6,TaskRisks[],10,FALSE))</f>
        <v>37.683550357287118</v>
      </c>
      <c r="S34" s="43">
        <f ca="1">BETAINV(RAND(),VLOOKUP(S$6,TaskRisks[],4,FALSE),VLOOKUP(S$6,TaskRisks[],5,FALSE),VLOOKUP(S$6,TaskRisks[],7,FALSE),VLOOKUP(S$6,TaskRisks[],10,FALSE))</f>
        <v>5.8771119456762735</v>
      </c>
      <c r="T34" s="43">
        <f ca="1">BETAINV(RAND(),VLOOKUP(T$6,TaskRisks[],4,FALSE),VLOOKUP(T$6,TaskRisks[],5,FALSE),VLOOKUP(T$6,TaskRisks[],7,FALSE),VLOOKUP(T$6,TaskRisks[],10,FALSE))</f>
        <v>22.026651625743042</v>
      </c>
      <c r="U34" s="43">
        <f ca="1">BETAINV(RAND(),VLOOKUP(U$6,TaskRisks[],4,FALSE),VLOOKUP(U$6,TaskRisks[],5,FALSE),VLOOKUP(U$6,TaskRisks[],7,FALSE),VLOOKUP(U$6,TaskRisks[],10,FALSE))</f>
        <v>10.088627365240161</v>
      </c>
      <c r="V34" s="43">
        <f ca="1">BETAINV(RAND(),VLOOKUP(V$6,TaskRisks[],4,FALSE),VLOOKUP(V$6,TaskRisks[],5,FALSE),VLOOKUP(V$6,TaskRisks[],7,FALSE),VLOOKUP(V$6,TaskRisks[],10,FALSE))</f>
        <v>16.879307842217386</v>
      </c>
      <c r="W34" s="43">
        <f ca="1">BETAINV(RAND(),VLOOKUP(W$6,TaskRisks[],4,FALSE),VLOOKUP(W$6,TaskRisks[],5,FALSE),VLOOKUP(W$6,TaskRisks[],7,FALSE),VLOOKUP(W$6,TaskRisks[],10,FALSE))</f>
        <v>16.485399436046333</v>
      </c>
      <c r="X34" s="43">
        <f ca="1">BETAINV(RAND(),VLOOKUP(X$6,TaskRisks[],4,FALSE),VLOOKUP(X$6,TaskRisks[],5,FALSE),VLOOKUP(X$6,TaskRisks[],7,FALSE),VLOOKUP(X$6,TaskRisks[],10,FALSE))</f>
        <v>11.854942047290656</v>
      </c>
      <c r="Y34" s="43">
        <f ca="1">BETAINV(RAND(),VLOOKUP(Y$6,TaskRisks[],4,FALSE),VLOOKUP(Y$6,TaskRisks[],5,FALSE),VLOOKUP(Y$6,TaskRisks[],7,FALSE),VLOOKUP(Y$6,TaskRisks[],10,FALSE))</f>
        <v>47.275954968991279</v>
      </c>
      <c r="Z34" s="43">
        <f ca="1">BETAINV(RAND(),VLOOKUP(Z$6,TaskRisks[],4,FALSE),VLOOKUP(Z$6,TaskRisks[],5,FALSE),VLOOKUP(Z$6,TaskRisks[],7,FALSE),VLOOKUP(Z$6,TaskRisks[],10,FALSE))</f>
        <v>15.91721327590238</v>
      </c>
      <c r="AA34" s="43">
        <f t="shared" ca="1" si="0"/>
        <v>559.96234108393048</v>
      </c>
    </row>
    <row r="35" spans="1:27" x14ac:dyDescent="0.25">
      <c r="A35" s="6">
        <v>29</v>
      </c>
      <c r="B35" s="43">
        <f ca="1">BETAINV(RAND(),VLOOKUP(B$6,TaskRisks[],4,FALSE),VLOOKUP(B$6,TaskRisks[],5,FALSE),VLOOKUP(B$6,TaskRisks[],7,FALSE),VLOOKUP(B$6,TaskRisks[],10,FALSE))</f>
        <v>6.4741799578264558</v>
      </c>
      <c r="C35" s="43">
        <f ca="1">BETAINV(RAND(),VLOOKUP(C$6,TaskRisks[],4,FALSE),VLOOKUP(C$6,TaskRisks[],5,FALSE),VLOOKUP(C$6,TaskRisks[],7,FALSE),VLOOKUP(C$6,TaskRisks[],10,FALSE))</f>
        <v>43.589236254445417</v>
      </c>
      <c r="D35" s="43">
        <f ca="1">BETAINV(RAND(),VLOOKUP(D$6,TaskRisks[],4,FALSE),VLOOKUP(D$6,TaskRisks[],5,FALSE),VLOOKUP(D$6,TaskRisks[],7,FALSE),VLOOKUP(D$6,TaskRisks[],10,FALSE))</f>
        <v>25.759633096169644</v>
      </c>
      <c r="E35" s="43">
        <f ca="1">BETAINV(RAND(),VLOOKUP(E$6,TaskRisks[],4,FALSE),VLOOKUP(E$6,TaskRisks[],5,FALSE),VLOOKUP(E$6,TaskRisks[],7,FALSE),VLOOKUP(E$6,TaskRisks[],10,FALSE))</f>
        <v>5.6472735936997962</v>
      </c>
      <c r="F35" s="43">
        <f ca="1">BETAINV(RAND(),VLOOKUP(F$6,TaskRisks[],4,FALSE),VLOOKUP(F$6,TaskRisks[],5,FALSE),VLOOKUP(F$6,TaskRisks[],7,FALSE),VLOOKUP(F$6,TaskRisks[],10,FALSE))</f>
        <v>32.845266657883798</v>
      </c>
      <c r="G35" s="43">
        <f ca="1">BETAINV(RAND(),VLOOKUP(G$6,TaskRisks[],4,FALSE),VLOOKUP(G$6,TaskRisks[],5,FALSE),VLOOKUP(G$6,TaskRisks[],7,FALSE),VLOOKUP(G$6,TaskRisks[],10,FALSE))</f>
        <v>35.023388008288535</v>
      </c>
      <c r="H35" s="43">
        <f ca="1">BETAINV(RAND(),VLOOKUP(H$6,TaskRisks[],4,FALSE),VLOOKUP(H$6,TaskRisks[],5,FALSE),VLOOKUP(H$6,TaskRisks[],7,FALSE),VLOOKUP(H$6,TaskRisks[],10,FALSE))</f>
        <v>29.377980371436006</v>
      </c>
      <c r="I35" s="43">
        <f ca="1">BETAINV(RAND(),VLOOKUP(I$6,TaskRisks[],4,FALSE),VLOOKUP(I$6,TaskRisks[],5,FALSE),VLOOKUP(I$6,TaskRisks[],7,FALSE),VLOOKUP(I$6,TaskRisks[],10,FALSE))</f>
        <v>10.393608173716181</v>
      </c>
      <c r="J35" s="43">
        <f ca="1">BETAINV(RAND(),VLOOKUP(J$6,TaskRisks[],4,FALSE),VLOOKUP(J$6,TaskRisks[],5,FALSE),VLOOKUP(J$6,TaskRisks[],7,FALSE),VLOOKUP(J$6,TaskRisks[],10,FALSE))</f>
        <v>19.891861728515458</v>
      </c>
      <c r="K35" s="43">
        <f ca="1">BETAINV(RAND(),VLOOKUP(K$6,TaskRisks[],4,FALSE),VLOOKUP(K$6,TaskRisks[],5,FALSE),VLOOKUP(K$6,TaskRisks[],7,FALSE),VLOOKUP(K$6,TaskRisks[],10,FALSE))</f>
        <v>12.622970077018074</v>
      </c>
      <c r="L35" s="43">
        <f ca="1">BETAINV(RAND(),VLOOKUP(L$6,TaskRisks[],4,FALSE),VLOOKUP(L$6,TaskRisks[],5,FALSE),VLOOKUP(L$6,TaskRisks[],7,FALSE),VLOOKUP(L$6,TaskRisks[],10,FALSE))</f>
        <v>19.577292906274664</v>
      </c>
      <c r="M35" s="43">
        <f ca="1">BETAINV(RAND(),VLOOKUP(M$6,TaskRisks[],4,FALSE),VLOOKUP(M$6,TaskRisks[],5,FALSE),VLOOKUP(M$6,TaskRisks[],7,FALSE),VLOOKUP(M$6,TaskRisks[],10,FALSE))</f>
        <v>26.888962327204528</v>
      </c>
      <c r="N35" s="43">
        <f ca="1">BETAINV(RAND(),VLOOKUP(N$6,TaskRisks[],4,FALSE),VLOOKUP(N$6,TaskRisks[],5,FALSE),VLOOKUP(N$6,TaskRisks[],7,FALSE),VLOOKUP(N$6,TaskRisks[],10,FALSE))</f>
        <v>41.285839243869347</v>
      </c>
      <c r="O35" s="43">
        <f ca="1">BETAINV(RAND(),VLOOKUP(O$6,TaskRisks[],4,FALSE),VLOOKUP(O$6,TaskRisks[],5,FALSE),VLOOKUP(O$6,TaskRisks[],7,FALSE),VLOOKUP(O$6,TaskRisks[],10,FALSE))</f>
        <v>15.72950361926293</v>
      </c>
      <c r="P35" s="43">
        <f ca="1">BETAINV(RAND(),VLOOKUP(P$6,TaskRisks[],4,FALSE),VLOOKUP(P$6,TaskRisks[],5,FALSE),VLOOKUP(P$6,TaskRisks[],7,FALSE),VLOOKUP(P$6,TaskRisks[],10,FALSE))</f>
        <v>2.4178610926842117</v>
      </c>
      <c r="Q35" s="43">
        <f ca="1">BETAINV(RAND(),VLOOKUP(Q$6,TaskRisks[],4,FALSE),VLOOKUP(Q$6,TaskRisks[],5,FALSE),VLOOKUP(Q$6,TaskRisks[],7,FALSE),VLOOKUP(Q$6,TaskRisks[],10,FALSE))</f>
        <v>26.023173691420897</v>
      </c>
      <c r="R35" s="43">
        <f ca="1">BETAINV(RAND(),VLOOKUP(R$6,TaskRisks[],4,FALSE),VLOOKUP(R$6,TaskRisks[],5,FALSE),VLOOKUP(R$6,TaskRisks[],7,FALSE),VLOOKUP(R$6,TaskRisks[],10,FALSE))</f>
        <v>32.322905986939716</v>
      </c>
      <c r="S35" s="43">
        <f ca="1">BETAINV(RAND(),VLOOKUP(S$6,TaskRisks[],4,FALSE),VLOOKUP(S$6,TaskRisks[],5,FALSE),VLOOKUP(S$6,TaskRisks[],7,FALSE),VLOOKUP(S$6,TaskRisks[],10,FALSE))</f>
        <v>5.4354758630428517</v>
      </c>
      <c r="T35" s="43">
        <f ca="1">BETAINV(RAND(),VLOOKUP(T$6,TaskRisks[],4,FALSE),VLOOKUP(T$6,TaskRisks[],5,FALSE),VLOOKUP(T$6,TaskRisks[],7,FALSE),VLOOKUP(T$6,TaskRisks[],10,FALSE))</f>
        <v>27.857765831294778</v>
      </c>
      <c r="U35" s="43">
        <f ca="1">BETAINV(RAND(),VLOOKUP(U$6,TaskRisks[],4,FALSE),VLOOKUP(U$6,TaskRisks[],5,FALSE),VLOOKUP(U$6,TaskRisks[],7,FALSE),VLOOKUP(U$6,TaskRisks[],10,FALSE))</f>
        <v>11.774086274659993</v>
      </c>
      <c r="V35" s="43">
        <f ca="1">BETAINV(RAND(),VLOOKUP(V$6,TaskRisks[],4,FALSE),VLOOKUP(V$6,TaskRisks[],5,FALSE),VLOOKUP(V$6,TaskRisks[],7,FALSE),VLOOKUP(V$6,TaskRisks[],10,FALSE))</f>
        <v>19.036753759236952</v>
      </c>
      <c r="W35" s="43">
        <f ca="1">BETAINV(RAND(),VLOOKUP(W$6,TaskRisks[],4,FALSE),VLOOKUP(W$6,TaskRisks[],5,FALSE),VLOOKUP(W$6,TaskRisks[],7,FALSE),VLOOKUP(W$6,TaskRisks[],10,FALSE))</f>
        <v>15.114774723973159</v>
      </c>
      <c r="X35" s="43">
        <f ca="1">BETAINV(RAND(),VLOOKUP(X$6,TaskRisks[],4,FALSE),VLOOKUP(X$6,TaskRisks[],5,FALSE),VLOOKUP(X$6,TaskRisks[],7,FALSE),VLOOKUP(X$6,TaskRisks[],10,FALSE))</f>
        <v>8.6727829662867357</v>
      </c>
      <c r="Y35" s="43">
        <f ca="1">BETAINV(RAND(),VLOOKUP(Y$6,TaskRisks[],4,FALSE),VLOOKUP(Y$6,TaskRisks[],5,FALSE),VLOOKUP(Y$6,TaskRisks[],7,FALSE),VLOOKUP(Y$6,TaskRisks[],10,FALSE))</f>
        <v>46.446178240322936</v>
      </c>
      <c r="Z35" s="43">
        <f ca="1">BETAINV(RAND(),VLOOKUP(Z$6,TaskRisks[],4,FALSE),VLOOKUP(Z$6,TaskRisks[],5,FALSE),VLOOKUP(Z$6,TaskRisks[],7,FALSE),VLOOKUP(Z$6,TaskRisks[],10,FALSE))</f>
        <v>18.853168807856306</v>
      </c>
      <c r="AA35" s="43">
        <f t="shared" ca="1" si="0"/>
        <v>539.06192325332927</v>
      </c>
    </row>
    <row r="36" spans="1:27" x14ac:dyDescent="0.25">
      <c r="A36" s="6">
        <v>30</v>
      </c>
      <c r="B36" s="43">
        <f ca="1">BETAINV(RAND(),VLOOKUP(B$6,TaskRisks[],4,FALSE),VLOOKUP(B$6,TaskRisks[],5,FALSE),VLOOKUP(B$6,TaskRisks[],7,FALSE),VLOOKUP(B$6,TaskRisks[],10,FALSE))</f>
        <v>6.8884991688796386</v>
      </c>
      <c r="C36" s="43">
        <f ca="1">BETAINV(RAND(),VLOOKUP(C$6,TaskRisks[],4,FALSE),VLOOKUP(C$6,TaskRisks[],5,FALSE),VLOOKUP(C$6,TaskRisks[],7,FALSE),VLOOKUP(C$6,TaskRisks[],10,FALSE))</f>
        <v>36.923996781810288</v>
      </c>
      <c r="D36" s="43">
        <f ca="1">BETAINV(RAND(),VLOOKUP(D$6,TaskRisks[],4,FALSE),VLOOKUP(D$6,TaskRisks[],5,FALSE),VLOOKUP(D$6,TaskRisks[],7,FALSE),VLOOKUP(D$6,TaskRisks[],10,FALSE))</f>
        <v>26.615226328321157</v>
      </c>
      <c r="E36" s="43">
        <f ca="1">BETAINV(RAND(),VLOOKUP(E$6,TaskRisks[],4,FALSE),VLOOKUP(E$6,TaskRisks[],5,FALSE),VLOOKUP(E$6,TaskRisks[],7,FALSE),VLOOKUP(E$6,TaskRisks[],10,FALSE))</f>
        <v>8.5275786895563286</v>
      </c>
      <c r="F36" s="43">
        <f ca="1">BETAINV(RAND(),VLOOKUP(F$6,TaskRisks[],4,FALSE),VLOOKUP(F$6,TaskRisks[],5,FALSE),VLOOKUP(F$6,TaskRisks[],7,FALSE),VLOOKUP(F$6,TaskRisks[],10,FALSE))</f>
        <v>34.711687047254166</v>
      </c>
      <c r="G36" s="43">
        <f ca="1">BETAINV(RAND(),VLOOKUP(G$6,TaskRisks[],4,FALSE),VLOOKUP(G$6,TaskRisks[],5,FALSE),VLOOKUP(G$6,TaskRisks[],7,FALSE),VLOOKUP(G$6,TaskRisks[],10,FALSE))</f>
        <v>49.216335540195409</v>
      </c>
      <c r="H36" s="43">
        <f ca="1">BETAINV(RAND(),VLOOKUP(H$6,TaskRisks[],4,FALSE),VLOOKUP(H$6,TaskRisks[],5,FALSE),VLOOKUP(H$6,TaskRisks[],7,FALSE),VLOOKUP(H$6,TaskRisks[],10,FALSE))</f>
        <v>34.313669109000614</v>
      </c>
      <c r="I36" s="43">
        <f ca="1">BETAINV(RAND(),VLOOKUP(I$6,TaskRisks[],4,FALSE),VLOOKUP(I$6,TaskRisks[],5,FALSE),VLOOKUP(I$6,TaskRisks[],7,FALSE),VLOOKUP(I$6,TaskRisks[],10,FALSE))</f>
        <v>6.9348187195774047</v>
      </c>
      <c r="J36" s="43">
        <f ca="1">BETAINV(RAND(),VLOOKUP(J$6,TaskRisks[],4,FALSE),VLOOKUP(J$6,TaskRisks[],5,FALSE),VLOOKUP(J$6,TaskRisks[],7,FALSE),VLOOKUP(J$6,TaskRisks[],10,FALSE))</f>
        <v>17.437773630521885</v>
      </c>
      <c r="K36" s="43">
        <f ca="1">BETAINV(RAND(),VLOOKUP(K$6,TaskRisks[],4,FALSE),VLOOKUP(K$6,TaskRisks[],5,FALSE),VLOOKUP(K$6,TaskRisks[],7,FALSE),VLOOKUP(K$6,TaskRisks[],10,FALSE))</f>
        <v>12.395563762988846</v>
      </c>
      <c r="L36" s="43">
        <f ca="1">BETAINV(RAND(),VLOOKUP(L$6,TaskRisks[],4,FALSE),VLOOKUP(L$6,TaskRisks[],5,FALSE),VLOOKUP(L$6,TaskRisks[],7,FALSE),VLOOKUP(L$6,TaskRisks[],10,FALSE))</f>
        <v>18.640571323541643</v>
      </c>
      <c r="M36" s="43">
        <f ca="1">BETAINV(RAND(),VLOOKUP(M$6,TaskRisks[],4,FALSE),VLOOKUP(M$6,TaskRisks[],5,FALSE),VLOOKUP(M$6,TaskRisks[],7,FALSE),VLOOKUP(M$6,TaskRisks[],10,FALSE))</f>
        <v>26.33046868841836</v>
      </c>
      <c r="N36" s="43">
        <f ca="1">BETAINV(RAND(),VLOOKUP(N$6,TaskRisks[],4,FALSE),VLOOKUP(N$6,TaskRisks[],5,FALSE),VLOOKUP(N$6,TaskRisks[],7,FALSE),VLOOKUP(N$6,TaskRisks[],10,FALSE))</f>
        <v>54.685485829863332</v>
      </c>
      <c r="O36" s="43">
        <f ca="1">BETAINV(RAND(),VLOOKUP(O$6,TaskRisks[],4,FALSE),VLOOKUP(O$6,TaskRisks[],5,FALSE),VLOOKUP(O$6,TaskRisks[],7,FALSE),VLOOKUP(O$6,TaskRisks[],10,FALSE))</f>
        <v>23.671894872355089</v>
      </c>
      <c r="P36" s="43">
        <f ca="1">BETAINV(RAND(),VLOOKUP(P$6,TaskRisks[],4,FALSE),VLOOKUP(P$6,TaskRisks[],5,FALSE),VLOOKUP(P$6,TaskRisks[],7,FALSE),VLOOKUP(P$6,TaskRisks[],10,FALSE))</f>
        <v>3.2471863968664083</v>
      </c>
      <c r="Q36" s="43">
        <f ca="1">BETAINV(RAND(),VLOOKUP(Q$6,TaskRisks[],4,FALSE),VLOOKUP(Q$6,TaskRisks[],5,FALSE),VLOOKUP(Q$6,TaskRisks[],7,FALSE),VLOOKUP(Q$6,TaskRisks[],10,FALSE))</f>
        <v>22.91791180852978</v>
      </c>
      <c r="R36" s="43">
        <f ca="1">BETAINV(RAND(),VLOOKUP(R$6,TaskRisks[],4,FALSE),VLOOKUP(R$6,TaskRisks[],5,FALSE),VLOOKUP(R$6,TaskRisks[],7,FALSE),VLOOKUP(R$6,TaskRisks[],10,FALSE))</f>
        <v>29.432782371842379</v>
      </c>
      <c r="S36" s="43">
        <f ca="1">BETAINV(RAND(),VLOOKUP(S$6,TaskRisks[],4,FALSE),VLOOKUP(S$6,TaskRisks[],5,FALSE),VLOOKUP(S$6,TaskRisks[],7,FALSE),VLOOKUP(S$6,TaskRisks[],10,FALSE))</f>
        <v>5.032305310366497</v>
      </c>
      <c r="T36" s="43">
        <f ca="1">BETAINV(RAND(),VLOOKUP(T$6,TaskRisks[],4,FALSE),VLOOKUP(T$6,TaskRisks[],5,FALSE),VLOOKUP(T$6,TaskRisks[],7,FALSE),VLOOKUP(T$6,TaskRisks[],10,FALSE))</f>
        <v>27.82895312056565</v>
      </c>
      <c r="U36" s="43">
        <f ca="1">BETAINV(RAND(),VLOOKUP(U$6,TaskRisks[],4,FALSE),VLOOKUP(U$6,TaskRisks[],5,FALSE),VLOOKUP(U$6,TaskRisks[],7,FALSE),VLOOKUP(U$6,TaskRisks[],10,FALSE))</f>
        <v>12.96870631719252</v>
      </c>
      <c r="V36" s="43">
        <f ca="1">BETAINV(RAND(),VLOOKUP(V$6,TaskRisks[],4,FALSE),VLOOKUP(V$6,TaskRisks[],5,FALSE),VLOOKUP(V$6,TaskRisks[],7,FALSE),VLOOKUP(V$6,TaskRisks[],10,FALSE))</f>
        <v>18.399551455905833</v>
      </c>
      <c r="W36" s="43">
        <f ca="1">BETAINV(RAND(),VLOOKUP(W$6,TaskRisks[],4,FALSE),VLOOKUP(W$6,TaskRisks[],5,FALSE),VLOOKUP(W$6,TaskRisks[],7,FALSE),VLOOKUP(W$6,TaskRisks[],10,FALSE))</f>
        <v>17.175998182903598</v>
      </c>
      <c r="X36" s="43">
        <f ca="1">BETAINV(RAND(),VLOOKUP(X$6,TaskRisks[],4,FALSE),VLOOKUP(X$6,TaskRisks[],5,FALSE),VLOOKUP(X$6,TaskRisks[],7,FALSE),VLOOKUP(X$6,TaskRisks[],10,FALSE))</f>
        <v>9.9051646682795855</v>
      </c>
      <c r="Y36" s="43">
        <f ca="1">BETAINV(RAND(),VLOOKUP(Y$6,TaskRisks[],4,FALSE),VLOOKUP(Y$6,TaskRisks[],5,FALSE),VLOOKUP(Y$6,TaskRisks[],7,FALSE),VLOOKUP(Y$6,TaskRisks[],10,FALSE))</f>
        <v>54.168794482068172</v>
      </c>
      <c r="Z36" s="43">
        <f ca="1">BETAINV(RAND(),VLOOKUP(Z$6,TaskRisks[],4,FALSE),VLOOKUP(Z$6,TaskRisks[],5,FALSE),VLOOKUP(Z$6,TaskRisks[],7,FALSE),VLOOKUP(Z$6,TaskRisks[],10,FALSE))</f>
        <v>15.936257312852721</v>
      </c>
      <c r="AA36" s="43">
        <f t="shared" ca="1" si="0"/>
        <v>574.30718091965741</v>
      </c>
    </row>
    <row r="37" spans="1:27" x14ac:dyDescent="0.25">
      <c r="A37" s="6">
        <v>31</v>
      </c>
      <c r="B37" s="43">
        <f ca="1">BETAINV(RAND(),VLOOKUP(B$6,TaskRisks[],4,FALSE),VLOOKUP(B$6,TaskRisks[],5,FALSE),VLOOKUP(B$6,TaskRisks[],7,FALSE),VLOOKUP(B$6,TaskRisks[],10,FALSE))</f>
        <v>6.1446115427564081</v>
      </c>
      <c r="C37" s="43">
        <f ca="1">BETAINV(RAND(),VLOOKUP(C$6,TaskRisks[],4,FALSE),VLOOKUP(C$6,TaskRisks[],5,FALSE),VLOOKUP(C$6,TaskRisks[],7,FALSE),VLOOKUP(C$6,TaskRisks[],10,FALSE))</f>
        <v>44.738976880252864</v>
      </c>
      <c r="D37" s="43">
        <f ca="1">BETAINV(RAND(),VLOOKUP(D$6,TaskRisks[],4,FALSE),VLOOKUP(D$6,TaskRisks[],5,FALSE),VLOOKUP(D$6,TaskRisks[],7,FALSE),VLOOKUP(D$6,TaskRisks[],10,FALSE))</f>
        <v>32.493527285670602</v>
      </c>
      <c r="E37" s="43">
        <f ca="1">BETAINV(RAND(),VLOOKUP(E$6,TaskRisks[],4,FALSE),VLOOKUP(E$6,TaskRisks[],5,FALSE),VLOOKUP(E$6,TaskRisks[],7,FALSE),VLOOKUP(E$6,TaskRisks[],10,FALSE))</f>
        <v>5.7983366299439894</v>
      </c>
      <c r="F37" s="43">
        <f ca="1">BETAINV(RAND(),VLOOKUP(F$6,TaskRisks[],4,FALSE),VLOOKUP(F$6,TaskRisks[],5,FALSE),VLOOKUP(F$6,TaskRisks[],7,FALSE),VLOOKUP(F$6,TaskRisks[],10,FALSE))</f>
        <v>28.524766625585851</v>
      </c>
      <c r="G37" s="43">
        <f ca="1">BETAINV(RAND(),VLOOKUP(G$6,TaskRisks[],4,FALSE),VLOOKUP(G$6,TaskRisks[],5,FALSE),VLOOKUP(G$6,TaskRisks[],7,FALSE),VLOOKUP(G$6,TaskRisks[],10,FALSE))</f>
        <v>39.729481504521132</v>
      </c>
      <c r="H37" s="43">
        <f ca="1">BETAINV(RAND(),VLOOKUP(H$6,TaskRisks[],4,FALSE),VLOOKUP(H$6,TaskRisks[],5,FALSE),VLOOKUP(H$6,TaskRisks[],7,FALSE),VLOOKUP(H$6,TaskRisks[],10,FALSE))</f>
        <v>30.71641790463514</v>
      </c>
      <c r="I37" s="43">
        <f ca="1">BETAINV(RAND(),VLOOKUP(I$6,TaskRisks[],4,FALSE),VLOOKUP(I$6,TaskRisks[],5,FALSE),VLOOKUP(I$6,TaskRisks[],7,FALSE),VLOOKUP(I$6,TaskRisks[],10,FALSE))</f>
        <v>11.29419260794743</v>
      </c>
      <c r="J37" s="43">
        <f ca="1">BETAINV(RAND(),VLOOKUP(J$6,TaskRisks[],4,FALSE),VLOOKUP(J$6,TaskRisks[],5,FALSE),VLOOKUP(J$6,TaskRisks[],7,FALSE),VLOOKUP(J$6,TaskRisks[],10,FALSE))</f>
        <v>17.739327020069116</v>
      </c>
      <c r="K37" s="43">
        <f ca="1">BETAINV(RAND(),VLOOKUP(K$6,TaskRisks[],4,FALSE),VLOOKUP(K$6,TaskRisks[],5,FALSE),VLOOKUP(K$6,TaskRisks[],7,FALSE),VLOOKUP(K$6,TaskRisks[],10,FALSE))</f>
        <v>8.9385576679020176</v>
      </c>
      <c r="L37" s="43">
        <f ca="1">BETAINV(RAND(),VLOOKUP(L$6,TaskRisks[],4,FALSE),VLOOKUP(L$6,TaskRisks[],5,FALSE),VLOOKUP(L$6,TaskRisks[],7,FALSE),VLOOKUP(L$6,TaskRisks[],10,FALSE))</f>
        <v>19.378010960723913</v>
      </c>
      <c r="M37" s="43">
        <f ca="1">BETAINV(RAND(),VLOOKUP(M$6,TaskRisks[],4,FALSE),VLOOKUP(M$6,TaskRisks[],5,FALSE),VLOOKUP(M$6,TaskRisks[],7,FALSE),VLOOKUP(M$6,TaskRisks[],10,FALSE))</f>
        <v>21.112338620491371</v>
      </c>
      <c r="N37" s="43">
        <f ca="1">BETAINV(RAND(),VLOOKUP(N$6,TaskRisks[],4,FALSE),VLOOKUP(N$6,TaskRisks[],5,FALSE),VLOOKUP(N$6,TaskRisks[],7,FALSE),VLOOKUP(N$6,TaskRisks[],10,FALSE))</f>
        <v>35.452363503492037</v>
      </c>
      <c r="O37" s="43">
        <f ca="1">BETAINV(RAND(),VLOOKUP(O$6,TaskRisks[],4,FALSE),VLOOKUP(O$6,TaskRisks[],5,FALSE),VLOOKUP(O$6,TaskRisks[],7,FALSE),VLOOKUP(O$6,TaskRisks[],10,FALSE))</f>
        <v>24.022856063104477</v>
      </c>
      <c r="P37" s="43">
        <f ca="1">BETAINV(RAND(),VLOOKUP(P$6,TaskRisks[],4,FALSE),VLOOKUP(P$6,TaskRisks[],5,FALSE),VLOOKUP(P$6,TaskRisks[],7,FALSE),VLOOKUP(P$6,TaskRisks[],10,FALSE))</f>
        <v>2.2234777823208534</v>
      </c>
      <c r="Q37" s="43">
        <f ca="1">BETAINV(RAND(),VLOOKUP(Q$6,TaskRisks[],4,FALSE),VLOOKUP(Q$6,TaskRisks[],5,FALSE),VLOOKUP(Q$6,TaskRisks[],7,FALSE),VLOOKUP(Q$6,TaskRisks[],10,FALSE))</f>
        <v>24.468692121138233</v>
      </c>
      <c r="R37" s="43">
        <f ca="1">BETAINV(RAND(),VLOOKUP(R$6,TaskRisks[],4,FALSE),VLOOKUP(R$6,TaskRisks[],5,FALSE),VLOOKUP(R$6,TaskRisks[],7,FALSE),VLOOKUP(R$6,TaskRisks[],10,FALSE))</f>
        <v>32.454141931762763</v>
      </c>
      <c r="S37" s="43">
        <f ca="1">BETAINV(RAND(),VLOOKUP(S$6,TaskRisks[],4,FALSE),VLOOKUP(S$6,TaskRisks[],5,FALSE),VLOOKUP(S$6,TaskRisks[],7,FALSE),VLOOKUP(S$6,TaskRisks[],10,FALSE))</f>
        <v>5.6910029467086822</v>
      </c>
      <c r="T37" s="43">
        <f ca="1">BETAINV(RAND(),VLOOKUP(T$6,TaskRisks[],4,FALSE),VLOOKUP(T$6,TaskRisks[],5,FALSE),VLOOKUP(T$6,TaskRisks[],7,FALSE),VLOOKUP(T$6,TaskRisks[],10,FALSE))</f>
        <v>29.402670211503661</v>
      </c>
      <c r="U37" s="43">
        <f ca="1">BETAINV(RAND(),VLOOKUP(U$6,TaskRisks[],4,FALSE),VLOOKUP(U$6,TaskRisks[],5,FALSE),VLOOKUP(U$6,TaskRisks[],7,FALSE),VLOOKUP(U$6,TaskRisks[],10,FALSE))</f>
        <v>9.478283089557797</v>
      </c>
      <c r="V37" s="43">
        <f ca="1">BETAINV(RAND(),VLOOKUP(V$6,TaskRisks[],4,FALSE),VLOOKUP(V$6,TaskRisks[],5,FALSE),VLOOKUP(V$6,TaskRisks[],7,FALSE),VLOOKUP(V$6,TaskRisks[],10,FALSE))</f>
        <v>14.41093812961001</v>
      </c>
      <c r="W37" s="43">
        <f ca="1">BETAINV(RAND(),VLOOKUP(W$6,TaskRisks[],4,FALSE),VLOOKUP(W$6,TaskRisks[],5,FALSE),VLOOKUP(W$6,TaskRisks[],7,FALSE),VLOOKUP(W$6,TaskRisks[],10,FALSE))</f>
        <v>21.902378187292534</v>
      </c>
      <c r="X37" s="43">
        <f ca="1">BETAINV(RAND(),VLOOKUP(X$6,TaskRisks[],4,FALSE),VLOOKUP(X$6,TaskRisks[],5,FALSE),VLOOKUP(X$6,TaskRisks[],7,FALSE),VLOOKUP(X$6,TaskRisks[],10,FALSE))</f>
        <v>11.84128721318268</v>
      </c>
      <c r="Y37" s="43">
        <f ca="1">BETAINV(RAND(),VLOOKUP(Y$6,TaskRisks[],4,FALSE),VLOOKUP(Y$6,TaskRisks[],5,FALSE),VLOOKUP(Y$6,TaskRisks[],7,FALSE),VLOOKUP(Y$6,TaskRisks[],10,FALSE))</f>
        <v>48.732592692498692</v>
      </c>
      <c r="Z37" s="43">
        <f ca="1">BETAINV(RAND(),VLOOKUP(Z$6,TaskRisks[],4,FALSE),VLOOKUP(Z$6,TaskRisks[],5,FALSE),VLOOKUP(Z$6,TaskRisks[],7,FALSE),VLOOKUP(Z$6,TaskRisks[],10,FALSE))</f>
        <v>17.127316829667716</v>
      </c>
      <c r="AA37" s="43">
        <f t="shared" ca="1" si="0"/>
        <v>543.81654595234011</v>
      </c>
    </row>
    <row r="38" spans="1:27" x14ac:dyDescent="0.25">
      <c r="A38" s="6">
        <v>32</v>
      </c>
      <c r="B38" s="43">
        <f ca="1">BETAINV(RAND(),VLOOKUP(B$6,TaskRisks[],4,FALSE),VLOOKUP(B$6,TaskRisks[],5,FALSE),VLOOKUP(B$6,TaskRisks[],7,FALSE),VLOOKUP(B$6,TaskRisks[],10,FALSE))</f>
        <v>5.0159998829827082</v>
      </c>
      <c r="C38" s="43">
        <f ca="1">BETAINV(RAND(),VLOOKUP(C$6,TaskRisks[],4,FALSE),VLOOKUP(C$6,TaskRisks[],5,FALSE),VLOOKUP(C$6,TaskRisks[],7,FALSE),VLOOKUP(C$6,TaskRisks[],10,FALSE))</f>
        <v>35.833044106564188</v>
      </c>
      <c r="D38" s="43">
        <f ca="1">BETAINV(RAND(),VLOOKUP(D$6,TaskRisks[],4,FALSE),VLOOKUP(D$6,TaskRisks[],5,FALSE),VLOOKUP(D$6,TaskRisks[],7,FALSE),VLOOKUP(D$6,TaskRisks[],10,FALSE))</f>
        <v>27.680876260136689</v>
      </c>
      <c r="E38" s="43">
        <f ca="1">BETAINV(RAND(),VLOOKUP(E$6,TaskRisks[],4,FALSE),VLOOKUP(E$6,TaskRisks[],5,FALSE),VLOOKUP(E$6,TaskRisks[],7,FALSE),VLOOKUP(E$6,TaskRisks[],10,FALSE))</f>
        <v>6.9892320046461247</v>
      </c>
      <c r="F38" s="43">
        <f ca="1">BETAINV(RAND(),VLOOKUP(F$6,TaskRisks[],4,FALSE),VLOOKUP(F$6,TaskRisks[],5,FALSE),VLOOKUP(F$6,TaskRisks[],7,FALSE),VLOOKUP(F$6,TaskRisks[],10,FALSE))</f>
        <v>21.531565627082813</v>
      </c>
      <c r="G38" s="43">
        <f ca="1">BETAINV(RAND(),VLOOKUP(G$6,TaskRisks[],4,FALSE),VLOOKUP(G$6,TaskRisks[],5,FALSE),VLOOKUP(G$6,TaskRisks[],7,FALSE),VLOOKUP(G$6,TaskRisks[],10,FALSE))</f>
        <v>40.762441623303239</v>
      </c>
      <c r="H38" s="43">
        <f ca="1">BETAINV(RAND(),VLOOKUP(H$6,TaskRisks[],4,FALSE),VLOOKUP(H$6,TaskRisks[],5,FALSE),VLOOKUP(H$6,TaskRisks[],7,FALSE),VLOOKUP(H$6,TaskRisks[],10,FALSE))</f>
        <v>38.093442278276115</v>
      </c>
      <c r="I38" s="43">
        <f ca="1">BETAINV(RAND(),VLOOKUP(I$6,TaskRisks[],4,FALSE),VLOOKUP(I$6,TaskRisks[],5,FALSE),VLOOKUP(I$6,TaskRisks[],7,FALSE),VLOOKUP(I$6,TaskRisks[],10,FALSE))</f>
        <v>10.788972078476993</v>
      </c>
      <c r="J38" s="43">
        <f ca="1">BETAINV(RAND(),VLOOKUP(J$6,TaskRisks[],4,FALSE),VLOOKUP(J$6,TaskRisks[],5,FALSE),VLOOKUP(J$6,TaskRisks[],7,FALSE),VLOOKUP(J$6,TaskRisks[],10,FALSE))</f>
        <v>12.212589209916334</v>
      </c>
      <c r="K38" s="43">
        <f ca="1">BETAINV(RAND(),VLOOKUP(K$6,TaskRisks[],4,FALSE),VLOOKUP(K$6,TaskRisks[],5,FALSE),VLOOKUP(K$6,TaskRisks[],7,FALSE),VLOOKUP(K$6,TaskRisks[],10,FALSE))</f>
        <v>14.587777138806414</v>
      </c>
      <c r="L38" s="43">
        <f ca="1">BETAINV(RAND(),VLOOKUP(L$6,TaskRisks[],4,FALSE),VLOOKUP(L$6,TaskRisks[],5,FALSE),VLOOKUP(L$6,TaskRisks[],7,FALSE),VLOOKUP(L$6,TaskRisks[],10,FALSE))</f>
        <v>18.987621690596239</v>
      </c>
      <c r="M38" s="43">
        <f ca="1">BETAINV(RAND(),VLOOKUP(M$6,TaskRisks[],4,FALSE),VLOOKUP(M$6,TaskRisks[],5,FALSE),VLOOKUP(M$6,TaskRisks[],7,FALSE),VLOOKUP(M$6,TaskRisks[],10,FALSE))</f>
        <v>26.463375323414493</v>
      </c>
      <c r="N38" s="43">
        <f ca="1">BETAINV(RAND(),VLOOKUP(N$6,TaskRisks[],4,FALSE),VLOOKUP(N$6,TaskRisks[],5,FALSE),VLOOKUP(N$6,TaskRisks[],7,FALSE),VLOOKUP(N$6,TaskRisks[],10,FALSE))</f>
        <v>32.507353967417963</v>
      </c>
      <c r="O38" s="43">
        <f ca="1">BETAINV(RAND(),VLOOKUP(O$6,TaskRisks[],4,FALSE),VLOOKUP(O$6,TaskRisks[],5,FALSE),VLOOKUP(O$6,TaskRisks[],7,FALSE),VLOOKUP(O$6,TaskRisks[],10,FALSE))</f>
        <v>24.721076678466886</v>
      </c>
      <c r="P38" s="43">
        <f ca="1">BETAINV(RAND(),VLOOKUP(P$6,TaskRisks[],4,FALSE),VLOOKUP(P$6,TaskRisks[],5,FALSE),VLOOKUP(P$6,TaskRisks[],7,FALSE),VLOOKUP(P$6,TaskRisks[],10,FALSE))</f>
        <v>3.5527992653469207</v>
      </c>
      <c r="Q38" s="43">
        <f ca="1">BETAINV(RAND(),VLOOKUP(Q$6,TaskRisks[],4,FALSE),VLOOKUP(Q$6,TaskRisks[],5,FALSE),VLOOKUP(Q$6,TaskRisks[],7,FALSE),VLOOKUP(Q$6,TaskRisks[],10,FALSE))</f>
        <v>21.792248808761975</v>
      </c>
      <c r="R38" s="43">
        <f ca="1">BETAINV(RAND(),VLOOKUP(R$6,TaskRisks[],4,FALSE),VLOOKUP(R$6,TaskRisks[],5,FALSE),VLOOKUP(R$6,TaskRisks[],7,FALSE),VLOOKUP(R$6,TaskRisks[],10,FALSE))</f>
        <v>34.74538455457656</v>
      </c>
      <c r="S38" s="43">
        <f ca="1">BETAINV(RAND(),VLOOKUP(S$6,TaskRisks[],4,FALSE),VLOOKUP(S$6,TaskRisks[],5,FALSE),VLOOKUP(S$6,TaskRisks[],7,FALSE),VLOOKUP(S$6,TaskRisks[],10,FALSE))</f>
        <v>3.666303373712219</v>
      </c>
      <c r="T38" s="43">
        <f ca="1">BETAINV(RAND(),VLOOKUP(T$6,TaskRisks[],4,FALSE),VLOOKUP(T$6,TaskRisks[],5,FALSE),VLOOKUP(T$6,TaskRisks[],7,FALSE),VLOOKUP(T$6,TaskRisks[],10,FALSE))</f>
        <v>32.729708286766808</v>
      </c>
      <c r="U38" s="43">
        <f ca="1">BETAINV(RAND(),VLOOKUP(U$6,TaskRisks[],4,FALSE),VLOOKUP(U$6,TaskRisks[],5,FALSE),VLOOKUP(U$6,TaskRisks[],7,FALSE),VLOOKUP(U$6,TaskRisks[],10,FALSE))</f>
        <v>13.403116542367869</v>
      </c>
      <c r="V38" s="43">
        <f ca="1">BETAINV(RAND(),VLOOKUP(V$6,TaskRisks[],4,FALSE),VLOOKUP(V$6,TaskRisks[],5,FALSE),VLOOKUP(V$6,TaskRisks[],7,FALSE),VLOOKUP(V$6,TaskRisks[],10,FALSE))</f>
        <v>19.294529614319181</v>
      </c>
      <c r="W38" s="43">
        <f ca="1">BETAINV(RAND(),VLOOKUP(W$6,TaskRisks[],4,FALSE),VLOOKUP(W$6,TaskRisks[],5,FALSE),VLOOKUP(W$6,TaskRisks[],7,FALSE),VLOOKUP(W$6,TaskRisks[],10,FALSE))</f>
        <v>19.17376853694001</v>
      </c>
      <c r="X38" s="43">
        <f ca="1">BETAINV(RAND(),VLOOKUP(X$6,TaskRisks[],4,FALSE),VLOOKUP(X$6,TaskRisks[],5,FALSE),VLOOKUP(X$6,TaskRisks[],7,FALSE),VLOOKUP(X$6,TaskRisks[],10,FALSE))</f>
        <v>9.3673480472682709</v>
      </c>
      <c r="Y38" s="43">
        <f ca="1">BETAINV(RAND(),VLOOKUP(Y$6,TaskRisks[],4,FALSE),VLOOKUP(Y$6,TaskRisks[],5,FALSE),VLOOKUP(Y$6,TaskRisks[],7,FALSE),VLOOKUP(Y$6,TaskRisks[],10,FALSE))</f>
        <v>36.540004755873227</v>
      </c>
      <c r="Z38" s="43">
        <f ca="1">BETAINV(RAND(),VLOOKUP(Z$6,TaskRisks[],4,FALSE),VLOOKUP(Z$6,TaskRisks[],5,FALSE),VLOOKUP(Z$6,TaskRisks[],7,FALSE),VLOOKUP(Z$6,TaskRisks[],10,FALSE))</f>
        <v>20.723479928735763</v>
      </c>
      <c r="AA38" s="43">
        <f t="shared" ca="1" si="0"/>
        <v>531.16405958475605</v>
      </c>
    </row>
    <row r="39" spans="1:27" x14ac:dyDescent="0.25">
      <c r="A39" s="6">
        <v>33</v>
      </c>
      <c r="B39" s="43">
        <f ca="1">BETAINV(RAND(),VLOOKUP(B$6,TaskRisks[],4,FALSE),VLOOKUP(B$6,TaskRisks[],5,FALSE),VLOOKUP(B$6,TaskRisks[],7,FALSE),VLOOKUP(B$6,TaskRisks[],10,FALSE))</f>
        <v>3.1958152755719178</v>
      </c>
      <c r="C39" s="43">
        <f ca="1">BETAINV(RAND(),VLOOKUP(C$6,TaskRisks[],4,FALSE),VLOOKUP(C$6,TaskRisks[],5,FALSE),VLOOKUP(C$6,TaskRisks[],7,FALSE),VLOOKUP(C$6,TaskRisks[],10,FALSE))</f>
        <v>37.676944118955014</v>
      </c>
      <c r="D39" s="43">
        <f ca="1">BETAINV(RAND(),VLOOKUP(D$6,TaskRisks[],4,FALSE),VLOOKUP(D$6,TaskRisks[],5,FALSE),VLOOKUP(D$6,TaskRisks[],7,FALSE),VLOOKUP(D$6,TaskRisks[],10,FALSE))</f>
        <v>19.948239617562361</v>
      </c>
      <c r="E39" s="43">
        <f ca="1">BETAINV(RAND(),VLOOKUP(E$6,TaskRisks[],4,FALSE),VLOOKUP(E$6,TaskRisks[],5,FALSE),VLOOKUP(E$6,TaskRisks[],7,FALSE),VLOOKUP(E$6,TaskRisks[],10,FALSE))</f>
        <v>8.4342764424508623</v>
      </c>
      <c r="F39" s="43">
        <f ca="1">BETAINV(RAND(),VLOOKUP(F$6,TaskRisks[],4,FALSE),VLOOKUP(F$6,TaskRisks[],5,FALSE),VLOOKUP(F$6,TaskRisks[],7,FALSE),VLOOKUP(F$6,TaskRisks[],10,FALSE))</f>
        <v>25.870405134040389</v>
      </c>
      <c r="G39" s="43">
        <f ca="1">BETAINV(RAND(),VLOOKUP(G$6,TaskRisks[],4,FALSE),VLOOKUP(G$6,TaskRisks[],5,FALSE),VLOOKUP(G$6,TaskRisks[],7,FALSE),VLOOKUP(G$6,TaskRisks[],10,FALSE))</f>
        <v>50.08503417020534</v>
      </c>
      <c r="H39" s="43">
        <f ca="1">BETAINV(RAND(),VLOOKUP(H$6,TaskRisks[],4,FALSE),VLOOKUP(H$6,TaskRisks[],5,FALSE),VLOOKUP(H$6,TaskRisks[],7,FALSE),VLOOKUP(H$6,TaskRisks[],10,FALSE))</f>
        <v>22.647908539814914</v>
      </c>
      <c r="I39" s="43">
        <f ca="1">BETAINV(RAND(),VLOOKUP(I$6,TaskRisks[],4,FALSE),VLOOKUP(I$6,TaskRisks[],5,FALSE),VLOOKUP(I$6,TaskRisks[],7,FALSE),VLOOKUP(I$6,TaskRisks[],10,FALSE))</f>
        <v>10.364089672408532</v>
      </c>
      <c r="J39" s="43">
        <f ca="1">BETAINV(RAND(),VLOOKUP(J$6,TaskRisks[],4,FALSE),VLOOKUP(J$6,TaskRisks[],5,FALSE),VLOOKUP(J$6,TaskRisks[],7,FALSE),VLOOKUP(J$6,TaskRisks[],10,FALSE))</f>
        <v>15.470290439260708</v>
      </c>
      <c r="K39" s="43">
        <f ca="1">BETAINV(RAND(),VLOOKUP(K$6,TaskRisks[],4,FALSE),VLOOKUP(K$6,TaskRisks[],5,FALSE),VLOOKUP(K$6,TaskRisks[],7,FALSE),VLOOKUP(K$6,TaskRisks[],10,FALSE))</f>
        <v>12.658561363675174</v>
      </c>
      <c r="L39" s="43">
        <f ca="1">BETAINV(RAND(),VLOOKUP(L$6,TaskRisks[],4,FALSE),VLOOKUP(L$6,TaskRisks[],5,FALSE),VLOOKUP(L$6,TaskRisks[],7,FALSE),VLOOKUP(L$6,TaskRisks[],10,FALSE))</f>
        <v>16.248048990276487</v>
      </c>
      <c r="M39" s="43">
        <f ca="1">BETAINV(RAND(),VLOOKUP(M$6,TaskRisks[],4,FALSE),VLOOKUP(M$6,TaskRisks[],5,FALSE),VLOOKUP(M$6,TaskRisks[],7,FALSE),VLOOKUP(M$6,TaskRisks[],10,FALSE))</f>
        <v>25.553786614149313</v>
      </c>
      <c r="N39" s="43">
        <f ca="1">BETAINV(RAND(),VLOOKUP(N$6,TaskRisks[],4,FALSE),VLOOKUP(N$6,TaskRisks[],5,FALSE),VLOOKUP(N$6,TaskRisks[],7,FALSE),VLOOKUP(N$6,TaskRisks[],10,FALSE))</f>
        <v>54.753763114997732</v>
      </c>
      <c r="O39" s="43">
        <f ca="1">BETAINV(RAND(),VLOOKUP(O$6,TaskRisks[],4,FALSE),VLOOKUP(O$6,TaskRisks[],5,FALSE),VLOOKUP(O$6,TaskRisks[],7,FALSE),VLOOKUP(O$6,TaskRisks[],10,FALSE))</f>
        <v>25.574031202270675</v>
      </c>
      <c r="P39" s="43">
        <f ca="1">BETAINV(RAND(),VLOOKUP(P$6,TaskRisks[],4,FALSE),VLOOKUP(P$6,TaskRisks[],5,FALSE),VLOOKUP(P$6,TaskRisks[],7,FALSE),VLOOKUP(P$6,TaskRisks[],10,FALSE))</f>
        <v>2.8201038433384036</v>
      </c>
      <c r="Q39" s="43">
        <f ca="1">BETAINV(RAND(),VLOOKUP(Q$6,TaskRisks[],4,FALSE),VLOOKUP(Q$6,TaskRisks[],5,FALSE),VLOOKUP(Q$6,TaskRisks[],7,FALSE),VLOOKUP(Q$6,TaskRisks[],10,FALSE))</f>
        <v>25.749694292483778</v>
      </c>
      <c r="R39" s="43">
        <f ca="1">BETAINV(RAND(),VLOOKUP(R$6,TaskRisks[],4,FALSE),VLOOKUP(R$6,TaskRisks[],5,FALSE),VLOOKUP(R$6,TaskRisks[],7,FALSE),VLOOKUP(R$6,TaskRisks[],10,FALSE))</f>
        <v>33.105030313351151</v>
      </c>
      <c r="S39" s="43">
        <f ca="1">BETAINV(RAND(),VLOOKUP(S$6,TaskRisks[],4,FALSE),VLOOKUP(S$6,TaskRisks[],5,FALSE),VLOOKUP(S$6,TaskRisks[],7,FALSE),VLOOKUP(S$6,TaskRisks[],10,FALSE))</f>
        <v>4.0626867741463562</v>
      </c>
      <c r="T39" s="43">
        <f ca="1">BETAINV(RAND(),VLOOKUP(T$6,TaskRisks[],4,FALSE),VLOOKUP(T$6,TaskRisks[],5,FALSE),VLOOKUP(T$6,TaskRisks[],7,FALSE),VLOOKUP(T$6,TaskRisks[],10,FALSE))</f>
        <v>24.092463975896113</v>
      </c>
      <c r="U39" s="43">
        <f ca="1">BETAINV(RAND(),VLOOKUP(U$6,TaskRisks[],4,FALSE),VLOOKUP(U$6,TaskRisks[],5,FALSE),VLOOKUP(U$6,TaskRisks[],7,FALSE),VLOOKUP(U$6,TaskRisks[],10,FALSE))</f>
        <v>13.333093907164914</v>
      </c>
      <c r="V39" s="43">
        <f ca="1">BETAINV(RAND(),VLOOKUP(V$6,TaskRisks[],4,FALSE),VLOOKUP(V$6,TaskRisks[],5,FALSE),VLOOKUP(V$6,TaskRisks[],7,FALSE),VLOOKUP(V$6,TaskRisks[],10,FALSE))</f>
        <v>23.657394818883471</v>
      </c>
      <c r="W39" s="43">
        <f ca="1">BETAINV(RAND(),VLOOKUP(W$6,TaskRisks[],4,FALSE),VLOOKUP(W$6,TaskRisks[],5,FALSE),VLOOKUP(W$6,TaskRisks[],7,FALSE),VLOOKUP(W$6,TaskRisks[],10,FALSE))</f>
        <v>16.735967586463662</v>
      </c>
      <c r="X39" s="43">
        <f ca="1">BETAINV(RAND(),VLOOKUP(X$6,TaskRisks[],4,FALSE),VLOOKUP(X$6,TaskRisks[],5,FALSE),VLOOKUP(X$6,TaskRisks[],7,FALSE),VLOOKUP(X$6,TaskRisks[],10,FALSE))</f>
        <v>9.417255854745747</v>
      </c>
      <c r="Y39" s="43">
        <f ca="1">BETAINV(RAND(),VLOOKUP(Y$6,TaskRisks[],4,FALSE),VLOOKUP(Y$6,TaskRisks[],5,FALSE),VLOOKUP(Y$6,TaskRisks[],7,FALSE),VLOOKUP(Y$6,TaskRisks[],10,FALSE))</f>
        <v>51.939345119914343</v>
      </c>
      <c r="Z39" s="43">
        <f ca="1">BETAINV(RAND(),VLOOKUP(Z$6,TaskRisks[],4,FALSE),VLOOKUP(Z$6,TaskRisks[],5,FALSE),VLOOKUP(Z$6,TaskRisks[],7,FALSE),VLOOKUP(Z$6,TaskRisks[],10,FALSE))</f>
        <v>20.081305867815828</v>
      </c>
      <c r="AA39" s="43">
        <f t="shared" ca="1" si="0"/>
        <v>553.4755370498433</v>
      </c>
    </row>
    <row r="40" spans="1:27" x14ac:dyDescent="0.25">
      <c r="A40" s="6">
        <v>34</v>
      </c>
      <c r="B40" s="43">
        <f ca="1">BETAINV(RAND(),VLOOKUP(B$6,TaskRisks[],4,FALSE),VLOOKUP(B$6,TaskRisks[],5,FALSE),VLOOKUP(B$6,TaskRisks[],7,FALSE),VLOOKUP(B$6,TaskRisks[],10,FALSE))</f>
        <v>5.5042252244092529</v>
      </c>
      <c r="C40" s="43">
        <f ca="1">BETAINV(RAND(),VLOOKUP(C$6,TaskRisks[],4,FALSE),VLOOKUP(C$6,TaskRisks[],5,FALSE),VLOOKUP(C$6,TaskRisks[],7,FALSE),VLOOKUP(C$6,TaskRisks[],10,FALSE))</f>
        <v>46.082848283288584</v>
      </c>
      <c r="D40" s="43">
        <f ca="1">BETAINV(RAND(),VLOOKUP(D$6,TaskRisks[],4,FALSE),VLOOKUP(D$6,TaskRisks[],5,FALSE),VLOOKUP(D$6,TaskRisks[],7,FALSE),VLOOKUP(D$6,TaskRisks[],10,FALSE))</f>
        <v>24.743583727946671</v>
      </c>
      <c r="E40" s="43">
        <f ca="1">BETAINV(RAND(),VLOOKUP(E$6,TaskRisks[],4,FALSE),VLOOKUP(E$6,TaskRisks[],5,FALSE),VLOOKUP(E$6,TaskRisks[],7,FALSE),VLOOKUP(E$6,TaskRisks[],10,FALSE))</f>
        <v>6.9723901095340608</v>
      </c>
      <c r="F40" s="43">
        <f ca="1">BETAINV(RAND(),VLOOKUP(F$6,TaskRisks[],4,FALSE),VLOOKUP(F$6,TaskRisks[],5,FALSE),VLOOKUP(F$6,TaskRisks[],7,FALSE),VLOOKUP(F$6,TaskRisks[],10,FALSE))</f>
        <v>33.329273922609225</v>
      </c>
      <c r="G40" s="43">
        <f ca="1">BETAINV(RAND(),VLOOKUP(G$6,TaskRisks[],4,FALSE),VLOOKUP(G$6,TaskRisks[],5,FALSE),VLOOKUP(G$6,TaskRisks[],7,FALSE),VLOOKUP(G$6,TaskRisks[],10,FALSE))</f>
        <v>49.933026043589408</v>
      </c>
      <c r="H40" s="43">
        <f ca="1">BETAINV(RAND(),VLOOKUP(H$6,TaskRisks[],4,FALSE),VLOOKUP(H$6,TaskRisks[],5,FALSE),VLOOKUP(H$6,TaskRisks[],7,FALSE),VLOOKUP(H$6,TaskRisks[],10,FALSE))</f>
        <v>28.102042417239453</v>
      </c>
      <c r="I40" s="43">
        <f ca="1">BETAINV(RAND(),VLOOKUP(I$6,TaskRisks[],4,FALSE),VLOOKUP(I$6,TaskRisks[],5,FALSE),VLOOKUP(I$6,TaskRisks[],7,FALSE),VLOOKUP(I$6,TaskRisks[],10,FALSE))</f>
        <v>11.216856021807331</v>
      </c>
      <c r="J40" s="43">
        <f ca="1">BETAINV(RAND(),VLOOKUP(J$6,TaskRisks[],4,FALSE),VLOOKUP(J$6,TaskRisks[],5,FALSE),VLOOKUP(J$6,TaskRisks[],7,FALSE),VLOOKUP(J$6,TaskRisks[],10,FALSE))</f>
        <v>19.431112687111419</v>
      </c>
      <c r="K40" s="43">
        <f ca="1">BETAINV(RAND(),VLOOKUP(K$6,TaskRisks[],4,FALSE),VLOOKUP(K$6,TaskRisks[],5,FALSE),VLOOKUP(K$6,TaskRisks[],7,FALSE),VLOOKUP(K$6,TaskRisks[],10,FALSE))</f>
        <v>16.510126128246551</v>
      </c>
      <c r="L40" s="43">
        <f ca="1">BETAINV(RAND(),VLOOKUP(L$6,TaskRisks[],4,FALSE),VLOOKUP(L$6,TaskRisks[],5,FALSE),VLOOKUP(L$6,TaskRisks[],7,FALSE),VLOOKUP(L$6,TaskRisks[],10,FALSE))</f>
        <v>18.266068847416079</v>
      </c>
      <c r="M40" s="43">
        <f ca="1">BETAINV(RAND(),VLOOKUP(M$6,TaskRisks[],4,FALSE),VLOOKUP(M$6,TaskRisks[],5,FALSE),VLOOKUP(M$6,TaskRisks[],7,FALSE),VLOOKUP(M$6,TaskRisks[],10,FALSE))</f>
        <v>26.089412396934765</v>
      </c>
      <c r="N40" s="43">
        <f ca="1">BETAINV(RAND(),VLOOKUP(N$6,TaskRisks[],4,FALSE),VLOOKUP(N$6,TaskRisks[],5,FALSE),VLOOKUP(N$6,TaskRisks[],7,FALSE),VLOOKUP(N$6,TaskRisks[],10,FALSE))</f>
        <v>50.91420133725061</v>
      </c>
      <c r="O40" s="43">
        <f ca="1">BETAINV(RAND(),VLOOKUP(O$6,TaskRisks[],4,FALSE),VLOOKUP(O$6,TaskRisks[],5,FALSE),VLOOKUP(O$6,TaskRisks[],7,FALSE),VLOOKUP(O$6,TaskRisks[],10,FALSE))</f>
        <v>22.972767763250118</v>
      </c>
      <c r="P40" s="43">
        <f ca="1">BETAINV(RAND(),VLOOKUP(P$6,TaskRisks[],4,FALSE),VLOOKUP(P$6,TaskRisks[],5,FALSE),VLOOKUP(P$6,TaskRisks[],7,FALSE),VLOOKUP(P$6,TaskRisks[],10,FALSE))</f>
        <v>3.5995621348018991</v>
      </c>
      <c r="Q40" s="43">
        <f ca="1">BETAINV(RAND(),VLOOKUP(Q$6,TaskRisks[],4,FALSE),VLOOKUP(Q$6,TaskRisks[],5,FALSE),VLOOKUP(Q$6,TaskRisks[],7,FALSE),VLOOKUP(Q$6,TaskRisks[],10,FALSE))</f>
        <v>22.947835775785293</v>
      </c>
      <c r="R40" s="43">
        <f ca="1">BETAINV(RAND(),VLOOKUP(R$6,TaskRisks[],4,FALSE),VLOOKUP(R$6,TaskRisks[],5,FALSE),VLOOKUP(R$6,TaskRisks[],7,FALSE),VLOOKUP(R$6,TaskRisks[],10,FALSE))</f>
        <v>30.417787389729842</v>
      </c>
      <c r="S40" s="43">
        <f ca="1">BETAINV(RAND(),VLOOKUP(S$6,TaskRisks[],4,FALSE),VLOOKUP(S$6,TaskRisks[],5,FALSE),VLOOKUP(S$6,TaskRisks[],7,FALSE),VLOOKUP(S$6,TaskRisks[],10,FALSE))</f>
        <v>4.4242549841212782</v>
      </c>
      <c r="T40" s="43">
        <f ca="1">BETAINV(RAND(),VLOOKUP(T$6,TaskRisks[],4,FALSE),VLOOKUP(T$6,TaskRisks[],5,FALSE),VLOOKUP(T$6,TaskRisks[],7,FALSE),VLOOKUP(T$6,TaskRisks[],10,FALSE))</f>
        <v>26.276240449129741</v>
      </c>
      <c r="U40" s="43">
        <f ca="1">BETAINV(RAND(),VLOOKUP(U$6,TaskRisks[],4,FALSE),VLOOKUP(U$6,TaskRisks[],5,FALSE),VLOOKUP(U$6,TaskRisks[],7,FALSE),VLOOKUP(U$6,TaskRisks[],10,FALSE))</f>
        <v>11.583209491189031</v>
      </c>
      <c r="V40" s="43">
        <f ca="1">BETAINV(RAND(),VLOOKUP(V$6,TaskRisks[],4,FALSE),VLOOKUP(V$6,TaskRisks[],5,FALSE),VLOOKUP(V$6,TaskRisks[],7,FALSE),VLOOKUP(V$6,TaskRisks[],10,FALSE))</f>
        <v>18.861488815017999</v>
      </c>
      <c r="W40" s="43">
        <f ca="1">BETAINV(RAND(),VLOOKUP(W$6,TaskRisks[],4,FALSE),VLOOKUP(W$6,TaskRisks[],5,FALSE),VLOOKUP(W$6,TaskRisks[],7,FALSE),VLOOKUP(W$6,TaskRisks[],10,FALSE))</f>
        <v>13.723570000207179</v>
      </c>
      <c r="X40" s="43">
        <f ca="1">BETAINV(RAND(),VLOOKUP(X$6,TaskRisks[],4,FALSE),VLOOKUP(X$6,TaskRisks[],5,FALSE),VLOOKUP(X$6,TaskRisks[],7,FALSE),VLOOKUP(X$6,TaskRisks[],10,FALSE))</f>
        <v>11.027030270283994</v>
      </c>
      <c r="Y40" s="43">
        <f ca="1">BETAINV(RAND(),VLOOKUP(Y$6,TaskRisks[],4,FALSE),VLOOKUP(Y$6,TaskRisks[],5,FALSE),VLOOKUP(Y$6,TaskRisks[],7,FALSE),VLOOKUP(Y$6,TaskRisks[],10,FALSE))</f>
        <v>53.286432529640209</v>
      </c>
      <c r="Z40" s="43">
        <f ca="1">BETAINV(RAND(),VLOOKUP(Z$6,TaskRisks[],4,FALSE),VLOOKUP(Z$6,TaskRisks[],5,FALSE),VLOOKUP(Z$6,TaskRisks[],7,FALSE),VLOOKUP(Z$6,TaskRisks[],10,FALSE))</f>
        <v>14.862305758654813</v>
      </c>
      <c r="AA40" s="43">
        <f t="shared" ca="1" si="0"/>
        <v>571.07765250919476</v>
      </c>
    </row>
    <row r="41" spans="1:27" x14ac:dyDescent="0.25">
      <c r="A41" s="6">
        <v>35</v>
      </c>
      <c r="B41" s="43">
        <f ca="1">BETAINV(RAND(),VLOOKUP(B$6,TaskRisks[],4,FALSE),VLOOKUP(B$6,TaskRisks[],5,FALSE),VLOOKUP(B$6,TaskRisks[],7,FALSE),VLOOKUP(B$6,TaskRisks[],10,FALSE))</f>
        <v>5.9154946794357866</v>
      </c>
      <c r="C41" s="43">
        <f ca="1">BETAINV(RAND(),VLOOKUP(C$6,TaskRisks[],4,FALSE),VLOOKUP(C$6,TaskRisks[],5,FALSE),VLOOKUP(C$6,TaskRisks[],7,FALSE),VLOOKUP(C$6,TaskRisks[],10,FALSE))</f>
        <v>43.54783938009799</v>
      </c>
      <c r="D41" s="43">
        <f ca="1">BETAINV(RAND(),VLOOKUP(D$6,TaskRisks[],4,FALSE),VLOOKUP(D$6,TaskRisks[],5,FALSE),VLOOKUP(D$6,TaskRisks[],7,FALSE),VLOOKUP(D$6,TaskRisks[],10,FALSE))</f>
        <v>27.247987728160901</v>
      </c>
      <c r="E41" s="43">
        <f ca="1">BETAINV(RAND(),VLOOKUP(E$6,TaskRisks[],4,FALSE),VLOOKUP(E$6,TaskRisks[],5,FALSE),VLOOKUP(E$6,TaskRisks[],7,FALSE),VLOOKUP(E$6,TaskRisks[],10,FALSE))</f>
        <v>7.6694124326850304</v>
      </c>
      <c r="F41" s="43">
        <f ca="1">BETAINV(RAND(),VLOOKUP(F$6,TaskRisks[],4,FALSE),VLOOKUP(F$6,TaskRisks[],5,FALSE),VLOOKUP(F$6,TaskRisks[],7,FALSE),VLOOKUP(F$6,TaskRisks[],10,FALSE))</f>
        <v>27.837931166841205</v>
      </c>
      <c r="G41" s="43">
        <f ca="1">BETAINV(RAND(),VLOOKUP(G$6,TaskRisks[],4,FALSE),VLOOKUP(G$6,TaskRisks[],5,FALSE),VLOOKUP(G$6,TaskRisks[],7,FALSE),VLOOKUP(G$6,TaskRisks[],10,FALSE))</f>
        <v>42.391552146499485</v>
      </c>
      <c r="H41" s="43">
        <f ca="1">BETAINV(RAND(),VLOOKUP(H$6,TaskRisks[],4,FALSE),VLOOKUP(H$6,TaskRisks[],5,FALSE),VLOOKUP(H$6,TaskRisks[],7,FALSE),VLOOKUP(H$6,TaskRisks[],10,FALSE))</f>
        <v>37.7175496157952</v>
      </c>
      <c r="I41" s="43">
        <f ca="1">BETAINV(RAND(),VLOOKUP(I$6,TaskRisks[],4,FALSE),VLOOKUP(I$6,TaskRisks[],5,FALSE),VLOOKUP(I$6,TaskRisks[],7,FALSE),VLOOKUP(I$6,TaskRisks[],10,FALSE))</f>
        <v>7.9709543303148873</v>
      </c>
      <c r="J41" s="43">
        <f ca="1">BETAINV(RAND(),VLOOKUP(J$6,TaskRisks[],4,FALSE),VLOOKUP(J$6,TaskRisks[],5,FALSE),VLOOKUP(J$6,TaskRisks[],7,FALSE),VLOOKUP(J$6,TaskRisks[],10,FALSE))</f>
        <v>16.444143158798759</v>
      </c>
      <c r="K41" s="43">
        <f ca="1">BETAINV(RAND(),VLOOKUP(K$6,TaskRisks[],4,FALSE),VLOOKUP(K$6,TaskRisks[],5,FALSE),VLOOKUP(K$6,TaskRisks[],7,FALSE),VLOOKUP(K$6,TaskRisks[],10,FALSE))</f>
        <v>15.887272025434774</v>
      </c>
      <c r="L41" s="43">
        <f ca="1">BETAINV(RAND(),VLOOKUP(L$6,TaskRisks[],4,FALSE),VLOOKUP(L$6,TaskRisks[],5,FALSE),VLOOKUP(L$6,TaskRisks[],7,FALSE),VLOOKUP(L$6,TaskRisks[],10,FALSE))</f>
        <v>14.684109145221687</v>
      </c>
      <c r="M41" s="43">
        <f ca="1">BETAINV(RAND(),VLOOKUP(M$6,TaskRisks[],4,FALSE),VLOOKUP(M$6,TaskRisks[],5,FALSE),VLOOKUP(M$6,TaskRisks[],7,FALSE),VLOOKUP(M$6,TaskRisks[],10,FALSE))</f>
        <v>25.052964336091264</v>
      </c>
      <c r="N41" s="43">
        <f ca="1">BETAINV(RAND(),VLOOKUP(N$6,TaskRisks[],4,FALSE),VLOOKUP(N$6,TaskRisks[],5,FALSE),VLOOKUP(N$6,TaskRisks[],7,FALSE),VLOOKUP(N$6,TaskRisks[],10,FALSE))</f>
        <v>43.635562322839696</v>
      </c>
      <c r="O41" s="43">
        <f ca="1">BETAINV(RAND(),VLOOKUP(O$6,TaskRisks[],4,FALSE),VLOOKUP(O$6,TaskRisks[],5,FALSE),VLOOKUP(O$6,TaskRisks[],7,FALSE),VLOOKUP(O$6,TaskRisks[],10,FALSE))</f>
        <v>25.169191166723927</v>
      </c>
      <c r="P41" s="43">
        <f ca="1">BETAINV(RAND(),VLOOKUP(P$6,TaskRisks[],4,FALSE),VLOOKUP(P$6,TaskRisks[],5,FALSE),VLOOKUP(P$6,TaskRisks[],7,FALSE),VLOOKUP(P$6,TaskRisks[],10,FALSE))</f>
        <v>3.741040947604044</v>
      </c>
      <c r="Q41" s="43">
        <f ca="1">BETAINV(RAND(),VLOOKUP(Q$6,TaskRisks[],4,FALSE),VLOOKUP(Q$6,TaskRisks[],5,FALSE),VLOOKUP(Q$6,TaskRisks[],7,FALSE),VLOOKUP(Q$6,TaskRisks[],10,FALSE))</f>
        <v>21.469573658848709</v>
      </c>
      <c r="R41" s="43">
        <f ca="1">BETAINV(RAND(),VLOOKUP(R$6,TaskRisks[],4,FALSE),VLOOKUP(R$6,TaskRisks[],5,FALSE),VLOOKUP(R$6,TaskRisks[],7,FALSE),VLOOKUP(R$6,TaskRisks[],10,FALSE))</f>
        <v>32.417239161374425</v>
      </c>
      <c r="S41" s="43">
        <f ca="1">BETAINV(RAND(),VLOOKUP(S$6,TaskRisks[],4,FALSE),VLOOKUP(S$6,TaskRisks[],5,FALSE),VLOOKUP(S$6,TaskRisks[],7,FALSE),VLOOKUP(S$6,TaskRisks[],10,FALSE))</f>
        <v>4.2082125034760534</v>
      </c>
      <c r="T41" s="43">
        <f ca="1">BETAINV(RAND(),VLOOKUP(T$6,TaskRisks[],4,FALSE),VLOOKUP(T$6,TaskRisks[],5,FALSE),VLOOKUP(T$6,TaskRisks[],7,FALSE),VLOOKUP(T$6,TaskRisks[],10,FALSE))</f>
        <v>29.955968739131812</v>
      </c>
      <c r="U41" s="43">
        <f ca="1">BETAINV(RAND(),VLOOKUP(U$6,TaskRisks[],4,FALSE),VLOOKUP(U$6,TaskRisks[],5,FALSE),VLOOKUP(U$6,TaskRisks[],7,FALSE),VLOOKUP(U$6,TaskRisks[],10,FALSE))</f>
        <v>12.559804232871384</v>
      </c>
      <c r="V41" s="43">
        <f ca="1">BETAINV(RAND(),VLOOKUP(V$6,TaskRisks[],4,FALSE),VLOOKUP(V$6,TaskRisks[],5,FALSE),VLOOKUP(V$6,TaskRisks[],7,FALSE),VLOOKUP(V$6,TaskRisks[],10,FALSE))</f>
        <v>18.398606855284221</v>
      </c>
      <c r="W41" s="43">
        <f ca="1">BETAINV(RAND(),VLOOKUP(W$6,TaskRisks[],4,FALSE),VLOOKUP(W$6,TaskRisks[],5,FALSE),VLOOKUP(W$6,TaskRisks[],7,FALSE),VLOOKUP(W$6,TaskRisks[],10,FALSE))</f>
        <v>15.486132689600304</v>
      </c>
      <c r="X41" s="43">
        <f ca="1">BETAINV(RAND(),VLOOKUP(X$6,TaskRisks[],4,FALSE),VLOOKUP(X$6,TaskRisks[],5,FALSE),VLOOKUP(X$6,TaskRisks[],7,FALSE),VLOOKUP(X$6,TaskRisks[],10,FALSE))</f>
        <v>12.213898909297118</v>
      </c>
      <c r="Y41" s="43">
        <f ca="1">BETAINV(RAND(),VLOOKUP(Y$6,TaskRisks[],4,FALSE),VLOOKUP(Y$6,TaskRisks[],5,FALSE),VLOOKUP(Y$6,TaskRisks[],7,FALSE),VLOOKUP(Y$6,TaskRisks[],10,FALSE))</f>
        <v>45.583258286892594</v>
      </c>
      <c r="Z41" s="43">
        <f ca="1">BETAINV(RAND(),VLOOKUP(Z$6,TaskRisks[],4,FALSE),VLOOKUP(Z$6,TaskRisks[],5,FALSE),VLOOKUP(Z$6,TaskRisks[],7,FALSE),VLOOKUP(Z$6,TaskRisks[],10,FALSE))</f>
        <v>19.013592513058757</v>
      </c>
      <c r="AA41" s="43">
        <f t="shared" ca="1" si="0"/>
        <v>556.21929213238013</v>
      </c>
    </row>
    <row r="42" spans="1:27" x14ac:dyDescent="0.25">
      <c r="A42" s="6">
        <v>36</v>
      </c>
      <c r="B42" s="43">
        <f ca="1">BETAINV(RAND(),VLOOKUP(B$6,TaskRisks[],4,FALSE),VLOOKUP(B$6,TaskRisks[],5,FALSE),VLOOKUP(B$6,TaskRisks[],7,FALSE),VLOOKUP(B$6,TaskRisks[],10,FALSE))</f>
        <v>6.5645770887529231</v>
      </c>
      <c r="C42" s="43">
        <f ca="1">BETAINV(RAND(),VLOOKUP(C$6,TaskRisks[],4,FALSE),VLOOKUP(C$6,TaskRisks[],5,FALSE),VLOOKUP(C$6,TaskRisks[],7,FALSE),VLOOKUP(C$6,TaskRisks[],10,FALSE))</f>
        <v>45.335906383796704</v>
      </c>
      <c r="D42" s="43">
        <f ca="1">BETAINV(RAND(),VLOOKUP(D$6,TaskRisks[],4,FALSE),VLOOKUP(D$6,TaskRisks[],5,FALSE),VLOOKUP(D$6,TaskRisks[],7,FALSE),VLOOKUP(D$6,TaskRisks[],10,FALSE))</f>
        <v>17.403854331352647</v>
      </c>
      <c r="E42" s="43">
        <f ca="1">BETAINV(RAND(),VLOOKUP(E$6,TaskRisks[],4,FALSE),VLOOKUP(E$6,TaskRisks[],5,FALSE),VLOOKUP(E$6,TaskRisks[],7,FALSE),VLOOKUP(E$6,TaskRisks[],10,FALSE))</f>
        <v>7.1212781749789009</v>
      </c>
      <c r="F42" s="43">
        <f ca="1">BETAINV(RAND(),VLOOKUP(F$6,TaskRisks[],4,FALSE),VLOOKUP(F$6,TaskRisks[],5,FALSE),VLOOKUP(F$6,TaskRisks[],7,FALSE),VLOOKUP(F$6,TaskRisks[],10,FALSE))</f>
        <v>37.640849859664883</v>
      </c>
      <c r="G42" s="43">
        <f ca="1">BETAINV(RAND(),VLOOKUP(G$6,TaskRisks[],4,FALSE),VLOOKUP(G$6,TaskRisks[],5,FALSE),VLOOKUP(G$6,TaskRisks[],7,FALSE),VLOOKUP(G$6,TaskRisks[],10,FALSE))</f>
        <v>47.686195732539844</v>
      </c>
      <c r="H42" s="43">
        <f ca="1">BETAINV(RAND(),VLOOKUP(H$6,TaskRisks[],4,FALSE),VLOOKUP(H$6,TaskRisks[],5,FALSE),VLOOKUP(H$6,TaskRisks[],7,FALSE),VLOOKUP(H$6,TaskRisks[],10,FALSE))</f>
        <v>38.605777883806951</v>
      </c>
      <c r="I42" s="43">
        <f ca="1">BETAINV(RAND(),VLOOKUP(I$6,TaskRisks[],4,FALSE),VLOOKUP(I$6,TaskRisks[],5,FALSE),VLOOKUP(I$6,TaskRisks[],7,FALSE),VLOOKUP(I$6,TaskRisks[],10,FALSE))</f>
        <v>11.209246503412437</v>
      </c>
      <c r="J42" s="43">
        <f ca="1">BETAINV(RAND(),VLOOKUP(J$6,TaskRisks[],4,FALSE),VLOOKUP(J$6,TaskRisks[],5,FALSE),VLOOKUP(J$6,TaskRisks[],7,FALSE),VLOOKUP(J$6,TaskRisks[],10,FALSE))</f>
        <v>18.501765994044209</v>
      </c>
      <c r="K42" s="43">
        <f ca="1">BETAINV(RAND(),VLOOKUP(K$6,TaskRisks[],4,FALSE),VLOOKUP(K$6,TaskRisks[],5,FALSE),VLOOKUP(K$6,TaskRisks[],7,FALSE),VLOOKUP(K$6,TaskRisks[],10,FALSE))</f>
        <v>8.3122223805469559</v>
      </c>
      <c r="L42" s="43">
        <f ca="1">BETAINV(RAND(),VLOOKUP(L$6,TaskRisks[],4,FALSE),VLOOKUP(L$6,TaskRisks[],5,FALSE),VLOOKUP(L$6,TaskRisks[],7,FALSE),VLOOKUP(L$6,TaskRisks[],10,FALSE))</f>
        <v>20.377220281184321</v>
      </c>
      <c r="M42" s="43">
        <f ca="1">BETAINV(RAND(),VLOOKUP(M$6,TaskRisks[],4,FALSE),VLOOKUP(M$6,TaskRisks[],5,FALSE),VLOOKUP(M$6,TaskRisks[],7,FALSE),VLOOKUP(M$6,TaskRisks[],10,FALSE))</f>
        <v>20.525388185988952</v>
      </c>
      <c r="N42" s="43">
        <f ca="1">BETAINV(RAND(),VLOOKUP(N$6,TaskRisks[],4,FALSE),VLOOKUP(N$6,TaskRisks[],5,FALSE),VLOOKUP(N$6,TaskRisks[],7,FALSE),VLOOKUP(N$6,TaskRisks[],10,FALSE))</f>
        <v>37.079987067174841</v>
      </c>
      <c r="O42" s="43">
        <f ca="1">BETAINV(RAND(),VLOOKUP(O$6,TaskRisks[],4,FALSE),VLOOKUP(O$6,TaskRisks[],5,FALSE),VLOOKUP(O$6,TaskRisks[],7,FALSE),VLOOKUP(O$6,TaskRisks[],10,FALSE))</f>
        <v>20.390333485537752</v>
      </c>
      <c r="P42" s="43">
        <f ca="1">BETAINV(RAND(),VLOOKUP(P$6,TaskRisks[],4,FALSE),VLOOKUP(P$6,TaskRisks[],5,FALSE),VLOOKUP(P$6,TaskRisks[],7,FALSE),VLOOKUP(P$6,TaskRisks[],10,FALSE))</f>
        <v>3.5339851239057634</v>
      </c>
      <c r="Q42" s="43">
        <f ca="1">BETAINV(RAND(),VLOOKUP(Q$6,TaskRisks[],4,FALSE),VLOOKUP(Q$6,TaskRisks[],5,FALSE),VLOOKUP(Q$6,TaskRisks[],7,FALSE),VLOOKUP(Q$6,TaskRisks[],10,FALSE))</f>
        <v>15.777104852001585</v>
      </c>
      <c r="R42" s="43">
        <f ca="1">BETAINV(RAND(),VLOOKUP(R$6,TaskRisks[],4,FALSE),VLOOKUP(R$6,TaskRisks[],5,FALSE),VLOOKUP(R$6,TaskRisks[],7,FALSE),VLOOKUP(R$6,TaskRisks[],10,FALSE))</f>
        <v>35.805294978620068</v>
      </c>
      <c r="S42" s="43">
        <f ca="1">BETAINV(RAND(),VLOOKUP(S$6,TaskRisks[],4,FALSE),VLOOKUP(S$6,TaskRisks[],5,FALSE),VLOOKUP(S$6,TaskRisks[],7,FALSE),VLOOKUP(S$6,TaskRisks[],10,FALSE))</f>
        <v>4.5860425371215143</v>
      </c>
      <c r="T42" s="43">
        <f ca="1">BETAINV(RAND(),VLOOKUP(T$6,TaskRisks[],4,FALSE),VLOOKUP(T$6,TaskRisks[],5,FALSE),VLOOKUP(T$6,TaskRisks[],7,FALSE),VLOOKUP(T$6,TaskRisks[],10,FALSE))</f>
        <v>30.128591383620474</v>
      </c>
      <c r="U42" s="43">
        <f ca="1">BETAINV(RAND(),VLOOKUP(U$6,TaskRisks[],4,FALSE),VLOOKUP(U$6,TaskRisks[],5,FALSE),VLOOKUP(U$6,TaskRisks[],7,FALSE),VLOOKUP(U$6,TaskRisks[],10,FALSE))</f>
        <v>9.5861799606627933</v>
      </c>
      <c r="V42" s="43">
        <f ca="1">BETAINV(RAND(),VLOOKUP(V$6,TaskRisks[],4,FALSE),VLOOKUP(V$6,TaskRisks[],5,FALSE),VLOOKUP(V$6,TaskRisks[],7,FALSE),VLOOKUP(V$6,TaskRisks[],10,FALSE))</f>
        <v>19.518368065651543</v>
      </c>
      <c r="W42" s="43">
        <f ca="1">BETAINV(RAND(),VLOOKUP(W$6,TaskRisks[],4,FALSE),VLOOKUP(W$6,TaskRisks[],5,FALSE),VLOOKUP(W$6,TaskRisks[],7,FALSE),VLOOKUP(W$6,TaskRisks[],10,FALSE))</f>
        <v>17.402188309730146</v>
      </c>
      <c r="X42" s="43">
        <f ca="1">BETAINV(RAND(),VLOOKUP(X$6,TaskRisks[],4,FALSE),VLOOKUP(X$6,TaskRisks[],5,FALSE),VLOOKUP(X$6,TaskRisks[],7,FALSE),VLOOKUP(X$6,TaskRisks[],10,FALSE))</f>
        <v>11.834852231152631</v>
      </c>
      <c r="Y42" s="43">
        <f ca="1">BETAINV(RAND(),VLOOKUP(Y$6,TaskRisks[],4,FALSE),VLOOKUP(Y$6,TaskRisks[],5,FALSE),VLOOKUP(Y$6,TaskRisks[],7,FALSE),VLOOKUP(Y$6,TaskRisks[],10,FALSE))</f>
        <v>37.056544110341171</v>
      </c>
      <c r="Z42" s="43">
        <f ca="1">BETAINV(RAND(),VLOOKUP(Z$6,TaskRisks[],4,FALSE),VLOOKUP(Z$6,TaskRisks[],5,FALSE),VLOOKUP(Z$6,TaskRisks[],7,FALSE),VLOOKUP(Z$6,TaskRisks[],10,FALSE))</f>
        <v>21.124382210760764</v>
      </c>
      <c r="AA42" s="43">
        <f t="shared" ca="1" si="0"/>
        <v>543.10813711635069</v>
      </c>
    </row>
    <row r="43" spans="1:27" x14ac:dyDescent="0.25">
      <c r="A43" s="6">
        <v>37</v>
      </c>
      <c r="B43" s="43">
        <f ca="1">BETAINV(RAND(),VLOOKUP(B$6,TaskRisks[],4,FALSE),VLOOKUP(B$6,TaskRisks[],5,FALSE),VLOOKUP(B$6,TaskRisks[],7,FALSE),VLOOKUP(B$6,TaskRisks[],10,FALSE))</f>
        <v>5.721995120794368</v>
      </c>
      <c r="C43" s="43">
        <f ca="1">BETAINV(RAND(),VLOOKUP(C$6,TaskRisks[],4,FALSE),VLOOKUP(C$6,TaskRisks[],5,FALSE),VLOOKUP(C$6,TaskRisks[],7,FALSE),VLOOKUP(C$6,TaskRisks[],10,FALSE))</f>
        <v>30.634133800242232</v>
      </c>
      <c r="D43" s="43">
        <f ca="1">BETAINV(RAND(),VLOOKUP(D$6,TaskRisks[],4,FALSE),VLOOKUP(D$6,TaskRisks[],5,FALSE),VLOOKUP(D$6,TaskRisks[],7,FALSE),VLOOKUP(D$6,TaskRisks[],10,FALSE))</f>
        <v>22.353772244716367</v>
      </c>
      <c r="E43" s="43">
        <f ca="1">BETAINV(RAND(),VLOOKUP(E$6,TaskRisks[],4,FALSE),VLOOKUP(E$6,TaskRisks[],5,FALSE),VLOOKUP(E$6,TaskRisks[],7,FALSE),VLOOKUP(E$6,TaskRisks[],10,FALSE))</f>
        <v>6.0359734272426966</v>
      </c>
      <c r="F43" s="43">
        <f ca="1">BETAINV(RAND(),VLOOKUP(F$6,TaskRisks[],4,FALSE),VLOOKUP(F$6,TaskRisks[],5,FALSE),VLOOKUP(F$6,TaskRisks[],7,FALSE),VLOOKUP(F$6,TaskRisks[],10,FALSE))</f>
        <v>35.208661930754715</v>
      </c>
      <c r="G43" s="43">
        <f ca="1">BETAINV(RAND(),VLOOKUP(G$6,TaskRisks[],4,FALSE),VLOOKUP(G$6,TaskRisks[],5,FALSE),VLOOKUP(G$6,TaskRisks[],7,FALSE),VLOOKUP(G$6,TaskRisks[],10,FALSE))</f>
        <v>51.119088890792341</v>
      </c>
      <c r="H43" s="43">
        <f ca="1">BETAINV(RAND(),VLOOKUP(H$6,TaskRisks[],4,FALSE),VLOOKUP(H$6,TaskRisks[],5,FALSE),VLOOKUP(H$6,TaskRisks[],7,FALSE),VLOOKUP(H$6,TaskRisks[],10,FALSE))</f>
        <v>36.717766995558591</v>
      </c>
      <c r="I43" s="43">
        <f ca="1">BETAINV(RAND(),VLOOKUP(I$6,TaskRisks[],4,FALSE),VLOOKUP(I$6,TaskRisks[],5,FALSE),VLOOKUP(I$6,TaskRisks[],7,FALSE),VLOOKUP(I$6,TaskRisks[],10,FALSE))</f>
        <v>11.665591293949781</v>
      </c>
      <c r="J43" s="43">
        <f ca="1">BETAINV(RAND(),VLOOKUP(J$6,TaskRisks[],4,FALSE),VLOOKUP(J$6,TaskRisks[],5,FALSE),VLOOKUP(J$6,TaskRisks[],7,FALSE),VLOOKUP(J$6,TaskRisks[],10,FALSE))</f>
        <v>17.927719534615527</v>
      </c>
      <c r="K43" s="43">
        <f ca="1">BETAINV(RAND(),VLOOKUP(K$6,TaskRisks[],4,FALSE),VLOOKUP(K$6,TaskRisks[],5,FALSE),VLOOKUP(K$6,TaskRisks[],7,FALSE),VLOOKUP(K$6,TaskRisks[],10,FALSE))</f>
        <v>15.223004711696786</v>
      </c>
      <c r="L43" s="43">
        <f ca="1">BETAINV(RAND(),VLOOKUP(L$6,TaskRisks[],4,FALSE),VLOOKUP(L$6,TaskRisks[],5,FALSE),VLOOKUP(L$6,TaskRisks[],7,FALSE),VLOOKUP(L$6,TaskRisks[],10,FALSE))</f>
        <v>22.031707402393238</v>
      </c>
      <c r="M43" s="43">
        <f ca="1">BETAINV(RAND(),VLOOKUP(M$6,TaskRisks[],4,FALSE),VLOOKUP(M$6,TaskRisks[],5,FALSE),VLOOKUP(M$6,TaskRisks[],7,FALSE),VLOOKUP(M$6,TaskRisks[],10,FALSE))</f>
        <v>23.69892109751224</v>
      </c>
      <c r="N43" s="43">
        <f ca="1">BETAINV(RAND(),VLOOKUP(N$6,TaskRisks[],4,FALSE),VLOOKUP(N$6,TaskRisks[],5,FALSE),VLOOKUP(N$6,TaskRisks[],7,FALSE),VLOOKUP(N$6,TaskRisks[],10,FALSE))</f>
        <v>52.740340790564119</v>
      </c>
      <c r="O43" s="43">
        <f ca="1">BETAINV(RAND(),VLOOKUP(O$6,TaskRisks[],4,FALSE),VLOOKUP(O$6,TaskRisks[],5,FALSE),VLOOKUP(O$6,TaskRisks[],7,FALSE),VLOOKUP(O$6,TaskRisks[],10,FALSE))</f>
        <v>20.006389940732092</v>
      </c>
      <c r="P43" s="43">
        <f ca="1">BETAINV(RAND(),VLOOKUP(P$6,TaskRisks[],4,FALSE),VLOOKUP(P$6,TaskRisks[],5,FALSE),VLOOKUP(P$6,TaskRisks[],7,FALSE),VLOOKUP(P$6,TaskRisks[],10,FALSE))</f>
        <v>3.4546965063738764</v>
      </c>
      <c r="Q43" s="43">
        <f ca="1">BETAINV(RAND(),VLOOKUP(Q$6,TaskRisks[],4,FALSE),VLOOKUP(Q$6,TaskRisks[],5,FALSE),VLOOKUP(Q$6,TaskRisks[],7,FALSE),VLOOKUP(Q$6,TaskRisks[],10,FALSE))</f>
        <v>22.452357643623767</v>
      </c>
      <c r="R43" s="43">
        <f ca="1">BETAINV(RAND(),VLOOKUP(R$6,TaskRisks[],4,FALSE),VLOOKUP(R$6,TaskRisks[],5,FALSE),VLOOKUP(R$6,TaskRisks[],7,FALSE),VLOOKUP(R$6,TaskRisks[],10,FALSE))</f>
        <v>25.257292453982625</v>
      </c>
      <c r="S43" s="43">
        <f ca="1">BETAINV(RAND(),VLOOKUP(S$6,TaskRisks[],4,FALSE),VLOOKUP(S$6,TaskRisks[],5,FALSE),VLOOKUP(S$6,TaskRisks[],7,FALSE),VLOOKUP(S$6,TaskRisks[],10,FALSE))</f>
        <v>5.8441109599477814</v>
      </c>
      <c r="T43" s="43">
        <f ca="1">BETAINV(RAND(),VLOOKUP(T$6,TaskRisks[],4,FALSE),VLOOKUP(T$6,TaskRisks[],5,FALSE),VLOOKUP(T$6,TaskRisks[],7,FALSE),VLOOKUP(T$6,TaskRisks[],10,FALSE))</f>
        <v>24.70243229576959</v>
      </c>
      <c r="U43" s="43">
        <f ca="1">BETAINV(RAND(),VLOOKUP(U$6,TaskRisks[],4,FALSE),VLOOKUP(U$6,TaskRisks[],5,FALSE),VLOOKUP(U$6,TaskRisks[],7,FALSE),VLOOKUP(U$6,TaskRisks[],10,FALSE))</f>
        <v>11.737987462642181</v>
      </c>
      <c r="V43" s="43">
        <f ca="1">BETAINV(RAND(),VLOOKUP(V$6,TaskRisks[],4,FALSE),VLOOKUP(V$6,TaskRisks[],5,FALSE),VLOOKUP(V$6,TaskRisks[],7,FALSE),VLOOKUP(V$6,TaskRisks[],10,FALSE))</f>
        <v>19.276681354444005</v>
      </c>
      <c r="W43" s="43">
        <f ca="1">BETAINV(RAND(),VLOOKUP(W$6,TaskRisks[],4,FALSE),VLOOKUP(W$6,TaskRisks[],5,FALSE),VLOOKUP(W$6,TaskRisks[],7,FALSE),VLOOKUP(W$6,TaskRisks[],10,FALSE))</f>
        <v>13.738504201613491</v>
      </c>
      <c r="X43" s="43">
        <f ca="1">BETAINV(RAND(),VLOOKUP(X$6,TaskRisks[],4,FALSE),VLOOKUP(X$6,TaskRisks[],5,FALSE),VLOOKUP(X$6,TaskRisks[],7,FALSE),VLOOKUP(X$6,TaskRisks[],10,FALSE))</f>
        <v>11.199699065942305</v>
      </c>
      <c r="Y43" s="43">
        <f ca="1">BETAINV(RAND(),VLOOKUP(Y$6,TaskRisks[],4,FALSE),VLOOKUP(Y$6,TaskRisks[],5,FALSE),VLOOKUP(Y$6,TaskRisks[],7,FALSE),VLOOKUP(Y$6,TaskRisks[],10,FALSE))</f>
        <v>45.757867664740644</v>
      </c>
      <c r="Z43" s="43">
        <f ca="1">BETAINV(RAND(),VLOOKUP(Z$6,TaskRisks[],4,FALSE),VLOOKUP(Z$6,TaskRisks[],5,FALSE),VLOOKUP(Z$6,TaskRisks[],7,FALSE),VLOOKUP(Z$6,TaskRisks[],10,FALSE))</f>
        <v>15.26149170778811</v>
      </c>
      <c r="AA43" s="43">
        <f t="shared" ca="1" si="0"/>
        <v>549.76818849843346</v>
      </c>
    </row>
    <row r="44" spans="1:27" x14ac:dyDescent="0.25">
      <c r="A44" s="6">
        <v>38</v>
      </c>
      <c r="B44" s="43">
        <f ca="1">BETAINV(RAND(),VLOOKUP(B$6,TaskRisks[],4,FALSE),VLOOKUP(B$6,TaskRisks[],5,FALSE),VLOOKUP(B$6,TaskRisks[],7,FALSE),VLOOKUP(B$6,TaskRisks[],10,FALSE))</f>
        <v>7.6849927586512212</v>
      </c>
      <c r="C44" s="43">
        <f ca="1">BETAINV(RAND(),VLOOKUP(C$6,TaskRisks[],4,FALSE),VLOOKUP(C$6,TaskRisks[],5,FALSE),VLOOKUP(C$6,TaskRisks[],7,FALSE),VLOOKUP(C$6,TaskRisks[],10,FALSE))</f>
        <v>41.695604978292266</v>
      </c>
      <c r="D44" s="43">
        <f ca="1">BETAINV(RAND(),VLOOKUP(D$6,TaskRisks[],4,FALSE),VLOOKUP(D$6,TaskRisks[],5,FALSE),VLOOKUP(D$6,TaskRisks[],7,FALSE),VLOOKUP(D$6,TaskRisks[],10,FALSE))</f>
        <v>28.979539096041329</v>
      </c>
      <c r="E44" s="43">
        <f ca="1">BETAINV(RAND(),VLOOKUP(E$6,TaskRisks[],4,FALSE),VLOOKUP(E$6,TaskRisks[],5,FALSE),VLOOKUP(E$6,TaskRisks[],7,FALSE),VLOOKUP(E$6,TaskRisks[],10,FALSE))</f>
        <v>6.90392635383553</v>
      </c>
      <c r="F44" s="43">
        <f ca="1">BETAINV(RAND(),VLOOKUP(F$6,TaskRisks[],4,FALSE),VLOOKUP(F$6,TaskRisks[],5,FALSE),VLOOKUP(F$6,TaskRisks[],7,FALSE),VLOOKUP(F$6,TaskRisks[],10,FALSE))</f>
        <v>23.242593111080836</v>
      </c>
      <c r="G44" s="43">
        <f ca="1">BETAINV(RAND(),VLOOKUP(G$6,TaskRisks[],4,FALSE),VLOOKUP(G$6,TaskRisks[],5,FALSE),VLOOKUP(G$6,TaskRisks[],7,FALSE),VLOOKUP(G$6,TaskRisks[],10,FALSE))</f>
        <v>48.00300619226909</v>
      </c>
      <c r="H44" s="43">
        <f ca="1">BETAINV(RAND(),VLOOKUP(H$6,TaskRisks[],4,FALSE),VLOOKUP(H$6,TaskRisks[],5,FALSE),VLOOKUP(H$6,TaskRisks[],7,FALSE),VLOOKUP(H$6,TaskRisks[],10,FALSE))</f>
        <v>23.665387493931206</v>
      </c>
      <c r="I44" s="43">
        <f ca="1">BETAINV(RAND(),VLOOKUP(I$6,TaskRisks[],4,FALSE),VLOOKUP(I$6,TaskRisks[],5,FALSE),VLOOKUP(I$6,TaskRisks[],7,FALSE),VLOOKUP(I$6,TaskRisks[],10,FALSE))</f>
        <v>11.36308768937015</v>
      </c>
      <c r="J44" s="43">
        <f ca="1">BETAINV(RAND(),VLOOKUP(J$6,TaskRisks[],4,FALSE),VLOOKUP(J$6,TaskRisks[],5,FALSE),VLOOKUP(J$6,TaskRisks[],7,FALSE),VLOOKUP(J$6,TaskRisks[],10,FALSE))</f>
        <v>18.213974079898218</v>
      </c>
      <c r="K44" s="43">
        <f ca="1">BETAINV(RAND(),VLOOKUP(K$6,TaskRisks[],4,FALSE),VLOOKUP(K$6,TaskRisks[],5,FALSE),VLOOKUP(K$6,TaskRisks[],7,FALSE),VLOOKUP(K$6,TaskRisks[],10,FALSE))</f>
        <v>16.067560008905375</v>
      </c>
      <c r="L44" s="43">
        <f ca="1">BETAINV(RAND(),VLOOKUP(L$6,TaskRisks[],4,FALSE),VLOOKUP(L$6,TaskRisks[],5,FALSE),VLOOKUP(L$6,TaskRisks[],7,FALSE),VLOOKUP(L$6,TaskRisks[],10,FALSE))</f>
        <v>17.995806724476118</v>
      </c>
      <c r="M44" s="43">
        <f ca="1">BETAINV(RAND(),VLOOKUP(M$6,TaskRisks[],4,FALSE),VLOOKUP(M$6,TaskRisks[],5,FALSE),VLOOKUP(M$6,TaskRisks[],7,FALSE),VLOOKUP(M$6,TaskRisks[],10,FALSE))</f>
        <v>17.342669005394349</v>
      </c>
      <c r="N44" s="43">
        <f ca="1">BETAINV(RAND(),VLOOKUP(N$6,TaskRisks[],4,FALSE),VLOOKUP(N$6,TaskRisks[],5,FALSE),VLOOKUP(N$6,TaskRisks[],7,FALSE),VLOOKUP(N$6,TaskRisks[],10,FALSE))</f>
        <v>43.559343293167373</v>
      </c>
      <c r="O44" s="43">
        <f ca="1">BETAINV(RAND(),VLOOKUP(O$6,TaskRisks[],4,FALSE),VLOOKUP(O$6,TaskRisks[],5,FALSE),VLOOKUP(O$6,TaskRisks[],7,FALSE),VLOOKUP(O$6,TaskRisks[],10,FALSE))</f>
        <v>14.221637735550301</v>
      </c>
      <c r="P44" s="43">
        <f ca="1">BETAINV(RAND(),VLOOKUP(P$6,TaskRisks[],4,FALSE),VLOOKUP(P$6,TaskRisks[],5,FALSE),VLOOKUP(P$6,TaskRisks[],7,FALSE),VLOOKUP(P$6,TaskRisks[],10,FALSE))</f>
        <v>3.8615398552042213</v>
      </c>
      <c r="Q44" s="43">
        <f ca="1">BETAINV(RAND(),VLOOKUP(Q$6,TaskRisks[],4,FALSE),VLOOKUP(Q$6,TaskRisks[],5,FALSE),VLOOKUP(Q$6,TaskRisks[],7,FALSE),VLOOKUP(Q$6,TaskRisks[],10,FALSE))</f>
        <v>18.495218380543808</v>
      </c>
      <c r="R44" s="43">
        <f ca="1">BETAINV(RAND(),VLOOKUP(R$6,TaskRisks[],4,FALSE),VLOOKUP(R$6,TaskRisks[],5,FALSE),VLOOKUP(R$6,TaskRisks[],7,FALSE),VLOOKUP(R$6,TaskRisks[],10,FALSE))</f>
        <v>22.447634334307839</v>
      </c>
      <c r="S44" s="43">
        <f ca="1">BETAINV(RAND(),VLOOKUP(S$6,TaskRisks[],4,FALSE),VLOOKUP(S$6,TaskRisks[],5,FALSE),VLOOKUP(S$6,TaskRisks[],7,FALSE),VLOOKUP(S$6,TaskRisks[],10,FALSE))</f>
        <v>5.0394963057237128</v>
      </c>
      <c r="T44" s="43">
        <f ca="1">BETAINV(RAND(),VLOOKUP(T$6,TaskRisks[],4,FALSE),VLOOKUP(T$6,TaskRisks[],5,FALSE),VLOOKUP(T$6,TaskRisks[],7,FALSE),VLOOKUP(T$6,TaskRisks[],10,FALSE))</f>
        <v>32.25542528583992</v>
      </c>
      <c r="U44" s="43">
        <f ca="1">BETAINV(RAND(),VLOOKUP(U$6,TaskRisks[],4,FALSE),VLOOKUP(U$6,TaskRisks[],5,FALSE),VLOOKUP(U$6,TaskRisks[],7,FALSE),VLOOKUP(U$6,TaskRisks[],10,FALSE))</f>
        <v>12.54025049517919</v>
      </c>
      <c r="V44" s="43">
        <f ca="1">BETAINV(RAND(),VLOOKUP(V$6,TaskRisks[],4,FALSE),VLOOKUP(V$6,TaskRisks[],5,FALSE),VLOOKUP(V$6,TaskRisks[],7,FALSE),VLOOKUP(V$6,TaskRisks[],10,FALSE))</f>
        <v>13.362053206757642</v>
      </c>
      <c r="W44" s="43">
        <f ca="1">BETAINV(RAND(),VLOOKUP(W$6,TaskRisks[],4,FALSE),VLOOKUP(W$6,TaskRisks[],5,FALSE),VLOOKUP(W$6,TaskRisks[],7,FALSE),VLOOKUP(W$6,TaskRisks[],10,FALSE))</f>
        <v>13.325755479557618</v>
      </c>
      <c r="X44" s="43">
        <f ca="1">BETAINV(RAND(),VLOOKUP(X$6,TaskRisks[],4,FALSE),VLOOKUP(X$6,TaskRisks[],5,FALSE),VLOOKUP(X$6,TaskRisks[],7,FALSE),VLOOKUP(X$6,TaskRisks[],10,FALSE))</f>
        <v>12.043893871484936</v>
      </c>
      <c r="Y44" s="43">
        <f ca="1">BETAINV(RAND(),VLOOKUP(Y$6,TaskRisks[],4,FALSE),VLOOKUP(Y$6,TaskRisks[],5,FALSE),VLOOKUP(Y$6,TaskRisks[],7,FALSE),VLOOKUP(Y$6,TaskRisks[],10,FALSE))</f>
        <v>57.31737718537353</v>
      </c>
      <c r="Z44" s="43">
        <f ca="1">BETAINV(RAND(),VLOOKUP(Z$6,TaskRisks[],4,FALSE),VLOOKUP(Z$6,TaskRisks[],5,FALSE),VLOOKUP(Z$6,TaskRisks[],7,FALSE),VLOOKUP(Z$6,TaskRisks[],10,FALSE))</f>
        <v>21.605151322739481</v>
      </c>
      <c r="AA44" s="43">
        <f t="shared" ca="1" si="0"/>
        <v>531.23292424357533</v>
      </c>
    </row>
    <row r="45" spans="1:27" x14ac:dyDescent="0.25">
      <c r="A45" s="6">
        <v>39</v>
      </c>
      <c r="B45" s="43">
        <f ca="1">BETAINV(RAND(),VLOOKUP(B$6,TaskRisks[],4,FALSE),VLOOKUP(B$6,TaskRisks[],5,FALSE),VLOOKUP(B$6,TaskRisks[],7,FALSE),VLOOKUP(B$6,TaskRisks[],10,FALSE))</f>
        <v>8.0719134087923941</v>
      </c>
      <c r="C45" s="43">
        <f ca="1">BETAINV(RAND(),VLOOKUP(C$6,TaskRisks[],4,FALSE),VLOOKUP(C$6,TaskRisks[],5,FALSE),VLOOKUP(C$6,TaskRisks[],7,FALSE),VLOOKUP(C$6,TaskRisks[],10,FALSE))</f>
        <v>47.03467176277308</v>
      </c>
      <c r="D45" s="43">
        <f ca="1">BETAINV(RAND(),VLOOKUP(D$6,TaskRisks[],4,FALSE),VLOOKUP(D$6,TaskRisks[],5,FALSE),VLOOKUP(D$6,TaskRisks[],7,FALSE),VLOOKUP(D$6,TaskRisks[],10,FALSE))</f>
        <v>24.621578218579664</v>
      </c>
      <c r="E45" s="43">
        <f ca="1">BETAINV(RAND(),VLOOKUP(E$6,TaskRisks[],4,FALSE),VLOOKUP(E$6,TaskRisks[],5,FALSE),VLOOKUP(E$6,TaskRisks[],7,FALSE),VLOOKUP(E$6,TaskRisks[],10,FALSE))</f>
        <v>7.1148822795070981</v>
      </c>
      <c r="F45" s="43">
        <f ca="1">BETAINV(RAND(),VLOOKUP(F$6,TaskRisks[],4,FALSE),VLOOKUP(F$6,TaskRisks[],5,FALSE),VLOOKUP(F$6,TaskRisks[],7,FALSE),VLOOKUP(F$6,TaskRisks[],10,FALSE))</f>
        <v>29.906501886969743</v>
      </c>
      <c r="G45" s="43">
        <f ca="1">BETAINV(RAND(),VLOOKUP(G$6,TaskRisks[],4,FALSE),VLOOKUP(G$6,TaskRisks[],5,FALSE),VLOOKUP(G$6,TaskRisks[],7,FALSE),VLOOKUP(G$6,TaskRisks[],10,FALSE))</f>
        <v>40.628722821246754</v>
      </c>
      <c r="H45" s="43">
        <f ca="1">BETAINV(RAND(),VLOOKUP(H$6,TaskRisks[],4,FALSE),VLOOKUP(H$6,TaskRisks[],5,FALSE),VLOOKUP(H$6,TaskRisks[],7,FALSE),VLOOKUP(H$6,TaskRisks[],10,FALSE))</f>
        <v>27.961518618691191</v>
      </c>
      <c r="I45" s="43">
        <f ca="1">BETAINV(RAND(),VLOOKUP(I$6,TaskRisks[],4,FALSE),VLOOKUP(I$6,TaskRisks[],5,FALSE),VLOOKUP(I$6,TaskRisks[],7,FALSE),VLOOKUP(I$6,TaskRisks[],10,FALSE))</f>
        <v>9.5000114623153848</v>
      </c>
      <c r="J45" s="43">
        <f ca="1">BETAINV(RAND(),VLOOKUP(J$6,TaskRisks[],4,FALSE),VLOOKUP(J$6,TaskRisks[],5,FALSE),VLOOKUP(J$6,TaskRisks[],7,FALSE),VLOOKUP(J$6,TaskRisks[],10,FALSE))</f>
        <v>19.757480788748321</v>
      </c>
      <c r="K45" s="43">
        <f ca="1">BETAINV(RAND(),VLOOKUP(K$6,TaskRisks[],4,FALSE),VLOOKUP(K$6,TaskRisks[],5,FALSE),VLOOKUP(K$6,TaskRisks[],7,FALSE),VLOOKUP(K$6,TaskRisks[],10,FALSE))</f>
        <v>14.38917494655743</v>
      </c>
      <c r="L45" s="43">
        <f ca="1">BETAINV(RAND(),VLOOKUP(L$6,TaskRisks[],4,FALSE),VLOOKUP(L$6,TaskRisks[],5,FALSE),VLOOKUP(L$6,TaskRisks[],7,FALSE),VLOOKUP(L$6,TaskRisks[],10,FALSE))</f>
        <v>16.161177971473297</v>
      </c>
      <c r="M45" s="43">
        <f ca="1">BETAINV(RAND(),VLOOKUP(M$6,TaskRisks[],4,FALSE),VLOOKUP(M$6,TaskRisks[],5,FALSE),VLOOKUP(M$6,TaskRisks[],7,FALSE),VLOOKUP(M$6,TaskRisks[],10,FALSE))</f>
        <v>19.13975213655814</v>
      </c>
      <c r="N45" s="43">
        <f ca="1">BETAINV(RAND(),VLOOKUP(N$6,TaskRisks[],4,FALSE),VLOOKUP(N$6,TaskRisks[],5,FALSE),VLOOKUP(N$6,TaskRisks[],7,FALSE),VLOOKUP(N$6,TaskRisks[],10,FALSE))</f>
        <v>55.914555489202115</v>
      </c>
      <c r="O45" s="43">
        <f ca="1">BETAINV(RAND(),VLOOKUP(O$6,TaskRisks[],4,FALSE),VLOOKUP(O$6,TaskRisks[],5,FALSE),VLOOKUP(O$6,TaskRisks[],7,FALSE),VLOOKUP(O$6,TaskRisks[],10,FALSE))</f>
        <v>24.308190083402422</v>
      </c>
      <c r="P45" s="43">
        <f ca="1">BETAINV(RAND(),VLOOKUP(P$6,TaskRisks[],4,FALSE),VLOOKUP(P$6,TaskRisks[],5,FALSE),VLOOKUP(P$6,TaskRisks[],7,FALSE),VLOOKUP(P$6,TaskRisks[],10,FALSE))</f>
        <v>2.5693659486680982</v>
      </c>
      <c r="Q45" s="43">
        <f ca="1">BETAINV(RAND(),VLOOKUP(Q$6,TaskRisks[],4,FALSE),VLOOKUP(Q$6,TaskRisks[],5,FALSE),VLOOKUP(Q$6,TaskRisks[],7,FALSE),VLOOKUP(Q$6,TaskRisks[],10,FALSE))</f>
        <v>26.729535592937619</v>
      </c>
      <c r="R45" s="43">
        <f ca="1">BETAINV(RAND(),VLOOKUP(R$6,TaskRisks[],4,FALSE),VLOOKUP(R$6,TaskRisks[],5,FALSE),VLOOKUP(R$6,TaskRisks[],7,FALSE),VLOOKUP(R$6,TaskRisks[],10,FALSE))</f>
        <v>27.775683654146736</v>
      </c>
      <c r="S45" s="43">
        <f ca="1">BETAINV(RAND(),VLOOKUP(S$6,TaskRisks[],4,FALSE),VLOOKUP(S$6,TaskRisks[],5,FALSE),VLOOKUP(S$6,TaskRisks[],7,FALSE),VLOOKUP(S$6,TaskRisks[],10,FALSE))</f>
        <v>5.5301717749475454</v>
      </c>
      <c r="T45" s="43">
        <f ca="1">BETAINV(RAND(),VLOOKUP(T$6,TaskRisks[],4,FALSE),VLOOKUP(T$6,TaskRisks[],5,FALSE),VLOOKUP(T$6,TaskRisks[],7,FALSE),VLOOKUP(T$6,TaskRisks[],10,FALSE))</f>
        <v>32.619739641139795</v>
      </c>
      <c r="U45" s="43">
        <f ca="1">BETAINV(RAND(),VLOOKUP(U$6,TaskRisks[],4,FALSE),VLOOKUP(U$6,TaskRisks[],5,FALSE),VLOOKUP(U$6,TaskRisks[],7,FALSE),VLOOKUP(U$6,TaskRisks[],10,FALSE))</f>
        <v>11.120331464669972</v>
      </c>
      <c r="V45" s="43">
        <f ca="1">BETAINV(RAND(),VLOOKUP(V$6,TaskRisks[],4,FALSE),VLOOKUP(V$6,TaskRisks[],5,FALSE),VLOOKUP(V$6,TaskRisks[],7,FALSE),VLOOKUP(V$6,TaskRisks[],10,FALSE))</f>
        <v>21.811194729885891</v>
      </c>
      <c r="W45" s="43">
        <f ca="1">BETAINV(RAND(),VLOOKUP(W$6,TaskRisks[],4,FALSE),VLOOKUP(W$6,TaskRisks[],5,FALSE),VLOOKUP(W$6,TaskRisks[],7,FALSE),VLOOKUP(W$6,TaskRisks[],10,FALSE))</f>
        <v>16.773801997341323</v>
      </c>
      <c r="X45" s="43">
        <f ca="1">BETAINV(RAND(),VLOOKUP(X$6,TaskRisks[],4,FALSE),VLOOKUP(X$6,TaskRisks[],5,FALSE),VLOOKUP(X$6,TaskRisks[],7,FALSE),VLOOKUP(X$6,TaskRisks[],10,FALSE))</f>
        <v>9.5855892980799489</v>
      </c>
      <c r="Y45" s="43">
        <f ca="1">BETAINV(RAND(),VLOOKUP(Y$6,TaskRisks[],4,FALSE),VLOOKUP(Y$6,TaskRisks[],5,FALSE),VLOOKUP(Y$6,TaskRisks[],7,FALSE),VLOOKUP(Y$6,TaskRisks[],10,FALSE))</f>
        <v>42.75698360996401</v>
      </c>
      <c r="Z45" s="43">
        <f ca="1">BETAINV(RAND(),VLOOKUP(Z$6,TaskRisks[],4,FALSE),VLOOKUP(Z$6,TaskRisks[],5,FALSE),VLOOKUP(Z$6,TaskRisks[],7,FALSE),VLOOKUP(Z$6,TaskRisks[],10,FALSE))</f>
        <v>16.696451212607514</v>
      </c>
      <c r="AA45" s="43">
        <f t="shared" ca="1" si="0"/>
        <v>558.47898079920549</v>
      </c>
    </row>
    <row r="46" spans="1:27" x14ac:dyDescent="0.25">
      <c r="A46" s="6">
        <v>40</v>
      </c>
      <c r="B46" s="43">
        <f ca="1">BETAINV(RAND(),VLOOKUP(B$6,TaskRisks[],4,FALSE),VLOOKUP(B$6,TaskRisks[],5,FALSE),VLOOKUP(B$6,TaskRisks[],7,FALSE),VLOOKUP(B$6,TaskRisks[],10,FALSE))</f>
        <v>5.4469529919953334</v>
      </c>
      <c r="C46" s="43">
        <f ca="1">BETAINV(RAND(),VLOOKUP(C$6,TaskRisks[],4,FALSE),VLOOKUP(C$6,TaskRisks[],5,FALSE),VLOOKUP(C$6,TaskRisks[],7,FALSE),VLOOKUP(C$6,TaskRisks[],10,FALSE))</f>
        <v>36.931001483898861</v>
      </c>
      <c r="D46" s="43">
        <f ca="1">BETAINV(RAND(),VLOOKUP(D$6,TaskRisks[],4,FALSE),VLOOKUP(D$6,TaskRisks[],5,FALSE),VLOOKUP(D$6,TaskRisks[],7,FALSE),VLOOKUP(D$6,TaskRisks[],10,FALSE))</f>
        <v>30.289632027649827</v>
      </c>
      <c r="E46" s="43">
        <f ca="1">BETAINV(RAND(),VLOOKUP(E$6,TaskRisks[],4,FALSE),VLOOKUP(E$6,TaskRisks[],5,FALSE),VLOOKUP(E$6,TaskRisks[],7,FALSE),VLOOKUP(E$6,TaskRisks[],10,FALSE))</f>
        <v>7.0138386899705845</v>
      </c>
      <c r="F46" s="43">
        <f ca="1">BETAINV(RAND(),VLOOKUP(F$6,TaskRisks[],4,FALSE),VLOOKUP(F$6,TaskRisks[],5,FALSE),VLOOKUP(F$6,TaskRisks[],7,FALSE),VLOOKUP(F$6,TaskRisks[],10,FALSE))</f>
        <v>24.635099377507892</v>
      </c>
      <c r="G46" s="43">
        <f ca="1">BETAINV(RAND(),VLOOKUP(G$6,TaskRisks[],4,FALSE),VLOOKUP(G$6,TaskRisks[],5,FALSE),VLOOKUP(G$6,TaskRisks[],7,FALSE),VLOOKUP(G$6,TaskRisks[],10,FALSE))</f>
        <v>31.185319015791507</v>
      </c>
      <c r="H46" s="43">
        <f ca="1">BETAINV(RAND(),VLOOKUP(H$6,TaskRisks[],4,FALSE),VLOOKUP(H$6,TaskRisks[],5,FALSE),VLOOKUP(H$6,TaskRisks[],7,FALSE),VLOOKUP(H$6,TaskRisks[],10,FALSE))</f>
        <v>22.739575300229269</v>
      </c>
      <c r="I46" s="43">
        <f ca="1">BETAINV(RAND(),VLOOKUP(I$6,TaskRisks[],4,FALSE),VLOOKUP(I$6,TaskRisks[],5,FALSE),VLOOKUP(I$6,TaskRisks[],7,FALSE),VLOOKUP(I$6,TaskRisks[],10,FALSE))</f>
        <v>9.8869045309621715</v>
      </c>
      <c r="J46" s="43">
        <f ca="1">BETAINV(RAND(),VLOOKUP(J$6,TaskRisks[],4,FALSE),VLOOKUP(J$6,TaskRisks[],5,FALSE),VLOOKUP(J$6,TaskRisks[],7,FALSE),VLOOKUP(J$6,TaskRisks[],10,FALSE))</f>
        <v>16.267078052672272</v>
      </c>
      <c r="K46" s="43">
        <f ca="1">BETAINV(RAND(),VLOOKUP(K$6,TaskRisks[],4,FALSE),VLOOKUP(K$6,TaskRisks[],5,FALSE),VLOOKUP(K$6,TaskRisks[],7,FALSE),VLOOKUP(K$6,TaskRisks[],10,FALSE))</f>
        <v>13.279131219542251</v>
      </c>
      <c r="L46" s="43">
        <f ca="1">BETAINV(RAND(),VLOOKUP(L$6,TaskRisks[],4,FALSE),VLOOKUP(L$6,TaskRisks[],5,FALSE),VLOOKUP(L$6,TaskRisks[],7,FALSE),VLOOKUP(L$6,TaskRisks[],10,FALSE))</f>
        <v>16.788951861126193</v>
      </c>
      <c r="M46" s="43">
        <f ca="1">BETAINV(RAND(),VLOOKUP(M$6,TaskRisks[],4,FALSE),VLOOKUP(M$6,TaskRisks[],5,FALSE),VLOOKUP(M$6,TaskRisks[],7,FALSE),VLOOKUP(M$6,TaskRisks[],10,FALSE))</f>
        <v>27.666316052433583</v>
      </c>
      <c r="N46" s="43">
        <f ca="1">BETAINV(RAND(),VLOOKUP(N$6,TaskRisks[],4,FALSE),VLOOKUP(N$6,TaskRisks[],5,FALSE),VLOOKUP(N$6,TaskRisks[],7,FALSE),VLOOKUP(N$6,TaskRisks[],10,FALSE))</f>
        <v>46.751445791483057</v>
      </c>
      <c r="O46" s="43">
        <f ca="1">BETAINV(RAND(),VLOOKUP(O$6,TaskRisks[],4,FALSE),VLOOKUP(O$6,TaskRisks[],5,FALSE),VLOOKUP(O$6,TaskRisks[],7,FALSE),VLOOKUP(O$6,TaskRisks[],10,FALSE))</f>
        <v>20.476718806195525</v>
      </c>
      <c r="P46" s="43">
        <f ca="1">BETAINV(RAND(),VLOOKUP(P$6,TaskRisks[],4,FALSE),VLOOKUP(P$6,TaskRisks[],5,FALSE),VLOOKUP(P$6,TaskRisks[],7,FALSE),VLOOKUP(P$6,TaskRisks[],10,FALSE))</f>
        <v>2.717472605251825</v>
      </c>
      <c r="Q46" s="43">
        <f ca="1">BETAINV(RAND(),VLOOKUP(Q$6,TaskRisks[],4,FALSE),VLOOKUP(Q$6,TaskRisks[],5,FALSE),VLOOKUP(Q$6,TaskRisks[],7,FALSE),VLOOKUP(Q$6,TaskRisks[],10,FALSE))</f>
        <v>14.17211430428986</v>
      </c>
      <c r="R46" s="43">
        <f ca="1">BETAINV(RAND(),VLOOKUP(R$6,TaskRisks[],4,FALSE),VLOOKUP(R$6,TaskRisks[],5,FALSE),VLOOKUP(R$6,TaskRisks[],7,FALSE),VLOOKUP(R$6,TaskRisks[],10,FALSE))</f>
        <v>24.403593508267633</v>
      </c>
      <c r="S46" s="43">
        <f ca="1">BETAINV(RAND(),VLOOKUP(S$6,TaskRisks[],4,FALSE),VLOOKUP(S$6,TaskRisks[],5,FALSE),VLOOKUP(S$6,TaskRisks[],7,FALSE),VLOOKUP(S$6,TaskRisks[],10,FALSE))</f>
        <v>4.2728592264173315</v>
      </c>
      <c r="T46" s="43">
        <f ca="1">BETAINV(RAND(),VLOOKUP(T$6,TaskRisks[],4,FALSE),VLOOKUP(T$6,TaskRisks[],5,FALSE),VLOOKUP(T$6,TaskRisks[],7,FALSE),VLOOKUP(T$6,TaskRisks[],10,FALSE))</f>
        <v>23.519561500406525</v>
      </c>
      <c r="U46" s="43">
        <f ca="1">BETAINV(RAND(),VLOOKUP(U$6,TaskRisks[],4,FALSE),VLOOKUP(U$6,TaskRisks[],5,FALSE),VLOOKUP(U$6,TaskRisks[],7,FALSE),VLOOKUP(U$6,TaskRisks[],10,FALSE))</f>
        <v>11.461372999977261</v>
      </c>
      <c r="V46" s="43">
        <f ca="1">BETAINV(RAND(),VLOOKUP(V$6,TaskRisks[],4,FALSE),VLOOKUP(V$6,TaskRisks[],5,FALSE),VLOOKUP(V$6,TaskRisks[],7,FALSE),VLOOKUP(V$6,TaskRisks[],10,FALSE))</f>
        <v>21.356401556374934</v>
      </c>
      <c r="W46" s="43">
        <f ca="1">BETAINV(RAND(),VLOOKUP(W$6,TaskRisks[],4,FALSE),VLOOKUP(W$6,TaskRisks[],5,FALSE),VLOOKUP(W$6,TaskRisks[],7,FALSE),VLOOKUP(W$6,TaskRisks[],10,FALSE))</f>
        <v>21.866071859269553</v>
      </c>
      <c r="X46" s="43">
        <f ca="1">BETAINV(RAND(),VLOOKUP(X$6,TaskRisks[],4,FALSE),VLOOKUP(X$6,TaskRisks[],5,FALSE),VLOOKUP(X$6,TaskRisks[],7,FALSE),VLOOKUP(X$6,TaskRisks[],10,FALSE))</f>
        <v>10.442820763955776</v>
      </c>
      <c r="Y46" s="43">
        <f ca="1">BETAINV(RAND(),VLOOKUP(Y$6,TaskRisks[],4,FALSE),VLOOKUP(Y$6,TaskRisks[],5,FALSE),VLOOKUP(Y$6,TaskRisks[],7,FALSE),VLOOKUP(Y$6,TaskRisks[],10,FALSE))</f>
        <v>53.964591707686665</v>
      </c>
      <c r="Z46" s="43">
        <f ca="1">BETAINV(RAND(),VLOOKUP(Z$6,TaskRisks[],4,FALSE),VLOOKUP(Z$6,TaskRisks[],5,FALSE),VLOOKUP(Z$6,TaskRisks[],7,FALSE),VLOOKUP(Z$6,TaskRisks[],10,FALSE))</f>
        <v>22.196257002849059</v>
      </c>
      <c r="AA46" s="43">
        <f t="shared" ca="1" si="0"/>
        <v>519.73108223620477</v>
      </c>
    </row>
    <row r="47" spans="1:27" x14ac:dyDescent="0.25">
      <c r="A47" s="6">
        <v>41</v>
      </c>
      <c r="B47" s="43">
        <f ca="1">BETAINV(RAND(),VLOOKUP(B$6,TaskRisks[],4,FALSE),VLOOKUP(B$6,TaskRisks[],5,FALSE),VLOOKUP(B$6,TaskRisks[],7,FALSE),VLOOKUP(B$6,TaskRisks[],10,FALSE))</f>
        <v>7.0778714277601837</v>
      </c>
      <c r="C47" s="43">
        <f ca="1">BETAINV(RAND(),VLOOKUP(C$6,TaskRisks[],4,FALSE),VLOOKUP(C$6,TaskRisks[],5,FALSE),VLOOKUP(C$6,TaskRisks[],7,FALSE),VLOOKUP(C$6,TaskRisks[],10,FALSE))</f>
        <v>45.616398721156159</v>
      </c>
      <c r="D47" s="43">
        <f ca="1">BETAINV(RAND(),VLOOKUP(D$6,TaskRisks[],4,FALSE),VLOOKUP(D$6,TaskRisks[],5,FALSE),VLOOKUP(D$6,TaskRisks[],7,FALSE),VLOOKUP(D$6,TaskRisks[],10,FALSE))</f>
        <v>32.549737091011117</v>
      </c>
      <c r="E47" s="43">
        <f ca="1">BETAINV(RAND(),VLOOKUP(E$6,TaskRisks[],4,FALSE),VLOOKUP(E$6,TaskRisks[],5,FALSE),VLOOKUP(E$6,TaskRisks[],7,FALSE),VLOOKUP(E$6,TaskRisks[],10,FALSE))</f>
        <v>8.580140913303449</v>
      </c>
      <c r="F47" s="43">
        <f ca="1">BETAINV(RAND(),VLOOKUP(F$6,TaskRisks[],4,FALSE),VLOOKUP(F$6,TaskRisks[],5,FALSE),VLOOKUP(F$6,TaskRisks[],7,FALSE),VLOOKUP(F$6,TaskRisks[],10,FALSE))</f>
        <v>34.215332268565021</v>
      </c>
      <c r="G47" s="43">
        <f ca="1">BETAINV(RAND(),VLOOKUP(G$6,TaskRisks[],4,FALSE),VLOOKUP(G$6,TaskRisks[],5,FALSE),VLOOKUP(G$6,TaskRisks[],7,FALSE),VLOOKUP(G$6,TaskRisks[],10,FALSE))</f>
        <v>39.194379588014002</v>
      </c>
      <c r="H47" s="43">
        <f ca="1">BETAINV(RAND(),VLOOKUP(H$6,TaskRisks[],4,FALSE),VLOOKUP(H$6,TaskRisks[],5,FALSE),VLOOKUP(H$6,TaskRisks[],7,FALSE),VLOOKUP(H$6,TaskRisks[],10,FALSE))</f>
        <v>27.648166723589071</v>
      </c>
      <c r="I47" s="43">
        <f ca="1">BETAINV(RAND(),VLOOKUP(I$6,TaskRisks[],4,FALSE),VLOOKUP(I$6,TaskRisks[],5,FALSE),VLOOKUP(I$6,TaskRisks[],7,FALSE),VLOOKUP(I$6,TaskRisks[],10,FALSE))</f>
        <v>8.563110957541527</v>
      </c>
      <c r="J47" s="43">
        <f ca="1">BETAINV(RAND(),VLOOKUP(J$6,TaskRisks[],4,FALSE),VLOOKUP(J$6,TaskRisks[],5,FALSE),VLOOKUP(J$6,TaskRisks[],7,FALSE),VLOOKUP(J$6,TaskRisks[],10,FALSE))</f>
        <v>17.332445010602523</v>
      </c>
      <c r="K47" s="43">
        <f ca="1">BETAINV(RAND(),VLOOKUP(K$6,TaskRisks[],4,FALSE),VLOOKUP(K$6,TaskRisks[],5,FALSE),VLOOKUP(K$6,TaskRisks[],7,FALSE),VLOOKUP(K$6,TaskRisks[],10,FALSE))</f>
        <v>13.711955854685192</v>
      </c>
      <c r="L47" s="43">
        <f ca="1">BETAINV(RAND(),VLOOKUP(L$6,TaskRisks[],4,FALSE),VLOOKUP(L$6,TaskRisks[],5,FALSE),VLOOKUP(L$6,TaskRisks[],7,FALSE),VLOOKUP(L$6,TaskRisks[],10,FALSE))</f>
        <v>20.99486175124747</v>
      </c>
      <c r="M47" s="43">
        <f ca="1">BETAINV(RAND(),VLOOKUP(M$6,TaskRisks[],4,FALSE),VLOOKUP(M$6,TaskRisks[],5,FALSE),VLOOKUP(M$6,TaskRisks[],7,FALSE),VLOOKUP(M$6,TaskRisks[],10,FALSE))</f>
        <v>23.081654107659809</v>
      </c>
      <c r="N47" s="43">
        <f ca="1">BETAINV(RAND(),VLOOKUP(N$6,TaskRisks[],4,FALSE),VLOOKUP(N$6,TaskRisks[],5,FALSE),VLOOKUP(N$6,TaskRisks[],7,FALSE),VLOOKUP(N$6,TaskRisks[],10,FALSE))</f>
        <v>40.06077695231582</v>
      </c>
      <c r="O47" s="43">
        <f ca="1">BETAINV(RAND(),VLOOKUP(O$6,TaskRisks[],4,FALSE),VLOOKUP(O$6,TaskRisks[],5,FALSE),VLOOKUP(O$6,TaskRisks[],7,FALSE),VLOOKUP(O$6,TaskRisks[],10,FALSE))</f>
        <v>19.941369401558113</v>
      </c>
      <c r="P47" s="43">
        <f ca="1">BETAINV(RAND(),VLOOKUP(P$6,TaskRisks[],4,FALSE),VLOOKUP(P$6,TaskRisks[],5,FALSE),VLOOKUP(P$6,TaskRisks[],7,FALSE),VLOOKUP(P$6,TaskRisks[],10,FALSE))</f>
        <v>3.9990870289777396</v>
      </c>
      <c r="Q47" s="43">
        <f ca="1">BETAINV(RAND(),VLOOKUP(Q$6,TaskRisks[],4,FALSE),VLOOKUP(Q$6,TaskRisks[],5,FALSE),VLOOKUP(Q$6,TaskRisks[],7,FALSE),VLOOKUP(Q$6,TaskRisks[],10,FALSE))</f>
        <v>26.455600660227379</v>
      </c>
      <c r="R47" s="43">
        <f ca="1">BETAINV(RAND(),VLOOKUP(R$6,TaskRisks[],4,FALSE),VLOOKUP(R$6,TaskRisks[],5,FALSE),VLOOKUP(R$6,TaskRisks[],7,FALSE),VLOOKUP(R$6,TaskRisks[],10,FALSE))</f>
        <v>28.696236349303696</v>
      </c>
      <c r="S47" s="43">
        <f ca="1">BETAINV(RAND(),VLOOKUP(S$6,TaskRisks[],4,FALSE),VLOOKUP(S$6,TaskRisks[],5,FALSE),VLOOKUP(S$6,TaskRisks[],7,FALSE),VLOOKUP(S$6,TaskRisks[],10,FALSE))</f>
        <v>5.6592723881470892</v>
      </c>
      <c r="T47" s="43">
        <f ca="1">BETAINV(RAND(),VLOOKUP(T$6,TaskRisks[],4,FALSE),VLOOKUP(T$6,TaskRisks[],5,FALSE),VLOOKUP(T$6,TaskRisks[],7,FALSE),VLOOKUP(T$6,TaskRisks[],10,FALSE))</f>
        <v>20.694792094104674</v>
      </c>
      <c r="U47" s="43">
        <f ca="1">BETAINV(RAND(),VLOOKUP(U$6,TaskRisks[],4,FALSE),VLOOKUP(U$6,TaskRisks[],5,FALSE),VLOOKUP(U$6,TaskRisks[],7,FALSE),VLOOKUP(U$6,TaskRisks[],10,FALSE))</f>
        <v>12.992674450885634</v>
      </c>
      <c r="V47" s="43">
        <f ca="1">BETAINV(RAND(),VLOOKUP(V$6,TaskRisks[],4,FALSE),VLOOKUP(V$6,TaskRisks[],5,FALSE),VLOOKUP(V$6,TaskRisks[],7,FALSE),VLOOKUP(V$6,TaskRisks[],10,FALSE))</f>
        <v>13.732843728587849</v>
      </c>
      <c r="W47" s="43">
        <f ca="1">BETAINV(RAND(),VLOOKUP(W$6,TaskRisks[],4,FALSE),VLOOKUP(W$6,TaskRisks[],5,FALSE),VLOOKUP(W$6,TaskRisks[],7,FALSE),VLOOKUP(W$6,TaskRisks[],10,FALSE))</f>
        <v>18.805208692667414</v>
      </c>
      <c r="X47" s="43">
        <f ca="1">BETAINV(RAND(),VLOOKUP(X$6,TaskRisks[],4,FALSE),VLOOKUP(X$6,TaskRisks[],5,FALSE),VLOOKUP(X$6,TaskRisks[],7,FALSE),VLOOKUP(X$6,TaskRisks[],10,FALSE))</f>
        <v>7.4454478771019366</v>
      </c>
      <c r="Y47" s="43">
        <f ca="1">BETAINV(RAND(),VLOOKUP(Y$6,TaskRisks[],4,FALSE),VLOOKUP(Y$6,TaskRisks[],5,FALSE),VLOOKUP(Y$6,TaskRisks[],7,FALSE),VLOOKUP(Y$6,TaskRisks[],10,FALSE))</f>
        <v>47.453360829357678</v>
      </c>
      <c r="Z47" s="43">
        <f ca="1">BETAINV(RAND(),VLOOKUP(Z$6,TaskRisks[],4,FALSE),VLOOKUP(Z$6,TaskRisks[],5,FALSE),VLOOKUP(Z$6,TaskRisks[],7,FALSE),VLOOKUP(Z$6,TaskRisks[],10,FALSE))</f>
        <v>21.384363979106638</v>
      </c>
      <c r="AA47" s="43">
        <f t="shared" ca="1" si="0"/>
        <v>545.88708884747723</v>
      </c>
    </row>
    <row r="48" spans="1:27" x14ac:dyDescent="0.25">
      <c r="A48" s="6">
        <v>42</v>
      </c>
      <c r="B48" s="43">
        <f ca="1">BETAINV(RAND(),VLOOKUP(B$6,TaskRisks[],4,FALSE),VLOOKUP(B$6,TaskRisks[],5,FALSE),VLOOKUP(B$6,TaskRisks[],7,FALSE),VLOOKUP(B$6,TaskRisks[],10,FALSE))</f>
        <v>4.7817615859942251</v>
      </c>
      <c r="C48" s="43">
        <f ca="1">BETAINV(RAND(),VLOOKUP(C$6,TaskRisks[],4,FALSE),VLOOKUP(C$6,TaskRisks[],5,FALSE),VLOOKUP(C$6,TaskRisks[],7,FALSE),VLOOKUP(C$6,TaskRisks[],10,FALSE))</f>
        <v>44.169919539220061</v>
      </c>
      <c r="D48" s="43">
        <f ca="1">BETAINV(RAND(),VLOOKUP(D$6,TaskRisks[],4,FALSE),VLOOKUP(D$6,TaskRisks[],5,FALSE),VLOOKUP(D$6,TaskRisks[],7,FALSE),VLOOKUP(D$6,TaskRisks[],10,FALSE))</f>
        <v>31.314856295725917</v>
      </c>
      <c r="E48" s="43">
        <f ca="1">BETAINV(RAND(),VLOOKUP(E$6,TaskRisks[],4,FALSE),VLOOKUP(E$6,TaskRisks[],5,FALSE),VLOOKUP(E$6,TaskRisks[],7,FALSE),VLOOKUP(E$6,TaskRisks[],10,FALSE))</f>
        <v>8.6371794743171701</v>
      </c>
      <c r="F48" s="43">
        <f ca="1">BETAINV(RAND(),VLOOKUP(F$6,TaskRisks[],4,FALSE),VLOOKUP(F$6,TaskRisks[],5,FALSE),VLOOKUP(F$6,TaskRisks[],7,FALSE),VLOOKUP(F$6,TaskRisks[],10,FALSE))</f>
        <v>37.463356949912658</v>
      </c>
      <c r="G48" s="43">
        <f ca="1">BETAINV(RAND(),VLOOKUP(G$6,TaskRisks[],4,FALSE),VLOOKUP(G$6,TaskRisks[],5,FALSE),VLOOKUP(G$6,TaskRisks[],7,FALSE),VLOOKUP(G$6,TaskRisks[],10,FALSE))</f>
        <v>35.2033410630671</v>
      </c>
      <c r="H48" s="43">
        <f ca="1">BETAINV(RAND(),VLOOKUP(H$6,TaskRisks[],4,FALSE),VLOOKUP(H$6,TaskRisks[],5,FALSE),VLOOKUP(H$6,TaskRisks[],7,FALSE),VLOOKUP(H$6,TaskRisks[],10,FALSE))</f>
        <v>26.229218645946872</v>
      </c>
      <c r="I48" s="43">
        <f ca="1">BETAINV(RAND(),VLOOKUP(I$6,TaskRisks[],4,FALSE),VLOOKUP(I$6,TaskRisks[],5,FALSE),VLOOKUP(I$6,TaskRisks[],7,FALSE),VLOOKUP(I$6,TaskRisks[],10,FALSE))</f>
        <v>9.277059964845094</v>
      </c>
      <c r="J48" s="43">
        <f ca="1">BETAINV(RAND(),VLOOKUP(J$6,TaskRisks[],4,FALSE),VLOOKUP(J$6,TaskRisks[],5,FALSE),VLOOKUP(J$6,TaskRisks[],7,FALSE),VLOOKUP(J$6,TaskRisks[],10,FALSE))</f>
        <v>17.562427028940547</v>
      </c>
      <c r="K48" s="43">
        <f ca="1">BETAINV(RAND(),VLOOKUP(K$6,TaskRisks[],4,FALSE),VLOOKUP(K$6,TaskRisks[],5,FALSE),VLOOKUP(K$6,TaskRisks[],7,FALSE),VLOOKUP(K$6,TaskRisks[],10,FALSE))</f>
        <v>14.468444464634882</v>
      </c>
      <c r="L48" s="43">
        <f ca="1">BETAINV(RAND(),VLOOKUP(L$6,TaskRisks[],4,FALSE),VLOOKUP(L$6,TaskRisks[],5,FALSE),VLOOKUP(L$6,TaskRisks[],7,FALSE),VLOOKUP(L$6,TaskRisks[],10,FALSE))</f>
        <v>14.818861652033604</v>
      </c>
      <c r="M48" s="43">
        <f ca="1">BETAINV(RAND(),VLOOKUP(M$6,TaskRisks[],4,FALSE),VLOOKUP(M$6,TaskRisks[],5,FALSE),VLOOKUP(M$6,TaskRisks[],7,FALSE),VLOOKUP(M$6,TaskRisks[],10,FALSE))</f>
        <v>22.830061068032169</v>
      </c>
      <c r="N48" s="43">
        <f ca="1">BETAINV(RAND(),VLOOKUP(N$6,TaskRisks[],4,FALSE),VLOOKUP(N$6,TaskRisks[],5,FALSE),VLOOKUP(N$6,TaskRisks[],7,FALSE),VLOOKUP(N$6,TaskRisks[],10,FALSE))</f>
        <v>52.655109450250919</v>
      </c>
      <c r="O48" s="43">
        <f ca="1">BETAINV(RAND(),VLOOKUP(O$6,TaskRisks[],4,FALSE),VLOOKUP(O$6,TaskRisks[],5,FALSE),VLOOKUP(O$6,TaskRisks[],7,FALSE),VLOOKUP(O$6,TaskRisks[],10,FALSE))</f>
        <v>16.184326231815977</v>
      </c>
      <c r="P48" s="43">
        <f ca="1">BETAINV(RAND(),VLOOKUP(P$6,TaskRisks[],4,FALSE),VLOOKUP(P$6,TaskRisks[],5,FALSE),VLOOKUP(P$6,TaskRisks[],7,FALSE),VLOOKUP(P$6,TaskRisks[],10,FALSE))</f>
        <v>3.7265621192446234</v>
      </c>
      <c r="Q48" s="43">
        <f ca="1">BETAINV(RAND(),VLOOKUP(Q$6,TaskRisks[],4,FALSE),VLOOKUP(Q$6,TaskRisks[],5,FALSE),VLOOKUP(Q$6,TaskRisks[],7,FALSE),VLOOKUP(Q$6,TaskRisks[],10,FALSE))</f>
        <v>19.801196137971864</v>
      </c>
      <c r="R48" s="43">
        <f ca="1">BETAINV(RAND(),VLOOKUP(R$6,TaskRisks[],4,FALSE),VLOOKUP(R$6,TaskRisks[],5,FALSE),VLOOKUP(R$6,TaskRisks[],7,FALSE),VLOOKUP(R$6,TaskRisks[],10,FALSE))</f>
        <v>28.099717911636436</v>
      </c>
      <c r="S48" s="43">
        <f ca="1">BETAINV(RAND(),VLOOKUP(S$6,TaskRisks[],4,FALSE),VLOOKUP(S$6,TaskRisks[],5,FALSE),VLOOKUP(S$6,TaskRisks[],7,FALSE),VLOOKUP(S$6,TaskRisks[],10,FALSE))</f>
        <v>5.100827943788147</v>
      </c>
      <c r="T48" s="43">
        <f ca="1">BETAINV(RAND(),VLOOKUP(T$6,TaskRisks[],4,FALSE),VLOOKUP(T$6,TaskRisks[],5,FALSE),VLOOKUP(T$6,TaskRisks[],7,FALSE),VLOOKUP(T$6,TaskRisks[],10,FALSE))</f>
        <v>26.437820505236818</v>
      </c>
      <c r="U48" s="43">
        <f ca="1">BETAINV(RAND(),VLOOKUP(U$6,TaskRisks[],4,FALSE),VLOOKUP(U$6,TaskRisks[],5,FALSE),VLOOKUP(U$6,TaskRisks[],7,FALSE),VLOOKUP(U$6,TaskRisks[],10,FALSE))</f>
        <v>11.981771935692596</v>
      </c>
      <c r="V48" s="43">
        <f ca="1">BETAINV(RAND(),VLOOKUP(V$6,TaskRisks[],4,FALSE),VLOOKUP(V$6,TaskRisks[],5,FALSE),VLOOKUP(V$6,TaskRisks[],7,FALSE),VLOOKUP(V$6,TaskRisks[],10,FALSE))</f>
        <v>22.502179283705768</v>
      </c>
      <c r="W48" s="43">
        <f ca="1">BETAINV(RAND(),VLOOKUP(W$6,TaskRisks[],4,FALSE),VLOOKUP(W$6,TaskRisks[],5,FALSE),VLOOKUP(W$6,TaskRisks[],7,FALSE),VLOOKUP(W$6,TaskRisks[],10,FALSE))</f>
        <v>19.099037077979695</v>
      </c>
      <c r="X48" s="43">
        <f ca="1">BETAINV(RAND(),VLOOKUP(X$6,TaskRisks[],4,FALSE),VLOOKUP(X$6,TaskRisks[],5,FALSE),VLOOKUP(X$6,TaskRisks[],7,FALSE),VLOOKUP(X$6,TaskRisks[],10,FALSE))</f>
        <v>10.017302099199995</v>
      </c>
      <c r="Y48" s="43">
        <f ca="1">BETAINV(RAND(),VLOOKUP(Y$6,TaskRisks[],4,FALSE),VLOOKUP(Y$6,TaskRisks[],5,FALSE),VLOOKUP(Y$6,TaskRisks[],7,FALSE),VLOOKUP(Y$6,TaskRisks[],10,FALSE))</f>
        <v>37.758441504137515</v>
      </c>
      <c r="Z48" s="43">
        <f ca="1">BETAINV(RAND(),VLOOKUP(Z$6,TaskRisks[],4,FALSE),VLOOKUP(Z$6,TaskRisks[],5,FALSE),VLOOKUP(Z$6,TaskRisks[],7,FALSE),VLOOKUP(Z$6,TaskRisks[],10,FALSE))</f>
        <v>12.707225572608593</v>
      </c>
      <c r="AA48" s="43">
        <f t="shared" ca="1" si="0"/>
        <v>532.82800550593925</v>
      </c>
    </row>
    <row r="49" spans="1:27" x14ac:dyDescent="0.25">
      <c r="A49" s="6">
        <v>43</v>
      </c>
      <c r="B49" s="43">
        <f ca="1">BETAINV(RAND(),VLOOKUP(B$6,TaskRisks[],4,FALSE),VLOOKUP(B$6,TaskRisks[],5,FALSE),VLOOKUP(B$6,TaskRisks[],7,FALSE),VLOOKUP(B$6,TaskRisks[],10,FALSE))</f>
        <v>4.9613889841425376</v>
      </c>
      <c r="C49" s="43">
        <f ca="1">BETAINV(RAND(),VLOOKUP(C$6,TaskRisks[],4,FALSE),VLOOKUP(C$6,TaskRisks[],5,FALSE),VLOOKUP(C$6,TaskRisks[],7,FALSE),VLOOKUP(C$6,TaskRisks[],10,FALSE))</f>
        <v>42.25027344977417</v>
      </c>
      <c r="D49" s="43">
        <f ca="1">BETAINV(RAND(),VLOOKUP(D$6,TaskRisks[],4,FALSE),VLOOKUP(D$6,TaskRisks[],5,FALSE),VLOOKUP(D$6,TaskRisks[],7,FALSE),VLOOKUP(D$6,TaskRisks[],10,FALSE))</f>
        <v>31.529364228256291</v>
      </c>
      <c r="E49" s="43">
        <f ca="1">BETAINV(RAND(),VLOOKUP(E$6,TaskRisks[],4,FALSE),VLOOKUP(E$6,TaskRisks[],5,FALSE),VLOOKUP(E$6,TaskRisks[],7,FALSE),VLOOKUP(E$6,TaskRisks[],10,FALSE))</f>
        <v>4.8431382688721136</v>
      </c>
      <c r="F49" s="43">
        <f ca="1">BETAINV(RAND(),VLOOKUP(F$6,TaskRisks[],4,FALSE),VLOOKUP(F$6,TaskRisks[],5,FALSE),VLOOKUP(F$6,TaskRisks[],7,FALSE),VLOOKUP(F$6,TaskRisks[],10,FALSE))</f>
        <v>31.754830646600624</v>
      </c>
      <c r="G49" s="43">
        <f ca="1">BETAINV(RAND(),VLOOKUP(G$6,TaskRisks[],4,FALSE),VLOOKUP(G$6,TaskRisks[],5,FALSE),VLOOKUP(G$6,TaskRisks[],7,FALSE),VLOOKUP(G$6,TaskRisks[],10,FALSE))</f>
        <v>41.273404364710728</v>
      </c>
      <c r="H49" s="43">
        <f ca="1">BETAINV(RAND(),VLOOKUP(H$6,TaskRisks[],4,FALSE),VLOOKUP(H$6,TaskRisks[],5,FALSE),VLOOKUP(H$6,TaskRisks[],7,FALSE),VLOOKUP(H$6,TaskRisks[],10,FALSE))</f>
        <v>28.939216848736784</v>
      </c>
      <c r="I49" s="43">
        <f ca="1">BETAINV(RAND(),VLOOKUP(I$6,TaskRisks[],4,FALSE),VLOOKUP(I$6,TaskRisks[],5,FALSE),VLOOKUP(I$6,TaskRisks[],7,FALSE),VLOOKUP(I$6,TaskRisks[],10,FALSE))</f>
        <v>8.9525351514902365</v>
      </c>
      <c r="J49" s="43">
        <f ca="1">BETAINV(RAND(),VLOOKUP(J$6,TaskRisks[],4,FALSE),VLOOKUP(J$6,TaskRisks[],5,FALSE),VLOOKUP(J$6,TaskRisks[],7,FALSE),VLOOKUP(J$6,TaskRisks[],10,FALSE))</f>
        <v>17.215781748597944</v>
      </c>
      <c r="K49" s="43">
        <f ca="1">BETAINV(RAND(),VLOOKUP(K$6,TaskRisks[],4,FALSE),VLOOKUP(K$6,TaskRisks[],5,FALSE),VLOOKUP(K$6,TaskRisks[],7,FALSE),VLOOKUP(K$6,TaskRisks[],10,FALSE))</f>
        <v>11.258000338328969</v>
      </c>
      <c r="L49" s="43">
        <f ca="1">BETAINV(RAND(),VLOOKUP(L$6,TaskRisks[],4,FALSE),VLOOKUP(L$6,TaskRisks[],5,FALSE),VLOOKUP(L$6,TaskRisks[],7,FALSE),VLOOKUP(L$6,TaskRisks[],10,FALSE))</f>
        <v>19.687099917182497</v>
      </c>
      <c r="M49" s="43">
        <f ca="1">BETAINV(RAND(),VLOOKUP(M$6,TaskRisks[],4,FALSE),VLOOKUP(M$6,TaskRisks[],5,FALSE),VLOOKUP(M$6,TaskRisks[],7,FALSE),VLOOKUP(M$6,TaskRisks[],10,FALSE))</f>
        <v>23.683680309542336</v>
      </c>
      <c r="N49" s="43">
        <f ca="1">BETAINV(RAND(),VLOOKUP(N$6,TaskRisks[],4,FALSE),VLOOKUP(N$6,TaskRisks[],5,FALSE),VLOOKUP(N$6,TaskRisks[],7,FALSE),VLOOKUP(N$6,TaskRisks[],10,FALSE))</f>
        <v>31.096298159878383</v>
      </c>
      <c r="O49" s="43">
        <f ca="1">BETAINV(RAND(),VLOOKUP(O$6,TaskRisks[],4,FALSE),VLOOKUP(O$6,TaskRisks[],5,FALSE),VLOOKUP(O$6,TaskRisks[],7,FALSE),VLOOKUP(O$6,TaskRisks[],10,FALSE))</f>
        <v>25.793666432219396</v>
      </c>
      <c r="P49" s="43">
        <f ca="1">BETAINV(RAND(),VLOOKUP(P$6,TaskRisks[],4,FALSE),VLOOKUP(P$6,TaskRisks[],5,FALSE),VLOOKUP(P$6,TaskRisks[],7,FALSE),VLOOKUP(P$6,TaskRisks[],10,FALSE))</f>
        <v>2.6265490115048324</v>
      </c>
      <c r="Q49" s="43">
        <f ca="1">BETAINV(RAND(),VLOOKUP(Q$6,TaskRisks[],4,FALSE),VLOOKUP(Q$6,TaskRisks[],5,FALSE),VLOOKUP(Q$6,TaskRisks[],7,FALSE),VLOOKUP(Q$6,TaskRisks[],10,FALSE))</f>
        <v>25.691399157706527</v>
      </c>
      <c r="R49" s="43">
        <f ca="1">BETAINV(RAND(),VLOOKUP(R$6,TaskRisks[],4,FALSE),VLOOKUP(R$6,TaskRisks[],5,FALSE),VLOOKUP(R$6,TaskRisks[],7,FALSE),VLOOKUP(R$6,TaskRisks[],10,FALSE))</f>
        <v>36.432267691848999</v>
      </c>
      <c r="S49" s="43">
        <f ca="1">BETAINV(RAND(),VLOOKUP(S$6,TaskRisks[],4,FALSE),VLOOKUP(S$6,TaskRisks[],5,FALSE),VLOOKUP(S$6,TaskRisks[],7,FALSE),VLOOKUP(S$6,TaskRisks[],10,FALSE))</f>
        <v>5.3763886932564882</v>
      </c>
      <c r="T49" s="43">
        <f ca="1">BETAINV(RAND(),VLOOKUP(T$6,TaskRisks[],4,FALSE),VLOOKUP(T$6,TaskRisks[],5,FALSE),VLOOKUP(T$6,TaskRisks[],7,FALSE),VLOOKUP(T$6,TaskRisks[],10,FALSE))</f>
        <v>27.192464959829664</v>
      </c>
      <c r="U49" s="43">
        <f ca="1">BETAINV(RAND(),VLOOKUP(U$6,TaskRisks[],4,FALSE),VLOOKUP(U$6,TaskRisks[],5,FALSE),VLOOKUP(U$6,TaskRisks[],7,FALSE),VLOOKUP(U$6,TaskRisks[],10,FALSE))</f>
        <v>11.193576559408527</v>
      </c>
      <c r="V49" s="43">
        <f ca="1">BETAINV(RAND(),VLOOKUP(V$6,TaskRisks[],4,FALSE),VLOOKUP(V$6,TaskRisks[],5,FALSE),VLOOKUP(V$6,TaskRisks[],7,FALSE),VLOOKUP(V$6,TaskRisks[],10,FALSE))</f>
        <v>20.617485346161722</v>
      </c>
      <c r="W49" s="43">
        <f ca="1">BETAINV(RAND(),VLOOKUP(W$6,TaskRisks[],4,FALSE),VLOOKUP(W$6,TaskRisks[],5,FALSE),VLOOKUP(W$6,TaskRisks[],7,FALSE),VLOOKUP(W$6,TaskRisks[],10,FALSE))</f>
        <v>14.783030210531765</v>
      </c>
      <c r="X49" s="43">
        <f ca="1">BETAINV(RAND(),VLOOKUP(X$6,TaskRisks[],4,FALSE),VLOOKUP(X$6,TaskRisks[],5,FALSE),VLOOKUP(X$6,TaskRisks[],7,FALSE),VLOOKUP(X$6,TaskRisks[],10,FALSE))</f>
        <v>7.9390948524125253</v>
      </c>
      <c r="Y49" s="43">
        <f ca="1">BETAINV(RAND(),VLOOKUP(Y$6,TaskRisks[],4,FALSE),VLOOKUP(Y$6,TaskRisks[],5,FALSE),VLOOKUP(Y$6,TaskRisks[],7,FALSE),VLOOKUP(Y$6,TaskRisks[],10,FALSE))</f>
        <v>57.780681986263168</v>
      </c>
      <c r="Z49" s="43">
        <f ca="1">BETAINV(RAND(),VLOOKUP(Z$6,TaskRisks[],4,FALSE),VLOOKUP(Z$6,TaskRisks[],5,FALSE),VLOOKUP(Z$6,TaskRisks[],7,FALSE),VLOOKUP(Z$6,TaskRisks[],10,FALSE))</f>
        <v>16.702121438163658</v>
      </c>
      <c r="AA49" s="43">
        <f t="shared" ca="1" si="0"/>
        <v>549.57373875542089</v>
      </c>
    </row>
    <row r="50" spans="1:27" x14ac:dyDescent="0.25">
      <c r="A50" s="6">
        <v>44</v>
      </c>
      <c r="B50" s="43">
        <f ca="1">BETAINV(RAND(),VLOOKUP(B$6,TaskRisks[],4,FALSE),VLOOKUP(B$6,TaskRisks[],5,FALSE),VLOOKUP(B$6,TaskRisks[],7,FALSE),VLOOKUP(B$6,TaskRisks[],10,FALSE))</f>
        <v>4.1010258349747666</v>
      </c>
      <c r="C50" s="43">
        <f ca="1">BETAINV(RAND(),VLOOKUP(C$6,TaskRisks[],4,FALSE),VLOOKUP(C$6,TaskRisks[],5,FALSE),VLOOKUP(C$6,TaskRisks[],7,FALSE),VLOOKUP(C$6,TaskRisks[],10,FALSE))</f>
        <v>41.421603374089429</v>
      </c>
      <c r="D50" s="43">
        <f ca="1">BETAINV(RAND(),VLOOKUP(D$6,TaskRisks[],4,FALSE),VLOOKUP(D$6,TaskRisks[],5,FALSE),VLOOKUP(D$6,TaskRisks[],7,FALSE),VLOOKUP(D$6,TaskRisks[],10,FALSE))</f>
        <v>25.760975828485694</v>
      </c>
      <c r="E50" s="43">
        <f ca="1">BETAINV(RAND(),VLOOKUP(E$6,TaskRisks[],4,FALSE),VLOOKUP(E$6,TaskRisks[],5,FALSE),VLOOKUP(E$6,TaskRisks[],7,FALSE),VLOOKUP(E$6,TaskRisks[],10,FALSE))</f>
        <v>8.1122905942643975</v>
      </c>
      <c r="F50" s="43">
        <f ca="1">BETAINV(RAND(),VLOOKUP(F$6,TaskRisks[],4,FALSE),VLOOKUP(F$6,TaskRisks[],5,FALSE),VLOOKUP(F$6,TaskRisks[],7,FALSE),VLOOKUP(F$6,TaskRisks[],10,FALSE))</f>
        <v>25.058449788756445</v>
      </c>
      <c r="G50" s="43">
        <f ca="1">BETAINV(RAND(),VLOOKUP(G$6,TaskRisks[],4,FALSE),VLOOKUP(G$6,TaskRisks[],5,FALSE),VLOOKUP(G$6,TaskRisks[],7,FALSE),VLOOKUP(G$6,TaskRisks[],10,FALSE))</f>
        <v>38.239425610631983</v>
      </c>
      <c r="H50" s="43">
        <f ca="1">BETAINV(RAND(),VLOOKUP(H$6,TaskRisks[],4,FALSE),VLOOKUP(H$6,TaskRisks[],5,FALSE),VLOOKUP(H$6,TaskRisks[],7,FALSE),VLOOKUP(H$6,TaskRisks[],10,FALSE))</f>
        <v>29.710038867560087</v>
      </c>
      <c r="I50" s="43">
        <f ca="1">BETAINV(RAND(),VLOOKUP(I$6,TaskRisks[],4,FALSE),VLOOKUP(I$6,TaskRisks[],5,FALSE),VLOOKUP(I$6,TaskRisks[],7,FALSE),VLOOKUP(I$6,TaskRisks[],10,FALSE))</f>
        <v>8.0728478635635526</v>
      </c>
      <c r="J50" s="43">
        <f ca="1">BETAINV(RAND(),VLOOKUP(J$6,TaskRisks[],4,FALSE),VLOOKUP(J$6,TaskRisks[],5,FALSE),VLOOKUP(J$6,TaskRisks[],7,FALSE),VLOOKUP(J$6,TaskRisks[],10,FALSE))</f>
        <v>18.951007515067396</v>
      </c>
      <c r="K50" s="43">
        <f ca="1">BETAINV(RAND(),VLOOKUP(K$6,TaskRisks[],4,FALSE),VLOOKUP(K$6,TaskRisks[],5,FALSE),VLOOKUP(K$6,TaskRisks[],7,FALSE),VLOOKUP(K$6,TaskRisks[],10,FALSE))</f>
        <v>10.353581973839669</v>
      </c>
      <c r="L50" s="43">
        <f ca="1">BETAINV(RAND(),VLOOKUP(L$6,TaskRisks[],4,FALSE),VLOOKUP(L$6,TaskRisks[],5,FALSE),VLOOKUP(L$6,TaskRisks[],7,FALSE),VLOOKUP(L$6,TaskRisks[],10,FALSE))</f>
        <v>14.936896292665466</v>
      </c>
      <c r="M50" s="43">
        <f ca="1">BETAINV(RAND(),VLOOKUP(M$6,TaskRisks[],4,FALSE),VLOOKUP(M$6,TaskRisks[],5,FALSE),VLOOKUP(M$6,TaskRisks[],7,FALSE),VLOOKUP(M$6,TaskRisks[],10,FALSE))</f>
        <v>10.845358575742781</v>
      </c>
      <c r="N50" s="43">
        <f ca="1">BETAINV(RAND(),VLOOKUP(N$6,TaskRisks[],4,FALSE),VLOOKUP(N$6,TaskRisks[],5,FALSE),VLOOKUP(N$6,TaskRisks[],7,FALSE),VLOOKUP(N$6,TaskRisks[],10,FALSE))</f>
        <v>28.625653805879992</v>
      </c>
      <c r="O50" s="43">
        <f ca="1">BETAINV(RAND(),VLOOKUP(O$6,TaskRisks[],4,FALSE),VLOOKUP(O$6,TaskRisks[],5,FALSE),VLOOKUP(O$6,TaskRisks[],7,FALSE),VLOOKUP(O$6,TaskRisks[],10,FALSE))</f>
        <v>21.943330212803488</v>
      </c>
      <c r="P50" s="43">
        <f ca="1">BETAINV(RAND(),VLOOKUP(P$6,TaskRisks[],4,FALSE),VLOOKUP(P$6,TaskRisks[],5,FALSE),VLOOKUP(P$6,TaskRisks[],7,FALSE),VLOOKUP(P$6,TaskRisks[],10,FALSE))</f>
        <v>2.9809730761823818</v>
      </c>
      <c r="Q50" s="43">
        <f ca="1">BETAINV(RAND(),VLOOKUP(Q$6,TaskRisks[],4,FALSE),VLOOKUP(Q$6,TaskRisks[],5,FALSE),VLOOKUP(Q$6,TaskRisks[],7,FALSE),VLOOKUP(Q$6,TaskRisks[],10,FALSE))</f>
        <v>26.821474295517898</v>
      </c>
      <c r="R50" s="43">
        <f ca="1">BETAINV(RAND(),VLOOKUP(R$6,TaskRisks[],4,FALSE),VLOOKUP(R$6,TaskRisks[],5,FALSE),VLOOKUP(R$6,TaskRisks[],7,FALSE),VLOOKUP(R$6,TaskRisks[],10,FALSE))</f>
        <v>26.088819118410754</v>
      </c>
      <c r="S50" s="43">
        <f ca="1">BETAINV(RAND(),VLOOKUP(S$6,TaskRisks[],4,FALSE),VLOOKUP(S$6,TaskRisks[],5,FALSE),VLOOKUP(S$6,TaskRisks[],7,FALSE),VLOOKUP(S$6,TaskRisks[],10,FALSE))</f>
        <v>5.5257418689871454</v>
      </c>
      <c r="T50" s="43">
        <f ca="1">BETAINV(RAND(),VLOOKUP(T$6,TaskRisks[],4,FALSE),VLOOKUP(T$6,TaskRisks[],5,FALSE),VLOOKUP(T$6,TaskRisks[],7,FALSE),VLOOKUP(T$6,TaskRisks[],10,FALSE))</f>
        <v>25.080322824050636</v>
      </c>
      <c r="U50" s="43">
        <f ca="1">BETAINV(RAND(),VLOOKUP(U$6,TaskRisks[],4,FALSE),VLOOKUP(U$6,TaskRisks[],5,FALSE),VLOOKUP(U$6,TaskRisks[],7,FALSE),VLOOKUP(U$6,TaskRisks[],10,FALSE))</f>
        <v>13.77841856640865</v>
      </c>
      <c r="V50" s="43">
        <f ca="1">BETAINV(RAND(),VLOOKUP(V$6,TaskRisks[],4,FALSE),VLOOKUP(V$6,TaskRisks[],5,FALSE),VLOOKUP(V$6,TaskRisks[],7,FALSE),VLOOKUP(V$6,TaskRisks[],10,FALSE))</f>
        <v>24.472110069801627</v>
      </c>
      <c r="W50" s="43">
        <f ca="1">BETAINV(RAND(),VLOOKUP(W$6,TaskRisks[],4,FALSE),VLOOKUP(W$6,TaskRisks[],5,FALSE),VLOOKUP(W$6,TaskRisks[],7,FALSE),VLOOKUP(W$6,TaskRisks[],10,FALSE))</f>
        <v>21.660935019468322</v>
      </c>
      <c r="X50" s="43">
        <f ca="1">BETAINV(RAND(),VLOOKUP(X$6,TaskRisks[],4,FALSE),VLOOKUP(X$6,TaskRisks[],5,FALSE),VLOOKUP(X$6,TaskRisks[],7,FALSE),VLOOKUP(X$6,TaskRisks[],10,FALSE))</f>
        <v>9.7323687919078949</v>
      </c>
      <c r="Y50" s="43">
        <f ca="1">BETAINV(RAND(),VLOOKUP(Y$6,TaskRisks[],4,FALSE),VLOOKUP(Y$6,TaskRisks[],5,FALSE),VLOOKUP(Y$6,TaskRisks[],7,FALSE),VLOOKUP(Y$6,TaskRisks[],10,FALSE))</f>
        <v>58.54113131613591</v>
      </c>
      <c r="Z50" s="43">
        <f ca="1">BETAINV(RAND(),VLOOKUP(Z$6,TaskRisks[],4,FALSE),VLOOKUP(Z$6,TaskRisks[],5,FALSE),VLOOKUP(Z$6,TaskRisks[],7,FALSE),VLOOKUP(Z$6,TaskRisks[],10,FALSE))</f>
        <v>17.291610720568393</v>
      </c>
      <c r="AA50" s="43">
        <f t="shared" ca="1" si="0"/>
        <v>518.10639180576482</v>
      </c>
    </row>
    <row r="51" spans="1:27" x14ac:dyDescent="0.25">
      <c r="A51" s="6">
        <v>45</v>
      </c>
      <c r="B51" s="43">
        <f ca="1">BETAINV(RAND(),VLOOKUP(B$6,TaskRisks[],4,FALSE),VLOOKUP(B$6,TaskRisks[],5,FALSE),VLOOKUP(B$6,TaskRisks[],7,FALSE),VLOOKUP(B$6,TaskRisks[],10,FALSE))</f>
        <v>7.2855475302798478</v>
      </c>
      <c r="C51" s="43">
        <f ca="1">BETAINV(RAND(),VLOOKUP(C$6,TaskRisks[],4,FALSE),VLOOKUP(C$6,TaskRisks[],5,FALSE),VLOOKUP(C$6,TaskRisks[],7,FALSE),VLOOKUP(C$6,TaskRisks[],10,FALSE))</f>
        <v>41.955203170343154</v>
      </c>
      <c r="D51" s="43">
        <f ca="1">BETAINV(RAND(),VLOOKUP(D$6,TaskRisks[],4,FALSE),VLOOKUP(D$6,TaskRisks[],5,FALSE),VLOOKUP(D$6,TaskRisks[],7,FALSE),VLOOKUP(D$6,TaskRisks[],10,FALSE))</f>
        <v>21.796817890750276</v>
      </c>
      <c r="E51" s="43">
        <f ca="1">BETAINV(RAND(),VLOOKUP(E$6,TaskRisks[],4,FALSE),VLOOKUP(E$6,TaskRisks[],5,FALSE),VLOOKUP(E$6,TaskRisks[],7,FALSE),VLOOKUP(E$6,TaskRisks[],10,FALSE))</f>
        <v>8.5012433738324873</v>
      </c>
      <c r="F51" s="43">
        <f ca="1">BETAINV(RAND(),VLOOKUP(F$6,TaskRisks[],4,FALSE),VLOOKUP(F$6,TaskRisks[],5,FALSE),VLOOKUP(F$6,TaskRisks[],7,FALSE),VLOOKUP(F$6,TaskRisks[],10,FALSE))</f>
        <v>25.554167757080691</v>
      </c>
      <c r="G51" s="43">
        <f ca="1">BETAINV(RAND(),VLOOKUP(G$6,TaskRisks[],4,FALSE),VLOOKUP(G$6,TaskRisks[],5,FALSE),VLOOKUP(G$6,TaskRisks[],7,FALSE),VLOOKUP(G$6,TaskRisks[],10,FALSE))</f>
        <v>49.338657201828767</v>
      </c>
      <c r="H51" s="43">
        <f ca="1">BETAINV(RAND(),VLOOKUP(H$6,TaskRisks[],4,FALSE),VLOOKUP(H$6,TaskRisks[],5,FALSE),VLOOKUP(H$6,TaskRisks[],7,FALSE),VLOOKUP(H$6,TaskRisks[],10,FALSE))</f>
        <v>31.752592843281459</v>
      </c>
      <c r="I51" s="43">
        <f ca="1">BETAINV(RAND(),VLOOKUP(I$6,TaskRisks[],4,FALSE),VLOOKUP(I$6,TaskRisks[],5,FALSE),VLOOKUP(I$6,TaskRisks[],7,FALSE),VLOOKUP(I$6,TaskRisks[],10,FALSE))</f>
        <v>9.7687615098891918</v>
      </c>
      <c r="J51" s="43">
        <f ca="1">BETAINV(RAND(),VLOOKUP(J$6,TaskRisks[],4,FALSE),VLOOKUP(J$6,TaskRisks[],5,FALSE),VLOOKUP(J$6,TaskRisks[],7,FALSE),VLOOKUP(J$6,TaskRisks[],10,FALSE))</f>
        <v>19.660850113141368</v>
      </c>
      <c r="K51" s="43">
        <f ca="1">BETAINV(RAND(),VLOOKUP(K$6,TaskRisks[],4,FALSE),VLOOKUP(K$6,TaskRisks[],5,FALSE),VLOOKUP(K$6,TaskRisks[],7,FALSE),VLOOKUP(K$6,TaskRisks[],10,FALSE))</f>
        <v>13.287804427287924</v>
      </c>
      <c r="L51" s="43">
        <f ca="1">BETAINV(RAND(),VLOOKUP(L$6,TaskRisks[],4,FALSE),VLOOKUP(L$6,TaskRisks[],5,FALSE),VLOOKUP(L$6,TaskRisks[],7,FALSE),VLOOKUP(L$6,TaskRisks[],10,FALSE))</f>
        <v>17.577252610713312</v>
      </c>
      <c r="M51" s="43">
        <f ca="1">BETAINV(RAND(),VLOOKUP(M$6,TaskRisks[],4,FALSE),VLOOKUP(M$6,TaskRisks[],5,FALSE),VLOOKUP(M$6,TaskRisks[],7,FALSE),VLOOKUP(M$6,TaskRisks[],10,FALSE))</f>
        <v>24.448335570571714</v>
      </c>
      <c r="N51" s="43">
        <f ca="1">BETAINV(RAND(),VLOOKUP(N$6,TaskRisks[],4,FALSE),VLOOKUP(N$6,TaskRisks[],5,FALSE),VLOOKUP(N$6,TaskRisks[],7,FALSE),VLOOKUP(N$6,TaskRisks[],10,FALSE))</f>
        <v>49.272612621107704</v>
      </c>
      <c r="O51" s="43">
        <f ca="1">BETAINV(RAND(),VLOOKUP(O$6,TaskRisks[],4,FALSE),VLOOKUP(O$6,TaskRisks[],5,FALSE),VLOOKUP(O$6,TaskRisks[],7,FALSE),VLOOKUP(O$6,TaskRisks[],10,FALSE))</f>
        <v>15.976246434987296</v>
      </c>
      <c r="P51" s="43">
        <f ca="1">BETAINV(RAND(),VLOOKUP(P$6,TaskRisks[],4,FALSE),VLOOKUP(P$6,TaskRisks[],5,FALSE),VLOOKUP(P$6,TaskRisks[],7,FALSE),VLOOKUP(P$6,TaskRisks[],10,FALSE))</f>
        <v>3.6274861104367044</v>
      </c>
      <c r="Q51" s="43">
        <f ca="1">BETAINV(RAND(),VLOOKUP(Q$6,TaskRisks[],4,FALSE),VLOOKUP(Q$6,TaskRisks[],5,FALSE),VLOOKUP(Q$6,TaskRisks[],7,FALSE),VLOOKUP(Q$6,TaskRisks[],10,FALSE))</f>
        <v>27.250837056224675</v>
      </c>
      <c r="R51" s="43">
        <f ca="1">BETAINV(RAND(),VLOOKUP(R$6,TaskRisks[],4,FALSE),VLOOKUP(R$6,TaskRisks[],5,FALSE),VLOOKUP(R$6,TaskRisks[],7,FALSE),VLOOKUP(R$6,TaskRisks[],10,FALSE))</f>
        <v>26.710270548360569</v>
      </c>
      <c r="S51" s="43">
        <f ca="1">BETAINV(RAND(),VLOOKUP(S$6,TaskRisks[],4,FALSE),VLOOKUP(S$6,TaskRisks[],5,FALSE),VLOOKUP(S$6,TaskRisks[],7,FALSE),VLOOKUP(S$6,TaskRisks[],10,FALSE))</f>
        <v>5.3363760067629977</v>
      </c>
      <c r="T51" s="43">
        <f ca="1">BETAINV(RAND(),VLOOKUP(T$6,TaskRisks[],4,FALSE),VLOOKUP(T$6,TaskRisks[],5,FALSE),VLOOKUP(T$6,TaskRisks[],7,FALSE),VLOOKUP(T$6,TaskRisks[],10,FALSE))</f>
        <v>24.747904710003574</v>
      </c>
      <c r="U51" s="43">
        <f ca="1">BETAINV(RAND(),VLOOKUP(U$6,TaskRisks[],4,FALSE),VLOOKUP(U$6,TaskRisks[],5,FALSE),VLOOKUP(U$6,TaskRisks[],7,FALSE),VLOOKUP(U$6,TaskRisks[],10,FALSE))</f>
        <v>12.898938723868795</v>
      </c>
      <c r="V51" s="43">
        <f ca="1">BETAINV(RAND(),VLOOKUP(V$6,TaskRisks[],4,FALSE),VLOOKUP(V$6,TaskRisks[],5,FALSE),VLOOKUP(V$6,TaskRisks[],7,FALSE),VLOOKUP(V$6,TaskRisks[],10,FALSE))</f>
        <v>26.451213001229984</v>
      </c>
      <c r="W51" s="43">
        <f ca="1">BETAINV(RAND(),VLOOKUP(W$6,TaskRisks[],4,FALSE),VLOOKUP(W$6,TaskRisks[],5,FALSE),VLOOKUP(W$6,TaskRisks[],7,FALSE),VLOOKUP(W$6,TaskRisks[],10,FALSE))</f>
        <v>13.513312422447026</v>
      </c>
      <c r="X51" s="43">
        <f ca="1">BETAINV(RAND(),VLOOKUP(X$6,TaskRisks[],4,FALSE),VLOOKUP(X$6,TaskRisks[],5,FALSE),VLOOKUP(X$6,TaskRisks[],7,FALSE),VLOOKUP(X$6,TaskRisks[],10,FALSE))</f>
        <v>10.088990105507182</v>
      </c>
      <c r="Y51" s="43">
        <f ca="1">BETAINV(RAND(),VLOOKUP(Y$6,TaskRisks[],4,FALSE),VLOOKUP(Y$6,TaskRisks[],5,FALSE),VLOOKUP(Y$6,TaskRisks[],7,FALSE),VLOOKUP(Y$6,TaskRisks[],10,FALSE))</f>
        <v>44.002641200298662</v>
      </c>
      <c r="Z51" s="43">
        <f ca="1">BETAINV(RAND(),VLOOKUP(Z$6,TaskRisks[],4,FALSE),VLOOKUP(Z$6,TaskRisks[],5,FALSE),VLOOKUP(Z$6,TaskRisks[],7,FALSE),VLOOKUP(Z$6,TaskRisks[],10,FALSE))</f>
        <v>17.953512064604016</v>
      </c>
      <c r="AA51" s="43">
        <f t="shared" ca="1" si="0"/>
        <v>548.7575750048394</v>
      </c>
    </row>
    <row r="52" spans="1:27" x14ac:dyDescent="0.25">
      <c r="A52" s="6">
        <v>46</v>
      </c>
      <c r="B52" s="43">
        <f ca="1">BETAINV(RAND(),VLOOKUP(B$6,TaskRisks[],4,FALSE),VLOOKUP(B$6,TaskRisks[],5,FALSE),VLOOKUP(B$6,TaskRisks[],7,FALSE),VLOOKUP(B$6,TaskRisks[],10,FALSE))</f>
        <v>7.4471001645135342</v>
      </c>
      <c r="C52" s="43">
        <f ca="1">BETAINV(RAND(),VLOOKUP(C$6,TaskRisks[],4,FALSE),VLOOKUP(C$6,TaskRisks[],5,FALSE),VLOOKUP(C$6,TaskRisks[],7,FALSE),VLOOKUP(C$6,TaskRisks[],10,FALSE))</f>
        <v>33.785140294710416</v>
      </c>
      <c r="D52" s="43">
        <f ca="1">BETAINV(RAND(),VLOOKUP(D$6,TaskRisks[],4,FALSE),VLOOKUP(D$6,TaskRisks[],5,FALSE),VLOOKUP(D$6,TaskRisks[],7,FALSE),VLOOKUP(D$6,TaskRisks[],10,FALSE))</f>
        <v>20.625350087514779</v>
      </c>
      <c r="E52" s="43">
        <f ca="1">BETAINV(RAND(),VLOOKUP(E$6,TaskRisks[],4,FALSE),VLOOKUP(E$6,TaskRisks[],5,FALSE),VLOOKUP(E$6,TaskRisks[],7,FALSE),VLOOKUP(E$6,TaskRisks[],10,FALSE))</f>
        <v>8.4650804671217035</v>
      </c>
      <c r="F52" s="43">
        <f ca="1">BETAINV(RAND(),VLOOKUP(F$6,TaskRisks[],4,FALSE),VLOOKUP(F$6,TaskRisks[],5,FALSE),VLOOKUP(F$6,TaskRisks[],7,FALSE),VLOOKUP(F$6,TaskRisks[],10,FALSE))</f>
        <v>23.316800912377026</v>
      </c>
      <c r="G52" s="43">
        <f ca="1">BETAINV(RAND(),VLOOKUP(G$6,TaskRisks[],4,FALSE),VLOOKUP(G$6,TaskRisks[],5,FALSE),VLOOKUP(G$6,TaskRisks[],7,FALSE),VLOOKUP(G$6,TaskRisks[],10,FALSE))</f>
        <v>38.202604317718034</v>
      </c>
      <c r="H52" s="43">
        <f ca="1">BETAINV(RAND(),VLOOKUP(H$6,TaskRisks[],4,FALSE),VLOOKUP(H$6,TaskRisks[],5,FALSE),VLOOKUP(H$6,TaskRisks[],7,FALSE),VLOOKUP(H$6,TaskRisks[],10,FALSE))</f>
        <v>34.192447452420566</v>
      </c>
      <c r="I52" s="43">
        <f ca="1">BETAINV(RAND(),VLOOKUP(I$6,TaskRisks[],4,FALSE),VLOOKUP(I$6,TaskRisks[],5,FALSE),VLOOKUP(I$6,TaskRisks[],7,FALSE),VLOOKUP(I$6,TaskRisks[],10,FALSE))</f>
        <v>8.2829647472111976</v>
      </c>
      <c r="J52" s="43">
        <f ca="1">BETAINV(RAND(),VLOOKUP(J$6,TaskRisks[],4,FALSE),VLOOKUP(J$6,TaskRisks[],5,FALSE),VLOOKUP(J$6,TaskRisks[],7,FALSE),VLOOKUP(J$6,TaskRisks[],10,FALSE))</f>
        <v>15.766164045197</v>
      </c>
      <c r="K52" s="43">
        <f ca="1">BETAINV(RAND(),VLOOKUP(K$6,TaskRisks[],4,FALSE),VLOOKUP(K$6,TaskRisks[],5,FALSE),VLOOKUP(K$6,TaskRisks[],7,FALSE),VLOOKUP(K$6,TaskRisks[],10,FALSE))</f>
        <v>14.867980874845289</v>
      </c>
      <c r="L52" s="43">
        <f ca="1">BETAINV(RAND(),VLOOKUP(L$6,TaskRisks[],4,FALSE),VLOOKUP(L$6,TaskRisks[],5,FALSE),VLOOKUP(L$6,TaskRisks[],7,FALSE),VLOOKUP(L$6,TaskRisks[],10,FALSE))</f>
        <v>19.474607100007265</v>
      </c>
      <c r="M52" s="43">
        <f ca="1">BETAINV(RAND(),VLOOKUP(M$6,TaskRisks[],4,FALSE),VLOOKUP(M$6,TaskRisks[],5,FALSE),VLOOKUP(M$6,TaskRisks[],7,FALSE),VLOOKUP(M$6,TaskRisks[],10,FALSE))</f>
        <v>25.394100184847247</v>
      </c>
      <c r="N52" s="43">
        <f ca="1">BETAINV(RAND(),VLOOKUP(N$6,TaskRisks[],4,FALSE),VLOOKUP(N$6,TaskRisks[],5,FALSE),VLOOKUP(N$6,TaskRisks[],7,FALSE),VLOOKUP(N$6,TaskRisks[],10,FALSE))</f>
        <v>51.289051290910592</v>
      </c>
      <c r="O52" s="43">
        <f ca="1">BETAINV(RAND(),VLOOKUP(O$6,TaskRisks[],4,FALSE),VLOOKUP(O$6,TaskRisks[],5,FALSE),VLOOKUP(O$6,TaskRisks[],7,FALSE),VLOOKUP(O$6,TaskRisks[],10,FALSE))</f>
        <v>18.553669135667732</v>
      </c>
      <c r="P52" s="43">
        <f ca="1">BETAINV(RAND(),VLOOKUP(P$6,TaskRisks[],4,FALSE),VLOOKUP(P$6,TaskRisks[],5,FALSE),VLOOKUP(P$6,TaskRisks[],7,FALSE),VLOOKUP(P$6,TaskRisks[],10,FALSE))</f>
        <v>3.7802803476024383</v>
      </c>
      <c r="Q52" s="43">
        <f ca="1">BETAINV(RAND(),VLOOKUP(Q$6,TaskRisks[],4,FALSE),VLOOKUP(Q$6,TaskRisks[],5,FALSE),VLOOKUP(Q$6,TaskRisks[],7,FALSE),VLOOKUP(Q$6,TaskRisks[],10,FALSE))</f>
        <v>25.174746473815354</v>
      </c>
      <c r="R52" s="43">
        <f ca="1">BETAINV(RAND(),VLOOKUP(R$6,TaskRisks[],4,FALSE),VLOOKUP(R$6,TaskRisks[],5,FALSE),VLOOKUP(R$6,TaskRisks[],7,FALSE),VLOOKUP(R$6,TaskRisks[],10,FALSE))</f>
        <v>34.387404259929504</v>
      </c>
      <c r="S52" s="43">
        <f ca="1">BETAINV(RAND(),VLOOKUP(S$6,TaskRisks[],4,FALSE),VLOOKUP(S$6,TaskRisks[],5,FALSE),VLOOKUP(S$6,TaskRisks[],7,FALSE),VLOOKUP(S$6,TaskRisks[],10,FALSE))</f>
        <v>4.8668472537305565</v>
      </c>
      <c r="T52" s="43">
        <f ca="1">BETAINV(RAND(),VLOOKUP(T$6,TaskRisks[],4,FALSE),VLOOKUP(T$6,TaskRisks[],5,FALSE),VLOOKUP(T$6,TaskRisks[],7,FALSE),VLOOKUP(T$6,TaskRisks[],10,FALSE))</f>
        <v>21.362670689649512</v>
      </c>
      <c r="U52" s="43">
        <f ca="1">BETAINV(RAND(),VLOOKUP(U$6,TaskRisks[],4,FALSE),VLOOKUP(U$6,TaskRisks[],5,FALSE),VLOOKUP(U$6,TaskRisks[],7,FALSE),VLOOKUP(U$6,TaskRisks[],10,FALSE))</f>
        <v>8.676006480271182</v>
      </c>
      <c r="V52" s="43">
        <f ca="1">BETAINV(RAND(),VLOOKUP(V$6,TaskRisks[],4,FALSE),VLOOKUP(V$6,TaskRisks[],5,FALSE),VLOOKUP(V$6,TaskRisks[],7,FALSE),VLOOKUP(V$6,TaskRisks[],10,FALSE))</f>
        <v>21.794560713973084</v>
      </c>
      <c r="W52" s="43">
        <f ca="1">BETAINV(RAND(),VLOOKUP(W$6,TaskRisks[],4,FALSE),VLOOKUP(W$6,TaskRisks[],5,FALSE),VLOOKUP(W$6,TaskRisks[],7,FALSE),VLOOKUP(W$6,TaskRisks[],10,FALSE))</f>
        <v>21.809428668993707</v>
      </c>
      <c r="X52" s="43">
        <f ca="1">BETAINV(RAND(),VLOOKUP(X$6,TaskRisks[],4,FALSE),VLOOKUP(X$6,TaskRisks[],5,FALSE),VLOOKUP(X$6,TaskRisks[],7,FALSE),VLOOKUP(X$6,TaskRisks[],10,FALSE))</f>
        <v>10.698882587381732</v>
      </c>
      <c r="Y52" s="43">
        <f ca="1">BETAINV(RAND(),VLOOKUP(Y$6,TaskRisks[],4,FALSE),VLOOKUP(Y$6,TaskRisks[],5,FALSE),VLOOKUP(Y$6,TaskRisks[],7,FALSE),VLOOKUP(Y$6,TaskRisks[],10,FALSE))</f>
        <v>38.794922818060698</v>
      </c>
      <c r="Z52" s="43">
        <f ca="1">BETAINV(RAND(),VLOOKUP(Z$6,TaskRisks[],4,FALSE),VLOOKUP(Z$6,TaskRisks[],5,FALSE),VLOOKUP(Z$6,TaskRisks[],7,FALSE),VLOOKUP(Z$6,TaskRisks[],10,FALSE))</f>
        <v>17.403226457516105</v>
      </c>
      <c r="AA52" s="43">
        <f t="shared" ca="1" si="0"/>
        <v>528.4120378259862</v>
      </c>
    </row>
    <row r="53" spans="1:27" x14ac:dyDescent="0.25">
      <c r="A53" s="6">
        <v>47</v>
      </c>
      <c r="B53" s="43">
        <f ca="1">BETAINV(RAND(),VLOOKUP(B$6,TaskRisks[],4,FALSE),VLOOKUP(B$6,TaskRisks[],5,FALSE),VLOOKUP(B$6,TaskRisks[],7,FALSE),VLOOKUP(B$6,TaskRisks[],10,FALSE))</f>
        <v>7.7966589016383496</v>
      </c>
      <c r="C53" s="43">
        <f ca="1">BETAINV(RAND(),VLOOKUP(C$6,TaskRisks[],4,FALSE),VLOOKUP(C$6,TaskRisks[],5,FALSE),VLOOKUP(C$6,TaskRisks[],7,FALSE),VLOOKUP(C$6,TaskRisks[],10,FALSE))</f>
        <v>39.137894956695419</v>
      </c>
      <c r="D53" s="43">
        <f ca="1">BETAINV(RAND(),VLOOKUP(D$6,TaskRisks[],4,FALSE),VLOOKUP(D$6,TaskRisks[],5,FALSE),VLOOKUP(D$6,TaskRisks[],7,FALSE),VLOOKUP(D$6,TaskRisks[],10,FALSE))</f>
        <v>22.325890176576245</v>
      </c>
      <c r="E53" s="43">
        <f ca="1">BETAINV(RAND(),VLOOKUP(E$6,TaskRisks[],4,FALSE),VLOOKUP(E$6,TaskRisks[],5,FALSE),VLOOKUP(E$6,TaskRisks[],7,FALSE),VLOOKUP(E$6,TaskRisks[],10,FALSE))</f>
        <v>6.1385531190321752</v>
      </c>
      <c r="F53" s="43">
        <f ca="1">BETAINV(RAND(),VLOOKUP(F$6,TaskRisks[],4,FALSE),VLOOKUP(F$6,TaskRisks[],5,FALSE),VLOOKUP(F$6,TaskRisks[],7,FALSE),VLOOKUP(F$6,TaskRisks[],10,FALSE))</f>
        <v>35.620179595575578</v>
      </c>
      <c r="G53" s="43">
        <f ca="1">BETAINV(RAND(),VLOOKUP(G$6,TaskRisks[],4,FALSE),VLOOKUP(G$6,TaskRisks[],5,FALSE),VLOOKUP(G$6,TaskRisks[],7,FALSE),VLOOKUP(G$6,TaskRisks[],10,FALSE))</f>
        <v>47.476685249493094</v>
      </c>
      <c r="H53" s="43">
        <f ca="1">BETAINV(RAND(),VLOOKUP(H$6,TaskRisks[],4,FALSE),VLOOKUP(H$6,TaskRisks[],5,FALSE),VLOOKUP(H$6,TaskRisks[],7,FALSE),VLOOKUP(H$6,TaskRisks[],10,FALSE))</f>
        <v>32.993882743211834</v>
      </c>
      <c r="I53" s="43">
        <f ca="1">BETAINV(RAND(),VLOOKUP(I$6,TaskRisks[],4,FALSE),VLOOKUP(I$6,TaskRisks[],5,FALSE),VLOOKUP(I$6,TaskRisks[],7,FALSE),VLOOKUP(I$6,TaskRisks[],10,FALSE))</f>
        <v>7.8783922998367997</v>
      </c>
      <c r="J53" s="43">
        <f ca="1">BETAINV(RAND(),VLOOKUP(J$6,TaskRisks[],4,FALSE),VLOOKUP(J$6,TaskRisks[],5,FALSE),VLOOKUP(J$6,TaskRisks[],7,FALSE),VLOOKUP(J$6,TaskRisks[],10,FALSE))</f>
        <v>19.937929905913453</v>
      </c>
      <c r="K53" s="43">
        <f ca="1">BETAINV(RAND(),VLOOKUP(K$6,TaskRisks[],4,FALSE),VLOOKUP(K$6,TaskRisks[],5,FALSE),VLOOKUP(K$6,TaskRisks[],7,FALSE),VLOOKUP(K$6,TaskRisks[],10,FALSE))</f>
        <v>13.597333297857363</v>
      </c>
      <c r="L53" s="43">
        <f ca="1">BETAINV(RAND(),VLOOKUP(L$6,TaskRisks[],4,FALSE),VLOOKUP(L$6,TaskRisks[],5,FALSE),VLOOKUP(L$6,TaskRisks[],7,FALSE),VLOOKUP(L$6,TaskRisks[],10,FALSE))</f>
        <v>21.959272512988054</v>
      </c>
      <c r="M53" s="43">
        <f ca="1">BETAINV(RAND(),VLOOKUP(M$6,TaskRisks[],4,FALSE),VLOOKUP(M$6,TaskRisks[],5,FALSE),VLOOKUP(M$6,TaskRisks[],7,FALSE),VLOOKUP(M$6,TaskRisks[],10,FALSE))</f>
        <v>26.483758251848862</v>
      </c>
      <c r="N53" s="43">
        <f ca="1">BETAINV(RAND(),VLOOKUP(N$6,TaskRisks[],4,FALSE),VLOOKUP(N$6,TaskRisks[],5,FALSE),VLOOKUP(N$6,TaskRisks[],7,FALSE),VLOOKUP(N$6,TaskRisks[],10,FALSE))</f>
        <v>52.537798586224376</v>
      </c>
      <c r="O53" s="43">
        <f ca="1">BETAINV(RAND(),VLOOKUP(O$6,TaskRisks[],4,FALSE),VLOOKUP(O$6,TaskRisks[],5,FALSE),VLOOKUP(O$6,TaskRisks[],7,FALSE),VLOOKUP(O$6,TaskRisks[],10,FALSE))</f>
        <v>20.531192529064967</v>
      </c>
      <c r="P53" s="43">
        <f ca="1">BETAINV(RAND(),VLOOKUP(P$6,TaskRisks[],4,FALSE),VLOOKUP(P$6,TaskRisks[],5,FALSE),VLOOKUP(P$6,TaskRisks[],7,FALSE),VLOOKUP(P$6,TaskRisks[],10,FALSE))</f>
        <v>3.982578154995414</v>
      </c>
      <c r="Q53" s="43">
        <f ca="1">BETAINV(RAND(),VLOOKUP(Q$6,TaskRisks[],4,FALSE),VLOOKUP(Q$6,TaskRisks[],5,FALSE),VLOOKUP(Q$6,TaskRisks[],7,FALSE),VLOOKUP(Q$6,TaskRisks[],10,FALSE))</f>
        <v>21.049873480085758</v>
      </c>
      <c r="R53" s="43">
        <f ca="1">BETAINV(RAND(),VLOOKUP(R$6,TaskRisks[],4,FALSE),VLOOKUP(R$6,TaskRisks[],5,FALSE),VLOOKUP(R$6,TaskRisks[],7,FALSE),VLOOKUP(R$6,TaskRisks[],10,FALSE))</f>
        <v>34.795856521682353</v>
      </c>
      <c r="S53" s="43">
        <f ca="1">BETAINV(RAND(),VLOOKUP(S$6,TaskRisks[],4,FALSE),VLOOKUP(S$6,TaskRisks[],5,FALSE),VLOOKUP(S$6,TaskRisks[],7,FALSE),VLOOKUP(S$6,TaskRisks[],10,FALSE))</f>
        <v>5.5929180762444375</v>
      </c>
      <c r="T53" s="43">
        <f ca="1">BETAINV(RAND(),VLOOKUP(T$6,TaskRisks[],4,FALSE),VLOOKUP(T$6,TaskRisks[],5,FALSE),VLOOKUP(T$6,TaskRisks[],7,FALSE),VLOOKUP(T$6,TaskRisks[],10,FALSE))</f>
        <v>21.835029755777327</v>
      </c>
      <c r="U53" s="43">
        <f ca="1">BETAINV(RAND(),VLOOKUP(U$6,TaskRisks[],4,FALSE),VLOOKUP(U$6,TaskRisks[],5,FALSE),VLOOKUP(U$6,TaskRisks[],7,FALSE),VLOOKUP(U$6,TaskRisks[],10,FALSE))</f>
        <v>13.529297595023337</v>
      </c>
      <c r="V53" s="43">
        <f ca="1">BETAINV(RAND(),VLOOKUP(V$6,TaskRisks[],4,FALSE),VLOOKUP(V$6,TaskRisks[],5,FALSE),VLOOKUP(V$6,TaskRisks[],7,FALSE),VLOOKUP(V$6,TaskRisks[],10,FALSE))</f>
        <v>20.911875176089147</v>
      </c>
      <c r="W53" s="43">
        <f ca="1">BETAINV(RAND(),VLOOKUP(W$6,TaskRisks[],4,FALSE),VLOOKUP(W$6,TaskRisks[],5,FALSE),VLOOKUP(W$6,TaskRisks[],7,FALSE),VLOOKUP(W$6,TaskRisks[],10,FALSE))</f>
        <v>19.836418472081874</v>
      </c>
      <c r="X53" s="43">
        <f ca="1">BETAINV(RAND(),VLOOKUP(X$6,TaskRisks[],4,FALSE),VLOOKUP(X$6,TaskRisks[],5,FALSE),VLOOKUP(X$6,TaskRisks[],7,FALSE),VLOOKUP(X$6,TaskRisks[],10,FALSE))</f>
        <v>9.4917108815427902</v>
      </c>
      <c r="Y53" s="43">
        <f ca="1">BETAINV(RAND(),VLOOKUP(Y$6,TaskRisks[],4,FALSE),VLOOKUP(Y$6,TaskRisks[],5,FALSE),VLOOKUP(Y$6,TaskRisks[],7,FALSE),VLOOKUP(Y$6,TaskRisks[],10,FALSE))</f>
        <v>42.109198337876165</v>
      </c>
      <c r="Z53" s="43">
        <f ca="1">BETAINV(RAND(),VLOOKUP(Z$6,TaskRisks[],4,FALSE),VLOOKUP(Z$6,TaskRisks[],5,FALSE),VLOOKUP(Z$6,TaskRisks[],7,FALSE),VLOOKUP(Z$6,TaskRisks[],10,FALSE))</f>
        <v>16.100819580426588</v>
      </c>
      <c r="AA53" s="43">
        <f t="shared" ca="1" si="0"/>
        <v>563.65099815778183</v>
      </c>
    </row>
    <row r="54" spans="1:27" x14ac:dyDescent="0.25">
      <c r="A54" s="6">
        <v>48</v>
      </c>
      <c r="B54" s="43">
        <f ca="1">BETAINV(RAND(),VLOOKUP(B$6,TaskRisks[],4,FALSE),VLOOKUP(B$6,TaskRisks[],5,FALSE),VLOOKUP(B$6,TaskRisks[],7,FALSE),VLOOKUP(B$6,TaskRisks[],10,FALSE))</f>
        <v>8.085181761292862</v>
      </c>
      <c r="C54" s="43">
        <f ca="1">BETAINV(RAND(),VLOOKUP(C$6,TaskRisks[],4,FALSE),VLOOKUP(C$6,TaskRisks[],5,FALSE),VLOOKUP(C$6,TaskRisks[],7,FALSE),VLOOKUP(C$6,TaskRisks[],10,FALSE))</f>
        <v>31.135901403605978</v>
      </c>
      <c r="D54" s="43">
        <f ca="1">BETAINV(RAND(),VLOOKUP(D$6,TaskRisks[],4,FALSE),VLOOKUP(D$6,TaskRisks[],5,FALSE),VLOOKUP(D$6,TaskRisks[],7,FALSE),VLOOKUP(D$6,TaskRisks[],10,FALSE))</f>
        <v>31.330362576120599</v>
      </c>
      <c r="E54" s="43">
        <f ca="1">BETAINV(RAND(),VLOOKUP(E$6,TaskRisks[],4,FALSE),VLOOKUP(E$6,TaskRisks[],5,FALSE),VLOOKUP(E$6,TaskRisks[],7,FALSE),VLOOKUP(E$6,TaskRisks[],10,FALSE))</f>
        <v>7.6910367653957996</v>
      </c>
      <c r="F54" s="43">
        <f ca="1">BETAINV(RAND(),VLOOKUP(F$6,TaskRisks[],4,FALSE),VLOOKUP(F$6,TaskRisks[],5,FALSE),VLOOKUP(F$6,TaskRisks[],7,FALSE),VLOOKUP(F$6,TaskRisks[],10,FALSE))</f>
        <v>34.758663280688971</v>
      </c>
      <c r="G54" s="43">
        <f ca="1">BETAINV(RAND(),VLOOKUP(G$6,TaskRisks[],4,FALSE),VLOOKUP(G$6,TaskRisks[],5,FALSE),VLOOKUP(G$6,TaskRisks[],7,FALSE),VLOOKUP(G$6,TaskRisks[],10,FALSE))</f>
        <v>32.431395778133435</v>
      </c>
      <c r="H54" s="43">
        <f ca="1">BETAINV(RAND(),VLOOKUP(H$6,TaskRisks[],4,FALSE),VLOOKUP(H$6,TaskRisks[],5,FALSE),VLOOKUP(H$6,TaskRisks[],7,FALSE),VLOOKUP(H$6,TaskRisks[],10,FALSE))</f>
        <v>34.827475234417847</v>
      </c>
      <c r="I54" s="43">
        <f ca="1">BETAINV(RAND(),VLOOKUP(I$6,TaskRisks[],4,FALSE),VLOOKUP(I$6,TaskRisks[],5,FALSE),VLOOKUP(I$6,TaskRisks[],7,FALSE),VLOOKUP(I$6,TaskRisks[],10,FALSE))</f>
        <v>11.86949154901516</v>
      </c>
      <c r="J54" s="43">
        <f ca="1">BETAINV(RAND(),VLOOKUP(J$6,TaskRisks[],4,FALSE),VLOOKUP(J$6,TaskRisks[],5,FALSE),VLOOKUP(J$6,TaskRisks[],7,FALSE),VLOOKUP(J$6,TaskRisks[],10,FALSE))</f>
        <v>13.658646111997138</v>
      </c>
      <c r="K54" s="43">
        <f ca="1">BETAINV(RAND(),VLOOKUP(K$6,TaskRisks[],4,FALSE),VLOOKUP(K$6,TaskRisks[],5,FALSE),VLOOKUP(K$6,TaskRisks[],7,FALSE),VLOOKUP(K$6,TaskRisks[],10,FALSE))</f>
        <v>12.221712878114808</v>
      </c>
      <c r="L54" s="43">
        <f ca="1">BETAINV(RAND(),VLOOKUP(L$6,TaskRisks[],4,FALSE),VLOOKUP(L$6,TaskRisks[],5,FALSE),VLOOKUP(L$6,TaskRisks[],7,FALSE),VLOOKUP(L$6,TaskRisks[],10,FALSE))</f>
        <v>18.336906281350721</v>
      </c>
      <c r="M54" s="43">
        <f ca="1">BETAINV(RAND(),VLOOKUP(M$6,TaskRisks[],4,FALSE),VLOOKUP(M$6,TaskRisks[],5,FALSE),VLOOKUP(M$6,TaskRisks[],7,FALSE),VLOOKUP(M$6,TaskRisks[],10,FALSE))</f>
        <v>20.034796091769614</v>
      </c>
      <c r="N54" s="43">
        <f ca="1">BETAINV(RAND(),VLOOKUP(N$6,TaskRisks[],4,FALSE),VLOOKUP(N$6,TaskRisks[],5,FALSE),VLOOKUP(N$6,TaskRisks[],7,FALSE),VLOOKUP(N$6,TaskRisks[],10,FALSE))</f>
        <v>47.66662261242206</v>
      </c>
      <c r="O54" s="43">
        <f ca="1">BETAINV(RAND(),VLOOKUP(O$6,TaskRisks[],4,FALSE),VLOOKUP(O$6,TaskRisks[],5,FALSE),VLOOKUP(O$6,TaskRisks[],7,FALSE),VLOOKUP(O$6,TaskRisks[],10,FALSE))</f>
        <v>24.720231310735585</v>
      </c>
      <c r="P54" s="43">
        <f ca="1">BETAINV(RAND(),VLOOKUP(P$6,TaskRisks[],4,FALSE),VLOOKUP(P$6,TaskRisks[],5,FALSE),VLOOKUP(P$6,TaskRisks[],7,FALSE),VLOOKUP(P$6,TaskRisks[],10,FALSE))</f>
        <v>3.9972957368044053</v>
      </c>
      <c r="Q54" s="43">
        <f ca="1">BETAINV(RAND(),VLOOKUP(Q$6,TaskRisks[],4,FALSE),VLOOKUP(Q$6,TaskRisks[],5,FALSE),VLOOKUP(Q$6,TaskRisks[],7,FALSE),VLOOKUP(Q$6,TaskRisks[],10,FALSE))</f>
        <v>23.923901434502888</v>
      </c>
      <c r="R54" s="43">
        <f ca="1">BETAINV(RAND(),VLOOKUP(R$6,TaskRisks[],4,FALSE),VLOOKUP(R$6,TaskRisks[],5,FALSE),VLOOKUP(R$6,TaskRisks[],7,FALSE),VLOOKUP(R$6,TaskRisks[],10,FALSE))</f>
        <v>35.533048685094315</v>
      </c>
      <c r="S54" s="43">
        <f ca="1">BETAINV(RAND(),VLOOKUP(S$6,TaskRisks[],4,FALSE),VLOOKUP(S$6,TaskRisks[],5,FALSE),VLOOKUP(S$6,TaskRisks[],7,FALSE),VLOOKUP(S$6,TaskRisks[],10,FALSE))</f>
        <v>4.9246983894292029</v>
      </c>
      <c r="T54" s="43">
        <f ca="1">BETAINV(RAND(),VLOOKUP(T$6,TaskRisks[],4,FALSE),VLOOKUP(T$6,TaskRisks[],5,FALSE),VLOOKUP(T$6,TaskRisks[],7,FALSE),VLOOKUP(T$6,TaskRisks[],10,FALSE))</f>
        <v>23.762155979656875</v>
      </c>
      <c r="U54" s="43">
        <f ca="1">BETAINV(RAND(),VLOOKUP(U$6,TaskRisks[],4,FALSE),VLOOKUP(U$6,TaskRisks[],5,FALSE),VLOOKUP(U$6,TaskRisks[],7,FALSE),VLOOKUP(U$6,TaskRisks[],10,FALSE))</f>
        <v>12.366468815372443</v>
      </c>
      <c r="V54" s="43">
        <f ca="1">BETAINV(RAND(),VLOOKUP(V$6,TaskRisks[],4,FALSE),VLOOKUP(V$6,TaskRisks[],5,FALSE),VLOOKUP(V$6,TaskRisks[],7,FALSE),VLOOKUP(V$6,TaskRisks[],10,FALSE))</f>
        <v>19.912070652073893</v>
      </c>
      <c r="W54" s="43">
        <f ca="1">BETAINV(RAND(),VLOOKUP(W$6,TaskRisks[],4,FALSE),VLOOKUP(W$6,TaskRisks[],5,FALSE),VLOOKUP(W$6,TaskRisks[],7,FALSE),VLOOKUP(W$6,TaskRisks[],10,FALSE))</f>
        <v>21.214908918763314</v>
      </c>
      <c r="X54" s="43">
        <f ca="1">BETAINV(RAND(),VLOOKUP(X$6,TaskRisks[],4,FALSE),VLOOKUP(X$6,TaskRisks[],5,FALSE),VLOOKUP(X$6,TaskRisks[],7,FALSE),VLOOKUP(X$6,TaskRisks[],10,FALSE))</f>
        <v>10.546864860979522</v>
      </c>
      <c r="Y54" s="43">
        <f ca="1">BETAINV(RAND(),VLOOKUP(Y$6,TaskRisks[],4,FALSE),VLOOKUP(Y$6,TaskRisks[],5,FALSE),VLOOKUP(Y$6,TaskRisks[],7,FALSE),VLOOKUP(Y$6,TaskRisks[],10,FALSE))</f>
        <v>42.878661828540778</v>
      </c>
      <c r="Z54" s="43">
        <f ca="1">BETAINV(RAND(),VLOOKUP(Z$6,TaskRisks[],4,FALSE),VLOOKUP(Z$6,TaskRisks[],5,FALSE),VLOOKUP(Z$6,TaskRisks[],7,FALSE),VLOOKUP(Z$6,TaskRisks[],10,FALSE))</f>
        <v>18.076793521567765</v>
      </c>
      <c r="AA54" s="43">
        <f t="shared" ca="1" si="0"/>
        <v>545.90529245784603</v>
      </c>
    </row>
    <row r="55" spans="1:27" x14ac:dyDescent="0.25">
      <c r="A55" s="6">
        <v>49</v>
      </c>
      <c r="B55" s="43">
        <f ca="1">BETAINV(RAND(),VLOOKUP(B$6,TaskRisks[],4,FALSE),VLOOKUP(B$6,TaskRisks[],5,FALSE),VLOOKUP(B$6,TaskRisks[],7,FALSE),VLOOKUP(B$6,TaskRisks[],10,FALSE))</f>
        <v>8.2321788035991013</v>
      </c>
      <c r="C55" s="43">
        <f ca="1">BETAINV(RAND(),VLOOKUP(C$6,TaskRisks[],4,FALSE),VLOOKUP(C$6,TaskRisks[],5,FALSE),VLOOKUP(C$6,TaskRisks[],7,FALSE),VLOOKUP(C$6,TaskRisks[],10,FALSE))</f>
        <v>43.69283399113754</v>
      </c>
      <c r="D55" s="43">
        <f ca="1">BETAINV(RAND(),VLOOKUP(D$6,TaskRisks[],4,FALSE),VLOOKUP(D$6,TaskRisks[],5,FALSE),VLOOKUP(D$6,TaskRisks[],7,FALSE),VLOOKUP(D$6,TaskRisks[],10,FALSE))</f>
        <v>26.311710596278015</v>
      </c>
      <c r="E55" s="43">
        <f ca="1">BETAINV(RAND(),VLOOKUP(E$6,TaskRisks[],4,FALSE),VLOOKUP(E$6,TaskRisks[],5,FALSE),VLOOKUP(E$6,TaskRisks[],7,FALSE),VLOOKUP(E$6,TaskRisks[],10,FALSE))</f>
        <v>8.6918267397264817</v>
      </c>
      <c r="F55" s="43">
        <f ca="1">BETAINV(RAND(),VLOOKUP(F$6,TaskRisks[],4,FALSE),VLOOKUP(F$6,TaskRisks[],5,FALSE),VLOOKUP(F$6,TaskRisks[],7,FALSE),VLOOKUP(F$6,TaskRisks[],10,FALSE))</f>
        <v>13.83269314000742</v>
      </c>
      <c r="G55" s="43">
        <f ca="1">BETAINV(RAND(),VLOOKUP(G$6,TaskRisks[],4,FALSE),VLOOKUP(G$6,TaskRisks[],5,FALSE),VLOOKUP(G$6,TaskRisks[],7,FALSE),VLOOKUP(G$6,TaskRisks[],10,FALSE))</f>
        <v>48.520192137077871</v>
      </c>
      <c r="H55" s="43">
        <f ca="1">BETAINV(RAND(),VLOOKUP(H$6,TaskRisks[],4,FALSE),VLOOKUP(H$6,TaskRisks[],5,FALSE),VLOOKUP(H$6,TaskRisks[],7,FALSE),VLOOKUP(H$6,TaskRisks[],10,FALSE))</f>
        <v>37.073034482201251</v>
      </c>
      <c r="I55" s="43">
        <f ca="1">BETAINV(RAND(),VLOOKUP(I$6,TaskRisks[],4,FALSE),VLOOKUP(I$6,TaskRisks[],5,FALSE),VLOOKUP(I$6,TaskRisks[],7,FALSE),VLOOKUP(I$6,TaskRisks[],10,FALSE))</f>
        <v>7.3533883481872699</v>
      </c>
      <c r="J55" s="43">
        <f ca="1">BETAINV(RAND(),VLOOKUP(J$6,TaskRisks[],4,FALSE),VLOOKUP(J$6,TaskRisks[],5,FALSE),VLOOKUP(J$6,TaskRisks[],7,FALSE),VLOOKUP(J$6,TaskRisks[],10,FALSE))</f>
        <v>17.44740784787621</v>
      </c>
      <c r="K55" s="43">
        <f ca="1">BETAINV(RAND(),VLOOKUP(K$6,TaskRisks[],4,FALSE),VLOOKUP(K$6,TaskRisks[],5,FALSE),VLOOKUP(K$6,TaskRisks[],7,FALSE),VLOOKUP(K$6,TaskRisks[],10,FALSE))</f>
        <v>11.566761638967513</v>
      </c>
      <c r="L55" s="43">
        <f ca="1">BETAINV(RAND(),VLOOKUP(L$6,TaskRisks[],4,FALSE),VLOOKUP(L$6,TaskRisks[],5,FALSE),VLOOKUP(L$6,TaskRisks[],7,FALSE),VLOOKUP(L$6,TaskRisks[],10,FALSE))</f>
        <v>17.528512422654039</v>
      </c>
      <c r="M55" s="43">
        <f ca="1">BETAINV(RAND(),VLOOKUP(M$6,TaskRisks[],4,FALSE),VLOOKUP(M$6,TaskRisks[],5,FALSE),VLOOKUP(M$6,TaskRisks[],7,FALSE),VLOOKUP(M$6,TaskRisks[],10,FALSE))</f>
        <v>21.613464500132022</v>
      </c>
      <c r="N55" s="43">
        <f ca="1">BETAINV(RAND(),VLOOKUP(N$6,TaskRisks[],4,FALSE),VLOOKUP(N$6,TaskRisks[],5,FALSE),VLOOKUP(N$6,TaskRisks[],7,FALSE),VLOOKUP(N$6,TaskRisks[],10,FALSE))</f>
        <v>35.577011042745831</v>
      </c>
      <c r="O55" s="43">
        <f ca="1">BETAINV(RAND(),VLOOKUP(O$6,TaskRisks[],4,FALSE),VLOOKUP(O$6,TaskRisks[],5,FALSE),VLOOKUP(O$6,TaskRisks[],7,FALSE),VLOOKUP(O$6,TaskRisks[],10,FALSE))</f>
        <v>23.734732347322836</v>
      </c>
      <c r="P55" s="43">
        <f ca="1">BETAINV(RAND(),VLOOKUP(P$6,TaskRisks[],4,FALSE),VLOOKUP(P$6,TaskRisks[],5,FALSE),VLOOKUP(P$6,TaskRisks[],7,FALSE),VLOOKUP(P$6,TaskRisks[],10,FALSE))</f>
        <v>2.4564256844106742</v>
      </c>
      <c r="Q55" s="43">
        <f ca="1">BETAINV(RAND(),VLOOKUP(Q$6,TaskRisks[],4,FALSE),VLOOKUP(Q$6,TaskRisks[],5,FALSE),VLOOKUP(Q$6,TaskRisks[],7,FALSE),VLOOKUP(Q$6,TaskRisks[],10,FALSE))</f>
        <v>22.149997361323635</v>
      </c>
      <c r="R55" s="43">
        <f ca="1">BETAINV(RAND(),VLOOKUP(R$6,TaskRisks[],4,FALSE),VLOOKUP(R$6,TaskRisks[],5,FALSE),VLOOKUP(R$6,TaskRisks[],7,FALSE),VLOOKUP(R$6,TaskRisks[],10,FALSE))</f>
        <v>38.322076541860497</v>
      </c>
      <c r="S55" s="43">
        <f ca="1">BETAINV(RAND(),VLOOKUP(S$6,TaskRisks[],4,FALSE),VLOOKUP(S$6,TaskRisks[],5,FALSE),VLOOKUP(S$6,TaskRisks[],7,FALSE),VLOOKUP(S$6,TaskRisks[],10,FALSE))</f>
        <v>3.7598465731438999</v>
      </c>
      <c r="T55" s="43">
        <f ca="1">BETAINV(RAND(),VLOOKUP(T$6,TaskRisks[],4,FALSE),VLOOKUP(T$6,TaskRisks[],5,FALSE),VLOOKUP(T$6,TaskRisks[],7,FALSE),VLOOKUP(T$6,TaskRisks[],10,FALSE))</f>
        <v>31.297325192843878</v>
      </c>
      <c r="U55" s="43">
        <f ca="1">BETAINV(RAND(),VLOOKUP(U$6,TaskRisks[],4,FALSE),VLOOKUP(U$6,TaskRisks[],5,FALSE),VLOOKUP(U$6,TaskRisks[],7,FALSE),VLOOKUP(U$6,TaskRisks[],10,FALSE))</f>
        <v>7.3884376275305979</v>
      </c>
      <c r="V55" s="43">
        <f ca="1">BETAINV(RAND(),VLOOKUP(V$6,TaskRisks[],4,FALSE),VLOOKUP(V$6,TaskRisks[],5,FALSE),VLOOKUP(V$6,TaskRisks[],7,FALSE),VLOOKUP(V$6,TaskRisks[],10,FALSE))</f>
        <v>24.741514249279369</v>
      </c>
      <c r="W55" s="43">
        <f ca="1">BETAINV(RAND(),VLOOKUP(W$6,TaskRisks[],4,FALSE),VLOOKUP(W$6,TaskRisks[],5,FALSE),VLOOKUP(W$6,TaskRisks[],7,FALSE),VLOOKUP(W$6,TaskRisks[],10,FALSE))</f>
        <v>16.682332968414876</v>
      </c>
      <c r="X55" s="43">
        <f ca="1">BETAINV(RAND(),VLOOKUP(X$6,TaskRisks[],4,FALSE),VLOOKUP(X$6,TaskRisks[],5,FALSE),VLOOKUP(X$6,TaskRisks[],7,FALSE),VLOOKUP(X$6,TaskRisks[],10,FALSE))</f>
        <v>11.749031986705376</v>
      </c>
      <c r="Y55" s="43">
        <f ca="1">BETAINV(RAND(),VLOOKUP(Y$6,TaskRisks[],4,FALSE),VLOOKUP(Y$6,TaskRisks[],5,FALSE),VLOOKUP(Y$6,TaskRisks[],7,FALSE),VLOOKUP(Y$6,TaskRisks[],10,FALSE))</f>
        <v>49.328456289824352</v>
      </c>
      <c r="Z55" s="43">
        <f ca="1">BETAINV(RAND(),VLOOKUP(Z$6,TaskRisks[],4,FALSE),VLOOKUP(Z$6,TaskRisks[],5,FALSE),VLOOKUP(Z$6,TaskRisks[],7,FALSE),VLOOKUP(Z$6,TaskRisks[],10,FALSE))</f>
        <v>18.436522922978568</v>
      </c>
      <c r="AA55" s="43">
        <f t="shared" ca="1" si="0"/>
        <v>547.48771543622911</v>
      </c>
    </row>
    <row r="56" spans="1:27" x14ac:dyDescent="0.25">
      <c r="A56" s="6">
        <v>50</v>
      </c>
      <c r="B56" s="43">
        <f ca="1">BETAINV(RAND(),VLOOKUP(B$6,TaskRisks[],4,FALSE),VLOOKUP(B$6,TaskRisks[],5,FALSE),VLOOKUP(B$6,TaskRisks[],7,FALSE),VLOOKUP(B$6,TaskRisks[],10,FALSE))</f>
        <v>4.6911304008090786</v>
      </c>
      <c r="C56" s="43">
        <f ca="1">BETAINV(RAND(),VLOOKUP(C$6,TaskRisks[],4,FALSE),VLOOKUP(C$6,TaskRisks[],5,FALSE),VLOOKUP(C$6,TaskRisks[],7,FALSE),VLOOKUP(C$6,TaskRisks[],10,FALSE))</f>
        <v>36.070245911624824</v>
      </c>
      <c r="D56" s="43">
        <f ca="1">BETAINV(RAND(),VLOOKUP(D$6,TaskRisks[],4,FALSE),VLOOKUP(D$6,TaskRisks[],5,FALSE),VLOOKUP(D$6,TaskRisks[],7,FALSE),VLOOKUP(D$6,TaskRisks[],10,FALSE))</f>
        <v>33.536429403196252</v>
      </c>
      <c r="E56" s="43">
        <f ca="1">BETAINV(RAND(),VLOOKUP(E$6,TaskRisks[],4,FALSE),VLOOKUP(E$6,TaskRisks[],5,FALSE),VLOOKUP(E$6,TaskRisks[],7,FALSE),VLOOKUP(E$6,TaskRisks[],10,FALSE))</f>
        <v>5.9630705049372912</v>
      </c>
      <c r="F56" s="43">
        <f ca="1">BETAINV(RAND(),VLOOKUP(F$6,TaskRisks[],4,FALSE),VLOOKUP(F$6,TaskRisks[],5,FALSE),VLOOKUP(F$6,TaskRisks[],7,FALSE),VLOOKUP(F$6,TaskRisks[],10,FALSE))</f>
        <v>36.292581480366579</v>
      </c>
      <c r="G56" s="43">
        <f ca="1">BETAINV(RAND(),VLOOKUP(G$6,TaskRisks[],4,FALSE),VLOOKUP(G$6,TaskRisks[],5,FALSE),VLOOKUP(G$6,TaskRisks[],7,FALSE),VLOOKUP(G$6,TaskRisks[],10,FALSE))</f>
        <v>32.548224571100533</v>
      </c>
      <c r="H56" s="43">
        <f ca="1">BETAINV(RAND(),VLOOKUP(H$6,TaskRisks[],4,FALSE),VLOOKUP(H$6,TaskRisks[],5,FALSE),VLOOKUP(H$6,TaskRisks[],7,FALSE),VLOOKUP(H$6,TaskRisks[],10,FALSE))</f>
        <v>17.502982285031596</v>
      </c>
      <c r="I56" s="43">
        <f ca="1">BETAINV(RAND(),VLOOKUP(I$6,TaskRisks[],4,FALSE),VLOOKUP(I$6,TaskRisks[],5,FALSE),VLOOKUP(I$6,TaskRisks[],7,FALSE),VLOOKUP(I$6,TaskRisks[],10,FALSE))</f>
        <v>8.5849608569477258</v>
      </c>
      <c r="J56" s="43">
        <f ca="1">BETAINV(RAND(),VLOOKUP(J$6,TaskRisks[],4,FALSE),VLOOKUP(J$6,TaskRisks[],5,FALSE),VLOOKUP(J$6,TaskRisks[],7,FALSE),VLOOKUP(J$6,TaskRisks[],10,FALSE))</f>
        <v>17.789790291056136</v>
      </c>
      <c r="K56" s="43">
        <f ca="1">BETAINV(RAND(),VLOOKUP(K$6,TaskRisks[],4,FALSE),VLOOKUP(K$6,TaskRisks[],5,FALSE),VLOOKUP(K$6,TaskRisks[],7,FALSE),VLOOKUP(K$6,TaskRisks[],10,FALSE))</f>
        <v>14.616792851327705</v>
      </c>
      <c r="L56" s="43">
        <f ca="1">BETAINV(RAND(),VLOOKUP(L$6,TaskRisks[],4,FALSE),VLOOKUP(L$6,TaskRisks[],5,FALSE),VLOOKUP(L$6,TaskRisks[],7,FALSE),VLOOKUP(L$6,TaskRisks[],10,FALSE))</f>
        <v>20.928416582546468</v>
      </c>
      <c r="M56" s="43">
        <f ca="1">BETAINV(RAND(),VLOOKUP(M$6,TaskRisks[],4,FALSE),VLOOKUP(M$6,TaskRisks[],5,FALSE),VLOOKUP(M$6,TaskRisks[],7,FALSE),VLOOKUP(M$6,TaskRisks[],10,FALSE))</f>
        <v>27.434791992910473</v>
      </c>
      <c r="N56" s="43">
        <f ca="1">BETAINV(RAND(),VLOOKUP(N$6,TaskRisks[],4,FALSE),VLOOKUP(N$6,TaskRisks[],5,FALSE),VLOOKUP(N$6,TaskRisks[],7,FALSE),VLOOKUP(N$6,TaskRisks[],10,FALSE))</f>
        <v>22.855245245741028</v>
      </c>
      <c r="O56" s="43">
        <f ca="1">BETAINV(RAND(),VLOOKUP(O$6,TaskRisks[],4,FALSE),VLOOKUP(O$6,TaskRisks[],5,FALSE),VLOOKUP(O$6,TaskRisks[],7,FALSE),VLOOKUP(O$6,TaskRisks[],10,FALSE))</f>
        <v>20.547355924095132</v>
      </c>
      <c r="P56" s="43">
        <f ca="1">BETAINV(RAND(),VLOOKUP(P$6,TaskRisks[],4,FALSE),VLOOKUP(P$6,TaskRisks[],5,FALSE),VLOOKUP(P$6,TaskRisks[],7,FALSE),VLOOKUP(P$6,TaskRisks[],10,FALSE))</f>
        <v>3.9295382823532639</v>
      </c>
      <c r="Q56" s="43">
        <f ca="1">BETAINV(RAND(),VLOOKUP(Q$6,TaskRisks[],4,FALSE),VLOOKUP(Q$6,TaskRisks[],5,FALSE),VLOOKUP(Q$6,TaskRisks[],7,FALSE),VLOOKUP(Q$6,TaskRisks[],10,FALSE))</f>
        <v>22.118293692594406</v>
      </c>
      <c r="R56" s="43">
        <f ca="1">BETAINV(RAND(),VLOOKUP(R$6,TaskRisks[],4,FALSE),VLOOKUP(R$6,TaskRisks[],5,FALSE),VLOOKUP(R$6,TaskRisks[],7,FALSE),VLOOKUP(R$6,TaskRisks[],10,FALSE))</f>
        <v>29.784898754651344</v>
      </c>
      <c r="S56" s="43">
        <f ca="1">BETAINV(RAND(),VLOOKUP(S$6,TaskRisks[],4,FALSE),VLOOKUP(S$6,TaskRisks[],5,FALSE),VLOOKUP(S$6,TaskRisks[],7,FALSE),VLOOKUP(S$6,TaskRisks[],10,FALSE))</f>
        <v>5.4339173318757972</v>
      </c>
      <c r="T56" s="43">
        <f ca="1">BETAINV(RAND(),VLOOKUP(T$6,TaskRisks[],4,FALSE),VLOOKUP(T$6,TaskRisks[],5,FALSE),VLOOKUP(T$6,TaskRisks[],7,FALSE),VLOOKUP(T$6,TaskRisks[],10,FALSE))</f>
        <v>23.974149681774218</v>
      </c>
      <c r="U56" s="43">
        <f ca="1">BETAINV(RAND(),VLOOKUP(U$6,TaskRisks[],4,FALSE),VLOOKUP(U$6,TaskRisks[],5,FALSE),VLOOKUP(U$6,TaskRisks[],7,FALSE),VLOOKUP(U$6,TaskRisks[],10,FALSE))</f>
        <v>13.743130326841985</v>
      </c>
      <c r="V56" s="43">
        <f ca="1">BETAINV(RAND(),VLOOKUP(V$6,TaskRisks[],4,FALSE),VLOOKUP(V$6,TaskRisks[],5,FALSE),VLOOKUP(V$6,TaskRisks[],7,FALSE),VLOOKUP(V$6,TaskRisks[],10,FALSE))</f>
        <v>20.610479527415691</v>
      </c>
      <c r="W56" s="43">
        <f ca="1">BETAINV(RAND(),VLOOKUP(W$6,TaskRisks[],4,FALSE),VLOOKUP(W$6,TaskRisks[],5,FALSE),VLOOKUP(W$6,TaskRisks[],7,FALSE),VLOOKUP(W$6,TaskRisks[],10,FALSE))</f>
        <v>15.918160855500043</v>
      </c>
      <c r="X56" s="43">
        <f ca="1">BETAINV(RAND(),VLOOKUP(X$6,TaskRisks[],4,FALSE),VLOOKUP(X$6,TaskRisks[],5,FALSE),VLOOKUP(X$6,TaskRisks[],7,FALSE),VLOOKUP(X$6,TaskRisks[],10,FALSE))</f>
        <v>11.342051919249821</v>
      </c>
      <c r="Y56" s="43">
        <f ca="1">BETAINV(RAND(),VLOOKUP(Y$6,TaskRisks[],4,FALSE),VLOOKUP(Y$6,TaskRisks[],5,FALSE),VLOOKUP(Y$6,TaskRisks[],7,FALSE),VLOOKUP(Y$6,TaskRisks[],10,FALSE))</f>
        <v>55.150242169103379</v>
      </c>
      <c r="Z56" s="43">
        <f ca="1">BETAINV(RAND(),VLOOKUP(Z$6,TaskRisks[],4,FALSE),VLOOKUP(Z$6,TaskRisks[],5,FALSE),VLOOKUP(Z$6,TaskRisks[],7,FALSE),VLOOKUP(Z$6,TaskRisks[],10,FALSE))</f>
        <v>21.820670745514075</v>
      </c>
      <c r="AA56" s="43">
        <f t="shared" ca="1" si="0"/>
        <v>523.18755158856493</v>
      </c>
    </row>
    <row r="57" spans="1:27" x14ac:dyDescent="0.25">
      <c r="A57" s="6">
        <v>51</v>
      </c>
      <c r="B57" s="43">
        <f ca="1">BETAINV(RAND(),VLOOKUP(B$6,TaskRisks[],4,FALSE),VLOOKUP(B$6,TaskRisks[],5,FALSE),VLOOKUP(B$6,TaskRisks[],7,FALSE),VLOOKUP(B$6,TaskRisks[],10,FALSE))</f>
        <v>5.1463230894453593</v>
      </c>
      <c r="C57" s="43">
        <f ca="1">BETAINV(RAND(),VLOOKUP(C$6,TaskRisks[],4,FALSE),VLOOKUP(C$6,TaskRisks[],5,FALSE),VLOOKUP(C$6,TaskRisks[],7,FALSE),VLOOKUP(C$6,TaskRisks[],10,FALSE))</f>
        <v>32.232249680784705</v>
      </c>
      <c r="D57" s="43">
        <f ca="1">BETAINV(RAND(),VLOOKUP(D$6,TaskRisks[],4,FALSE),VLOOKUP(D$6,TaskRisks[],5,FALSE),VLOOKUP(D$6,TaskRisks[],7,FALSE),VLOOKUP(D$6,TaskRisks[],10,FALSE))</f>
        <v>30.221539738551272</v>
      </c>
      <c r="E57" s="43">
        <f ca="1">BETAINV(RAND(),VLOOKUP(E$6,TaskRisks[],4,FALSE),VLOOKUP(E$6,TaskRisks[],5,FALSE),VLOOKUP(E$6,TaskRisks[],7,FALSE),VLOOKUP(E$6,TaskRisks[],10,FALSE))</f>
        <v>8.1767880933598285</v>
      </c>
      <c r="F57" s="43">
        <f ca="1">BETAINV(RAND(),VLOOKUP(F$6,TaskRisks[],4,FALSE),VLOOKUP(F$6,TaskRisks[],5,FALSE),VLOOKUP(F$6,TaskRisks[],7,FALSE),VLOOKUP(F$6,TaskRisks[],10,FALSE))</f>
        <v>31.539441187238221</v>
      </c>
      <c r="G57" s="43">
        <f ca="1">BETAINV(RAND(),VLOOKUP(G$6,TaskRisks[],4,FALSE),VLOOKUP(G$6,TaskRisks[],5,FALSE),VLOOKUP(G$6,TaskRisks[],7,FALSE),VLOOKUP(G$6,TaskRisks[],10,FALSE))</f>
        <v>49.733595202082114</v>
      </c>
      <c r="H57" s="43">
        <f ca="1">BETAINV(RAND(),VLOOKUP(H$6,TaskRisks[],4,FALSE),VLOOKUP(H$6,TaskRisks[],5,FALSE),VLOOKUP(H$6,TaskRisks[],7,FALSE),VLOOKUP(H$6,TaskRisks[],10,FALSE))</f>
        <v>19.407578670339799</v>
      </c>
      <c r="I57" s="43">
        <f ca="1">BETAINV(RAND(),VLOOKUP(I$6,TaskRisks[],4,FALSE),VLOOKUP(I$6,TaskRisks[],5,FALSE),VLOOKUP(I$6,TaskRisks[],7,FALSE),VLOOKUP(I$6,TaskRisks[],10,FALSE))</f>
        <v>10.71208523971446</v>
      </c>
      <c r="J57" s="43">
        <f ca="1">BETAINV(RAND(),VLOOKUP(J$6,TaskRisks[],4,FALSE),VLOOKUP(J$6,TaskRisks[],5,FALSE),VLOOKUP(J$6,TaskRisks[],7,FALSE),VLOOKUP(J$6,TaskRisks[],10,FALSE))</f>
        <v>17.985135289391671</v>
      </c>
      <c r="K57" s="43">
        <f ca="1">BETAINV(RAND(),VLOOKUP(K$6,TaskRisks[],4,FALSE),VLOOKUP(K$6,TaskRisks[],5,FALSE),VLOOKUP(K$6,TaskRisks[],7,FALSE),VLOOKUP(K$6,TaskRisks[],10,FALSE))</f>
        <v>15.021122044596533</v>
      </c>
      <c r="L57" s="43">
        <f ca="1">BETAINV(RAND(),VLOOKUP(L$6,TaskRisks[],4,FALSE),VLOOKUP(L$6,TaskRisks[],5,FALSE),VLOOKUP(L$6,TaskRisks[],7,FALSE),VLOOKUP(L$6,TaskRisks[],10,FALSE))</f>
        <v>15.979827269990766</v>
      </c>
      <c r="M57" s="43">
        <f ca="1">BETAINV(RAND(),VLOOKUP(M$6,TaskRisks[],4,FALSE),VLOOKUP(M$6,TaskRisks[],5,FALSE),VLOOKUP(M$6,TaskRisks[],7,FALSE),VLOOKUP(M$6,TaskRisks[],10,FALSE))</f>
        <v>24.058220275905445</v>
      </c>
      <c r="N57" s="43">
        <f ca="1">BETAINV(RAND(),VLOOKUP(N$6,TaskRisks[],4,FALSE),VLOOKUP(N$6,TaskRisks[],5,FALSE),VLOOKUP(N$6,TaskRisks[],7,FALSE),VLOOKUP(N$6,TaskRisks[],10,FALSE))</f>
        <v>33.125436764580996</v>
      </c>
      <c r="O57" s="43">
        <f ca="1">BETAINV(RAND(),VLOOKUP(O$6,TaskRisks[],4,FALSE),VLOOKUP(O$6,TaskRisks[],5,FALSE),VLOOKUP(O$6,TaskRisks[],7,FALSE),VLOOKUP(O$6,TaskRisks[],10,FALSE))</f>
        <v>20.434449103339311</v>
      </c>
      <c r="P57" s="43">
        <f ca="1">BETAINV(RAND(),VLOOKUP(P$6,TaskRisks[],4,FALSE),VLOOKUP(P$6,TaskRisks[],5,FALSE),VLOOKUP(P$6,TaskRisks[],7,FALSE),VLOOKUP(P$6,TaskRisks[],10,FALSE))</f>
        <v>3.2439980080643389</v>
      </c>
      <c r="Q57" s="43">
        <f ca="1">BETAINV(RAND(),VLOOKUP(Q$6,TaskRisks[],4,FALSE),VLOOKUP(Q$6,TaskRisks[],5,FALSE),VLOOKUP(Q$6,TaskRisks[],7,FALSE),VLOOKUP(Q$6,TaskRisks[],10,FALSE))</f>
        <v>20.208138188555267</v>
      </c>
      <c r="R57" s="43">
        <f ca="1">BETAINV(RAND(),VLOOKUP(R$6,TaskRisks[],4,FALSE),VLOOKUP(R$6,TaskRisks[],5,FALSE),VLOOKUP(R$6,TaskRisks[],7,FALSE),VLOOKUP(R$6,TaskRisks[],10,FALSE))</f>
        <v>24.458527161212558</v>
      </c>
      <c r="S57" s="43">
        <f ca="1">BETAINV(RAND(),VLOOKUP(S$6,TaskRisks[],4,FALSE),VLOOKUP(S$6,TaskRisks[],5,FALSE),VLOOKUP(S$6,TaskRisks[],7,FALSE),VLOOKUP(S$6,TaskRisks[],10,FALSE))</f>
        <v>3.5695923463211909</v>
      </c>
      <c r="T57" s="43">
        <f ca="1">BETAINV(RAND(),VLOOKUP(T$6,TaskRisks[],4,FALSE),VLOOKUP(T$6,TaskRisks[],5,FALSE),VLOOKUP(T$6,TaskRisks[],7,FALSE),VLOOKUP(T$6,TaskRisks[],10,FALSE))</f>
        <v>31.63822948306839</v>
      </c>
      <c r="U57" s="43">
        <f ca="1">BETAINV(RAND(),VLOOKUP(U$6,TaskRisks[],4,FALSE),VLOOKUP(U$6,TaskRisks[],5,FALSE),VLOOKUP(U$6,TaskRisks[],7,FALSE),VLOOKUP(U$6,TaskRisks[],10,FALSE))</f>
        <v>12.778790671857138</v>
      </c>
      <c r="V57" s="43">
        <f ca="1">BETAINV(RAND(),VLOOKUP(V$6,TaskRisks[],4,FALSE),VLOOKUP(V$6,TaskRisks[],5,FALSE),VLOOKUP(V$6,TaskRisks[],7,FALSE),VLOOKUP(V$6,TaskRisks[],10,FALSE))</f>
        <v>22.908918727369329</v>
      </c>
      <c r="W57" s="43">
        <f ca="1">BETAINV(RAND(),VLOOKUP(W$6,TaskRisks[],4,FALSE),VLOOKUP(W$6,TaskRisks[],5,FALSE),VLOOKUP(W$6,TaskRisks[],7,FALSE),VLOOKUP(W$6,TaskRisks[],10,FALSE))</f>
        <v>17.60870888767159</v>
      </c>
      <c r="X57" s="43">
        <f ca="1">BETAINV(RAND(),VLOOKUP(X$6,TaskRisks[],4,FALSE),VLOOKUP(X$6,TaskRisks[],5,FALSE),VLOOKUP(X$6,TaskRisks[],7,FALSE),VLOOKUP(X$6,TaskRisks[],10,FALSE))</f>
        <v>8.13683920846705</v>
      </c>
      <c r="Y57" s="43">
        <f ca="1">BETAINV(RAND(),VLOOKUP(Y$6,TaskRisks[],4,FALSE),VLOOKUP(Y$6,TaskRisks[],5,FALSE),VLOOKUP(Y$6,TaskRisks[],7,FALSE),VLOOKUP(Y$6,TaskRisks[],10,FALSE))</f>
        <v>44.029918955544098</v>
      </c>
      <c r="Z57" s="43">
        <f ca="1">BETAINV(RAND(),VLOOKUP(Z$6,TaskRisks[],4,FALSE),VLOOKUP(Z$6,TaskRisks[],5,FALSE),VLOOKUP(Z$6,TaskRisks[],7,FALSE),VLOOKUP(Z$6,TaskRisks[],10,FALSE))</f>
        <v>17.871542641589436</v>
      </c>
      <c r="AA57" s="43">
        <f t="shared" ca="1" si="0"/>
        <v>520.22699592904087</v>
      </c>
    </row>
    <row r="58" spans="1:27" x14ac:dyDescent="0.25">
      <c r="A58" s="6">
        <v>52</v>
      </c>
      <c r="B58" s="43">
        <f ca="1">BETAINV(RAND(),VLOOKUP(B$6,TaskRisks[],4,FALSE),VLOOKUP(B$6,TaskRisks[],5,FALSE),VLOOKUP(B$6,TaskRisks[],7,FALSE),VLOOKUP(B$6,TaskRisks[],10,FALSE))</f>
        <v>6.0319938025219049</v>
      </c>
      <c r="C58" s="43">
        <f ca="1">BETAINV(RAND(),VLOOKUP(C$6,TaskRisks[],4,FALSE),VLOOKUP(C$6,TaskRisks[],5,FALSE),VLOOKUP(C$6,TaskRisks[],7,FALSE),VLOOKUP(C$6,TaskRisks[],10,FALSE))</f>
        <v>37.383433049795883</v>
      </c>
      <c r="D58" s="43">
        <f ca="1">BETAINV(RAND(),VLOOKUP(D$6,TaskRisks[],4,FALSE),VLOOKUP(D$6,TaskRisks[],5,FALSE),VLOOKUP(D$6,TaskRisks[],7,FALSE),VLOOKUP(D$6,TaskRisks[],10,FALSE))</f>
        <v>23.214990296042895</v>
      </c>
      <c r="E58" s="43">
        <f ca="1">BETAINV(RAND(),VLOOKUP(E$6,TaskRisks[],4,FALSE),VLOOKUP(E$6,TaskRisks[],5,FALSE),VLOOKUP(E$6,TaskRisks[],7,FALSE),VLOOKUP(E$6,TaskRisks[],10,FALSE))</f>
        <v>6.9424459779086281</v>
      </c>
      <c r="F58" s="43">
        <f ca="1">BETAINV(RAND(),VLOOKUP(F$6,TaskRisks[],4,FALSE),VLOOKUP(F$6,TaskRisks[],5,FALSE),VLOOKUP(F$6,TaskRisks[],7,FALSE),VLOOKUP(F$6,TaskRisks[],10,FALSE))</f>
        <v>32.797847854601315</v>
      </c>
      <c r="G58" s="43">
        <f ca="1">BETAINV(RAND(),VLOOKUP(G$6,TaskRisks[],4,FALSE),VLOOKUP(G$6,TaskRisks[],5,FALSE),VLOOKUP(G$6,TaskRisks[],7,FALSE),VLOOKUP(G$6,TaskRisks[],10,FALSE))</f>
        <v>51.135156816293808</v>
      </c>
      <c r="H58" s="43">
        <f ca="1">BETAINV(RAND(),VLOOKUP(H$6,TaskRisks[],4,FALSE),VLOOKUP(H$6,TaskRisks[],5,FALSE),VLOOKUP(H$6,TaskRisks[],7,FALSE),VLOOKUP(H$6,TaskRisks[],10,FALSE))</f>
        <v>19.819038045282703</v>
      </c>
      <c r="I58" s="43">
        <f ca="1">BETAINV(RAND(),VLOOKUP(I$6,TaskRisks[],4,FALSE),VLOOKUP(I$6,TaskRisks[],5,FALSE),VLOOKUP(I$6,TaskRisks[],7,FALSE),VLOOKUP(I$6,TaskRisks[],10,FALSE))</f>
        <v>10.135996474545912</v>
      </c>
      <c r="J58" s="43">
        <f ca="1">BETAINV(RAND(),VLOOKUP(J$6,TaskRisks[],4,FALSE),VLOOKUP(J$6,TaskRisks[],5,FALSE),VLOOKUP(J$6,TaskRisks[],7,FALSE),VLOOKUP(J$6,TaskRisks[],10,FALSE))</f>
        <v>10.66057684054924</v>
      </c>
      <c r="K58" s="43">
        <f ca="1">BETAINV(RAND(),VLOOKUP(K$6,TaskRisks[],4,FALSE),VLOOKUP(K$6,TaskRisks[],5,FALSE),VLOOKUP(K$6,TaskRisks[],7,FALSE),VLOOKUP(K$6,TaskRisks[],10,FALSE))</f>
        <v>15.446120424854504</v>
      </c>
      <c r="L58" s="43">
        <f ca="1">BETAINV(RAND(),VLOOKUP(L$6,TaskRisks[],4,FALSE),VLOOKUP(L$6,TaskRisks[],5,FALSE),VLOOKUP(L$6,TaskRisks[],7,FALSE),VLOOKUP(L$6,TaskRisks[],10,FALSE))</f>
        <v>16.72800357666862</v>
      </c>
      <c r="M58" s="43">
        <f ca="1">BETAINV(RAND(),VLOOKUP(M$6,TaskRisks[],4,FALSE),VLOOKUP(M$6,TaskRisks[],5,FALSE),VLOOKUP(M$6,TaskRisks[],7,FALSE),VLOOKUP(M$6,TaskRisks[],10,FALSE))</f>
        <v>26.259695959427166</v>
      </c>
      <c r="N58" s="43">
        <f ca="1">BETAINV(RAND(),VLOOKUP(N$6,TaskRisks[],4,FALSE),VLOOKUP(N$6,TaskRisks[],5,FALSE),VLOOKUP(N$6,TaskRisks[],7,FALSE),VLOOKUP(N$6,TaskRisks[],10,FALSE))</f>
        <v>30.875979722865129</v>
      </c>
      <c r="O58" s="43">
        <f ca="1">BETAINV(RAND(),VLOOKUP(O$6,TaskRisks[],4,FALSE),VLOOKUP(O$6,TaskRisks[],5,FALSE),VLOOKUP(O$6,TaskRisks[],7,FALSE),VLOOKUP(O$6,TaskRisks[],10,FALSE))</f>
        <v>22.742962351189618</v>
      </c>
      <c r="P58" s="43">
        <f ca="1">BETAINV(RAND(),VLOOKUP(P$6,TaskRisks[],4,FALSE),VLOOKUP(P$6,TaskRisks[],5,FALSE),VLOOKUP(P$6,TaskRisks[],7,FALSE),VLOOKUP(P$6,TaskRisks[],10,FALSE))</f>
        <v>3.935499543528219</v>
      </c>
      <c r="Q58" s="43">
        <f ca="1">BETAINV(RAND(),VLOOKUP(Q$6,TaskRisks[],4,FALSE),VLOOKUP(Q$6,TaskRisks[],5,FALSE),VLOOKUP(Q$6,TaskRisks[],7,FALSE),VLOOKUP(Q$6,TaskRisks[],10,FALSE))</f>
        <v>26.039035799406136</v>
      </c>
      <c r="R58" s="43">
        <f ca="1">BETAINV(RAND(),VLOOKUP(R$6,TaskRisks[],4,FALSE),VLOOKUP(R$6,TaskRisks[],5,FALSE),VLOOKUP(R$6,TaskRisks[],7,FALSE),VLOOKUP(R$6,TaskRisks[],10,FALSE))</f>
        <v>27.073482427379304</v>
      </c>
      <c r="S58" s="43">
        <f ca="1">BETAINV(RAND(),VLOOKUP(S$6,TaskRisks[],4,FALSE),VLOOKUP(S$6,TaskRisks[],5,FALSE),VLOOKUP(S$6,TaskRisks[],7,FALSE),VLOOKUP(S$6,TaskRisks[],10,FALSE))</f>
        <v>5.2272804919906983</v>
      </c>
      <c r="T58" s="43">
        <f ca="1">BETAINV(RAND(),VLOOKUP(T$6,TaskRisks[],4,FALSE),VLOOKUP(T$6,TaskRisks[],5,FALSE),VLOOKUP(T$6,TaskRisks[],7,FALSE),VLOOKUP(T$6,TaskRisks[],10,FALSE))</f>
        <v>24.10314862312708</v>
      </c>
      <c r="U58" s="43">
        <f ca="1">BETAINV(RAND(),VLOOKUP(U$6,TaskRisks[],4,FALSE),VLOOKUP(U$6,TaskRisks[],5,FALSE),VLOOKUP(U$6,TaskRisks[],7,FALSE),VLOOKUP(U$6,TaskRisks[],10,FALSE))</f>
        <v>9.8094963141786682</v>
      </c>
      <c r="V58" s="43">
        <f ca="1">BETAINV(RAND(),VLOOKUP(V$6,TaskRisks[],4,FALSE),VLOOKUP(V$6,TaskRisks[],5,FALSE),VLOOKUP(V$6,TaskRisks[],7,FALSE),VLOOKUP(V$6,TaskRisks[],10,FALSE))</f>
        <v>26.386611399924867</v>
      </c>
      <c r="W58" s="43">
        <f ca="1">BETAINV(RAND(),VLOOKUP(W$6,TaskRisks[],4,FALSE),VLOOKUP(W$6,TaskRisks[],5,FALSE),VLOOKUP(W$6,TaskRisks[],7,FALSE),VLOOKUP(W$6,TaskRisks[],10,FALSE))</f>
        <v>19.322046982462936</v>
      </c>
      <c r="X58" s="43">
        <f ca="1">BETAINV(RAND(),VLOOKUP(X$6,TaskRisks[],4,FALSE),VLOOKUP(X$6,TaskRisks[],5,FALSE),VLOOKUP(X$6,TaskRisks[],7,FALSE),VLOOKUP(X$6,TaskRisks[],10,FALSE))</f>
        <v>9.9162576013524983</v>
      </c>
      <c r="Y58" s="43">
        <f ca="1">BETAINV(RAND(),VLOOKUP(Y$6,TaskRisks[],4,FALSE),VLOOKUP(Y$6,TaskRisks[],5,FALSE),VLOOKUP(Y$6,TaskRisks[],7,FALSE),VLOOKUP(Y$6,TaskRisks[],10,FALSE))</f>
        <v>51.871376172186089</v>
      </c>
      <c r="Z58" s="43">
        <f ca="1">BETAINV(RAND(),VLOOKUP(Z$6,TaskRisks[],4,FALSE),VLOOKUP(Z$6,TaskRisks[],5,FALSE),VLOOKUP(Z$6,TaskRisks[],7,FALSE),VLOOKUP(Z$6,TaskRisks[],10,FALSE))</f>
        <v>18.904162180257998</v>
      </c>
      <c r="AA58" s="43">
        <f t="shared" ca="1" si="0"/>
        <v>532.76263872834181</v>
      </c>
    </row>
    <row r="59" spans="1:27" x14ac:dyDescent="0.25">
      <c r="A59" s="6">
        <v>53</v>
      </c>
      <c r="B59" s="43">
        <f ca="1">BETAINV(RAND(),VLOOKUP(B$6,TaskRisks[],4,FALSE),VLOOKUP(B$6,TaskRisks[],5,FALSE),VLOOKUP(B$6,TaskRisks[],7,FALSE),VLOOKUP(B$6,TaskRisks[],10,FALSE))</f>
        <v>8.3898649074507361</v>
      </c>
      <c r="C59" s="43">
        <f ca="1">BETAINV(RAND(),VLOOKUP(C$6,TaskRisks[],4,FALSE),VLOOKUP(C$6,TaskRisks[],5,FALSE),VLOOKUP(C$6,TaskRisks[],7,FALSE),VLOOKUP(C$6,TaskRisks[],10,FALSE))</f>
        <v>27.823665941631081</v>
      </c>
      <c r="D59" s="43">
        <f ca="1">BETAINV(RAND(),VLOOKUP(D$6,TaskRisks[],4,FALSE),VLOOKUP(D$6,TaskRisks[],5,FALSE),VLOOKUP(D$6,TaskRisks[],7,FALSE),VLOOKUP(D$6,TaskRisks[],10,FALSE))</f>
        <v>31.257264643332729</v>
      </c>
      <c r="E59" s="43">
        <f ca="1">BETAINV(RAND(),VLOOKUP(E$6,TaskRisks[],4,FALSE),VLOOKUP(E$6,TaskRisks[],5,FALSE),VLOOKUP(E$6,TaskRisks[],7,FALSE),VLOOKUP(E$6,TaskRisks[],10,FALSE))</f>
        <v>6.7723652838360788</v>
      </c>
      <c r="F59" s="43">
        <f ca="1">BETAINV(RAND(),VLOOKUP(F$6,TaskRisks[],4,FALSE),VLOOKUP(F$6,TaskRisks[],5,FALSE),VLOOKUP(F$6,TaskRisks[],7,FALSE),VLOOKUP(F$6,TaskRisks[],10,FALSE))</f>
        <v>37.330599937307809</v>
      </c>
      <c r="G59" s="43">
        <f ca="1">BETAINV(RAND(),VLOOKUP(G$6,TaskRisks[],4,FALSE),VLOOKUP(G$6,TaskRisks[],5,FALSE),VLOOKUP(G$6,TaskRisks[],7,FALSE),VLOOKUP(G$6,TaskRisks[],10,FALSE))</f>
        <v>41.66691355634304</v>
      </c>
      <c r="H59" s="43">
        <f ca="1">BETAINV(RAND(),VLOOKUP(H$6,TaskRisks[],4,FALSE),VLOOKUP(H$6,TaskRisks[],5,FALSE),VLOOKUP(H$6,TaskRisks[],7,FALSE),VLOOKUP(H$6,TaskRisks[],10,FALSE))</f>
        <v>35.228902170909883</v>
      </c>
      <c r="I59" s="43">
        <f ca="1">BETAINV(RAND(),VLOOKUP(I$6,TaskRisks[],4,FALSE),VLOOKUP(I$6,TaskRisks[],5,FALSE),VLOOKUP(I$6,TaskRisks[],7,FALSE),VLOOKUP(I$6,TaskRisks[],10,FALSE))</f>
        <v>8.7350988257312494</v>
      </c>
      <c r="J59" s="43">
        <f ca="1">BETAINV(RAND(),VLOOKUP(J$6,TaskRisks[],4,FALSE),VLOOKUP(J$6,TaskRisks[],5,FALSE),VLOOKUP(J$6,TaskRisks[],7,FALSE),VLOOKUP(J$6,TaskRisks[],10,FALSE))</f>
        <v>17.120572909066833</v>
      </c>
      <c r="K59" s="43">
        <f ca="1">BETAINV(RAND(),VLOOKUP(K$6,TaskRisks[],4,FALSE),VLOOKUP(K$6,TaskRisks[],5,FALSE),VLOOKUP(K$6,TaskRisks[],7,FALSE),VLOOKUP(K$6,TaskRisks[],10,FALSE))</f>
        <v>9.9881900122636615</v>
      </c>
      <c r="L59" s="43">
        <f ca="1">BETAINV(RAND(),VLOOKUP(L$6,TaskRisks[],4,FALSE),VLOOKUP(L$6,TaskRisks[],5,FALSE),VLOOKUP(L$6,TaskRisks[],7,FALSE),VLOOKUP(L$6,TaskRisks[],10,FALSE))</f>
        <v>21.299902202562691</v>
      </c>
      <c r="M59" s="43">
        <f ca="1">BETAINV(RAND(),VLOOKUP(M$6,TaskRisks[],4,FALSE),VLOOKUP(M$6,TaskRisks[],5,FALSE),VLOOKUP(M$6,TaskRisks[],7,FALSE),VLOOKUP(M$6,TaskRisks[],10,FALSE))</f>
        <v>12.678228364210629</v>
      </c>
      <c r="N59" s="43">
        <f ca="1">BETAINV(RAND(),VLOOKUP(N$6,TaskRisks[],4,FALSE),VLOOKUP(N$6,TaskRisks[],5,FALSE),VLOOKUP(N$6,TaskRisks[],7,FALSE),VLOOKUP(N$6,TaskRisks[],10,FALSE))</f>
        <v>46.050971232731754</v>
      </c>
      <c r="O59" s="43">
        <f ca="1">BETAINV(RAND(),VLOOKUP(O$6,TaskRisks[],4,FALSE),VLOOKUP(O$6,TaskRisks[],5,FALSE),VLOOKUP(O$6,TaskRisks[],7,FALSE),VLOOKUP(O$6,TaskRisks[],10,FALSE))</f>
        <v>23.792965380279263</v>
      </c>
      <c r="P59" s="43">
        <f ca="1">BETAINV(RAND(),VLOOKUP(P$6,TaskRisks[],4,FALSE),VLOOKUP(P$6,TaskRisks[],5,FALSE),VLOOKUP(P$6,TaskRisks[],7,FALSE),VLOOKUP(P$6,TaskRisks[],10,FALSE))</f>
        <v>2.5634684141154271</v>
      </c>
      <c r="Q59" s="43">
        <f ca="1">BETAINV(RAND(),VLOOKUP(Q$6,TaskRisks[],4,FALSE),VLOOKUP(Q$6,TaskRisks[],5,FALSE),VLOOKUP(Q$6,TaskRisks[],7,FALSE),VLOOKUP(Q$6,TaskRisks[],10,FALSE))</f>
        <v>15.939015646412347</v>
      </c>
      <c r="R59" s="43">
        <f ca="1">BETAINV(RAND(),VLOOKUP(R$6,TaskRisks[],4,FALSE),VLOOKUP(R$6,TaskRisks[],5,FALSE),VLOOKUP(R$6,TaskRisks[],7,FALSE),VLOOKUP(R$6,TaskRisks[],10,FALSE))</f>
        <v>35.837736585593419</v>
      </c>
      <c r="S59" s="43">
        <f ca="1">BETAINV(RAND(),VLOOKUP(S$6,TaskRisks[],4,FALSE),VLOOKUP(S$6,TaskRisks[],5,FALSE),VLOOKUP(S$6,TaskRisks[],7,FALSE),VLOOKUP(S$6,TaskRisks[],10,FALSE))</f>
        <v>5.0573326813744321</v>
      </c>
      <c r="T59" s="43">
        <f ca="1">BETAINV(RAND(),VLOOKUP(T$6,TaskRisks[],4,FALSE),VLOOKUP(T$6,TaskRisks[],5,FALSE),VLOOKUP(T$6,TaskRisks[],7,FALSE),VLOOKUP(T$6,TaskRisks[],10,FALSE))</f>
        <v>25.492961329206501</v>
      </c>
      <c r="U59" s="43">
        <f ca="1">BETAINV(RAND(),VLOOKUP(U$6,TaskRisks[],4,FALSE),VLOOKUP(U$6,TaskRisks[],5,FALSE),VLOOKUP(U$6,TaskRisks[],7,FALSE),VLOOKUP(U$6,TaskRisks[],10,FALSE))</f>
        <v>11.454875552584141</v>
      </c>
      <c r="V59" s="43">
        <f ca="1">BETAINV(RAND(),VLOOKUP(V$6,TaskRisks[],4,FALSE),VLOOKUP(V$6,TaskRisks[],5,FALSE),VLOOKUP(V$6,TaskRisks[],7,FALSE),VLOOKUP(V$6,TaskRisks[],10,FALSE))</f>
        <v>19.098135711910537</v>
      </c>
      <c r="W59" s="43">
        <f ca="1">BETAINV(RAND(),VLOOKUP(W$6,TaskRisks[],4,FALSE),VLOOKUP(W$6,TaskRisks[],5,FALSE),VLOOKUP(W$6,TaskRisks[],7,FALSE),VLOOKUP(W$6,TaskRisks[],10,FALSE))</f>
        <v>14.922507691667761</v>
      </c>
      <c r="X59" s="43">
        <f ca="1">BETAINV(RAND(),VLOOKUP(X$6,TaskRisks[],4,FALSE),VLOOKUP(X$6,TaskRisks[],5,FALSE),VLOOKUP(X$6,TaskRisks[],7,FALSE),VLOOKUP(X$6,TaskRisks[],10,FALSE))</f>
        <v>8.2816672353185652</v>
      </c>
      <c r="Y59" s="43">
        <f ca="1">BETAINV(RAND(),VLOOKUP(Y$6,TaskRisks[],4,FALSE),VLOOKUP(Y$6,TaskRisks[],5,FALSE),VLOOKUP(Y$6,TaskRisks[],7,FALSE),VLOOKUP(Y$6,TaskRisks[],10,FALSE))</f>
        <v>52.090361959798301</v>
      </c>
      <c r="Z59" s="43">
        <f ca="1">BETAINV(RAND(),VLOOKUP(Z$6,TaskRisks[],4,FALSE),VLOOKUP(Z$6,TaskRisks[],5,FALSE),VLOOKUP(Z$6,TaskRisks[],7,FALSE),VLOOKUP(Z$6,TaskRisks[],10,FALSE))</f>
        <v>17.992508282821927</v>
      </c>
      <c r="AA59" s="43">
        <f t="shared" ca="1" si="0"/>
        <v>536.86607645846084</v>
      </c>
    </row>
    <row r="60" spans="1:27" x14ac:dyDescent="0.25">
      <c r="A60" s="6">
        <v>54</v>
      </c>
      <c r="B60" s="43">
        <f ca="1">BETAINV(RAND(),VLOOKUP(B$6,TaskRisks[],4,FALSE),VLOOKUP(B$6,TaskRisks[],5,FALSE),VLOOKUP(B$6,TaskRisks[],7,FALSE),VLOOKUP(B$6,TaskRisks[],10,FALSE))</f>
        <v>7.9818951656644925</v>
      </c>
      <c r="C60" s="43">
        <f ca="1">BETAINV(RAND(),VLOOKUP(C$6,TaskRisks[],4,FALSE),VLOOKUP(C$6,TaskRisks[],5,FALSE),VLOOKUP(C$6,TaskRisks[],7,FALSE),VLOOKUP(C$6,TaskRisks[],10,FALSE))</f>
        <v>41.175470049347538</v>
      </c>
      <c r="D60" s="43">
        <f ca="1">BETAINV(RAND(),VLOOKUP(D$6,TaskRisks[],4,FALSE),VLOOKUP(D$6,TaskRisks[],5,FALSE),VLOOKUP(D$6,TaskRisks[],7,FALSE),VLOOKUP(D$6,TaskRisks[],10,FALSE))</f>
        <v>32.374842483605306</v>
      </c>
      <c r="E60" s="43">
        <f ca="1">BETAINV(RAND(),VLOOKUP(E$6,TaskRisks[],4,FALSE),VLOOKUP(E$6,TaskRisks[],5,FALSE),VLOOKUP(E$6,TaskRisks[],7,FALSE),VLOOKUP(E$6,TaskRisks[],10,FALSE))</f>
        <v>7.1769306963759565</v>
      </c>
      <c r="F60" s="43">
        <f ca="1">BETAINV(RAND(),VLOOKUP(F$6,TaskRisks[],4,FALSE),VLOOKUP(F$6,TaskRisks[],5,FALSE),VLOOKUP(F$6,TaskRisks[],7,FALSE),VLOOKUP(F$6,TaskRisks[],10,FALSE))</f>
        <v>29.158967868836637</v>
      </c>
      <c r="G60" s="43">
        <f ca="1">BETAINV(RAND(),VLOOKUP(G$6,TaskRisks[],4,FALSE),VLOOKUP(G$6,TaskRisks[],5,FALSE),VLOOKUP(G$6,TaskRisks[],7,FALSE),VLOOKUP(G$6,TaskRisks[],10,FALSE))</f>
        <v>51.085474754155349</v>
      </c>
      <c r="H60" s="43">
        <f ca="1">BETAINV(RAND(),VLOOKUP(H$6,TaskRisks[],4,FALSE),VLOOKUP(H$6,TaskRisks[],5,FALSE),VLOOKUP(H$6,TaskRisks[],7,FALSE),VLOOKUP(H$6,TaskRisks[],10,FALSE))</f>
        <v>35.851036818656013</v>
      </c>
      <c r="I60" s="43">
        <f ca="1">BETAINV(RAND(),VLOOKUP(I$6,TaskRisks[],4,FALSE),VLOOKUP(I$6,TaskRisks[],5,FALSE),VLOOKUP(I$6,TaskRisks[],7,FALSE),VLOOKUP(I$6,TaskRisks[],10,FALSE))</f>
        <v>7.282180482706071</v>
      </c>
      <c r="J60" s="43">
        <f ca="1">BETAINV(RAND(),VLOOKUP(J$6,TaskRisks[],4,FALSE),VLOOKUP(J$6,TaskRisks[],5,FALSE),VLOOKUP(J$6,TaskRisks[],7,FALSE),VLOOKUP(J$6,TaskRisks[],10,FALSE))</f>
        <v>12.511694225906524</v>
      </c>
      <c r="K60" s="43">
        <f ca="1">BETAINV(RAND(),VLOOKUP(K$6,TaskRisks[],4,FALSE),VLOOKUP(K$6,TaskRisks[],5,FALSE),VLOOKUP(K$6,TaskRisks[],7,FALSE),VLOOKUP(K$6,TaskRisks[],10,FALSE))</f>
        <v>12.837039438706473</v>
      </c>
      <c r="L60" s="43">
        <f ca="1">BETAINV(RAND(),VLOOKUP(L$6,TaskRisks[],4,FALSE),VLOOKUP(L$6,TaskRisks[],5,FALSE),VLOOKUP(L$6,TaskRisks[],7,FALSE),VLOOKUP(L$6,TaskRisks[],10,FALSE))</f>
        <v>17.519190568413244</v>
      </c>
      <c r="M60" s="43">
        <f ca="1">BETAINV(RAND(),VLOOKUP(M$6,TaskRisks[],4,FALSE),VLOOKUP(M$6,TaskRisks[],5,FALSE),VLOOKUP(M$6,TaskRisks[],7,FALSE),VLOOKUP(M$6,TaskRisks[],10,FALSE))</f>
        <v>16.285487424701799</v>
      </c>
      <c r="N60" s="43">
        <f ca="1">BETAINV(RAND(),VLOOKUP(N$6,TaskRisks[],4,FALSE),VLOOKUP(N$6,TaskRisks[],5,FALSE),VLOOKUP(N$6,TaskRisks[],7,FALSE),VLOOKUP(N$6,TaskRisks[],10,FALSE))</f>
        <v>38.360701373533658</v>
      </c>
      <c r="O60" s="43">
        <f ca="1">BETAINV(RAND(),VLOOKUP(O$6,TaskRisks[],4,FALSE),VLOOKUP(O$6,TaskRisks[],5,FALSE),VLOOKUP(O$6,TaskRisks[],7,FALSE),VLOOKUP(O$6,TaskRisks[],10,FALSE))</f>
        <v>22.154010162434261</v>
      </c>
      <c r="P60" s="43">
        <f ca="1">BETAINV(RAND(),VLOOKUP(P$6,TaskRisks[],4,FALSE),VLOOKUP(P$6,TaskRisks[],5,FALSE),VLOOKUP(P$6,TaskRisks[],7,FALSE),VLOOKUP(P$6,TaskRisks[],10,FALSE))</f>
        <v>3.7686672321504955</v>
      </c>
      <c r="Q60" s="43">
        <f ca="1">BETAINV(RAND(),VLOOKUP(Q$6,TaskRisks[],4,FALSE),VLOOKUP(Q$6,TaskRisks[],5,FALSE),VLOOKUP(Q$6,TaskRisks[],7,FALSE),VLOOKUP(Q$6,TaskRisks[],10,FALSE))</f>
        <v>26.5721093596323</v>
      </c>
      <c r="R60" s="43">
        <f ca="1">BETAINV(RAND(),VLOOKUP(R$6,TaskRisks[],4,FALSE),VLOOKUP(R$6,TaskRisks[],5,FALSE),VLOOKUP(R$6,TaskRisks[],7,FALSE),VLOOKUP(R$6,TaskRisks[],10,FALSE))</f>
        <v>37.301080013479094</v>
      </c>
      <c r="S60" s="43">
        <f ca="1">BETAINV(RAND(),VLOOKUP(S$6,TaskRisks[],4,FALSE),VLOOKUP(S$6,TaskRisks[],5,FALSE),VLOOKUP(S$6,TaskRisks[],7,FALSE),VLOOKUP(S$6,TaskRisks[],10,FALSE))</f>
        <v>5.5448572518194439</v>
      </c>
      <c r="T60" s="43">
        <f ca="1">BETAINV(RAND(),VLOOKUP(T$6,TaskRisks[],4,FALSE),VLOOKUP(T$6,TaskRisks[],5,FALSE),VLOOKUP(T$6,TaskRisks[],7,FALSE),VLOOKUP(T$6,TaskRisks[],10,FALSE))</f>
        <v>28.553191939246588</v>
      </c>
      <c r="U60" s="43">
        <f ca="1">BETAINV(RAND(),VLOOKUP(U$6,TaskRisks[],4,FALSE),VLOOKUP(U$6,TaskRisks[],5,FALSE),VLOOKUP(U$6,TaskRisks[],7,FALSE),VLOOKUP(U$6,TaskRisks[],10,FALSE))</f>
        <v>13.81232101670799</v>
      </c>
      <c r="V60" s="43">
        <f ca="1">BETAINV(RAND(),VLOOKUP(V$6,TaskRisks[],4,FALSE),VLOOKUP(V$6,TaskRisks[],5,FALSE),VLOOKUP(V$6,TaskRisks[],7,FALSE),VLOOKUP(V$6,TaskRisks[],10,FALSE))</f>
        <v>20.03031528633926</v>
      </c>
      <c r="W60" s="43">
        <f ca="1">BETAINV(RAND(),VLOOKUP(W$6,TaskRisks[],4,FALSE),VLOOKUP(W$6,TaskRisks[],5,FALSE),VLOOKUP(W$6,TaskRisks[],7,FALSE),VLOOKUP(W$6,TaskRisks[],10,FALSE))</f>
        <v>18.903189315747777</v>
      </c>
      <c r="X60" s="43">
        <f ca="1">BETAINV(RAND(),VLOOKUP(X$6,TaskRisks[],4,FALSE),VLOOKUP(X$6,TaskRisks[],5,FALSE),VLOOKUP(X$6,TaskRisks[],7,FALSE),VLOOKUP(X$6,TaskRisks[],10,FALSE))</f>
        <v>8.5878278397632748</v>
      </c>
      <c r="Y60" s="43">
        <f ca="1">BETAINV(RAND(),VLOOKUP(Y$6,TaskRisks[],4,FALSE),VLOOKUP(Y$6,TaskRisks[],5,FALSE),VLOOKUP(Y$6,TaskRisks[],7,FALSE),VLOOKUP(Y$6,TaskRisks[],10,FALSE))</f>
        <v>41.138406519703473</v>
      </c>
      <c r="Z60" s="43">
        <f ca="1">BETAINV(RAND(),VLOOKUP(Z$6,TaskRisks[],4,FALSE),VLOOKUP(Z$6,TaskRisks[],5,FALSE),VLOOKUP(Z$6,TaskRisks[],7,FALSE),VLOOKUP(Z$6,TaskRisks[],10,FALSE))</f>
        <v>19.845632998449581</v>
      </c>
      <c r="AA60" s="43">
        <f t="shared" ca="1" si="0"/>
        <v>555.81252028608253</v>
      </c>
    </row>
    <row r="61" spans="1:27" x14ac:dyDescent="0.25">
      <c r="A61" s="6">
        <v>55</v>
      </c>
      <c r="B61" s="43">
        <f ca="1">BETAINV(RAND(),VLOOKUP(B$6,TaskRisks[],4,FALSE),VLOOKUP(B$6,TaskRisks[],5,FALSE),VLOOKUP(B$6,TaskRisks[],7,FALSE),VLOOKUP(B$6,TaskRisks[],10,FALSE))</f>
        <v>6.2600275876316722</v>
      </c>
      <c r="C61" s="43">
        <f ca="1">BETAINV(RAND(),VLOOKUP(C$6,TaskRisks[],4,FALSE),VLOOKUP(C$6,TaskRisks[],5,FALSE),VLOOKUP(C$6,TaskRisks[],7,FALSE),VLOOKUP(C$6,TaskRisks[],10,FALSE))</f>
        <v>27.012530350033646</v>
      </c>
      <c r="D61" s="43">
        <f ca="1">BETAINV(RAND(),VLOOKUP(D$6,TaskRisks[],4,FALSE),VLOOKUP(D$6,TaskRisks[],5,FALSE),VLOOKUP(D$6,TaskRisks[],7,FALSE),VLOOKUP(D$6,TaskRisks[],10,FALSE))</f>
        <v>27.258564027420725</v>
      </c>
      <c r="E61" s="43">
        <f ca="1">BETAINV(RAND(),VLOOKUP(E$6,TaskRisks[],4,FALSE),VLOOKUP(E$6,TaskRisks[],5,FALSE),VLOOKUP(E$6,TaskRisks[],7,FALSE),VLOOKUP(E$6,TaskRisks[],10,FALSE))</f>
        <v>8.1533754031688872</v>
      </c>
      <c r="F61" s="43">
        <f ca="1">BETAINV(RAND(),VLOOKUP(F$6,TaskRisks[],4,FALSE),VLOOKUP(F$6,TaskRisks[],5,FALSE),VLOOKUP(F$6,TaskRisks[],7,FALSE),VLOOKUP(F$6,TaskRisks[],10,FALSE))</f>
        <v>34.44825624653253</v>
      </c>
      <c r="G61" s="43">
        <f ca="1">BETAINV(RAND(),VLOOKUP(G$6,TaskRisks[],4,FALSE),VLOOKUP(G$6,TaskRisks[],5,FALSE),VLOOKUP(G$6,TaskRisks[],7,FALSE),VLOOKUP(G$6,TaskRisks[],10,FALSE))</f>
        <v>51.546453734347125</v>
      </c>
      <c r="H61" s="43">
        <f ca="1">BETAINV(RAND(),VLOOKUP(H$6,TaskRisks[],4,FALSE),VLOOKUP(H$6,TaskRisks[],5,FALSE),VLOOKUP(H$6,TaskRisks[],7,FALSE),VLOOKUP(H$6,TaskRisks[],10,FALSE))</f>
        <v>37.273875335978886</v>
      </c>
      <c r="I61" s="43">
        <f ca="1">BETAINV(RAND(),VLOOKUP(I$6,TaskRisks[],4,FALSE),VLOOKUP(I$6,TaskRisks[],5,FALSE),VLOOKUP(I$6,TaskRisks[],7,FALSE),VLOOKUP(I$6,TaskRisks[],10,FALSE))</f>
        <v>10.947285922345149</v>
      </c>
      <c r="J61" s="43">
        <f ca="1">BETAINV(RAND(),VLOOKUP(J$6,TaskRisks[],4,FALSE),VLOOKUP(J$6,TaskRisks[],5,FALSE),VLOOKUP(J$6,TaskRisks[],7,FALSE),VLOOKUP(J$6,TaskRisks[],10,FALSE))</f>
        <v>17.536264683709991</v>
      </c>
      <c r="K61" s="43">
        <f ca="1">BETAINV(RAND(),VLOOKUP(K$6,TaskRisks[],4,FALSE),VLOOKUP(K$6,TaskRisks[],5,FALSE),VLOOKUP(K$6,TaskRisks[],7,FALSE),VLOOKUP(K$6,TaskRisks[],10,FALSE))</f>
        <v>12.121723398483651</v>
      </c>
      <c r="L61" s="43">
        <f ca="1">BETAINV(RAND(),VLOOKUP(L$6,TaskRisks[],4,FALSE),VLOOKUP(L$6,TaskRisks[],5,FALSE),VLOOKUP(L$6,TaskRisks[],7,FALSE),VLOOKUP(L$6,TaskRisks[],10,FALSE))</f>
        <v>16.883350950763909</v>
      </c>
      <c r="M61" s="43">
        <f ca="1">BETAINV(RAND(),VLOOKUP(M$6,TaskRisks[],4,FALSE),VLOOKUP(M$6,TaskRisks[],5,FALSE),VLOOKUP(M$6,TaskRisks[],7,FALSE),VLOOKUP(M$6,TaskRisks[],10,FALSE))</f>
        <v>21.845077551426947</v>
      </c>
      <c r="N61" s="43">
        <f ca="1">BETAINV(RAND(),VLOOKUP(N$6,TaskRisks[],4,FALSE),VLOOKUP(N$6,TaskRisks[],5,FALSE),VLOOKUP(N$6,TaskRisks[],7,FALSE),VLOOKUP(N$6,TaskRisks[],10,FALSE))</f>
        <v>53.67686082096116</v>
      </c>
      <c r="O61" s="43">
        <f ca="1">BETAINV(RAND(),VLOOKUP(O$6,TaskRisks[],4,FALSE),VLOOKUP(O$6,TaskRisks[],5,FALSE),VLOOKUP(O$6,TaskRisks[],7,FALSE),VLOOKUP(O$6,TaskRisks[],10,FALSE))</f>
        <v>25.026828742860932</v>
      </c>
      <c r="P61" s="43">
        <f ca="1">BETAINV(RAND(),VLOOKUP(P$6,TaskRisks[],4,FALSE),VLOOKUP(P$6,TaskRisks[],5,FALSE),VLOOKUP(P$6,TaskRisks[],7,FALSE),VLOOKUP(P$6,TaskRisks[],10,FALSE))</f>
        <v>3.9941585038995622</v>
      </c>
      <c r="Q61" s="43">
        <f ca="1">BETAINV(RAND(),VLOOKUP(Q$6,TaskRisks[],4,FALSE),VLOOKUP(Q$6,TaskRisks[],5,FALSE),VLOOKUP(Q$6,TaskRisks[],7,FALSE),VLOOKUP(Q$6,TaskRisks[],10,FALSE))</f>
        <v>15.168313711590079</v>
      </c>
      <c r="R61" s="43">
        <f ca="1">BETAINV(RAND(),VLOOKUP(R$6,TaskRisks[],4,FALSE),VLOOKUP(R$6,TaskRisks[],5,FALSE),VLOOKUP(R$6,TaskRisks[],7,FALSE),VLOOKUP(R$6,TaskRisks[],10,FALSE))</f>
        <v>34.368026887150563</v>
      </c>
      <c r="S61" s="43">
        <f ca="1">BETAINV(RAND(),VLOOKUP(S$6,TaskRisks[],4,FALSE),VLOOKUP(S$6,TaskRisks[],5,FALSE),VLOOKUP(S$6,TaskRisks[],7,FALSE),VLOOKUP(S$6,TaskRisks[],10,FALSE))</f>
        <v>4.196097510630187</v>
      </c>
      <c r="T61" s="43">
        <f ca="1">BETAINV(RAND(),VLOOKUP(T$6,TaskRisks[],4,FALSE),VLOOKUP(T$6,TaskRisks[],5,FALSE),VLOOKUP(T$6,TaskRisks[],7,FALSE),VLOOKUP(T$6,TaskRisks[],10,FALSE))</f>
        <v>30.09469636106698</v>
      </c>
      <c r="U61" s="43">
        <f ca="1">BETAINV(RAND(),VLOOKUP(U$6,TaskRisks[],4,FALSE),VLOOKUP(U$6,TaskRisks[],5,FALSE),VLOOKUP(U$6,TaskRisks[],7,FALSE),VLOOKUP(U$6,TaskRisks[],10,FALSE))</f>
        <v>12.562796119805526</v>
      </c>
      <c r="V61" s="43">
        <f ca="1">BETAINV(RAND(),VLOOKUP(V$6,TaskRisks[],4,FALSE),VLOOKUP(V$6,TaskRisks[],5,FALSE),VLOOKUP(V$6,TaskRisks[],7,FALSE),VLOOKUP(V$6,TaskRisks[],10,FALSE))</f>
        <v>20.491828757161262</v>
      </c>
      <c r="W61" s="43">
        <f ca="1">BETAINV(RAND(),VLOOKUP(W$6,TaskRisks[],4,FALSE),VLOOKUP(W$6,TaskRisks[],5,FALSE),VLOOKUP(W$6,TaskRisks[],7,FALSE),VLOOKUP(W$6,TaskRisks[],10,FALSE))</f>
        <v>20.221524128326813</v>
      </c>
      <c r="X61" s="43">
        <f ca="1">BETAINV(RAND(),VLOOKUP(X$6,TaskRisks[],4,FALSE),VLOOKUP(X$6,TaskRisks[],5,FALSE),VLOOKUP(X$6,TaskRisks[],7,FALSE),VLOOKUP(X$6,TaskRisks[],10,FALSE))</f>
        <v>7.1997235499344958</v>
      </c>
      <c r="Y61" s="43">
        <f ca="1">BETAINV(RAND(),VLOOKUP(Y$6,TaskRisks[],4,FALSE),VLOOKUP(Y$6,TaskRisks[],5,FALSE),VLOOKUP(Y$6,TaskRisks[],7,FALSE),VLOOKUP(Y$6,TaskRisks[],10,FALSE))</f>
        <v>58.524326407948749</v>
      </c>
      <c r="Z61" s="43">
        <f ca="1">BETAINV(RAND(),VLOOKUP(Z$6,TaskRisks[],4,FALSE),VLOOKUP(Z$6,TaskRisks[],5,FALSE),VLOOKUP(Z$6,TaskRisks[],7,FALSE),VLOOKUP(Z$6,TaskRisks[],10,FALSE))</f>
        <v>21.736619718118341</v>
      </c>
      <c r="AA61" s="43">
        <f t="shared" ca="1" si="0"/>
        <v>578.54858641129772</v>
      </c>
    </row>
    <row r="62" spans="1:27" x14ac:dyDescent="0.25">
      <c r="A62" s="6">
        <v>56</v>
      </c>
      <c r="B62" s="43">
        <f ca="1">BETAINV(RAND(),VLOOKUP(B$6,TaskRisks[],4,FALSE),VLOOKUP(B$6,TaskRisks[],5,FALSE),VLOOKUP(B$6,TaskRisks[],7,FALSE),VLOOKUP(B$6,TaskRisks[],10,FALSE))</f>
        <v>7.5906164879405953</v>
      </c>
      <c r="C62" s="43">
        <f ca="1">BETAINV(RAND(),VLOOKUP(C$6,TaskRisks[],4,FALSE),VLOOKUP(C$6,TaskRisks[],5,FALSE),VLOOKUP(C$6,TaskRisks[],7,FALSE),VLOOKUP(C$6,TaskRisks[],10,FALSE))</f>
        <v>38.367304740015676</v>
      </c>
      <c r="D62" s="43">
        <f ca="1">BETAINV(RAND(),VLOOKUP(D$6,TaskRisks[],4,FALSE),VLOOKUP(D$6,TaskRisks[],5,FALSE),VLOOKUP(D$6,TaskRisks[],7,FALSE),VLOOKUP(D$6,TaskRisks[],10,FALSE))</f>
        <v>28.014048323310163</v>
      </c>
      <c r="E62" s="43">
        <f ca="1">BETAINV(RAND(),VLOOKUP(E$6,TaskRisks[],4,FALSE),VLOOKUP(E$6,TaskRisks[],5,FALSE),VLOOKUP(E$6,TaskRisks[],7,FALSE),VLOOKUP(E$6,TaskRisks[],10,FALSE))</f>
        <v>6.1810108886080064</v>
      </c>
      <c r="F62" s="43">
        <f ca="1">BETAINV(RAND(),VLOOKUP(F$6,TaskRisks[],4,FALSE),VLOOKUP(F$6,TaskRisks[],5,FALSE),VLOOKUP(F$6,TaskRisks[],7,FALSE),VLOOKUP(F$6,TaskRisks[],10,FALSE))</f>
        <v>26.424868343433168</v>
      </c>
      <c r="G62" s="43">
        <f ca="1">BETAINV(RAND(),VLOOKUP(G$6,TaskRisks[],4,FALSE),VLOOKUP(G$6,TaskRisks[],5,FALSE),VLOOKUP(G$6,TaskRisks[],7,FALSE),VLOOKUP(G$6,TaskRisks[],10,FALSE))</f>
        <v>41.002790654632598</v>
      </c>
      <c r="H62" s="43">
        <f ca="1">BETAINV(RAND(),VLOOKUP(H$6,TaskRisks[],4,FALSE),VLOOKUP(H$6,TaskRisks[],5,FALSE),VLOOKUP(H$6,TaskRisks[],7,FALSE),VLOOKUP(H$6,TaskRisks[],10,FALSE))</f>
        <v>30.527749352524818</v>
      </c>
      <c r="I62" s="43">
        <f ca="1">BETAINV(RAND(),VLOOKUP(I$6,TaskRisks[],4,FALSE),VLOOKUP(I$6,TaskRisks[],5,FALSE),VLOOKUP(I$6,TaskRisks[],7,FALSE),VLOOKUP(I$6,TaskRisks[],10,FALSE))</f>
        <v>7.7137733699776119</v>
      </c>
      <c r="J62" s="43">
        <f ca="1">BETAINV(RAND(),VLOOKUP(J$6,TaskRisks[],4,FALSE),VLOOKUP(J$6,TaskRisks[],5,FALSE),VLOOKUP(J$6,TaskRisks[],7,FALSE),VLOOKUP(J$6,TaskRisks[],10,FALSE))</f>
        <v>15.448696481049062</v>
      </c>
      <c r="K62" s="43">
        <f ca="1">BETAINV(RAND(),VLOOKUP(K$6,TaskRisks[],4,FALSE),VLOOKUP(K$6,TaskRisks[],5,FALSE),VLOOKUP(K$6,TaskRisks[],7,FALSE),VLOOKUP(K$6,TaskRisks[],10,FALSE))</f>
        <v>16.535332408216725</v>
      </c>
      <c r="L62" s="43">
        <f ca="1">BETAINV(RAND(),VLOOKUP(L$6,TaskRisks[],4,FALSE),VLOOKUP(L$6,TaskRisks[],5,FALSE),VLOOKUP(L$6,TaskRisks[],7,FALSE),VLOOKUP(L$6,TaskRisks[],10,FALSE))</f>
        <v>19.32915948686599</v>
      </c>
      <c r="M62" s="43">
        <f ca="1">BETAINV(RAND(),VLOOKUP(M$6,TaskRisks[],4,FALSE),VLOOKUP(M$6,TaskRisks[],5,FALSE),VLOOKUP(M$6,TaskRisks[],7,FALSE),VLOOKUP(M$6,TaskRisks[],10,FALSE))</f>
        <v>26.888021398782026</v>
      </c>
      <c r="N62" s="43">
        <f ca="1">BETAINV(RAND(),VLOOKUP(N$6,TaskRisks[],4,FALSE),VLOOKUP(N$6,TaskRisks[],5,FALSE),VLOOKUP(N$6,TaskRisks[],7,FALSE),VLOOKUP(N$6,TaskRisks[],10,FALSE))</f>
        <v>45.053881873549983</v>
      </c>
      <c r="O62" s="43">
        <f ca="1">BETAINV(RAND(),VLOOKUP(O$6,TaskRisks[],4,FALSE),VLOOKUP(O$6,TaskRisks[],5,FALSE),VLOOKUP(O$6,TaskRisks[],7,FALSE),VLOOKUP(O$6,TaskRisks[],10,FALSE))</f>
        <v>20.901132005537796</v>
      </c>
      <c r="P62" s="43">
        <f ca="1">BETAINV(RAND(),VLOOKUP(P$6,TaskRisks[],4,FALSE),VLOOKUP(P$6,TaskRisks[],5,FALSE),VLOOKUP(P$6,TaskRisks[],7,FALSE),VLOOKUP(P$6,TaskRisks[],10,FALSE))</f>
        <v>3.5102180413601243</v>
      </c>
      <c r="Q62" s="43">
        <f ca="1">BETAINV(RAND(),VLOOKUP(Q$6,TaskRisks[],4,FALSE),VLOOKUP(Q$6,TaskRisks[],5,FALSE),VLOOKUP(Q$6,TaskRisks[],7,FALSE),VLOOKUP(Q$6,TaskRisks[],10,FALSE))</f>
        <v>20.386660605031715</v>
      </c>
      <c r="R62" s="43">
        <f ca="1">BETAINV(RAND(),VLOOKUP(R$6,TaskRisks[],4,FALSE),VLOOKUP(R$6,TaskRisks[],5,FALSE),VLOOKUP(R$6,TaskRisks[],7,FALSE),VLOOKUP(R$6,TaskRisks[],10,FALSE))</f>
        <v>20.636701818432314</v>
      </c>
      <c r="S62" s="43">
        <f ca="1">BETAINV(RAND(),VLOOKUP(S$6,TaskRisks[],4,FALSE),VLOOKUP(S$6,TaskRisks[],5,FALSE),VLOOKUP(S$6,TaskRisks[],7,FALSE),VLOOKUP(S$6,TaskRisks[],10,FALSE))</f>
        <v>5.161115522237461</v>
      </c>
      <c r="T62" s="43">
        <f ca="1">BETAINV(RAND(),VLOOKUP(T$6,TaskRisks[],4,FALSE),VLOOKUP(T$6,TaskRisks[],5,FALSE),VLOOKUP(T$6,TaskRisks[],7,FALSE),VLOOKUP(T$6,TaskRisks[],10,FALSE))</f>
        <v>22.393521975392744</v>
      </c>
      <c r="U62" s="43">
        <f ca="1">BETAINV(RAND(),VLOOKUP(U$6,TaskRisks[],4,FALSE),VLOOKUP(U$6,TaskRisks[],5,FALSE),VLOOKUP(U$6,TaskRisks[],7,FALSE),VLOOKUP(U$6,TaskRisks[],10,FALSE))</f>
        <v>13.876399455386609</v>
      </c>
      <c r="V62" s="43">
        <f ca="1">BETAINV(RAND(),VLOOKUP(V$6,TaskRisks[],4,FALSE),VLOOKUP(V$6,TaskRisks[],5,FALSE),VLOOKUP(V$6,TaskRisks[],7,FALSE),VLOOKUP(V$6,TaskRisks[],10,FALSE))</f>
        <v>19.702431701671912</v>
      </c>
      <c r="W62" s="43">
        <f ca="1">BETAINV(RAND(),VLOOKUP(W$6,TaskRisks[],4,FALSE),VLOOKUP(W$6,TaskRisks[],5,FALSE),VLOOKUP(W$6,TaskRisks[],7,FALSE),VLOOKUP(W$6,TaskRisks[],10,FALSE))</f>
        <v>13.457628893398686</v>
      </c>
      <c r="X62" s="43">
        <f ca="1">BETAINV(RAND(),VLOOKUP(X$6,TaskRisks[],4,FALSE),VLOOKUP(X$6,TaskRisks[],5,FALSE),VLOOKUP(X$6,TaskRisks[],7,FALSE),VLOOKUP(X$6,TaskRisks[],10,FALSE))</f>
        <v>9.3102728311201126</v>
      </c>
      <c r="Y62" s="43">
        <f ca="1">BETAINV(RAND(),VLOOKUP(Y$6,TaskRisks[],4,FALSE),VLOOKUP(Y$6,TaskRisks[],5,FALSE),VLOOKUP(Y$6,TaskRisks[],7,FALSE),VLOOKUP(Y$6,TaskRisks[],10,FALSE))</f>
        <v>55.598926164265848</v>
      </c>
      <c r="Z62" s="43">
        <f ca="1">BETAINV(RAND(),VLOOKUP(Z$6,TaskRisks[],4,FALSE),VLOOKUP(Z$6,TaskRisks[],5,FALSE),VLOOKUP(Z$6,TaskRisks[],7,FALSE),VLOOKUP(Z$6,TaskRisks[],10,FALSE))</f>
        <v>20.505177838724503</v>
      </c>
      <c r="AA62" s="43">
        <f t="shared" ca="1" si="0"/>
        <v>534.51744066146625</v>
      </c>
    </row>
    <row r="63" spans="1:27" x14ac:dyDescent="0.25">
      <c r="A63" s="6">
        <v>57</v>
      </c>
      <c r="B63" s="43">
        <f ca="1">BETAINV(RAND(),VLOOKUP(B$6,TaskRisks[],4,FALSE),VLOOKUP(B$6,TaskRisks[],5,FALSE),VLOOKUP(B$6,TaskRisks[],7,FALSE),VLOOKUP(B$6,TaskRisks[],10,FALSE))</f>
        <v>7.2791037951829844</v>
      </c>
      <c r="C63" s="43">
        <f ca="1">BETAINV(RAND(),VLOOKUP(C$6,TaskRisks[],4,FALSE),VLOOKUP(C$6,TaskRisks[],5,FALSE),VLOOKUP(C$6,TaskRisks[],7,FALSE),VLOOKUP(C$6,TaskRisks[],10,FALSE))</f>
        <v>44.558810627854243</v>
      </c>
      <c r="D63" s="43">
        <f ca="1">BETAINV(RAND(),VLOOKUP(D$6,TaskRisks[],4,FALSE),VLOOKUP(D$6,TaskRisks[],5,FALSE),VLOOKUP(D$6,TaskRisks[],7,FALSE),VLOOKUP(D$6,TaskRisks[],10,FALSE))</f>
        <v>19.65140813465354</v>
      </c>
      <c r="E63" s="43">
        <f ca="1">BETAINV(RAND(),VLOOKUP(E$6,TaskRisks[],4,FALSE),VLOOKUP(E$6,TaskRisks[],5,FALSE),VLOOKUP(E$6,TaskRisks[],7,FALSE),VLOOKUP(E$6,TaskRisks[],10,FALSE))</f>
        <v>8.617001069376732</v>
      </c>
      <c r="F63" s="43">
        <f ca="1">BETAINV(RAND(),VLOOKUP(F$6,TaskRisks[],4,FALSE),VLOOKUP(F$6,TaskRisks[],5,FALSE),VLOOKUP(F$6,TaskRisks[],7,FALSE),VLOOKUP(F$6,TaskRisks[],10,FALSE))</f>
        <v>29.427419180771746</v>
      </c>
      <c r="G63" s="43">
        <f ca="1">BETAINV(RAND(),VLOOKUP(G$6,TaskRisks[],4,FALSE),VLOOKUP(G$6,TaskRisks[],5,FALSE),VLOOKUP(G$6,TaskRisks[],7,FALSE),VLOOKUP(G$6,TaskRisks[],10,FALSE))</f>
        <v>45.13233153603597</v>
      </c>
      <c r="H63" s="43">
        <f ca="1">BETAINV(RAND(),VLOOKUP(H$6,TaskRisks[],4,FALSE),VLOOKUP(H$6,TaskRisks[],5,FALSE),VLOOKUP(H$6,TaskRisks[],7,FALSE),VLOOKUP(H$6,TaskRisks[],10,FALSE))</f>
        <v>19.439122141684738</v>
      </c>
      <c r="I63" s="43">
        <f ca="1">BETAINV(RAND(),VLOOKUP(I$6,TaskRisks[],4,FALSE),VLOOKUP(I$6,TaskRisks[],5,FALSE),VLOOKUP(I$6,TaskRisks[],7,FALSE),VLOOKUP(I$6,TaskRisks[],10,FALSE))</f>
        <v>8.811676203388954</v>
      </c>
      <c r="J63" s="43">
        <f ca="1">BETAINV(RAND(),VLOOKUP(J$6,TaskRisks[],4,FALSE),VLOOKUP(J$6,TaskRisks[],5,FALSE),VLOOKUP(J$6,TaskRisks[],7,FALSE),VLOOKUP(J$6,TaskRisks[],10,FALSE))</f>
        <v>16.015930779112526</v>
      </c>
      <c r="K63" s="43">
        <f ca="1">BETAINV(RAND(),VLOOKUP(K$6,TaskRisks[],4,FALSE),VLOOKUP(K$6,TaskRisks[],5,FALSE),VLOOKUP(K$6,TaskRisks[],7,FALSE),VLOOKUP(K$6,TaskRisks[],10,FALSE))</f>
        <v>12.053567560418294</v>
      </c>
      <c r="L63" s="43">
        <f ca="1">BETAINV(RAND(),VLOOKUP(L$6,TaskRisks[],4,FALSE),VLOOKUP(L$6,TaskRisks[],5,FALSE),VLOOKUP(L$6,TaskRisks[],7,FALSE),VLOOKUP(L$6,TaskRisks[],10,FALSE))</f>
        <v>19.301750339804265</v>
      </c>
      <c r="M63" s="43">
        <f ca="1">BETAINV(RAND(),VLOOKUP(M$6,TaskRisks[],4,FALSE),VLOOKUP(M$6,TaskRisks[],5,FALSE),VLOOKUP(M$6,TaskRisks[],7,FALSE),VLOOKUP(M$6,TaskRisks[],10,FALSE))</f>
        <v>26.704346866236378</v>
      </c>
      <c r="N63" s="43">
        <f ca="1">BETAINV(RAND(),VLOOKUP(N$6,TaskRisks[],4,FALSE),VLOOKUP(N$6,TaskRisks[],5,FALSE),VLOOKUP(N$6,TaskRisks[],7,FALSE),VLOOKUP(N$6,TaskRisks[],10,FALSE))</f>
        <v>32.63564284254899</v>
      </c>
      <c r="O63" s="43">
        <f ca="1">BETAINV(RAND(),VLOOKUP(O$6,TaskRisks[],4,FALSE),VLOOKUP(O$6,TaskRisks[],5,FALSE),VLOOKUP(O$6,TaskRisks[],7,FALSE),VLOOKUP(O$6,TaskRisks[],10,FALSE))</f>
        <v>21.743901810007248</v>
      </c>
      <c r="P63" s="43">
        <f ca="1">BETAINV(RAND(),VLOOKUP(P$6,TaskRisks[],4,FALSE),VLOOKUP(P$6,TaskRisks[],5,FALSE),VLOOKUP(P$6,TaskRisks[],7,FALSE),VLOOKUP(P$6,TaskRisks[],10,FALSE))</f>
        <v>3.1510780949754098</v>
      </c>
      <c r="Q63" s="43">
        <f ca="1">BETAINV(RAND(),VLOOKUP(Q$6,TaskRisks[],4,FALSE),VLOOKUP(Q$6,TaskRisks[],5,FALSE),VLOOKUP(Q$6,TaskRisks[],7,FALSE),VLOOKUP(Q$6,TaskRisks[],10,FALSE))</f>
        <v>23.311764131774421</v>
      </c>
      <c r="R63" s="43">
        <f ca="1">BETAINV(RAND(),VLOOKUP(R$6,TaskRisks[],4,FALSE),VLOOKUP(R$6,TaskRisks[],5,FALSE),VLOOKUP(R$6,TaskRisks[],7,FALSE),VLOOKUP(R$6,TaskRisks[],10,FALSE))</f>
        <v>32.917010590049834</v>
      </c>
      <c r="S63" s="43">
        <f ca="1">BETAINV(RAND(),VLOOKUP(S$6,TaskRisks[],4,FALSE),VLOOKUP(S$6,TaskRisks[],5,FALSE),VLOOKUP(S$6,TaskRisks[],7,FALSE),VLOOKUP(S$6,TaskRisks[],10,FALSE))</f>
        <v>5.8217661256352926</v>
      </c>
      <c r="T63" s="43">
        <f ca="1">BETAINV(RAND(),VLOOKUP(T$6,TaskRisks[],4,FALSE),VLOOKUP(T$6,TaskRisks[],5,FALSE),VLOOKUP(T$6,TaskRisks[],7,FALSE),VLOOKUP(T$6,TaskRisks[],10,FALSE))</f>
        <v>23.010107451219483</v>
      </c>
      <c r="U63" s="43">
        <f ca="1">BETAINV(RAND(),VLOOKUP(U$6,TaskRisks[],4,FALSE),VLOOKUP(U$6,TaskRisks[],5,FALSE),VLOOKUP(U$6,TaskRisks[],7,FALSE),VLOOKUP(U$6,TaskRisks[],10,FALSE))</f>
        <v>13.791609951307432</v>
      </c>
      <c r="V63" s="43">
        <f ca="1">BETAINV(RAND(),VLOOKUP(V$6,TaskRisks[],4,FALSE),VLOOKUP(V$6,TaskRisks[],5,FALSE),VLOOKUP(V$6,TaskRisks[],7,FALSE),VLOOKUP(V$6,TaskRisks[],10,FALSE))</f>
        <v>20.194231717510768</v>
      </c>
      <c r="W63" s="43">
        <f ca="1">BETAINV(RAND(),VLOOKUP(W$6,TaskRisks[],4,FALSE),VLOOKUP(W$6,TaskRisks[],5,FALSE),VLOOKUP(W$6,TaskRisks[],7,FALSE),VLOOKUP(W$6,TaskRisks[],10,FALSE))</f>
        <v>18.66599696696241</v>
      </c>
      <c r="X63" s="43">
        <f ca="1">BETAINV(RAND(),VLOOKUP(X$6,TaskRisks[],4,FALSE),VLOOKUP(X$6,TaskRisks[],5,FALSE),VLOOKUP(X$6,TaskRisks[],7,FALSE),VLOOKUP(X$6,TaskRisks[],10,FALSE))</f>
        <v>11.222538628841054</v>
      </c>
      <c r="Y63" s="43">
        <f ca="1">BETAINV(RAND(),VLOOKUP(Y$6,TaskRisks[],4,FALSE),VLOOKUP(Y$6,TaskRisks[],5,FALSE),VLOOKUP(Y$6,TaskRisks[],7,FALSE),VLOOKUP(Y$6,TaskRisks[],10,FALSE))</f>
        <v>55.458956405550843</v>
      </c>
      <c r="Z63" s="43">
        <f ca="1">BETAINV(RAND(),VLOOKUP(Z$6,TaskRisks[],4,FALSE),VLOOKUP(Z$6,TaskRisks[],5,FALSE),VLOOKUP(Z$6,TaskRisks[],7,FALSE),VLOOKUP(Z$6,TaskRisks[],10,FALSE))</f>
        <v>20.226507783080802</v>
      </c>
      <c r="AA63" s="43">
        <f t="shared" ca="1" si="0"/>
        <v>539.14358073398421</v>
      </c>
    </row>
    <row r="64" spans="1:27" x14ac:dyDescent="0.25">
      <c r="A64" s="6">
        <v>58</v>
      </c>
      <c r="B64" s="43">
        <f ca="1">BETAINV(RAND(),VLOOKUP(B$6,TaskRisks[],4,FALSE),VLOOKUP(B$6,TaskRisks[],5,FALSE),VLOOKUP(B$6,TaskRisks[],7,FALSE),VLOOKUP(B$6,TaskRisks[],10,FALSE))</f>
        <v>7.0949739835625234</v>
      </c>
      <c r="C64" s="43">
        <f ca="1">BETAINV(RAND(),VLOOKUP(C$6,TaskRisks[],4,FALSE),VLOOKUP(C$6,TaskRisks[],5,FALSE),VLOOKUP(C$6,TaskRisks[],7,FALSE),VLOOKUP(C$6,TaskRisks[],10,FALSE))</f>
        <v>47.444720881632811</v>
      </c>
      <c r="D64" s="43">
        <f ca="1">BETAINV(RAND(),VLOOKUP(D$6,TaskRisks[],4,FALSE),VLOOKUP(D$6,TaskRisks[],5,FALSE),VLOOKUP(D$6,TaskRisks[],7,FALSE),VLOOKUP(D$6,TaskRisks[],10,FALSE))</f>
        <v>28.302939638618707</v>
      </c>
      <c r="E64" s="43">
        <f ca="1">BETAINV(RAND(),VLOOKUP(E$6,TaskRisks[],4,FALSE),VLOOKUP(E$6,TaskRisks[],5,FALSE),VLOOKUP(E$6,TaskRisks[],7,FALSE),VLOOKUP(E$6,TaskRisks[],10,FALSE))</f>
        <v>7.4812943807263483</v>
      </c>
      <c r="F64" s="43">
        <f ca="1">BETAINV(RAND(),VLOOKUP(F$6,TaskRisks[],4,FALSE),VLOOKUP(F$6,TaskRisks[],5,FALSE),VLOOKUP(F$6,TaskRisks[],7,FALSE),VLOOKUP(F$6,TaskRisks[],10,FALSE))</f>
        <v>32.592206636470721</v>
      </c>
      <c r="G64" s="43">
        <f ca="1">BETAINV(RAND(),VLOOKUP(G$6,TaskRisks[],4,FALSE),VLOOKUP(G$6,TaskRisks[],5,FALSE),VLOOKUP(G$6,TaskRisks[],7,FALSE),VLOOKUP(G$6,TaskRisks[],10,FALSE))</f>
        <v>32.574907323928507</v>
      </c>
      <c r="H64" s="43">
        <f ca="1">BETAINV(RAND(),VLOOKUP(H$6,TaskRisks[],4,FALSE),VLOOKUP(H$6,TaskRisks[],5,FALSE),VLOOKUP(H$6,TaskRisks[],7,FALSE),VLOOKUP(H$6,TaskRisks[],10,FALSE))</f>
        <v>28.853633758304596</v>
      </c>
      <c r="I64" s="43">
        <f ca="1">BETAINV(RAND(),VLOOKUP(I$6,TaskRisks[],4,FALSE),VLOOKUP(I$6,TaskRisks[],5,FALSE),VLOOKUP(I$6,TaskRisks[],7,FALSE),VLOOKUP(I$6,TaskRisks[],10,FALSE))</f>
        <v>11.068639824357719</v>
      </c>
      <c r="J64" s="43">
        <f ca="1">BETAINV(RAND(),VLOOKUP(J$6,TaskRisks[],4,FALSE),VLOOKUP(J$6,TaskRisks[],5,FALSE),VLOOKUP(J$6,TaskRisks[],7,FALSE),VLOOKUP(J$6,TaskRisks[],10,FALSE))</f>
        <v>19.552299575196948</v>
      </c>
      <c r="K64" s="43">
        <f ca="1">BETAINV(RAND(),VLOOKUP(K$6,TaskRisks[],4,FALSE),VLOOKUP(K$6,TaskRisks[],5,FALSE),VLOOKUP(K$6,TaskRisks[],7,FALSE),VLOOKUP(K$6,TaskRisks[],10,FALSE))</f>
        <v>12.052589344392715</v>
      </c>
      <c r="L64" s="43">
        <f ca="1">BETAINV(RAND(),VLOOKUP(L$6,TaskRisks[],4,FALSE),VLOOKUP(L$6,TaskRisks[],5,FALSE),VLOOKUP(L$6,TaskRisks[],7,FALSE),VLOOKUP(L$6,TaskRisks[],10,FALSE))</f>
        <v>19.528232307162774</v>
      </c>
      <c r="M64" s="43">
        <f ca="1">BETAINV(RAND(),VLOOKUP(M$6,TaskRisks[],4,FALSE),VLOOKUP(M$6,TaskRisks[],5,FALSE),VLOOKUP(M$6,TaskRisks[],7,FALSE),VLOOKUP(M$6,TaskRisks[],10,FALSE))</f>
        <v>22.868943206237297</v>
      </c>
      <c r="N64" s="43">
        <f ca="1">BETAINV(RAND(),VLOOKUP(N$6,TaskRisks[],4,FALSE),VLOOKUP(N$6,TaskRisks[],5,FALSE),VLOOKUP(N$6,TaskRisks[],7,FALSE),VLOOKUP(N$6,TaskRisks[],10,FALSE))</f>
        <v>48.388102923613737</v>
      </c>
      <c r="O64" s="43">
        <f ca="1">BETAINV(RAND(),VLOOKUP(O$6,TaskRisks[],4,FALSE),VLOOKUP(O$6,TaskRisks[],5,FALSE),VLOOKUP(O$6,TaskRisks[],7,FALSE),VLOOKUP(O$6,TaskRisks[],10,FALSE))</f>
        <v>23.653970762884249</v>
      </c>
      <c r="P64" s="43">
        <f ca="1">BETAINV(RAND(),VLOOKUP(P$6,TaskRisks[],4,FALSE),VLOOKUP(P$6,TaskRisks[],5,FALSE),VLOOKUP(P$6,TaskRisks[],7,FALSE),VLOOKUP(P$6,TaskRisks[],10,FALSE))</f>
        <v>3.8364769759879631</v>
      </c>
      <c r="Q64" s="43">
        <f ca="1">BETAINV(RAND(),VLOOKUP(Q$6,TaskRisks[],4,FALSE),VLOOKUP(Q$6,TaskRisks[],5,FALSE),VLOOKUP(Q$6,TaskRisks[],7,FALSE),VLOOKUP(Q$6,TaskRisks[],10,FALSE))</f>
        <v>17.997585588529454</v>
      </c>
      <c r="R64" s="43">
        <f ca="1">BETAINV(RAND(),VLOOKUP(R$6,TaskRisks[],4,FALSE),VLOOKUP(R$6,TaskRisks[],5,FALSE),VLOOKUP(R$6,TaskRisks[],7,FALSE),VLOOKUP(R$6,TaskRisks[],10,FALSE))</f>
        <v>27.212793019058061</v>
      </c>
      <c r="S64" s="43">
        <f ca="1">BETAINV(RAND(),VLOOKUP(S$6,TaskRisks[],4,FALSE),VLOOKUP(S$6,TaskRisks[],5,FALSE),VLOOKUP(S$6,TaskRisks[],7,FALSE),VLOOKUP(S$6,TaskRisks[],10,FALSE))</f>
        <v>5.5737805995622987</v>
      </c>
      <c r="T64" s="43">
        <f ca="1">BETAINV(RAND(),VLOOKUP(T$6,TaskRisks[],4,FALSE),VLOOKUP(T$6,TaskRisks[],5,FALSE),VLOOKUP(T$6,TaskRisks[],7,FALSE),VLOOKUP(T$6,TaskRisks[],10,FALSE))</f>
        <v>32.96320839154572</v>
      </c>
      <c r="U64" s="43">
        <f ca="1">BETAINV(RAND(),VLOOKUP(U$6,TaskRisks[],4,FALSE),VLOOKUP(U$6,TaskRisks[],5,FALSE),VLOOKUP(U$6,TaskRisks[],7,FALSE),VLOOKUP(U$6,TaskRisks[],10,FALSE))</f>
        <v>13.987170479576733</v>
      </c>
      <c r="V64" s="43">
        <f ca="1">BETAINV(RAND(),VLOOKUP(V$6,TaskRisks[],4,FALSE),VLOOKUP(V$6,TaskRisks[],5,FALSE),VLOOKUP(V$6,TaskRisks[],7,FALSE),VLOOKUP(V$6,TaskRisks[],10,FALSE))</f>
        <v>24.033105573573526</v>
      </c>
      <c r="W64" s="43">
        <f ca="1">BETAINV(RAND(),VLOOKUP(W$6,TaskRisks[],4,FALSE),VLOOKUP(W$6,TaskRisks[],5,FALSE),VLOOKUP(W$6,TaskRisks[],7,FALSE),VLOOKUP(W$6,TaskRisks[],10,FALSE))</f>
        <v>19.75928394324993</v>
      </c>
      <c r="X64" s="43">
        <f ca="1">BETAINV(RAND(),VLOOKUP(X$6,TaskRisks[],4,FALSE),VLOOKUP(X$6,TaskRisks[],5,FALSE),VLOOKUP(X$6,TaskRisks[],7,FALSE),VLOOKUP(X$6,TaskRisks[],10,FALSE))</f>
        <v>6.0200777672843868</v>
      </c>
      <c r="Y64" s="43">
        <f ca="1">BETAINV(RAND(),VLOOKUP(Y$6,TaskRisks[],4,FALSE),VLOOKUP(Y$6,TaskRisks[],5,FALSE),VLOOKUP(Y$6,TaskRisks[],7,FALSE),VLOOKUP(Y$6,TaskRisks[],10,FALSE))</f>
        <v>39.588779054798152</v>
      </c>
      <c r="Z64" s="43">
        <f ca="1">BETAINV(RAND(),VLOOKUP(Z$6,TaskRisks[],4,FALSE),VLOOKUP(Z$6,TaskRisks[],5,FALSE),VLOOKUP(Z$6,TaskRisks[],7,FALSE),VLOOKUP(Z$6,TaskRisks[],10,FALSE))</f>
        <v>18.052366301179397</v>
      </c>
      <c r="AA64" s="43">
        <f t="shared" ca="1" si="0"/>
        <v>550.48208224143525</v>
      </c>
    </row>
    <row r="65" spans="1:27" x14ac:dyDescent="0.25">
      <c r="A65" s="6">
        <v>59</v>
      </c>
      <c r="B65" s="43">
        <f ca="1">BETAINV(RAND(),VLOOKUP(B$6,TaskRisks[],4,FALSE),VLOOKUP(B$6,TaskRisks[],5,FALSE),VLOOKUP(B$6,TaskRisks[],7,FALSE),VLOOKUP(B$6,TaskRisks[],10,FALSE))</f>
        <v>6.4334763390199337</v>
      </c>
      <c r="C65" s="43">
        <f ca="1">BETAINV(RAND(),VLOOKUP(C$6,TaskRisks[],4,FALSE),VLOOKUP(C$6,TaskRisks[],5,FALSE),VLOOKUP(C$6,TaskRisks[],7,FALSE),VLOOKUP(C$6,TaskRisks[],10,FALSE))</f>
        <v>39.901514685797743</v>
      </c>
      <c r="D65" s="43">
        <f ca="1">BETAINV(RAND(),VLOOKUP(D$6,TaskRisks[],4,FALSE),VLOOKUP(D$6,TaskRisks[],5,FALSE),VLOOKUP(D$6,TaskRisks[],7,FALSE),VLOOKUP(D$6,TaskRisks[],10,FALSE))</f>
        <v>22.720051997228154</v>
      </c>
      <c r="E65" s="43">
        <f ca="1">BETAINV(RAND(),VLOOKUP(E$6,TaskRisks[],4,FALSE),VLOOKUP(E$6,TaskRisks[],5,FALSE),VLOOKUP(E$6,TaskRisks[],7,FALSE),VLOOKUP(E$6,TaskRisks[],10,FALSE))</f>
        <v>5.5499087552071931</v>
      </c>
      <c r="F65" s="43">
        <f ca="1">BETAINV(RAND(),VLOOKUP(F$6,TaskRisks[],4,FALSE),VLOOKUP(F$6,TaskRisks[],5,FALSE),VLOOKUP(F$6,TaskRisks[],7,FALSE),VLOOKUP(F$6,TaskRisks[],10,FALSE))</f>
        <v>29.980598004593929</v>
      </c>
      <c r="G65" s="43">
        <f ca="1">BETAINV(RAND(),VLOOKUP(G$6,TaskRisks[],4,FALSE),VLOOKUP(G$6,TaskRisks[],5,FALSE),VLOOKUP(G$6,TaskRisks[],7,FALSE),VLOOKUP(G$6,TaskRisks[],10,FALSE))</f>
        <v>39.235786217389041</v>
      </c>
      <c r="H65" s="43">
        <f ca="1">BETAINV(RAND(),VLOOKUP(H$6,TaskRisks[],4,FALSE),VLOOKUP(H$6,TaskRisks[],5,FALSE),VLOOKUP(H$6,TaskRisks[],7,FALSE),VLOOKUP(H$6,TaskRisks[],10,FALSE))</f>
        <v>21.347100480217545</v>
      </c>
      <c r="I65" s="43">
        <f ca="1">BETAINV(RAND(),VLOOKUP(I$6,TaskRisks[],4,FALSE),VLOOKUP(I$6,TaskRisks[],5,FALSE),VLOOKUP(I$6,TaskRisks[],7,FALSE),VLOOKUP(I$6,TaskRisks[],10,FALSE))</f>
        <v>11.073320265010118</v>
      </c>
      <c r="J65" s="43">
        <f ca="1">BETAINV(RAND(),VLOOKUP(J$6,TaskRisks[],4,FALSE),VLOOKUP(J$6,TaskRisks[],5,FALSE),VLOOKUP(J$6,TaskRisks[],7,FALSE),VLOOKUP(J$6,TaskRisks[],10,FALSE))</f>
        <v>17.426153609081872</v>
      </c>
      <c r="K65" s="43">
        <f ca="1">BETAINV(RAND(),VLOOKUP(K$6,TaskRisks[],4,FALSE),VLOOKUP(K$6,TaskRisks[],5,FALSE),VLOOKUP(K$6,TaskRisks[],7,FALSE),VLOOKUP(K$6,TaskRisks[],10,FALSE))</f>
        <v>11.788442071345051</v>
      </c>
      <c r="L65" s="43">
        <f ca="1">BETAINV(RAND(),VLOOKUP(L$6,TaskRisks[],4,FALSE),VLOOKUP(L$6,TaskRisks[],5,FALSE),VLOOKUP(L$6,TaskRisks[],7,FALSE),VLOOKUP(L$6,TaskRisks[],10,FALSE))</f>
        <v>13.91295878538828</v>
      </c>
      <c r="M65" s="43">
        <f ca="1">BETAINV(RAND(),VLOOKUP(M$6,TaskRisks[],4,FALSE),VLOOKUP(M$6,TaskRisks[],5,FALSE),VLOOKUP(M$6,TaskRisks[],7,FALSE),VLOOKUP(M$6,TaskRisks[],10,FALSE))</f>
        <v>25.162775894405751</v>
      </c>
      <c r="N65" s="43">
        <f ca="1">BETAINV(RAND(),VLOOKUP(N$6,TaskRisks[],4,FALSE),VLOOKUP(N$6,TaskRisks[],5,FALSE),VLOOKUP(N$6,TaskRisks[],7,FALSE),VLOOKUP(N$6,TaskRisks[],10,FALSE))</f>
        <v>33.288461726726425</v>
      </c>
      <c r="O65" s="43">
        <f ca="1">BETAINV(RAND(),VLOOKUP(O$6,TaskRisks[],4,FALSE),VLOOKUP(O$6,TaskRisks[],5,FALSE),VLOOKUP(O$6,TaskRisks[],7,FALSE),VLOOKUP(O$6,TaskRisks[],10,FALSE))</f>
        <v>16.133026896670085</v>
      </c>
      <c r="P65" s="43">
        <f ca="1">BETAINV(RAND(),VLOOKUP(P$6,TaskRisks[],4,FALSE),VLOOKUP(P$6,TaskRisks[],5,FALSE),VLOOKUP(P$6,TaskRisks[],7,FALSE),VLOOKUP(P$6,TaskRisks[],10,FALSE))</f>
        <v>3.9346079160420206</v>
      </c>
      <c r="Q65" s="43">
        <f ca="1">BETAINV(RAND(),VLOOKUP(Q$6,TaskRisks[],4,FALSE),VLOOKUP(Q$6,TaskRisks[],5,FALSE),VLOOKUP(Q$6,TaskRisks[],7,FALSE),VLOOKUP(Q$6,TaskRisks[],10,FALSE))</f>
        <v>21.959023109530769</v>
      </c>
      <c r="R65" s="43">
        <f ca="1">BETAINV(RAND(),VLOOKUP(R$6,TaskRisks[],4,FALSE),VLOOKUP(R$6,TaskRisks[],5,FALSE),VLOOKUP(R$6,TaskRisks[],7,FALSE),VLOOKUP(R$6,TaskRisks[],10,FALSE))</f>
        <v>34.072451609496603</v>
      </c>
      <c r="S65" s="43">
        <f ca="1">BETAINV(RAND(),VLOOKUP(S$6,TaskRisks[],4,FALSE),VLOOKUP(S$6,TaskRisks[],5,FALSE),VLOOKUP(S$6,TaskRisks[],7,FALSE),VLOOKUP(S$6,TaskRisks[],10,FALSE))</f>
        <v>5.7540732721953791</v>
      </c>
      <c r="T65" s="43">
        <f ca="1">BETAINV(RAND(),VLOOKUP(T$6,TaskRisks[],4,FALSE),VLOOKUP(T$6,TaskRisks[],5,FALSE),VLOOKUP(T$6,TaskRisks[],7,FALSE),VLOOKUP(T$6,TaskRisks[],10,FALSE))</f>
        <v>29.24891236155927</v>
      </c>
      <c r="U65" s="43">
        <f ca="1">BETAINV(RAND(),VLOOKUP(U$6,TaskRisks[],4,FALSE),VLOOKUP(U$6,TaskRisks[],5,FALSE),VLOOKUP(U$6,TaskRisks[],7,FALSE),VLOOKUP(U$6,TaskRisks[],10,FALSE))</f>
        <v>13.182738731022361</v>
      </c>
      <c r="V65" s="43">
        <f ca="1">BETAINV(RAND(),VLOOKUP(V$6,TaskRisks[],4,FALSE),VLOOKUP(V$6,TaskRisks[],5,FALSE),VLOOKUP(V$6,TaskRisks[],7,FALSE),VLOOKUP(V$6,TaskRisks[],10,FALSE))</f>
        <v>18.637197835767722</v>
      </c>
      <c r="W65" s="43">
        <f ca="1">BETAINV(RAND(),VLOOKUP(W$6,TaskRisks[],4,FALSE),VLOOKUP(W$6,TaskRisks[],5,FALSE),VLOOKUP(W$6,TaskRisks[],7,FALSE),VLOOKUP(W$6,TaskRisks[],10,FALSE))</f>
        <v>15.088440573040687</v>
      </c>
      <c r="X65" s="43">
        <f ca="1">BETAINV(RAND(),VLOOKUP(X$6,TaskRisks[],4,FALSE),VLOOKUP(X$6,TaskRisks[],5,FALSE),VLOOKUP(X$6,TaskRisks[],7,FALSE),VLOOKUP(X$6,TaskRisks[],10,FALSE))</f>
        <v>11.198589344867674</v>
      </c>
      <c r="Y65" s="43">
        <f ca="1">BETAINV(RAND(),VLOOKUP(Y$6,TaskRisks[],4,FALSE),VLOOKUP(Y$6,TaskRisks[],5,FALSE),VLOOKUP(Y$6,TaskRisks[],7,FALSE),VLOOKUP(Y$6,TaskRisks[],10,FALSE))</f>
        <v>43.401015834222136</v>
      </c>
      <c r="Z65" s="43">
        <f ca="1">BETAINV(RAND(),VLOOKUP(Z$6,TaskRisks[],4,FALSE),VLOOKUP(Z$6,TaskRisks[],5,FALSE),VLOOKUP(Z$6,TaskRisks[],7,FALSE),VLOOKUP(Z$6,TaskRisks[],10,FALSE))</f>
        <v>20.408489143588447</v>
      </c>
      <c r="AA65" s="43">
        <f t="shared" ca="1" si="0"/>
        <v>510.8391154594143</v>
      </c>
    </row>
    <row r="66" spans="1:27" x14ac:dyDescent="0.25">
      <c r="A66" s="6">
        <v>60</v>
      </c>
      <c r="B66" s="43">
        <f ca="1">BETAINV(RAND(),VLOOKUP(B$6,TaskRisks[],4,FALSE),VLOOKUP(B$6,TaskRisks[],5,FALSE),VLOOKUP(B$6,TaskRisks[],7,FALSE),VLOOKUP(B$6,TaskRisks[],10,FALSE))</f>
        <v>7.1019704251614293</v>
      </c>
      <c r="C66" s="43">
        <f ca="1">BETAINV(RAND(),VLOOKUP(C$6,TaskRisks[],4,FALSE),VLOOKUP(C$6,TaskRisks[],5,FALSE),VLOOKUP(C$6,TaskRisks[],7,FALSE),VLOOKUP(C$6,TaskRisks[],10,FALSE))</f>
        <v>39.752489740228995</v>
      </c>
      <c r="D66" s="43">
        <f ca="1">BETAINV(RAND(),VLOOKUP(D$6,TaskRisks[],4,FALSE),VLOOKUP(D$6,TaskRisks[],5,FALSE),VLOOKUP(D$6,TaskRisks[],7,FALSE),VLOOKUP(D$6,TaskRisks[],10,FALSE))</f>
        <v>28.085669731928267</v>
      </c>
      <c r="E66" s="43">
        <f ca="1">BETAINV(RAND(),VLOOKUP(E$6,TaskRisks[],4,FALSE),VLOOKUP(E$6,TaskRisks[],5,FALSE),VLOOKUP(E$6,TaskRisks[],7,FALSE),VLOOKUP(E$6,TaskRisks[],10,FALSE))</f>
        <v>7.7972632107709448</v>
      </c>
      <c r="F66" s="43">
        <f ca="1">BETAINV(RAND(),VLOOKUP(F$6,TaskRisks[],4,FALSE),VLOOKUP(F$6,TaskRisks[],5,FALSE),VLOOKUP(F$6,TaskRisks[],7,FALSE),VLOOKUP(F$6,TaskRisks[],10,FALSE))</f>
        <v>38.96311864971868</v>
      </c>
      <c r="G66" s="43">
        <f ca="1">BETAINV(RAND(),VLOOKUP(G$6,TaskRisks[],4,FALSE),VLOOKUP(G$6,TaskRisks[],5,FALSE),VLOOKUP(G$6,TaskRisks[],7,FALSE),VLOOKUP(G$6,TaskRisks[],10,FALSE))</f>
        <v>45.846017666391283</v>
      </c>
      <c r="H66" s="43">
        <f ca="1">BETAINV(RAND(),VLOOKUP(H$6,TaskRisks[],4,FALSE),VLOOKUP(H$6,TaskRisks[],5,FALSE),VLOOKUP(H$6,TaskRisks[],7,FALSE),VLOOKUP(H$6,TaskRisks[],10,FALSE))</f>
        <v>35.641839577407765</v>
      </c>
      <c r="I66" s="43">
        <f ca="1">BETAINV(RAND(),VLOOKUP(I$6,TaskRisks[],4,FALSE),VLOOKUP(I$6,TaskRisks[],5,FALSE),VLOOKUP(I$6,TaskRisks[],7,FALSE),VLOOKUP(I$6,TaskRisks[],10,FALSE))</f>
        <v>11.215457139822874</v>
      </c>
      <c r="J66" s="43">
        <f ca="1">BETAINV(RAND(),VLOOKUP(J$6,TaskRisks[],4,FALSE),VLOOKUP(J$6,TaskRisks[],5,FALSE),VLOOKUP(J$6,TaskRisks[],7,FALSE),VLOOKUP(J$6,TaskRisks[],10,FALSE))</f>
        <v>18.478747801125515</v>
      </c>
      <c r="K66" s="43">
        <f ca="1">BETAINV(RAND(),VLOOKUP(K$6,TaskRisks[],4,FALSE),VLOOKUP(K$6,TaskRisks[],5,FALSE),VLOOKUP(K$6,TaskRisks[],7,FALSE),VLOOKUP(K$6,TaskRisks[],10,FALSE))</f>
        <v>13.759697327494465</v>
      </c>
      <c r="L66" s="43">
        <f ca="1">BETAINV(RAND(),VLOOKUP(L$6,TaskRisks[],4,FALSE),VLOOKUP(L$6,TaskRisks[],5,FALSE),VLOOKUP(L$6,TaskRisks[],7,FALSE),VLOOKUP(L$6,TaskRisks[],10,FALSE))</f>
        <v>18.549279581815824</v>
      </c>
      <c r="M66" s="43">
        <f ca="1">BETAINV(RAND(),VLOOKUP(M$6,TaskRisks[],4,FALSE),VLOOKUP(M$6,TaskRisks[],5,FALSE),VLOOKUP(M$6,TaskRisks[],7,FALSE),VLOOKUP(M$6,TaskRisks[],10,FALSE))</f>
        <v>17.717107032678165</v>
      </c>
      <c r="N66" s="43">
        <f ca="1">BETAINV(RAND(),VLOOKUP(N$6,TaskRisks[],4,FALSE),VLOOKUP(N$6,TaskRisks[],5,FALSE),VLOOKUP(N$6,TaskRisks[],7,FALSE),VLOOKUP(N$6,TaskRisks[],10,FALSE))</f>
        <v>40.177509067284625</v>
      </c>
      <c r="O66" s="43">
        <f ca="1">BETAINV(RAND(),VLOOKUP(O$6,TaskRisks[],4,FALSE),VLOOKUP(O$6,TaskRisks[],5,FALSE),VLOOKUP(O$6,TaskRisks[],7,FALSE),VLOOKUP(O$6,TaskRisks[],10,FALSE))</f>
        <v>21.551251669195786</v>
      </c>
      <c r="P66" s="43">
        <f ca="1">BETAINV(RAND(),VLOOKUP(P$6,TaskRisks[],4,FALSE),VLOOKUP(P$6,TaskRisks[],5,FALSE),VLOOKUP(P$6,TaskRisks[],7,FALSE),VLOOKUP(P$6,TaskRisks[],10,FALSE))</f>
        <v>2.7233128298862512</v>
      </c>
      <c r="Q66" s="43">
        <f ca="1">BETAINV(RAND(),VLOOKUP(Q$6,TaskRisks[],4,FALSE),VLOOKUP(Q$6,TaskRisks[],5,FALSE),VLOOKUP(Q$6,TaskRisks[],7,FALSE),VLOOKUP(Q$6,TaskRisks[],10,FALSE))</f>
        <v>20.656918371200685</v>
      </c>
      <c r="R66" s="43">
        <f ca="1">BETAINV(RAND(),VLOOKUP(R$6,TaskRisks[],4,FALSE),VLOOKUP(R$6,TaskRisks[],5,FALSE),VLOOKUP(R$6,TaskRisks[],7,FALSE),VLOOKUP(R$6,TaskRisks[],10,FALSE))</f>
        <v>32.401915407873076</v>
      </c>
      <c r="S66" s="43">
        <f ca="1">BETAINV(RAND(),VLOOKUP(S$6,TaskRisks[],4,FALSE),VLOOKUP(S$6,TaskRisks[],5,FALSE),VLOOKUP(S$6,TaskRisks[],7,FALSE),VLOOKUP(S$6,TaskRisks[],10,FALSE))</f>
        <v>5.8386291113653916</v>
      </c>
      <c r="T66" s="43">
        <f ca="1">BETAINV(RAND(),VLOOKUP(T$6,TaskRisks[],4,FALSE),VLOOKUP(T$6,TaskRisks[],5,FALSE),VLOOKUP(T$6,TaskRisks[],7,FALSE),VLOOKUP(T$6,TaskRisks[],10,FALSE))</f>
        <v>28.295858997891823</v>
      </c>
      <c r="U66" s="43">
        <f ca="1">BETAINV(RAND(),VLOOKUP(U$6,TaskRisks[],4,FALSE),VLOOKUP(U$6,TaskRisks[],5,FALSE),VLOOKUP(U$6,TaskRisks[],7,FALSE),VLOOKUP(U$6,TaskRisks[],10,FALSE))</f>
        <v>13.638388814810202</v>
      </c>
      <c r="V66" s="43">
        <f ca="1">BETAINV(RAND(),VLOOKUP(V$6,TaskRisks[],4,FALSE),VLOOKUP(V$6,TaskRisks[],5,FALSE),VLOOKUP(V$6,TaskRisks[],7,FALSE),VLOOKUP(V$6,TaskRisks[],10,FALSE))</f>
        <v>22.446849554581881</v>
      </c>
      <c r="W66" s="43">
        <f ca="1">BETAINV(RAND(),VLOOKUP(W$6,TaskRisks[],4,FALSE),VLOOKUP(W$6,TaskRisks[],5,FALSE),VLOOKUP(W$6,TaskRisks[],7,FALSE),VLOOKUP(W$6,TaskRisks[],10,FALSE))</f>
        <v>19.287848831004773</v>
      </c>
      <c r="X66" s="43">
        <f ca="1">BETAINV(RAND(),VLOOKUP(X$6,TaskRisks[],4,FALSE),VLOOKUP(X$6,TaskRisks[],5,FALSE),VLOOKUP(X$6,TaskRisks[],7,FALSE),VLOOKUP(X$6,TaskRisks[],10,FALSE))</f>
        <v>10.350050736404196</v>
      </c>
      <c r="Y66" s="43">
        <f ca="1">BETAINV(RAND(),VLOOKUP(Y$6,TaskRisks[],4,FALSE),VLOOKUP(Y$6,TaskRisks[],5,FALSE),VLOOKUP(Y$6,TaskRisks[],7,FALSE),VLOOKUP(Y$6,TaskRisks[],10,FALSE))</f>
        <v>38.784734797266509</v>
      </c>
      <c r="Z66" s="43">
        <f ca="1">BETAINV(RAND(),VLOOKUP(Z$6,TaskRisks[],4,FALSE),VLOOKUP(Z$6,TaskRisks[],5,FALSE),VLOOKUP(Z$6,TaskRisks[],7,FALSE),VLOOKUP(Z$6,TaskRisks[],10,FALSE))</f>
        <v>17.560215379973464</v>
      </c>
      <c r="AA66" s="43">
        <f t="shared" ca="1" si="0"/>
        <v>556.62214145328278</v>
      </c>
    </row>
    <row r="67" spans="1:27" x14ac:dyDescent="0.25">
      <c r="A67" s="6">
        <v>61</v>
      </c>
      <c r="B67" s="43">
        <f ca="1">BETAINV(RAND(),VLOOKUP(B$6,TaskRisks[],4,FALSE),VLOOKUP(B$6,TaskRisks[],5,FALSE),VLOOKUP(B$6,TaskRisks[],7,FALSE),VLOOKUP(B$6,TaskRisks[],10,FALSE))</f>
        <v>7.8288792091592292</v>
      </c>
      <c r="C67" s="43">
        <f ca="1">BETAINV(RAND(),VLOOKUP(C$6,TaskRisks[],4,FALSE),VLOOKUP(C$6,TaskRisks[],5,FALSE),VLOOKUP(C$6,TaskRisks[],7,FALSE),VLOOKUP(C$6,TaskRisks[],10,FALSE))</f>
        <v>40.406926823071515</v>
      </c>
      <c r="D67" s="43">
        <f ca="1">BETAINV(RAND(),VLOOKUP(D$6,TaskRisks[],4,FALSE),VLOOKUP(D$6,TaskRisks[],5,FALSE),VLOOKUP(D$6,TaskRisks[],7,FALSE),VLOOKUP(D$6,TaskRisks[],10,FALSE))</f>
        <v>29.554674875573166</v>
      </c>
      <c r="E67" s="43">
        <f ca="1">BETAINV(RAND(),VLOOKUP(E$6,TaskRisks[],4,FALSE),VLOOKUP(E$6,TaskRisks[],5,FALSE),VLOOKUP(E$6,TaskRisks[],7,FALSE),VLOOKUP(E$6,TaskRisks[],10,FALSE))</f>
        <v>8.4255563669751758</v>
      </c>
      <c r="F67" s="43">
        <f ca="1">BETAINV(RAND(),VLOOKUP(F$6,TaskRisks[],4,FALSE),VLOOKUP(F$6,TaskRisks[],5,FALSE),VLOOKUP(F$6,TaskRisks[],7,FALSE),VLOOKUP(F$6,TaskRisks[],10,FALSE))</f>
        <v>35.974052500903944</v>
      </c>
      <c r="G67" s="43">
        <f ca="1">BETAINV(RAND(),VLOOKUP(G$6,TaskRisks[],4,FALSE),VLOOKUP(G$6,TaskRisks[],5,FALSE),VLOOKUP(G$6,TaskRisks[],7,FALSE),VLOOKUP(G$6,TaskRisks[],10,FALSE))</f>
        <v>42.662729364436402</v>
      </c>
      <c r="H67" s="43">
        <f ca="1">BETAINV(RAND(),VLOOKUP(H$6,TaskRisks[],4,FALSE),VLOOKUP(H$6,TaskRisks[],5,FALSE),VLOOKUP(H$6,TaskRisks[],7,FALSE),VLOOKUP(H$6,TaskRisks[],10,FALSE))</f>
        <v>35.184474421169</v>
      </c>
      <c r="I67" s="43">
        <f ca="1">BETAINV(RAND(),VLOOKUP(I$6,TaskRisks[],4,FALSE),VLOOKUP(I$6,TaskRisks[],5,FALSE),VLOOKUP(I$6,TaskRisks[],7,FALSE),VLOOKUP(I$6,TaskRisks[],10,FALSE))</f>
        <v>8.7406605277975729</v>
      </c>
      <c r="J67" s="43">
        <f ca="1">BETAINV(RAND(),VLOOKUP(J$6,TaskRisks[],4,FALSE),VLOOKUP(J$6,TaskRisks[],5,FALSE),VLOOKUP(J$6,TaskRisks[],7,FALSE),VLOOKUP(J$6,TaskRisks[],10,FALSE))</f>
        <v>17.767224046815642</v>
      </c>
      <c r="K67" s="43">
        <f ca="1">BETAINV(RAND(),VLOOKUP(K$6,TaskRisks[],4,FALSE),VLOOKUP(K$6,TaskRisks[],5,FALSE),VLOOKUP(K$6,TaskRisks[],7,FALSE),VLOOKUP(K$6,TaskRisks[],10,FALSE))</f>
        <v>15.069145822671066</v>
      </c>
      <c r="L67" s="43">
        <f ca="1">BETAINV(RAND(),VLOOKUP(L$6,TaskRisks[],4,FALSE),VLOOKUP(L$6,TaskRisks[],5,FALSE),VLOOKUP(L$6,TaskRisks[],7,FALSE),VLOOKUP(L$6,TaskRisks[],10,FALSE))</f>
        <v>21.720121946768643</v>
      </c>
      <c r="M67" s="43">
        <f ca="1">BETAINV(RAND(),VLOOKUP(M$6,TaskRisks[],4,FALSE),VLOOKUP(M$6,TaskRisks[],5,FALSE),VLOOKUP(M$6,TaskRisks[],7,FALSE),VLOOKUP(M$6,TaskRisks[],10,FALSE))</f>
        <v>21.570498878323061</v>
      </c>
      <c r="N67" s="43">
        <f ca="1">BETAINV(RAND(),VLOOKUP(N$6,TaskRisks[],4,FALSE),VLOOKUP(N$6,TaskRisks[],5,FALSE),VLOOKUP(N$6,TaskRisks[],7,FALSE),VLOOKUP(N$6,TaskRisks[],10,FALSE))</f>
        <v>38.577817025503542</v>
      </c>
      <c r="O67" s="43">
        <f ca="1">BETAINV(RAND(),VLOOKUP(O$6,TaskRisks[],4,FALSE),VLOOKUP(O$6,TaskRisks[],5,FALSE),VLOOKUP(O$6,TaskRisks[],7,FALSE),VLOOKUP(O$6,TaskRisks[],10,FALSE))</f>
        <v>22.971536316489857</v>
      </c>
      <c r="P67" s="43">
        <f ca="1">BETAINV(RAND(),VLOOKUP(P$6,TaskRisks[],4,FALSE),VLOOKUP(P$6,TaskRisks[],5,FALSE),VLOOKUP(P$6,TaskRisks[],7,FALSE),VLOOKUP(P$6,TaskRisks[],10,FALSE))</f>
        <v>3.619687475201026</v>
      </c>
      <c r="Q67" s="43">
        <f ca="1">BETAINV(RAND(),VLOOKUP(Q$6,TaskRisks[],4,FALSE),VLOOKUP(Q$6,TaskRisks[],5,FALSE),VLOOKUP(Q$6,TaskRisks[],7,FALSE),VLOOKUP(Q$6,TaskRisks[],10,FALSE))</f>
        <v>22.262135537264228</v>
      </c>
      <c r="R67" s="43">
        <f ca="1">BETAINV(RAND(),VLOOKUP(R$6,TaskRisks[],4,FALSE),VLOOKUP(R$6,TaskRisks[],5,FALSE),VLOOKUP(R$6,TaskRisks[],7,FALSE),VLOOKUP(R$6,TaskRisks[],10,FALSE))</f>
        <v>23.923222744675286</v>
      </c>
      <c r="S67" s="43">
        <f ca="1">BETAINV(RAND(),VLOOKUP(S$6,TaskRisks[],4,FALSE),VLOOKUP(S$6,TaskRisks[],5,FALSE),VLOOKUP(S$6,TaskRisks[],7,FALSE),VLOOKUP(S$6,TaskRisks[],10,FALSE))</f>
        <v>5.7740833350874734</v>
      </c>
      <c r="T67" s="43">
        <f ca="1">BETAINV(RAND(),VLOOKUP(T$6,TaskRisks[],4,FALSE),VLOOKUP(T$6,TaskRisks[],5,FALSE),VLOOKUP(T$6,TaskRisks[],7,FALSE),VLOOKUP(T$6,TaskRisks[],10,FALSE))</f>
        <v>31.626941125448184</v>
      </c>
      <c r="U67" s="43">
        <f ca="1">BETAINV(RAND(),VLOOKUP(U$6,TaskRisks[],4,FALSE),VLOOKUP(U$6,TaskRisks[],5,FALSE),VLOOKUP(U$6,TaskRisks[],7,FALSE),VLOOKUP(U$6,TaskRisks[],10,FALSE))</f>
        <v>8.2786365284089261</v>
      </c>
      <c r="V67" s="43">
        <f ca="1">BETAINV(RAND(),VLOOKUP(V$6,TaskRisks[],4,FALSE),VLOOKUP(V$6,TaskRisks[],5,FALSE),VLOOKUP(V$6,TaskRisks[],7,FALSE),VLOOKUP(V$6,TaskRisks[],10,FALSE))</f>
        <v>11.31551859816139</v>
      </c>
      <c r="W67" s="43">
        <f ca="1">BETAINV(RAND(),VLOOKUP(W$6,TaskRisks[],4,FALSE),VLOOKUP(W$6,TaskRisks[],5,FALSE),VLOOKUP(W$6,TaskRisks[],7,FALSE),VLOOKUP(W$6,TaskRisks[],10,FALSE))</f>
        <v>21.026527290229708</v>
      </c>
      <c r="X67" s="43">
        <f ca="1">BETAINV(RAND(),VLOOKUP(X$6,TaskRisks[],4,FALSE),VLOOKUP(X$6,TaskRisks[],5,FALSE),VLOOKUP(X$6,TaskRisks[],7,FALSE),VLOOKUP(X$6,TaskRisks[],10,FALSE))</f>
        <v>11.292186895449438</v>
      </c>
      <c r="Y67" s="43">
        <f ca="1">BETAINV(RAND(),VLOOKUP(Y$6,TaskRisks[],4,FALSE),VLOOKUP(Y$6,TaskRisks[],5,FALSE),VLOOKUP(Y$6,TaskRisks[],7,FALSE),VLOOKUP(Y$6,TaskRisks[],10,FALSE))</f>
        <v>55.232682665896668</v>
      </c>
      <c r="Z67" s="43">
        <f ca="1">BETAINV(RAND(),VLOOKUP(Z$6,TaskRisks[],4,FALSE),VLOOKUP(Z$6,TaskRisks[],5,FALSE),VLOOKUP(Z$6,TaskRisks[],7,FALSE),VLOOKUP(Z$6,TaskRisks[],10,FALSE))</f>
        <v>19.298792262932221</v>
      </c>
      <c r="AA67" s="43">
        <f t="shared" ca="1" si="0"/>
        <v>560.10471258441225</v>
      </c>
    </row>
    <row r="68" spans="1:27" x14ac:dyDescent="0.25">
      <c r="A68" s="6">
        <v>62</v>
      </c>
      <c r="B68" s="43">
        <f ca="1">BETAINV(RAND(),VLOOKUP(B$6,TaskRisks[],4,FALSE),VLOOKUP(B$6,TaskRisks[],5,FALSE),VLOOKUP(B$6,TaskRisks[],7,FALSE),VLOOKUP(B$6,TaskRisks[],10,FALSE))</f>
        <v>4.8417295666685245</v>
      </c>
      <c r="C68" s="43">
        <f ca="1">BETAINV(RAND(),VLOOKUP(C$6,TaskRisks[],4,FALSE),VLOOKUP(C$6,TaskRisks[],5,FALSE),VLOOKUP(C$6,TaskRisks[],7,FALSE),VLOOKUP(C$6,TaskRisks[],10,FALSE))</f>
        <v>43.290506236147721</v>
      </c>
      <c r="D68" s="43">
        <f ca="1">BETAINV(RAND(),VLOOKUP(D$6,TaskRisks[],4,FALSE),VLOOKUP(D$6,TaskRisks[],5,FALSE),VLOOKUP(D$6,TaskRisks[],7,FALSE),VLOOKUP(D$6,TaskRisks[],10,FALSE))</f>
        <v>18.507727756736283</v>
      </c>
      <c r="E68" s="43">
        <f ca="1">BETAINV(RAND(),VLOOKUP(E$6,TaskRisks[],4,FALSE),VLOOKUP(E$6,TaskRisks[],5,FALSE),VLOOKUP(E$6,TaskRisks[],7,FALSE),VLOOKUP(E$6,TaskRisks[],10,FALSE))</f>
        <v>8.6301317572963185</v>
      </c>
      <c r="F68" s="43">
        <f ca="1">BETAINV(RAND(),VLOOKUP(F$6,TaskRisks[],4,FALSE),VLOOKUP(F$6,TaskRisks[],5,FALSE),VLOOKUP(F$6,TaskRisks[],7,FALSE),VLOOKUP(F$6,TaskRisks[],10,FALSE))</f>
        <v>35.981608577656147</v>
      </c>
      <c r="G68" s="43">
        <f ca="1">BETAINV(RAND(),VLOOKUP(G$6,TaskRisks[],4,FALSE),VLOOKUP(G$6,TaskRisks[],5,FALSE),VLOOKUP(G$6,TaskRisks[],7,FALSE),VLOOKUP(G$6,TaskRisks[],10,FALSE))</f>
        <v>41.356648597711249</v>
      </c>
      <c r="H68" s="43">
        <f ca="1">BETAINV(RAND(),VLOOKUP(H$6,TaskRisks[],4,FALSE),VLOOKUP(H$6,TaskRisks[],5,FALSE),VLOOKUP(H$6,TaskRisks[],7,FALSE),VLOOKUP(H$6,TaskRisks[],10,FALSE))</f>
        <v>37.146131095059843</v>
      </c>
      <c r="I68" s="43">
        <f ca="1">BETAINV(RAND(),VLOOKUP(I$6,TaskRisks[],4,FALSE),VLOOKUP(I$6,TaskRisks[],5,FALSE),VLOOKUP(I$6,TaskRisks[],7,FALSE),VLOOKUP(I$6,TaskRisks[],10,FALSE))</f>
        <v>6.7655630578225452</v>
      </c>
      <c r="J68" s="43">
        <f ca="1">BETAINV(RAND(),VLOOKUP(J$6,TaskRisks[],4,FALSE),VLOOKUP(J$6,TaskRisks[],5,FALSE),VLOOKUP(J$6,TaskRisks[],7,FALSE),VLOOKUP(J$6,TaskRisks[],10,FALSE))</f>
        <v>18.115773574438254</v>
      </c>
      <c r="K68" s="43">
        <f ca="1">BETAINV(RAND(),VLOOKUP(K$6,TaskRisks[],4,FALSE),VLOOKUP(K$6,TaskRisks[],5,FALSE),VLOOKUP(K$6,TaskRisks[],7,FALSE),VLOOKUP(K$6,TaskRisks[],10,FALSE))</f>
        <v>14.486906915953078</v>
      </c>
      <c r="L68" s="43">
        <f ca="1">BETAINV(RAND(),VLOOKUP(L$6,TaskRisks[],4,FALSE),VLOOKUP(L$6,TaskRisks[],5,FALSE),VLOOKUP(L$6,TaskRisks[],7,FALSE),VLOOKUP(L$6,TaskRisks[],10,FALSE))</f>
        <v>14.82396588501468</v>
      </c>
      <c r="M68" s="43">
        <f ca="1">BETAINV(RAND(),VLOOKUP(M$6,TaskRisks[],4,FALSE),VLOOKUP(M$6,TaskRisks[],5,FALSE),VLOOKUP(M$6,TaskRisks[],7,FALSE),VLOOKUP(M$6,TaskRisks[],10,FALSE))</f>
        <v>25.416447311696746</v>
      </c>
      <c r="N68" s="43">
        <f ca="1">BETAINV(RAND(),VLOOKUP(N$6,TaskRisks[],4,FALSE),VLOOKUP(N$6,TaskRisks[],5,FALSE),VLOOKUP(N$6,TaskRisks[],7,FALSE),VLOOKUP(N$6,TaskRisks[],10,FALSE))</f>
        <v>52.501832854397485</v>
      </c>
      <c r="O68" s="43">
        <f ca="1">BETAINV(RAND(),VLOOKUP(O$6,TaskRisks[],4,FALSE),VLOOKUP(O$6,TaskRisks[],5,FALSE),VLOOKUP(O$6,TaskRisks[],7,FALSE),VLOOKUP(O$6,TaskRisks[],10,FALSE))</f>
        <v>16.237737194259534</v>
      </c>
      <c r="P68" s="43">
        <f ca="1">BETAINV(RAND(),VLOOKUP(P$6,TaskRisks[],4,FALSE),VLOOKUP(P$6,TaskRisks[],5,FALSE),VLOOKUP(P$6,TaskRisks[],7,FALSE),VLOOKUP(P$6,TaskRisks[],10,FALSE))</f>
        <v>2.6688730837787809</v>
      </c>
      <c r="Q68" s="43">
        <f ca="1">BETAINV(RAND(),VLOOKUP(Q$6,TaskRisks[],4,FALSE),VLOOKUP(Q$6,TaskRisks[],5,FALSE),VLOOKUP(Q$6,TaskRisks[],7,FALSE),VLOOKUP(Q$6,TaskRisks[],10,FALSE))</f>
        <v>23.306583172871161</v>
      </c>
      <c r="R68" s="43">
        <f ca="1">BETAINV(RAND(),VLOOKUP(R$6,TaskRisks[],4,FALSE),VLOOKUP(R$6,TaskRisks[],5,FALSE),VLOOKUP(R$6,TaskRisks[],7,FALSE),VLOOKUP(R$6,TaskRisks[],10,FALSE))</f>
        <v>32.111560733341122</v>
      </c>
      <c r="S68" s="43">
        <f ca="1">BETAINV(RAND(),VLOOKUP(S$6,TaskRisks[],4,FALSE),VLOOKUP(S$6,TaskRisks[],5,FALSE),VLOOKUP(S$6,TaskRisks[],7,FALSE),VLOOKUP(S$6,TaskRisks[],10,FALSE))</f>
        <v>5.9027589737879005</v>
      </c>
      <c r="T68" s="43">
        <f ca="1">BETAINV(RAND(),VLOOKUP(T$6,TaskRisks[],4,FALSE),VLOOKUP(T$6,TaskRisks[],5,FALSE),VLOOKUP(T$6,TaskRisks[],7,FALSE),VLOOKUP(T$6,TaskRisks[],10,FALSE))</f>
        <v>30.645824428372546</v>
      </c>
      <c r="U68" s="43">
        <f ca="1">BETAINV(RAND(),VLOOKUP(U$6,TaskRisks[],4,FALSE),VLOOKUP(U$6,TaskRisks[],5,FALSE),VLOOKUP(U$6,TaskRisks[],7,FALSE),VLOOKUP(U$6,TaskRisks[],10,FALSE))</f>
        <v>13.309934160065684</v>
      </c>
      <c r="V68" s="43">
        <f ca="1">BETAINV(RAND(),VLOOKUP(V$6,TaskRisks[],4,FALSE),VLOOKUP(V$6,TaskRisks[],5,FALSE),VLOOKUP(V$6,TaskRisks[],7,FALSE),VLOOKUP(V$6,TaskRisks[],10,FALSE))</f>
        <v>15.222605459262061</v>
      </c>
      <c r="W68" s="43">
        <f ca="1">BETAINV(RAND(),VLOOKUP(W$6,TaskRisks[],4,FALSE),VLOOKUP(W$6,TaskRisks[],5,FALSE),VLOOKUP(W$6,TaskRisks[],7,FALSE),VLOOKUP(W$6,TaskRisks[],10,FALSE))</f>
        <v>15.613426903101843</v>
      </c>
      <c r="X68" s="43">
        <f ca="1">BETAINV(RAND(),VLOOKUP(X$6,TaskRisks[],4,FALSE),VLOOKUP(X$6,TaskRisks[],5,FALSE),VLOOKUP(X$6,TaskRisks[],7,FALSE),VLOOKUP(X$6,TaskRisks[],10,FALSE))</f>
        <v>9.8990967594753698</v>
      </c>
      <c r="Y68" s="43">
        <f ca="1">BETAINV(RAND(),VLOOKUP(Y$6,TaskRisks[],4,FALSE),VLOOKUP(Y$6,TaskRisks[],5,FALSE),VLOOKUP(Y$6,TaskRisks[],7,FALSE),VLOOKUP(Y$6,TaskRisks[],10,FALSE))</f>
        <v>56.004477529416647</v>
      </c>
      <c r="Z68" s="43">
        <f ca="1">BETAINV(RAND(),VLOOKUP(Z$6,TaskRisks[],4,FALSE),VLOOKUP(Z$6,TaskRisks[],5,FALSE),VLOOKUP(Z$6,TaskRisks[],7,FALSE),VLOOKUP(Z$6,TaskRisks[],10,FALSE))</f>
        <v>11.322591695306212</v>
      </c>
      <c r="AA68" s="43">
        <f t="shared" ca="1" si="0"/>
        <v>554.11044327963771</v>
      </c>
    </row>
    <row r="69" spans="1:27" x14ac:dyDescent="0.25">
      <c r="A69" s="6">
        <v>63</v>
      </c>
      <c r="B69" s="43">
        <f ca="1">BETAINV(RAND(),VLOOKUP(B$6,TaskRisks[],4,FALSE),VLOOKUP(B$6,TaskRisks[],5,FALSE),VLOOKUP(B$6,TaskRisks[],7,FALSE),VLOOKUP(B$6,TaskRisks[],10,FALSE))</f>
        <v>6.3971096460973058</v>
      </c>
      <c r="C69" s="43">
        <f ca="1">BETAINV(RAND(),VLOOKUP(C$6,TaskRisks[],4,FALSE),VLOOKUP(C$6,TaskRisks[],5,FALSE),VLOOKUP(C$6,TaskRisks[],7,FALSE),VLOOKUP(C$6,TaskRisks[],10,FALSE))</f>
        <v>34.014146892525751</v>
      </c>
      <c r="D69" s="43">
        <f ca="1">BETAINV(RAND(),VLOOKUP(D$6,TaskRisks[],4,FALSE),VLOOKUP(D$6,TaskRisks[],5,FALSE),VLOOKUP(D$6,TaskRisks[],7,FALSE),VLOOKUP(D$6,TaskRisks[],10,FALSE))</f>
        <v>24.210604943481449</v>
      </c>
      <c r="E69" s="43">
        <f ca="1">BETAINV(RAND(),VLOOKUP(E$6,TaskRisks[],4,FALSE),VLOOKUP(E$6,TaskRisks[],5,FALSE),VLOOKUP(E$6,TaskRisks[],7,FALSE),VLOOKUP(E$6,TaskRisks[],10,FALSE))</f>
        <v>8.7365862642819181</v>
      </c>
      <c r="F69" s="43">
        <f ca="1">BETAINV(RAND(),VLOOKUP(F$6,TaskRisks[],4,FALSE),VLOOKUP(F$6,TaskRisks[],5,FALSE),VLOOKUP(F$6,TaskRisks[],7,FALSE),VLOOKUP(F$6,TaskRisks[],10,FALSE))</f>
        <v>31.20995377412925</v>
      </c>
      <c r="G69" s="43">
        <f ca="1">BETAINV(RAND(),VLOOKUP(G$6,TaskRisks[],4,FALSE),VLOOKUP(G$6,TaskRisks[],5,FALSE),VLOOKUP(G$6,TaskRisks[],7,FALSE),VLOOKUP(G$6,TaskRisks[],10,FALSE))</f>
        <v>40.53193516771654</v>
      </c>
      <c r="H69" s="43">
        <f ca="1">BETAINV(RAND(),VLOOKUP(H$6,TaskRisks[],4,FALSE),VLOOKUP(H$6,TaskRisks[],5,FALSE),VLOOKUP(H$6,TaskRisks[],7,FALSE),VLOOKUP(H$6,TaskRisks[],10,FALSE))</f>
        <v>36.023360331807169</v>
      </c>
      <c r="I69" s="43">
        <f ca="1">BETAINV(RAND(),VLOOKUP(I$6,TaskRisks[],4,FALSE),VLOOKUP(I$6,TaskRisks[],5,FALSE),VLOOKUP(I$6,TaskRisks[],7,FALSE),VLOOKUP(I$6,TaskRisks[],10,FALSE))</f>
        <v>9.0511174371612793</v>
      </c>
      <c r="J69" s="43">
        <f ca="1">BETAINV(RAND(),VLOOKUP(J$6,TaskRisks[],4,FALSE),VLOOKUP(J$6,TaskRisks[],5,FALSE),VLOOKUP(J$6,TaskRisks[],7,FALSE),VLOOKUP(J$6,TaskRisks[],10,FALSE))</f>
        <v>15.688921056495975</v>
      </c>
      <c r="K69" s="43">
        <f ca="1">BETAINV(RAND(),VLOOKUP(K$6,TaskRisks[],4,FALSE),VLOOKUP(K$6,TaskRisks[],5,FALSE),VLOOKUP(K$6,TaskRisks[],7,FALSE),VLOOKUP(K$6,TaskRisks[],10,FALSE))</f>
        <v>15.31816395499297</v>
      </c>
      <c r="L69" s="43">
        <f ca="1">BETAINV(RAND(),VLOOKUP(L$6,TaskRisks[],4,FALSE),VLOOKUP(L$6,TaskRisks[],5,FALSE),VLOOKUP(L$6,TaskRisks[],7,FALSE),VLOOKUP(L$6,TaskRisks[],10,FALSE))</f>
        <v>14.174321041894778</v>
      </c>
      <c r="M69" s="43">
        <f ca="1">BETAINV(RAND(),VLOOKUP(M$6,TaskRisks[],4,FALSE),VLOOKUP(M$6,TaskRisks[],5,FALSE),VLOOKUP(M$6,TaskRisks[],7,FALSE),VLOOKUP(M$6,TaskRisks[],10,FALSE))</f>
        <v>27.9361368692974</v>
      </c>
      <c r="N69" s="43">
        <f ca="1">BETAINV(RAND(),VLOOKUP(N$6,TaskRisks[],4,FALSE),VLOOKUP(N$6,TaskRisks[],5,FALSE),VLOOKUP(N$6,TaskRisks[],7,FALSE),VLOOKUP(N$6,TaskRisks[],10,FALSE))</f>
        <v>49.698754345907247</v>
      </c>
      <c r="O69" s="43">
        <f ca="1">BETAINV(RAND(),VLOOKUP(O$6,TaskRisks[],4,FALSE),VLOOKUP(O$6,TaskRisks[],5,FALSE),VLOOKUP(O$6,TaskRisks[],7,FALSE),VLOOKUP(O$6,TaskRisks[],10,FALSE))</f>
        <v>25.882350218548524</v>
      </c>
      <c r="P69" s="43">
        <f ca="1">BETAINV(RAND(),VLOOKUP(P$6,TaskRisks[],4,FALSE),VLOOKUP(P$6,TaskRisks[],5,FALSE),VLOOKUP(P$6,TaskRisks[],7,FALSE),VLOOKUP(P$6,TaskRisks[],10,FALSE))</f>
        <v>3.1592868388648307</v>
      </c>
      <c r="Q69" s="43">
        <f ca="1">BETAINV(RAND(),VLOOKUP(Q$6,TaskRisks[],4,FALSE),VLOOKUP(Q$6,TaskRisks[],5,FALSE),VLOOKUP(Q$6,TaskRisks[],7,FALSE),VLOOKUP(Q$6,TaskRisks[],10,FALSE))</f>
        <v>21.172075200961295</v>
      </c>
      <c r="R69" s="43">
        <f ca="1">BETAINV(RAND(),VLOOKUP(R$6,TaskRisks[],4,FALSE),VLOOKUP(R$6,TaskRisks[],5,FALSE),VLOOKUP(R$6,TaskRisks[],7,FALSE),VLOOKUP(R$6,TaskRisks[],10,FALSE))</f>
        <v>30.895016616755161</v>
      </c>
      <c r="S69" s="43">
        <f ca="1">BETAINV(RAND(),VLOOKUP(S$6,TaskRisks[],4,FALSE),VLOOKUP(S$6,TaskRisks[],5,FALSE),VLOOKUP(S$6,TaskRisks[],7,FALSE),VLOOKUP(S$6,TaskRisks[],10,FALSE))</f>
        <v>4.8797807033202485</v>
      </c>
      <c r="T69" s="43">
        <f ca="1">BETAINV(RAND(),VLOOKUP(T$6,TaskRisks[],4,FALSE),VLOOKUP(T$6,TaskRisks[],5,FALSE),VLOOKUP(T$6,TaskRisks[],7,FALSE),VLOOKUP(T$6,TaskRisks[],10,FALSE))</f>
        <v>30.474356279446212</v>
      </c>
      <c r="U69" s="43">
        <f ca="1">BETAINV(RAND(),VLOOKUP(U$6,TaskRisks[],4,FALSE),VLOOKUP(U$6,TaskRisks[],5,FALSE),VLOOKUP(U$6,TaskRisks[],7,FALSE),VLOOKUP(U$6,TaskRisks[],10,FALSE))</f>
        <v>13.83976169820874</v>
      </c>
      <c r="V69" s="43">
        <f ca="1">BETAINV(RAND(),VLOOKUP(V$6,TaskRisks[],4,FALSE),VLOOKUP(V$6,TaskRisks[],5,FALSE),VLOOKUP(V$6,TaskRisks[],7,FALSE),VLOOKUP(V$6,TaskRisks[],10,FALSE))</f>
        <v>18.567450805712454</v>
      </c>
      <c r="W69" s="43">
        <f ca="1">BETAINV(RAND(),VLOOKUP(W$6,TaskRisks[],4,FALSE),VLOOKUP(W$6,TaskRisks[],5,FALSE),VLOOKUP(W$6,TaskRisks[],7,FALSE),VLOOKUP(W$6,TaskRisks[],10,FALSE))</f>
        <v>20.709855586304798</v>
      </c>
      <c r="X69" s="43">
        <f ca="1">BETAINV(RAND(),VLOOKUP(X$6,TaskRisks[],4,FALSE),VLOOKUP(X$6,TaskRisks[],5,FALSE),VLOOKUP(X$6,TaskRisks[],7,FALSE),VLOOKUP(X$6,TaskRisks[],10,FALSE))</f>
        <v>8.4704209649954638</v>
      </c>
      <c r="Y69" s="43">
        <f ca="1">BETAINV(RAND(),VLOOKUP(Y$6,TaskRisks[],4,FALSE),VLOOKUP(Y$6,TaskRisks[],5,FALSE),VLOOKUP(Y$6,TaskRisks[],7,FALSE),VLOOKUP(Y$6,TaskRisks[],10,FALSE))</f>
        <v>49.176817103286574</v>
      </c>
      <c r="Z69" s="43">
        <f ca="1">BETAINV(RAND(),VLOOKUP(Z$6,TaskRisks[],4,FALSE),VLOOKUP(Z$6,TaskRisks[],5,FALSE),VLOOKUP(Z$6,TaskRisks[],7,FALSE),VLOOKUP(Z$6,TaskRisks[],10,FALSE))</f>
        <v>17.186876950225091</v>
      </c>
      <c r="AA69" s="43">
        <f t="shared" ca="1" si="0"/>
        <v>557.40516069241835</v>
      </c>
    </row>
    <row r="70" spans="1:27" x14ac:dyDescent="0.25">
      <c r="A70" s="6">
        <v>64</v>
      </c>
      <c r="B70" s="43">
        <f ca="1">BETAINV(RAND(),VLOOKUP(B$6,TaskRisks[],4,FALSE),VLOOKUP(B$6,TaskRisks[],5,FALSE),VLOOKUP(B$6,TaskRisks[],7,FALSE),VLOOKUP(B$6,TaskRisks[],10,FALSE))</f>
        <v>7.7366195068248382</v>
      </c>
      <c r="C70" s="43">
        <f ca="1">BETAINV(RAND(),VLOOKUP(C$6,TaskRisks[],4,FALSE),VLOOKUP(C$6,TaskRisks[],5,FALSE),VLOOKUP(C$6,TaskRisks[],7,FALSE),VLOOKUP(C$6,TaskRisks[],10,FALSE))</f>
        <v>27.193681619761254</v>
      </c>
      <c r="D70" s="43">
        <f ca="1">BETAINV(RAND(),VLOOKUP(D$6,TaskRisks[],4,FALSE),VLOOKUP(D$6,TaskRisks[],5,FALSE),VLOOKUP(D$6,TaskRisks[],7,FALSE),VLOOKUP(D$6,TaskRisks[],10,FALSE))</f>
        <v>32.29553358970572</v>
      </c>
      <c r="E70" s="43">
        <f ca="1">BETAINV(RAND(),VLOOKUP(E$6,TaskRisks[],4,FALSE),VLOOKUP(E$6,TaskRisks[],5,FALSE),VLOOKUP(E$6,TaskRisks[],7,FALSE),VLOOKUP(E$6,TaskRisks[],10,FALSE))</f>
        <v>5.8925665862944996</v>
      </c>
      <c r="F70" s="43">
        <f ca="1">BETAINV(RAND(),VLOOKUP(F$6,TaskRisks[],4,FALSE),VLOOKUP(F$6,TaskRisks[],5,FALSE),VLOOKUP(F$6,TaskRisks[],7,FALSE),VLOOKUP(F$6,TaskRisks[],10,FALSE))</f>
        <v>30.151050076398043</v>
      </c>
      <c r="G70" s="43">
        <f ca="1">BETAINV(RAND(),VLOOKUP(G$6,TaskRisks[],4,FALSE),VLOOKUP(G$6,TaskRisks[],5,FALSE),VLOOKUP(G$6,TaskRisks[],7,FALSE),VLOOKUP(G$6,TaskRisks[],10,FALSE))</f>
        <v>41.839534020984772</v>
      </c>
      <c r="H70" s="43">
        <f ca="1">BETAINV(RAND(),VLOOKUP(H$6,TaskRisks[],4,FALSE),VLOOKUP(H$6,TaskRisks[],5,FALSE),VLOOKUP(H$6,TaskRisks[],7,FALSE),VLOOKUP(H$6,TaskRisks[],10,FALSE))</f>
        <v>28.903597398460757</v>
      </c>
      <c r="I70" s="43">
        <f ca="1">BETAINV(RAND(),VLOOKUP(I$6,TaskRisks[],4,FALSE),VLOOKUP(I$6,TaskRisks[],5,FALSE),VLOOKUP(I$6,TaskRisks[],7,FALSE),VLOOKUP(I$6,TaskRisks[],10,FALSE))</f>
        <v>9.3628272851456806</v>
      </c>
      <c r="J70" s="43">
        <f ca="1">BETAINV(RAND(),VLOOKUP(J$6,TaskRisks[],4,FALSE),VLOOKUP(J$6,TaskRisks[],5,FALSE),VLOOKUP(J$6,TaskRisks[],7,FALSE),VLOOKUP(J$6,TaskRisks[],10,FALSE))</f>
        <v>15.458668895803834</v>
      </c>
      <c r="K70" s="43">
        <f ca="1">BETAINV(RAND(),VLOOKUP(K$6,TaskRisks[],4,FALSE),VLOOKUP(K$6,TaskRisks[],5,FALSE),VLOOKUP(K$6,TaskRisks[],7,FALSE),VLOOKUP(K$6,TaskRisks[],10,FALSE))</f>
        <v>15.888557690435938</v>
      </c>
      <c r="L70" s="43">
        <f ca="1">BETAINV(RAND(),VLOOKUP(L$6,TaskRisks[],4,FALSE),VLOOKUP(L$6,TaskRisks[],5,FALSE),VLOOKUP(L$6,TaskRisks[],7,FALSE),VLOOKUP(L$6,TaskRisks[],10,FALSE))</f>
        <v>19.958300684688318</v>
      </c>
      <c r="M70" s="43">
        <f ca="1">BETAINV(RAND(),VLOOKUP(M$6,TaskRisks[],4,FALSE),VLOOKUP(M$6,TaskRisks[],5,FALSE),VLOOKUP(M$6,TaskRisks[],7,FALSE),VLOOKUP(M$6,TaskRisks[],10,FALSE))</f>
        <v>22.699300583166377</v>
      </c>
      <c r="N70" s="43">
        <f ca="1">BETAINV(RAND(),VLOOKUP(N$6,TaskRisks[],4,FALSE),VLOOKUP(N$6,TaskRisks[],5,FALSE),VLOOKUP(N$6,TaskRisks[],7,FALSE),VLOOKUP(N$6,TaskRisks[],10,FALSE))</f>
        <v>45.952971694303784</v>
      </c>
      <c r="O70" s="43">
        <f ca="1">BETAINV(RAND(),VLOOKUP(O$6,TaskRisks[],4,FALSE),VLOOKUP(O$6,TaskRisks[],5,FALSE),VLOOKUP(O$6,TaskRisks[],7,FALSE),VLOOKUP(O$6,TaskRisks[],10,FALSE))</f>
        <v>24.6755036310538</v>
      </c>
      <c r="P70" s="43">
        <f ca="1">BETAINV(RAND(),VLOOKUP(P$6,TaskRisks[],4,FALSE),VLOOKUP(P$6,TaskRisks[],5,FALSE),VLOOKUP(P$6,TaskRisks[],7,FALSE),VLOOKUP(P$6,TaskRisks[],10,FALSE))</f>
        <v>3.7190275886755781</v>
      </c>
      <c r="Q70" s="43">
        <f ca="1">BETAINV(RAND(),VLOOKUP(Q$6,TaskRisks[],4,FALSE),VLOOKUP(Q$6,TaskRisks[],5,FALSE),VLOOKUP(Q$6,TaskRisks[],7,FALSE),VLOOKUP(Q$6,TaskRisks[],10,FALSE))</f>
        <v>20.223176615238749</v>
      </c>
      <c r="R70" s="43">
        <f ca="1">BETAINV(RAND(),VLOOKUP(R$6,TaskRisks[],4,FALSE),VLOOKUP(R$6,TaskRisks[],5,FALSE),VLOOKUP(R$6,TaskRisks[],7,FALSE),VLOOKUP(R$6,TaskRisks[],10,FALSE))</f>
        <v>28.766213191632378</v>
      </c>
      <c r="S70" s="43">
        <f ca="1">BETAINV(RAND(),VLOOKUP(S$6,TaskRisks[],4,FALSE),VLOOKUP(S$6,TaskRisks[],5,FALSE),VLOOKUP(S$6,TaskRisks[],7,FALSE),VLOOKUP(S$6,TaskRisks[],10,FALSE))</f>
        <v>5.1632142394257405</v>
      </c>
      <c r="T70" s="43">
        <f ca="1">BETAINV(RAND(),VLOOKUP(T$6,TaskRisks[],4,FALSE),VLOOKUP(T$6,TaskRisks[],5,FALSE),VLOOKUP(T$6,TaskRisks[],7,FALSE),VLOOKUP(T$6,TaskRisks[],10,FALSE))</f>
        <v>26.419760121499259</v>
      </c>
      <c r="U70" s="43">
        <f ca="1">BETAINV(RAND(),VLOOKUP(U$6,TaskRisks[],4,FALSE),VLOOKUP(U$6,TaskRisks[],5,FALSE),VLOOKUP(U$6,TaskRisks[],7,FALSE),VLOOKUP(U$6,TaskRisks[],10,FALSE))</f>
        <v>13.889022145843455</v>
      </c>
      <c r="V70" s="43">
        <f ca="1">BETAINV(RAND(),VLOOKUP(V$6,TaskRisks[],4,FALSE),VLOOKUP(V$6,TaskRisks[],5,FALSE),VLOOKUP(V$6,TaskRisks[],7,FALSE),VLOOKUP(V$6,TaskRisks[],10,FALSE))</f>
        <v>24.174996545758763</v>
      </c>
      <c r="W70" s="43">
        <f ca="1">BETAINV(RAND(),VLOOKUP(W$6,TaskRisks[],4,FALSE),VLOOKUP(W$6,TaskRisks[],5,FALSE),VLOOKUP(W$6,TaskRisks[],7,FALSE),VLOOKUP(W$6,TaskRisks[],10,FALSE))</f>
        <v>14.498500317647395</v>
      </c>
      <c r="X70" s="43">
        <f ca="1">BETAINV(RAND(),VLOOKUP(X$6,TaskRisks[],4,FALSE),VLOOKUP(X$6,TaskRisks[],5,FALSE),VLOOKUP(X$6,TaskRisks[],7,FALSE),VLOOKUP(X$6,TaskRisks[],10,FALSE))</f>
        <v>11.757634021554075</v>
      </c>
      <c r="Y70" s="43">
        <f ca="1">BETAINV(RAND(),VLOOKUP(Y$6,TaskRisks[],4,FALSE),VLOOKUP(Y$6,TaskRisks[],5,FALSE),VLOOKUP(Y$6,TaskRisks[],7,FALSE),VLOOKUP(Y$6,TaskRisks[],10,FALSE))</f>
        <v>46.410319746628929</v>
      </c>
      <c r="Z70" s="43">
        <f ca="1">BETAINV(RAND(),VLOOKUP(Z$6,TaskRisks[],4,FALSE),VLOOKUP(Z$6,TaskRisks[],5,FALSE),VLOOKUP(Z$6,TaskRisks[],7,FALSE),VLOOKUP(Z$6,TaskRisks[],10,FALSE))</f>
        <v>16.550364145062588</v>
      </c>
      <c r="AA70" s="43">
        <f t="shared" ca="1" si="0"/>
        <v>539.58094194199452</v>
      </c>
    </row>
    <row r="71" spans="1:27" x14ac:dyDescent="0.25">
      <c r="A71" s="6">
        <v>65</v>
      </c>
      <c r="B71" s="43">
        <f ca="1">BETAINV(RAND(),VLOOKUP(B$6,TaskRisks[],4,FALSE),VLOOKUP(B$6,TaskRisks[],5,FALSE),VLOOKUP(B$6,TaskRisks[],7,FALSE),VLOOKUP(B$6,TaskRisks[],10,FALSE))</f>
        <v>7.7937452189388763</v>
      </c>
      <c r="C71" s="43">
        <f ca="1">BETAINV(RAND(),VLOOKUP(C$6,TaskRisks[],4,FALSE),VLOOKUP(C$6,TaskRisks[],5,FALSE),VLOOKUP(C$6,TaskRisks[],7,FALSE),VLOOKUP(C$6,TaskRisks[],10,FALSE))</f>
        <v>42.213186417418477</v>
      </c>
      <c r="D71" s="43">
        <f ca="1">BETAINV(RAND(),VLOOKUP(D$6,TaskRisks[],4,FALSE),VLOOKUP(D$6,TaskRisks[],5,FALSE),VLOOKUP(D$6,TaskRisks[],7,FALSE),VLOOKUP(D$6,TaskRisks[],10,FALSE))</f>
        <v>30.2319526670905</v>
      </c>
      <c r="E71" s="43">
        <f ca="1">BETAINV(RAND(),VLOOKUP(E$6,TaskRisks[],4,FALSE),VLOOKUP(E$6,TaskRisks[],5,FALSE),VLOOKUP(E$6,TaskRisks[],7,FALSE),VLOOKUP(E$6,TaskRisks[],10,FALSE))</f>
        <v>6.170010702530222</v>
      </c>
      <c r="F71" s="43">
        <f ca="1">BETAINV(RAND(),VLOOKUP(F$6,TaskRisks[],4,FALSE),VLOOKUP(F$6,TaskRisks[],5,FALSE),VLOOKUP(F$6,TaskRisks[],7,FALSE),VLOOKUP(F$6,TaskRisks[],10,FALSE))</f>
        <v>39.33507554082685</v>
      </c>
      <c r="G71" s="43">
        <f ca="1">BETAINV(RAND(),VLOOKUP(G$6,TaskRisks[],4,FALSE),VLOOKUP(G$6,TaskRisks[],5,FALSE),VLOOKUP(G$6,TaskRisks[],7,FALSE),VLOOKUP(G$6,TaskRisks[],10,FALSE))</f>
        <v>35.535236896305804</v>
      </c>
      <c r="H71" s="43">
        <f ca="1">BETAINV(RAND(),VLOOKUP(H$6,TaskRisks[],4,FALSE),VLOOKUP(H$6,TaskRisks[],5,FALSE),VLOOKUP(H$6,TaskRisks[],7,FALSE),VLOOKUP(H$6,TaskRisks[],10,FALSE))</f>
        <v>32.647992536523944</v>
      </c>
      <c r="I71" s="43">
        <f ca="1">BETAINV(RAND(),VLOOKUP(I$6,TaskRisks[],4,FALSE),VLOOKUP(I$6,TaskRisks[],5,FALSE),VLOOKUP(I$6,TaskRisks[],7,FALSE),VLOOKUP(I$6,TaskRisks[],10,FALSE))</f>
        <v>11.217202245629208</v>
      </c>
      <c r="J71" s="43">
        <f ca="1">BETAINV(RAND(),VLOOKUP(J$6,TaskRisks[],4,FALSE),VLOOKUP(J$6,TaskRisks[],5,FALSE),VLOOKUP(J$6,TaskRisks[],7,FALSE),VLOOKUP(J$6,TaskRisks[],10,FALSE))</f>
        <v>18.436886117576268</v>
      </c>
      <c r="K71" s="43">
        <f ca="1">BETAINV(RAND(),VLOOKUP(K$6,TaskRisks[],4,FALSE),VLOOKUP(K$6,TaskRisks[],5,FALSE),VLOOKUP(K$6,TaskRisks[],7,FALSE),VLOOKUP(K$6,TaskRisks[],10,FALSE))</f>
        <v>16.011038923498951</v>
      </c>
      <c r="L71" s="43">
        <f ca="1">BETAINV(RAND(),VLOOKUP(L$6,TaskRisks[],4,FALSE),VLOOKUP(L$6,TaskRisks[],5,FALSE),VLOOKUP(L$6,TaskRisks[],7,FALSE),VLOOKUP(L$6,TaskRisks[],10,FALSE))</f>
        <v>18.335315240229388</v>
      </c>
      <c r="M71" s="43">
        <f ca="1">BETAINV(RAND(),VLOOKUP(M$6,TaskRisks[],4,FALSE),VLOOKUP(M$6,TaskRisks[],5,FALSE),VLOOKUP(M$6,TaskRisks[],7,FALSE),VLOOKUP(M$6,TaskRisks[],10,FALSE))</f>
        <v>28.683932702016936</v>
      </c>
      <c r="N71" s="43">
        <f ca="1">BETAINV(RAND(),VLOOKUP(N$6,TaskRisks[],4,FALSE),VLOOKUP(N$6,TaskRisks[],5,FALSE),VLOOKUP(N$6,TaskRisks[],7,FALSE),VLOOKUP(N$6,TaskRisks[],10,FALSE))</f>
        <v>36.569248688014866</v>
      </c>
      <c r="O71" s="43">
        <f ca="1">BETAINV(RAND(),VLOOKUP(O$6,TaskRisks[],4,FALSE),VLOOKUP(O$6,TaskRisks[],5,FALSE),VLOOKUP(O$6,TaskRisks[],7,FALSE),VLOOKUP(O$6,TaskRisks[],10,FALSE))</f>
        <v>25.390035936925461</v>
      </c>
      <c r="P71" s="43">
        <f ca="1">BETAINV(RAND(),VLOOKUP(P$6,TaskRisks[],4,FALSE),VLOOKUP(P$6,TaskRisks[],5,FALSE),VLOOKUP(P$6,TaskRisks[],7,FALSE),VLOOKUP(P$6,TaskRisks[],10,FALSE))</f>
        <v>3.7805386817896487</v>
      </c>
      <c r="Q71" s="43">
        <f ca="1">BETAINV(RAND(),VLOOKUP(Q$6,TaskRisks[],4,FALSE),VLOOKUP(Q$6,TaskRisks[],5,FALSE),VLOOKUP(Q$6,TaskRisks[],7,FALSE),VLOOKUP(Q$6,TaskRisks[],10,FALSE))</f>
        <v>27.698393182114316</v>
      </c>
      <c r="R71" s="43">
        <f ca="1">BETAINV(RAND(),VLOOKUP(R$6,TaskRisks[],4,FALSE),VLOOKUP(R$6,TaskRisks[],5,FALSE),VLOOKUP(R$6,TaskRisks[],7,FALSE),VLOOKUP(R$6,TaskRisks[],10,FALSE))</f>
        <v>29.302694121167129</v>
      </c>
      <c r="S71" s="43">
        <f ca="1">BETAINV(RAND(),VLOOKUP(S$6,TaskRisks[],4,FALSE),VLOOKUP(S$6,TaskRisks[],5,FALSE),VLOOKUP(S$6,TaskRisks[],7,FALSE),VLOOKUP(S$6,TaskRisks[],10,FALSE))</f>
        <v>5.8216487302722708</v>
      </c>
      <c r="T71" s="43">
        <f ca="1">BETAINV(RAND(),VLOOKUP(T$6,TaskRisks[],4,FALSE),VLOOKUP(T$6,TaskRisks[],5,FALSE),VLOOKUP(T$6,TaskRisks[],7,FALSE),VLOOKUP(T$6,TaskRisks[],10,FALSE))</f>
        <v>26.574086383905829</v>
      </c>
      <c r="U71" s="43">
        <f ca="1">BETAINV(RAND(),VLOOKUP(U$6,TaskRisks[],4,FALSE),VLOOKUP(U$6,TaskRisks[],5,FALSE),VLOOKUP(U$6,TaskRisks[],7,FALSE),VLOOKUP(U$6,TaskRisks[],10,FALSE))</f>
        <v>9.348667153971185</v>
      </c>
      <c r="V71" s="43">
        <f ca="1">BETAINV(RAND(),VLOOKUP(V$6,TaskRisks[],4,FALSE),VLOOKUP(V$6,TaskRisks[],5,FALSE),VLOOKUP(V$6,TaskRisks[],7,FALSE),VLOOKUP(V$6,TaskRisks[],10,FALSE))</f>
        <v>22.469397984436952</v>
      </c>
      <c r="W71" s="43">
        <f ca="1">BETAINV(RAND(),VLOOKUP(W$6,TaskRisks[],4,FALSE),VLOOKUP(W$6,TaskRisks[],5,FALSE),VLOOKUP(W$6,TaskRisks[],7,FALSE),VLOOKUP(W$6,TaskRisks[],10,FALSE))</f>
        <v>21.956121147045796</v>
      </c>
      <c r="X71" s="43">
        <f ca="1">BETAINV(RAND(),VLOOKUP(X$6,TaskRisks[],4,FALSE),VLOOKUP(X$6,TaskRisks[],5,FALSE),VLOOKUP(X$6,TaskRisks[],7,FALSE),VLOOKUP(X$6,TaskRisks[],10,FALSE))</f>
        <v>9.8822093510409097</v>
      </c>
      <c r="Y71" s="43">
        <f ca="1">BETAINV(RAND(),VLOOKUP(Y$6,TaskRisks[],4,FALSE),VLOOKUP(Y$6,TaskRisks[],5,FALSE),VLOOKUP(Y$6,TaskRisks[],7,FALSE),VLOOKUP(Y$6,TaskRisks[],10,FALSE))</f>
        <v>50.42549501892104</v>
      </c>
      <c r="Z71" s="43">
        <f ca="1">BETAINV(RAND(),VLOOKUP(Z$6,TaskRisks[],4,FALSE),VLOOKUP(Z$6,TaskRisks[],5,FALSE),VLOOKUP(Z$6,TaskRisks[],7,FALSE),VLOOKUP(Z$6,TaskRisks[],10,FALSE))</f>
        <v>19.670088769565815</v>
      </c>
      <c r="AA71" s="43">
        <f t="shared" ca="1" si="0"/>
        <v>575.50020035775663</v>
      </c>
    </row>
    <row r="72" spans="1:27" x14ac:dyDescent="0.25">
      <c r="A72" s="6">
        <v>66</v>
      </c>
      <c r="B72" s="43">
        <f ca="1">BETAINV(RAND(),VLOOKUP(B$6,TaskRisks[],4,FALSE),VLOOKUP(B$6,TaskRisks[],5,FALSE),VLOOKUP(B$6,TaskRisks[],7,FALSE),VLOOKUP(B$6,TaskRisks[],10,FALSE))</f>
        <v>7.8341798542690224</v>
      </c>
      <c r="C72" s="43">
        <f ca="1">BETAINV(RAND(),VLOOKUP(C$6,TaskRisks[],4,FALSE),VLOOKUP(C$6,TaskRisks[],5,FALSE),VLOOKUP(C$6,TaskRisks[],7,FALSE),VLOOKUP(C$6,TaskRisks[],10,FALSE))</f>
        <v>35.364630192726295</v>
      </c>
      <c r="D72" s="43">
        <f ca="1">BETAINV(RAND(),VLOOKUP(D$6,TaskRisks[],4,FALSE),VLOOKUP(D$6,TaskRisks[],5,FALSE),VLOOKUP(D$6,TaskRisks[],7,FALSE),VLOOKUP(D$6,TaskRisks[],10,FALSE))</f>
        <v>28.891885672486435</v>
      </c>
      <c r="E72" s="43">
        <f ca="1">BETAINV(RAND(),VLOOKUP(E$6,TaskRisks[],4,FALSE),VLOOKUP(E$6,TaskRisks[],5,FALSE),VLOOKUP(E$6,TaskRisks[],7,FALSE),VLOOKUP(E$6,TaskRisks[],10,FALSE))</f>
        <v>7.4303108439973977</v>
      </c>
      <c r="F72" s="43">
        <f ca="1">BETAINV(RAND(),VLOOKUP(F$6,TaskRisks[],4,FALSE),VLOOKUP(F$6,TaskRisks[],5,FALSE),VLOOKUP(F$6,TaskRisks[],7,FALSE),VLOOKUP(F$6,TaskRisks[],10,FALSE))</f>
        <v>16.47806993942821</v>
      </c>
      <c r="G72" s="43">
        <f ca="1">BETAINV(RAND(),VLOOKUP(G$6,TaskRisks[],4,FALSE),VLOOKUP(G$6,TaskRisks[],5,FALSE),VLOOKUP(G$6,TaskRisks[],7,FALSE),VLOOKUP(G$6,TaskRisks[],10,FALSE))</f>
        <v>38.155566308446666</v>
      </c>
      <c r="H72" s="43">
        <f ca="1">BETAINV(RAND(),VLOOKUP(H$6,TaskRisks[],4,FALSE),VLOOKUP(H$6,TaskRisks[],5,FALSE),VLOOKUP(H$6,TaskRisks[],7,FALSE),VLOOKUP(H$6,TaskRisks[],10,FALSE))</f>
        <v>26.184196671707394</v>
      </c>
      <c r="I72" s="43">
        <f ca="1">BETAINV(RAND(),VLOOKUP(I$6,TaskRisks[],4,FALSE),VLOOKUP(I$6,TaskRisks[],5,FALSE),VLOOKUP(I$6,TaskRisks[],7,FALSE),VLOOKUP(I$6,TaskRisks[],10,FALSE))</f>
        <v>7.245388097094744</v>
      </c>
      <c r="J72" s="43">
        <f ca="1">BETAINV(RAND(),VLOOKUP(J$6,TaskRisks[],4,FALSE),VLOOKUP(J$6,TaskRisks[],5,FALSE),VLOOKUP(J$6,TaskRisks[],7,FALSE),VLOOKUP(J$6,TaskRisks[],10,FALSE))</f>
        <v>19.244323493129777</v>
      </c>
      <c r="K72" s="43">
        <f ca="1">BETAINV(RAND(),VLOOKUP(K$6,TaskRisks[],4,FALSE),VLOOKUP(K$6,TaskRisks[],5,FALSE),VLOOKUP(K$6,TaskRisks[],7,FALSE),VLOOKUP(K$6,TaskRisks[],10,FALSE))</f>
        <v>9.0044413042260807</v>
      </c>
      <c r="L72" s="43">
        <f ca="1">BETAINV(RAND(),VLOOKUP(L$6,TaskRisks[],4,FALSE),VLOOKUP(L$6,TaskRisks[],5,FALSE),VLOOKUP(L$6,TaskRisks[],7,FALSE),VLOOKUP(L$6,TaskRisks[],10,FALSE))</f>
        <v>16.390113313325458</v>
      </c>
      <c r="M72" s="43">
        <f ca="1">BETAINV(RAND(),VLOOKUP(M$6,TaskRisks[],4,FALSE),VLOOKUP(M$6,TaskRisks[],5,FALSE),VLOOKUP(M$6,TaskRisks[],7,FALSE),VLOOKUP(M$6,TaskRisks[],10,FALSE))</f>
        <v>20.44871643239933</v>
      </c>
      <c r="N72" s="43">
        <f ca="1">BETAINV(RAND(),VLOOKUP(N$6,TaskRisks[],4,FALSE),VLOOKUP(N$6,TaskRisks[],5,FALSE),VLOOKUP(N$6,TaskRisks[],7,FALSE),VLOOKUP(N$6,TaskRisks[],10,FALSE))</f>
        <v>35.733468986818437</v>
      </c>
      <c r="O72" s="43">
        <f ca="1">BETAINV(RAND(),VLOOKUP(O$6,TaskRisks[],4,FALSE),VLOOKUP(O$6,TaskRisks[],5,FALSE),VLOOKUP(O$6,TaskRisks[],7,FALSE),VLOOKUP(O$6,TaskRisks[],10,FALSE))</f>
        <v>25.18441821833828</v>
      </c>
      <c r="P72" s="43">
        <f ca="1">BETAINV(RAND(),VLOOKUP(P$6,TaskRisks[],4,FALSE),VLOOKUP(P$6,TaskRisks[],5,FALSE),VLOOKUP(P$6,TaskRisks[],7,FALSE),VLOOKUP(P$6,TaskRisks[],10,FALSE))</f>
        <v>3.7196780885569467</v>
      </c>
      <c r="Q72" s="43">
        <f ca="1">BETAINV(RAND(),VLOOKUP(Q$6,TaskRisks[],4,FALSE),VLOOKUP(Q$6,TaskRisks[],5,FALSE),VLOOKUP(Q$6,TaskRisks[],7,FALSE),VLOOKUP(Q$6,TaskRisks[],10,FALSE))</f>
        <v>20.902221988354746</v>
      </c>
      <c r="R72" s="43">
        <f ca="1">BETAINV(RAND(),VLOOKUP(R$6,TaskRisks[],4,FALSE),VLOOKUP(R$6,TaskRisks[],5,FALSE),VLOOKUP(R$6,TaskRisks[],7,FALSE),VLOOKUP(R$6,TaskRisks[],10,FALSE))</f>
        <v>30.781646228768206</v>
      </c>
      <c r="S72" s="43">
        <f ca="1">BETAINV(RAND(),VLOOKUP(S$6,TaskRisks[],4,FALSE),VLOOKUP(S$6,TaskRisks[],5,FALSE),VLOOKUP(S$6,TaskRisks[],7,FALSE),VLOOKUP(S$6,TaskRisks[],10,FALSE))</f>
        <v>5.602589221364898</v>
      </c>
      <c r="T72" s="43">
        <f ca="1">BETAINV(RAND(),VLOOKUP(T$6,TaskRisks[],4,FALSE),VLOOKUP(T$6,TaskRisks[],5,FALSE),VLOOKUP(T$6,TaskRisks[],7,FALSE),VLOOKUP(T$6,TaskRisks[],10,FALSE))</f>
        <v>21.900291042081086</v>
      </c>
      <c r="U72" s="43">
        <f ca="1">BETAINV(RAND(),VLOOKUP(U$6,TaskRisks[],4,FALSE),VLOOKUP(U$6,TaskRisks[],5,FALSE),VLOOKUP(U$6,TaskRisks[],7,FALSE),VLOOKUP(U$6,TaskRisks[],10,FALSE))</f>
        <v>10.177940151070535</v>
      </c>
      <c r="V72" s="43">
        <f ca="1">BETAINV(RAND(),VLOOKUP(V$6,TaskRisks[],4,FALSE),VLOOKUP(V$6,TaskRisks[],5,FALSE),VLOOKUP(V$6,TaskRisks[],7,FALSE),VLOOKUP(V$6,TaskRisks[],10,FALSE))</f>
        <v>23.51363333078249</v>
      </c>
      <c r="W72" s="43">
        <f ca="1">BETAINV(RAND(),VLOOKUP(W$6,TaskRisks[],4,FALSE),VLOOKUP(W$6,TaskRisks[],5,FALSE),VLOOKUP(W$6,TaskRisks[],7,FALSE),VLOOKUP(W$6,TaskRisks[],10,FALSE))</f>
        <v>16.891116365495428</v>
      </c>
      <c r="X72" s="43">
        <f ca="1">BETAINV(RAND(),VLOOKUP(X$6,TaskRisks[],4,FALSE),VLOOKUP(X$6,TaskRisks[],5,FALSE),VLOOKUP(X$6,TaskRisks[],7,FALSE),VLOOKUP(X$6,TaskRisks[],10,FALSE))</f>
        <v>11.489586112983073</v>
      </c>
      <c r="Y72" s="43">
        <f ca="1">BETAINV(RAND(),VLOOKUP(Y$6,TaskRisks[],4,FALSE),VLOOKUP(Y$6,TaskRisks[],5,FALSE),VLOOKUP(Y$6,TaskRisks[],7,FALSE),VLOOKUP(Y$6,TaskRisks[],10,FALSE))</f>
        <v>55.746143449817772</v>
      </c>
      <c r="Z72" s="43">
        <f ca="1">BETAINV(RAND(),VLOOKUP(Z$6,TaskRisks[],4,FALSE),VLOOKUP(Z$6,TaskRisks[],5,FALSE),VLOOKUP(Z$6,TaskRisks[],7,FALSE),VLOOKUP(Z$6,TaskRisks[],10,FALSE))</f>
        <v>17.665833556189455</v>
      </c>
      <c r="AA72" s="43">
        <f t="shared" ref="AA72:AA106" ca="1" si="4">SUM(B72:Z72)</f>
        <v>511.9803888638582</v>
      </c>
    </row>
    <row r="73" spans="1:27" x14ac:dyDescent="0.25">
      <c r="A73" s="6">
        <v>67</v>
      </c>
      <c r="B73" s="43">
        <f ca="1">BETAINV(RAND(),VLOOKUP(B$6,TaskRisks[],4,FALSE),VLOOKUP(B$6,TaskRisks[],5,FALSE),VLOOKUP(B$6,TaskRisks[],7,FALSE),VLOOKUP(B$6,TaskRisks[],10,FALSE))</f>
        <v>6.7738045687728885</v>
      </c>
      <c r="C73" s="43">
        <f ca="1">BETAINV(RAND(),VLOOKUP(C$6,TaskRisks[],4,FALSE),VLOOKUP(C$6,TaskRisks[],5,FALSE),VLOOKUP(C$6,TaskRisks[],7,FALSE),VLOOKUP(C$6,TaskRisks[],10,FALSE))</f>
        <v>34.917214816788885</v>
      </c>
      <c r="D73" s="43">
        <f ca="1">BETAINV(RAND(),VLOOKUP(D$6,TaskRisks[],4,FALSE),VLOOKUP(D$6,TaskRisks[],5,FALSE),VLOOKUP(D$6,TaskRisks[],7,FALSE),VLOOKUP(D$6,TaskRisks[],10,FALSE))</f>
        <v>23.63966495299784</v>
      </c>
      <c r="E73" s="43">
        <f ca="1">BETAINV(RAND(),VLOOKUP(E$6,TaskRisks[],4,FALSE),VLOOKUP(E$6,TaskRisks[],5,FALSE),VLOOKUP(E$6,TaskRisks[],7,FALSE),VLOOKUP(E$6,TaskRisks[],10,FALSE))</f>
        <v>7.9748545465363376</v>
      </c>
      <c r="F73" s="43">
        <f ca="1">BETAINV(RAND(),VLOOKUP(F$6,TaskRisks[],4,FALSE),VLOOKUP(F$6,TaskRisks[],5,FALSE),VLOOKUP(F$6,TaskRisks[],7,FALSE),VLOOKUP(F$6,TaskRisks[],10,FALSE))</f>
        <v>27.589874506708068</v>
      </c>
      <c r="G73" s="43">
        <f ca="1">BETAINV(RAND(),VLOOKUP(G$6,TaskRisks[],4,FALSE),VLOOKUP(G$6,TaskRisks[],5,FALSE),VLOOKUP(G$6,TaskRisks[],7,FALSE),VLOOKUP(G$6,TaskRisks[],10,FALSE))</f>
        <v>45.12303383220943</v>
      </c>
      <c r="H73" s="43">
        <f ca="1">BETAINV(RAND(),VLOOKUP(H$6,TaskRisks[],4,FALSE),VLOOKUP(H$6,TaskRisks[],5,FALSE),VLOOKUP(H$6,TaskRisks[],7,FALSE),VLOOKUP(H$6,TaskRisks[],10,FALSE))</f>
        <v>30.538634754248609</v>
      </c>
      <c r="I73" s="43">
        <f ca="1">BETAINV(RAND(),VLOOKUP(I$6,TaskRisks[],4,FALSE),VLOOKUP(I$6,TaskRisks[],5,FALSE),VLOOKUP(I$6,TaskRisks[],7,FALSE),VLOOKUP(I$6,TaskRisks[],10,FALSE))</f>
        <v>9.5342918405922923</v>
      </c>
      <c r="J73" s="43">
        <f ca="1">BETAINV(RAND(),VLOOKUP(J$6,TaskRisks[],4,FALSE),VLOOKUP(J$6,TaskRisks[],5,FALSE),VLOOKUP(J$6,TaskRisks[],7,FALSE),VLOOKUP(J$6,TaskRisks[],10,FALSE))</f>
        <v>14.472370486736757</v>
      </c>
      <c r="K73" s="43">
        <f ca="1">BETAINV(RAND(),VLOOKUP(K$6,TaskRisks[],4,FALSE),VLOOKUP(K$6,TaskRisks[],5,FALSE),VLOOKUP(K$6,TaskRisks[],7,FALSE),VLOOKUP(K$6,TaskRisks[],10,FALSE))</f>
        <v>10.945704077242485</v>
      </c>
      <c r="L73" s="43">
        <f ca="1">BETAINV(RAND(),VLOOKUP(L$6,TaskRisks[],4,FALSE),VLOOKUP(L$6,TaskRisks[],5,FALSE),VLOOKUP(L$6,TaskRisks[],7,FALSE),VLOOKUP(L$6,TaskRisks[],10,FALSE))</f>
        <v>13.975215089476077</v>
      </c>
      <c r="M73" s="43">
        <f ca="1">BETAINV(RAND(),VLOOKUP(M$6,TaskRisks[],4,FALSE),VLOOKUP(M$6,TaskRisks[],5,FALSE),VLOOKUP(M$6,TaskRisks[],7,FALSE),VLOOKUP(M$6,TaskRisks[],10,FALSE))</f>
        <v>16.516147782654464</v>
      </c>
      <c r="N73" s="43">
        <f ca="1">BETAINV(RAND(),VLOOKUP(N$6,TaskRisks[],4,FALSE),VLOOKUP(N$6,TaskRisks[],5,FALSE),VLOOKUP(N$6,TaskRisks[],7,FALSE),VLOOKUP(N$6,TaskRisks[],10,FALSE))</f>
        <v>49.791665385673589</v>
      </c>
      <c r="O73" s="43">
        <f ca="1">BETAINV(RAND(),VLOOKUP(O$6,TaskRisks[],4,FALSE),VLOOKUP(O$6,TaskRisks[],5,FALSE),VLOOKUP(O$6,TaskRisks[],7,FALSE),VLOOKUP(O$6,TaskRisks[],10,FALSE))</f>
        <v>25.984420010925085</v>
      </c>
      <c r="P73" s="43">
        <f ca="1">BETAINV(RAND(),VLOOKUP(P$6,TaskRisks[],4,FALSE),VLOOKUP(P$6,TaskRisks[],5,FALSE),VLOOKUP(P$6,TaskRisks[],7,FALSE),VLOOKUP(P$6,TaskRisks[],10,FALSE))</f>
        <v>2.7173878155315823</v>
      </c>
      <c r="Q73" s="43">
        <f ca="1">BETAINV(RAND(),VLOOKUP(Q$6,TaskRisks[],4,FALSE),VLOOKUP(Q$6,TaskRisks[],5,FALSE),VLOOKUP(Q$6,TaskRisks[],7,FALSE),VLOOKUP(Q$6,TaskRisks[],10,FALSE))</f>
        <v>24.092167124985266</v>
      </c>
      <c r="R73" s="43">
        <f ca="1">BETAINV(RAND(),VLOOKUP(R$6,TaskRisks[],4,FALSE),VLOOKUP(R$6,TaskRisks[],5,FALSE),VLOOKUP(R$6,TaskRisks[],7,FALSE),VLOOKUP(R$6,TaskRisks[],10,FALSE))</f>
        <v>35.963387345950288</v>
      </c>
      <c r="S73" s="43">
        <f ca="1">BETAINV(RAND(),VLOOKUP(S$6,TaskRisks[],4,FALSE),VLOOKUP(S$6,TaskRisks[],5,FALSE),VLOOKUP(S$6,TaskRisks[],7,FALSE),VLOOKUP(S$6,TaskRisks[],10,FALSE))</f>
        <v>5.4446573442554396</v>
      </c>
      <c r="T73" s="43">
        <f ca="1">BETAINV(RAND(),VLOOKUP(T$6,TaskRisks[],4,FALSE),VLOOKUP(T$6,TaskRisks[],5,FALSE),VLOOKUP(T$6,TaskRisks[],7,FALSE),VLOOKUP(T$6,TaskRisks[],10,FALSE))</f>
        <v>26.77416639945325</v>
      </c>
      <c r="U73" s="43">
        <f ca="1">BETAINV(RAND(),VLOOKUP(U$6,TaskRisks[],4,FALSE),VLOOKUP(U$6,TaskRisks[],5,FALSE),VLOOKUP(U$6,TaskRisks[],7,FALSE),VLOOKUP(U$6,TaskRisks[],10,FALSE))</f>
        <v>13.080301513933652</v>
      </c>
      <c r="V73" s="43">
        <f ca="1">BETAINV(RAND(),VLOOKUP(V$6,TaskRisks[],4,FALSE),VLOOKUP(V$6,TaskRisks[],5,FALSE),VLOOKUP(V$6,TaskRisks[],7,FALSE),VLOOKUP(V$6,TaskRisks[],10,FALSE))</f>
        <v>18.954170791149117</v>
      </c>
      <c r="W73" s="43">
        <f ca="1">BETAINV(RAND(),VLOOKUP(W$6,TaskRisks[],4,FALSE),VLOOKUP(W$6,TaskRisks[],5,FALSE),VLOOKUP(W$6,TaskRisks[],7,FALSE),VLOOKUP(W$6,TaskRisks[],10,FALSE))</f>
        <v>15.292511519645972</v>
      </c>
      <c r="X73" s="43">
        <f ca="1">BETAINV(RAND(),VLOOKUP(X$6,TaskRisks[],4,FALSE),VLOOKUP(X$6,TaskRisks[],5,FALSE),VLOOKUP(X$6,TaskRisks[],7,FALSE),VLOOKUP(X$6,TaskRisks[],10,FALSE))</f>
        <v>9.3471792927713242</v>
      </c>
      <c r="Y73" s="43">
        <f ca="1">BETAINV(RAND(),VLOOKUP(Y$6,TaskRisks[],4,FALSE),VLOOKUP(Y$6,TaskRisks[],5,FALSE),VLOOKUP(Y$6,TaskRisks[],7,FALSE),VLOOKUP(Y$6,TaskRisks[],10,FALSE))</f>
        <v>40.19066949272505</v>
      </c>
      <c r="Z73" s="43">
        <f ca="1">BETAINV(RAND(),VLOOKUP(Z$6,TaskRisks[],4,FALSE),VLOOKUP(Z$6,TaskRisks[],5,FALSE),VLOOKUP(Z$6,TaskRisks[],7,FALSE),VLOOKUP(Z$6,TaskRisks[],10,FALSE))</f>
        <v>21.822989254277807</v>
      </c>
      <c r="AA73" s="43">
        <f t="shared" ca="1" si="4"/>
        <v>531.45648454624165</v>
      </c>
    </row>
    <row r="74" spans="1:27" x14ac:dyDescent="0.25">
      <c r="A74" s="6">
        <v>68</v>
      </c>
      <c r="B74" s="43">
        <f ca="1">BETAINV(RAND(),VLOOKUP(B$6,TaskRisks[],4,FALSE),VLOOKUP(B$6,TaskRisks[],5,FALSE),VLOOKUP(B$6,TaskRisks[],7,FALSE),VLOOKUP(B$6,TaskRisks[],10,FALSE))</f>
        <v>6.5301618607734593</v>
      </c>
      <c r="C74" s="43">
        <f ca="1">BETAINV(RAND(),VLOOKUP(C$6,TaskRisks[],4,FALSE),VLOOKUP(C$6,TaskRisks[],5,FALSE),VLOOKUP(C$6,TaskRisks[],7,FALSE),VLOOKUP(C$6,TaskRisks[],10,FALSE))</f>
        <v>39.922827304870836</v>
      </c>
      <c r="D74" s="43">
        <f ca="1">BETAINV(RAND(),VLOOKUP(D$6,TaskRisks[],4,FALSE),VLOOKUP(D$6,TaskRisks[],5,FALSE),VLOOKUP(D$6,TaskRisks[],7,FALSE),VLOOKUP(D$6,TaskRisks[],10,FALSE))</f>
        <v>25.008258529909174</v>
      </c>
      <c r="E74" s="43">
        <f ca="1">BETAINV(RAND(),VLOOKUP(E$6,TaskRisks[],4,FALSE),VLOOKUP(E$6,TaskRisks[],5,FALSE),VLOOKUP(E$6,TaskRisks[],7,FALSE),VLOOKUP(E$6,TaskRisks[],10,FALSE))</f>
        <v>6.5093505872608635</v>
      </c>
      <c r="F74" s="43">
        <f ca="1">BETAINV(RAND(),VLOOKUP(F$6,TaskRisks[],4,FALSE),VLOOKUP(F$6,TaskRisks[],5,FALSE),VLOOKUP(F$6,TaskRisks[],7,FALSE),VLOOKUP(F$6,TaskRisks[],10,FALSE))</f>
        <v>27.54523509791801</v>
      </c>
      <c r="G74" s="43">
        <f ca="1">BETAINV(RAND(),VLOOKUP(G$6,TaskRisks[],4,FALSE),VLOOKUP(G$6,TaskRisks[],5,FALSE),VLOOKUP(G$6,TaskRisks[],7,FALSE),VLOOKUP(G$6,TaskRisks[],10,FALSE))</f>
        <v>42.345118823970481</v>
      </c>
      <c r="H74" s="43">
        <f ca="1">BETAINV(RAND(),VLOOKUP(H$6,TaskRisks[],4,FALSE),VLOOKUP(H$6,TaskRisks[],5,FALSE),VLOOKUP(H$6,TaskRisks[],7,FALSE),VLOOKUP(H$6,TaskRisks[],10,FALSE))</f>
        <v>36.770080516265892</v>
      </c>
      <c r="I74" s="43">
        <f ca="1">BETAINV(RAND(),VLOOKUP(I$6,TaskRisks[],4,FALSE),VLOOKUP(I$6,TaskRisks[],5,FALSE),VLOOKUP(I$6,TaskRisks[],7,FALSE),VLOOKUP(I$6,TaskRisks[],10,FALSE))</f>
        <v>10.249479272233547</v>
      </c>
      <c r="J74" s="43">
        <f ca="1">BETAINV(RAND(),VLOOKUP(J$6,TaskRisks[],4,FALSE),VLOOKUP(J$6,TaskRisks[],5,FALSE),VLOOKUP(J$6,TaskRisks[],7,FALSE),VLOOKUP(J$6,TaskRisks[],10,FALSE))</f>
        <v>18.993020727720761</v>
      </c>
      <c r="K74" s="43">
        <f ca="1">BETAINV(RAND(),VLOOKUP(K$6,TaskRisks[],4,FALSE),VLOOKUP(K$6,TaskRisks[],5,FALSE),VLOOKUP(K$6,TaskRisks[],7,FALSE),VLOOKUP(K$6,TaskRisks[],10,FALSE))</f>
        <v>12.266091180180428</v>
      </c>
      <c r="L74" s="43">
        <f ca="1">BETAINV(RAND(),VLOOKUP(L$6,TaskRisks[],4,FALSE),VLOOKUP(L$6,TaskRisks[],5,FALSE),VLOOKUP(L$6,TaskRisks[],7,FALSE),VLOOKUP(L$6,TaskRisks[],10,FALSE))</f>
        <v>19.462881822083023</v>
      </c>
      <c r="M74" s="43">
        <f ca="1">BETAINV(RAND(),VLOOKUP(M$6,TaskRisks[],4,FALSE),VLOOKUP(M$6,TaskRisks[],5,FALSE),VLOOKUP(M$6,TaskRisks[],7,FALSE),VLOOKUP(M$6,TaskRisks[],10,FALSE))</f>
        <v>27.241816574523124</v>
      </c>
      <c r="N74" s="43">
        <f ca="1">BETAINV(RAND(),VLOOKUP(N$6,TaskRisks[],4,FALSE),VLOOKUP(N$6,TaskRisks[],5,FALSE),VLOOKUP(N$6,TaskRisks[],7,FALSE),VLOOKUP(N$6,TaskRisks[],10,FALSE))</f>
        <v>51.437556518810993</v>
      </c>
      <c r="O74" s="43">
        <f ca="1">BETAINV(RAND(),VLOOKUP(O$6,TaskRisks[],4,FALSE),VLOOKUP(O$6,TaskRisks[],5,FALSE),VLOOKUP(O$6,TaskRisks[],7,FALSE),VLOOKUP(O$6,TaskRisks[],10,FALSE))</f>
        <v>24.523503533572018</v>
      </c>
      <c r="P74" s="43">
        <f ca="1">BETAINV(RAND(),VLOOKUP(P$6,TaskRisks[],4,FALSE),VLOOKUP(P$6,TaskRisks[],5,FALSE),VLOOKUP(P$6,TaskRisks[],7,FALSE),VLOOKUP(P$6,TaskRisks[],10,FALSE))</f>
        <v>3.2490858159299103</v>
      </c>
      <c r="Q74" s="43">
        <f ca="1">BETAINV(RAND(),VLOOKUP(Q$6,TaskRisks[],4,FALSE),VLOOKUP(Q$6,TaskRisks[],5,FALSE),VLOOKUP(Q$6,TaskRisks[],7,FALSE),VLOOKUP(Q$6,TaskRisks[],10,FALSE))</f>
        <v>24.23824168390076</v>
      </c>
      <c r="R74" s="43">
        <f ca="1">BETAINV(RAND(),VLOOKUP(R$6,TaskRisks[],4,FALSE),VLOOKUP(R$6,TaskRisks[],5,FALSE),VLOOKUP(R$6,TaskRisks[],7,FALSE),VLOOKUP(R$6,TaskRisks[],10,FALSE))</f>
        <v>33.965041633690561</v>
      </c>
      <c r="S74" s="43">
        <f ca="1">BETAINV(RAND(),VLOOKUP(S$6,TaskRisks[],4,FALSE),VLOOKUP(S$6,TaskRisks[],5,FALSE),VLOOKUP(S$6,TaskRisks[],7,FALSE),VLOOKUP(S$6,TaskRisks[],10,FALSE))</f>
        <v>5.9532717197437854</v>
      </c>
      <c r="T74" s="43">
        <f ca="1">BETAINV(RAND(),VLOOKUP(T$6,TaskRisks[],4,FALSE),VLOOKUP(T$6,TaskRisks[],5,FALSE),VLOOKUP(T$6,TaskRisks[],7,FALSE),VLOOKUP(T$6,TaskRisks[],10,FALSE))</f>
        <v>29.843261753780819</v>
      </c>
      <c r="U74" s="43">
        <f ca="1">BETAINV(RAND(),VLOOKUP(U$6,TaskRisks[],4,FALSE),VLOOKUP(U$6,TaskRisks[],5,FALSE),VLOOKUP(U$6,TaskRisks[],7,FALSE),VLOOKUP(U$6,TaskRisks[],10,FALSE))</f>
        <v>8.1637739117161949</v>
      </c>
      <c r="V74" s="43">
        <f ca="1">BETAINV(RAND(),VLOOKUP(V$6,TaskRisks[],4,FALSE),VLOOKUP(V$6,TaskRisks[],5,FALSE),VLOOKUP(V$6,TaskRisks[],7,FALSE),VLOOKUP(V$6,TaskRisks[],10,FALSE))</f>
        <v>22.615737690030205</v>
      </c>
      <c r="W74" s="43">
        <f ca="1">BETAINV(RAND(),VLOOKUP(W$6,TaskRisks[],4,FALSE),VLOOKUP(W$6,TaskRisks[],5,FALSE),VLOOKUP(W$6,TaskRisks[],7,FALSE),VLOOKUP(W$6,TaskRisks[],10,FALSE))</f>
        <v>17.335836073624716</v>
      </c>
      <c r="X74" s="43">
        <f ca="1">BETAINV(RAND(),VLOOKUP(X$6,TaskRisks[],4,FALSE),VLOOKUP(X$6,TaskRisks[],5,FALSE),VLOOKUP(X$6,TaskRisks[],7,FALSE),VLOOKUP(X$6,TaskRisks[],10,FALSE))</f>
        <v>10.453404000774082</v>
      </c>
      <c r="Y74" s="43">
        <f ca="1">BETAINV(RAND(),VLOOKUP(Y$6,TaskRisks[],4,FALSE),VLOOKUP(Y$6,TaskRisks[],5,FALSE),VLOOKUP(Y$6,TaskRisks[],7,FALSE),VLOOKUP(Y$6,TaskRisks[],10,FALSE))</f>
        <v>46.789762761074989</v>
      </c>
      <c r="Z74" s="43">
        <f ca="1">BETAINV(RAND(),VLOOKUP(Z$6,TaskRisks[],4,FALSE),VLOOKUP(Z$6,TaskRisks[],5,FALSE),VLOOKUP(Z$6,TaskRisks[],7,FALSE),VLOOKUP(Z$6,TaskRisks[],10,FALSE))</f>
        <v>21.892895751403266</v>
      </c>
      <c r="AA74" s="43">
        <f t="shared" ca="1" si="4"/>
        <v>573.30569514576177</v>
      </c>
    </row>
    <row r="75" spans="1:27" x14ac:dyDescent="0.25">
      <c r="A75" s="6">
        <v>69</v>
      </c>
      <c r="B75" s="43">
        <f ca="1">BETAINV(RAND(),VLOOKUP(B$6,TaskRisks[],4,FALSE),VLOOKUP(B$6,TaskRisks[],5,FALSE),VLOOKUP(B$6,TaskRisks[],7,FALSE),VLOOKUP(B$6,TaskRisks[],10,FALSE))</f>
        <v>7.2565701373033136</v>
      </c>
      <c r="C75" s="43">
        <f ca="1">BETAINV(RAND(),VLOOKUP(C$6,TaskRisks[],4,FALSE),VLOOKUP(C$6,TaskRisks[],5,FALSE),VLOOKUP(C$6,TaskRisks[],7,FALSE),VLOOKUP(C$6,TaskRisks[],10,FALSE))</f>
        <v>41.899005075256213</v>
      </c>
      <c r="D75" s="43">
        <f ca="1">BETAINV(RAND(),VLOOKUP(D$6,TaskRisks[],4,FALSE),VLOOKUP(D$6,TaskRisks[],5,FALSE),VLOOKUP(D$6,TaskRisks[],7,FALSE),VLOOKUP(D$6,TaskRisks[],10,FALSE))</f>
        <v>24.594531523833012</v>
      </c>
      <c r="E75" s="43">
        <f ca="1">BETAINV(RAND(),VLOOKUP(E$6,TaskRisks[],4,FALSE),VLOOKUP(E$6,TaskRisks[],5,FALSE),VLOOKUP(E$6,TaskRisks[],7,FALSE),VLOOKUP(E$6,TaskRisks[],10,FALSE))</f>
        <v>5.7959067318291932</v>
      </c>
      <c r="F75" s="43">
        <f ca="1">BETAINV(RAND(),VLOOKUP(F$6,TaskRisks[],4,FALSE),VLOOKUP(F$6,TaskRisks[],5,FALSE),VLOOKUP(F$6,TaskRisks[],7,FALSE),VLOOKUP(F$6,TaskRisks[],10,FALSE))</f>
        <v>34.526310086042571</v>
      </c>
      <c r="G75" s="43">
        <f ca="1">BETAINV(RAND(),VLOOKUP(G$6,TaskRisks[],4,FALSE),VLOOKUP(G$6,TaskRisks[],5,FALSE),VLOOKUP(G$6,TaskRisks[],7,FALSE),VLOOKUP(G$6,TaskRisks[],10,FALSE))</f>
        <v>50.856063711439084</v>
      </c>
      <c r="H75" s="43">
        <f ca="1">BETAINV(RAND(),VLOOKUP(H$6,TaskRisks[],4,FALSE),VLOOKUP(H$6,TaskRisks[],5,FALSE),VLOOKUP(H$6,TaskRisks[],7,FALSE),VLOOKUP(H$6,TaskRisks[],10,FALSE))</f>
        <v>35.01807536718507</v>
      </c>
      <c r="I75" s="43">
        <f ca="1">BETAINV(RAND(),VLOOKUP(I$6,TaskRisks[],4,FALSE),VLOOKUP(I$6,TaskRisks[],5,FALSE),VLOOKUP(I$6,TaskRisks[],7,FALSE),VLOOKUP(I$6,TaskRisks[],10,FALSE))</f>
        <v>10.68975755169696</v>
      </c>
      <c r="J75" s="43">
        <f ca="1">BETAINV(RAND(),VLOOKUP(J$6,TaskRisks[],4,FALSE),VLOOKUP(J$6,TaskRisks[],5,FALSE),VLOOKUP(J$6,TaskRisks[],7,FALSE),VLOOKUP(J$6,TaskRisks[],10,FALSE))</f>
        <v>17.815506639275934</v>
      </c>
      <c r="K75" s="43">
        <f ca="1">BETAINV(RAND(),VLOOKUP(K$6,TaskRisks[],4,FALSE),VLOOKUP(K$6,TaskRisks[],5,FALSE),VLOOKUP(K$6,TaskRisks[],7,FALSE),VLOOKUP(K$6,TaskRisks[],10,FALSE))</f>
        <v>10.189697712491544</v>
      </c>
      <c r="L75" s="43">
        <f ca="1">BETAINV(RAND(),VLOOKUP(L$6,TaskRisks[],4,FALSE),VLOOKUP(L$6,TaskRisks[],5,FALSE),VLOOKUP(L$6,TaskRisks[],7,FALSE),VLOOKUP(L$6,TaskRisks[],10,FALSE))</f>
        <v>19.265813989770102</v>
      </c>
      <c r="M75" s="43">
        <f ca="1">BETAINV(RAND(),VLOOKUP(M$6,TaskRisks[],4,FALSE),VLOOKUP(M$6,TaskRisks[],5,FALSE),VLOOKUP(M$6,TaskRisks[],7,FALSE),VLOOKUP(M$6,TaskRisks[],10,FALSE))</f>
        <v>20.407588221893569</v>
      </c>
      <c r="N75" s="43">
        <f ca="1">BETAINV(RAND(),VLOOKUP(N$6,TaskRisks[],4,FALSE),VLOOKUP(N$6,TaskRisks[],5,FALSE),VLOOKUP(N$6,TaskRisks[],7,FALSE),VLOOKUP(N$6,TaskRisks[],10,FALSE))</f>
        <v>27.583150574573807</v>
      </c>
      <c r="O75" s="43">
        <f ca="1">BETAINV(RAND(),VLOOKUP(O$6,TaskRisks[],4,FALSE),VLOOKUP(O$6,TaskRisks[],5,FALSE),VLOOKUP(O$6,TaskRisks[],7,FALSE),VLOOKUP(O$6,TaskRisks[],10,FALSE))</f>
        <v>22.05930707226775</v>
      </c>
      <c r="P75" s="43">
        <f ca="1">BETAINV(RAND(),VLOOKUP(P$6,TaskRisks[],4,FALSE),VLOOKUP(P$6,TaskRisks[],5,FALSE),VLOOKUP(P$6,TaskRisks[],7,FALSE),VLOOKUP(P$6,TaskRisks[],10,FALSE))</f>
        <v>3.9815967349788748</v>
      </c>
      <c r="Q75" s="43">
        <f ca="1">BETAINV(RAND(),VLOOKUP(Q$6,TaskRisks[],4,FALSE),VLOOKUP(Q$6,TaskRisks[],5,FALSE),VLOOKUP(Q$6,TaskRisks[],7,FALSE),VLOOKUP(Q$6,TaskRisks[],10,FALSE))</f>
        <v>20.827573730937573</v>
      </c>
      <c r="R75" s="43">
        <f ca="1">BETAINV(RAND(),VLOOKUP(R$6,TaskRisks[],4,FALSE),VLOOKUP(R$6,TaskRisks[],5,FALSE),VLOOKUP(R$6,TaskRisks[],7,FALSE),VLOOKUP(R$6,TaskRisks[],10,FALSE))</f>
        <v>26.464157059660231</v>
      </c>
      <c r="S75" s="43">
        <f ca="1">BETAINV(RAND(),VLOOKUP(S$6,TaskRisks[],4,FALSE),VLOOKUP(S$6,TaskRisks[],5,FALSE),VLOOKUP(S$6,TaskRisks[],7,FALSE),VLOOKUP(S$6,TaskRisks[],10,FALSE))</f>
        <v>5.9182422516636128</v>
      </c>
      <c r="T75" s="43">
        <f ca="1">BETAINV(RAND(),VLOOKUP(T$6,TaskRisks[],4,FALSE),VLOOKUP(T$6,TaskRisks[],5,FALSE),VLOOKUP(T$6,TaskRisks[],7,FALSE),VLOOKUP(T$6,TaskRisks[],10,FALSE))</f>
        <v>27.086497416988784</v>
      </c>
      <c r="U75" s="43">
        <f ca="1">BETAINV(RAND(),VLOOKUP(U$6,TaskRisks[],4,FALSE),VLOOKUP(U$6,TaskRisks[],5,FALSE),VLOOKUP(U$6,TaskRisks[],7,FALSE),VLOOKUP(U$6,TaskRisks[],10,FALSE))</f>
        <v>12.610340799493306</v>
      </c>
      <c r="V75" s="43">
        <f ca="1">BETAINV(RAND(),VLOOKUP(V$6,TaskRisks[],4,FALSE),VLOOKUP(V$6,TaskRisks[],5,FALSE),VLOOKUP(V$6,TaskRisks[],7,FALSE),VLOOKUP(V$6,TaskRisks[],10,FALSE))</f>
        <v>24.056514349703008</v>
      </c>
      <c r="W75" s="43">
        <f ca="1">BETAINV(RAND(),VLOOKUP(W$6,TaskRisks[],4,FALSE),VLOOKUP(W$6,TaskRisks[],5,FALSE),VLOOKUP(W$6,TaskRisks[],7,FALSE),VLOOKUP(W$6,TaskRisks[],10,FALSE))</f>
        <v>17.342191511580488</v>
      </c>
      <c r="X75" s="43">
        <f ca="1">BETAINV(RAND(),VLOOKUP(X$6,TaskRisks[],4,FALSE),VLOOKUP(X$6,TaskRisks[],5,FALSE),VLOOKUP(X$6,TaskRisks[],7,FALSE),VLOOKUP(X$6,TaskRisks[],10,FALSE))</f>
        <v>10.344907572533716</v>
      </c>
      <c r="Y75" s="43">
        <f ca="1">BETAINV(RAND(),VLOOKUP(Y$6,TaskRisks[],4,FALSE),VLOOKUP(Y$6,TaskRisks[],5,FALSE),VLOOKUP(Y$6,TaskRisks[],7,FALSE),VLOOKUP(Y$6,TaskRisks[],10,FALSE))</f>
        <v>48.450569421832157</v>
      </c>
      <c r="Z75" s="43">
        <f ca="1">BETAINV(RAND(),VLOOKUP(Z$6,TaskRisks[],4,FALSE),VLOOKUP(Z$6,TaskRisks[],5,FALSE),VLOOKUP(Z$6,TaskRisks[],7,FALSE),VLOOKUP(Z$6,TaskRisks[],10,FALSE))</f>
        <v>20.483836640782275</v>
      </c>
      <c r="AA75" s="43">
        <f t="shared" ca="1" si="4"/>
        <v>545.52371188501229</v>
      </c>
    </row>
    <row r="76" spans="1:27" x14ac:dyDescent="0.25">
      <c r="A76" s="6">
        <v>70</v>
      </c>
      <c r="B76" s="43">
        <f ca="1">BETAINV(RAND(),VLOOKUP(B$6,TaskRisks[],4,FALSE),VLOOKUP(B$6,TaskRisks[],5,FALSE),VLOOKUP(B$6,TaskRisks[],7,FALSE),VLOOKUP(B$6,TaskRisks[],10,FALSE))</f>
        <v>6.4485798549368756</v>
      </c>
      <c r="C76" s="43">
        <f ca="1">BETAINV(RAND(),VLOOKUP(C$6,TaskRisks[],4,FALSE),VLOOKUP(C$6,TaskRisks[],5,FALSE),VLOOKUP(C$6,TaskRisks[],7,FALSE),VLOOKUP(C$6,TaskRisks[],10,FALSE))</f>
        <v>33.784950176096245</v>
      </c>
      <c r="D76" s="43">
        <f ca="1">BETAINV(RAND(),VLOOKUP(D$6,TaskRisks[],4,FALSE),VLOOKUP(D$6,TaskRisks[],5,FALSE),VLOOKUP(D$6,TaskRisks[],7,FALSE),VLOOKUP(D$6,TaskRisks[],10,FALSE))</f>
        <v>32.453676055377436</v>
      </c>
      <c r="E76" s="43">
        <f ca="1">BETAINV(RAND(),VLOOKUP(E$6,TaskRisks[],4,FALSE),VLOOKUP(E$6,TaskRisks[],5,FALSE),VLOOKUP(E$6,TaskRisks[],7,FALSE),VLOOKUP(E$6,TaskRisks[],10,FALSE))</f>
        <v>4.9818459291802126</v>
      </c>
      <c r="F76" s="43">
        <f ca="1">BETAINV(RAND(),VLOOKUP(F$6,TaskRisks[],4,FALSE),VLOOKUP(F$6,TaskRisks[],5,FALSE),VLOOKUP(F$6,TaskRisks[],7,FALSE),VLOOKUP(F$6,TaskRisks[],10,FALSE))</f>
        <v>31.303155710758759</v>
      </c>
      <c r="G76" s="43">
        <f ca="1">BETAINV(RAND(),VLOOKUP(G$6,TaskRisks[],4,FALSE),VLOOKUP(G$6,TaskRisks[],5,FALSE),VLOOKUP(G$6,TaskRisks[],7,FALSE),VLOOKUP(G$6,TaskRisks[],10,FALSE))</f>
        <v>46.189013849355639</v>
      </c>
      <c r="H76" s="43">
        <f ca="1">BETAINV(RAND(),VLOOKUP(H$6,TaskRisks[],4,FALSE),VLOOKUP(H$6,TaskRisks[],5,FALSE),VLOOKUP(H$6,TaskRisks[],7,FALSE),VLOOKUP(H$6,TaskRisks[],10,FALSE))</f>
        <v>36.075497378457001</v>
      </c>
      <c r="I76" s="43">
        <f ca="1">BETAINV(RAND(),VLOOKUP(I$6,TaskRisks[],4,FALSE),VLOOKUP(I$6,TaskRisks[],5,FALSE),VLOOKUP(I$6,TaskRisks[],7,FALSE),VLOOKUP(I$6,TaskRisks[],10,FALSE))</f>
        <v>9.8501236815177826</v>
      </c>
      <c r="J76" s="43">
        <f ca="1">BETAINV(RAND(),VLOOKUP(J$6,TaskRisks[],4,FALSE),VLOOKUP(J$6,TaskRisks[],5,FALSE),VLOOKUP(J$6,TaskRisks[],7,FALSE),VLOOKUP(J$6,TaskRisks[],10,FALSE))</f>
        <v>19.380789881461773</v>
      </c>
      <c r="K76" s="43">
        <f ca="1">BETAINV(RAND(),VLOOKUP(K$6,TaskRisks[],4,FALSE),VLOOKUP(K$6,TaskRisks[],5,FALSE),VLOOKUP(K$6,TaskRisks[],7,FALSE),VLOOKUP(K$6,TaskRisks[],10,FALSE))</f>
        <v>14.03302498671165</v>
      </c>
      <c r="L76" s="43">
        <f ca="1">BETAINV(RAND(),VLOOKUP(L$6,TaskRisks[],4,FALSE),VLOOKUP(L$6,TaskRisks[],5,FALSE),VLOOKUP(L$6,TaskRisks[],7,FALSE),VLOOKUP(L$6,TaskRisks[],10,FALSE))</f>
        <v>16.354771919545218</v>
      </c>
      <c r="M76" s="43">
        <f ca="1">BETAINV(RAND(),VLOOKUP(M$6,TaskRisks[],4,FALSE),VLOOKUP(M$6,TaskRisks[],5,FALSE),VLOOKUP(M$6,TaskRisks[],7,FALSE),VLOOKUP(M$6,TaskRisks[],10,FALSE))</f>
        <v>23.260646367605659</v>
      </c>
      <c r="N76" s="43">
        <f ca="1">BETAINV(RAND(),VLOOKUP(N$6,TaskRisks[],4,FALSE),VLOOKUP(N$6,TaskRisks[],5,FALSE),VLOOKUP(N$6,TaskRisks[],7,FALSE),VLOOKUP(N$6,TaskRisks[],10,FALSE))</f>
        <v>46.040334702742179</v>
      </c>
      <c r="O76" s="43">
        <f ca="1">BETAINV(RAND(),VLOOKUP(O$6,TaskRisks[],4,FALSE),VLOOKUP(O$6,TaskRisks[],5,FALSE),VLOOKUP(O$6,TaskRisks[],7,FALSE),VLOOKUP(O$6,TaskRisks[],10,FALSE))</f>
        <v>14.228457079200641</v>
      </c>
      <c r="P76" s="43">
        <f ca="1">BETAINV(RAND(),VLOOKUP(P$6,TaskRisks[],4,FALSE),VLOOKUP(P$6,TaskRisks[],5,FALSE),VLOOKUP(P$6,TaskRisks[],7,FALSE),VLOOKUP(P$6,TaskRisks[],10,FALSE))</f>
        <v>3.3725120024419795</v>
      </c>
      <c r="Q76" s="43">
        <f ca="1">BETAINV(RAND(),VLOOKUP(Q$6,TaskRisks[],4,FALSE),VLOOKUP(Q$6,TaskRisks[],5,FALSE),VLOOKUP(Q$6,TaskRisks[],7,FALSE),VLOOKUP(Q$6,TaskRisks[],10,FALSE))</f>
        <v>24.582189275762929</v>
      </c>
      <c r="R76" s="43">
        <f ca="1">BETAINV(RAND(),VLOOKUP(R$6,TaskRisks[],4,FALSE),VLOOKUP(R$6,TaskRisks[],5,FALSE),VLOOKUP(R$6,TaskRisks[],7,FALSE),VLOOKUP(R$6,TaskRisks[],10,FALSE))</f>
        <v>24.774449490076879</v>
      </c>
      <c r="S76" s="43">
        <f ca="1">BETAINV(RAND(),VLOOKUP(S$6,TaskRisks[],4,FALSE),VLOOKUP(S$6,TaskRisks[],5,FALSE),VLOOKUP(S$6,TaskRisks[],7,FALSE),VLOOKUP(S$6,TaskRisks[],10,FALSE))</f>
        <v>4.4793086675087688</v>
      </c>
      <c r="T76" s="43">
        <f ca="1">BETAINV(RAND(),VLOOKUP(T$6,TaskRisks[],4,FALSE),VLOOKUP(T$6,TaskRisks[],5,FALSE),VLOOKUP(T$6,TaskRisks[],7,FALSE),VLOOKUP(T$6,TaskRisks[],10,FALSE))</f>
        <v>25.72284637961706</v>
      </c>
      <c r="U76" s="43">
        <f ca="1">BETAINV(RAND(),VLOOKUP(U$6,TaskRisks[],4,FALSE),VLOOKUP(U$6,TaskRisks[],5,FALSE),VLOOKUP(U$6,TaskRisks[],7,FALSE),VLOOKUP(U$6,TaskRisks[],10,FALSE))</f>
        <v>9.7206936933463375</v>
      </c>
      <c r="V76" s="43">
        <f ca="1">BETAINV(RAND(),VLOOKUP(V$6,TaskRisks[],4,FALSE),VLOOKUP(V$6,TaskRisks[],5,FALSE),VLOOKUP(V$6,TaskRisks[],7,FALSE),VLOOKUP(V$6,TaskRisks[],10,FALSE))</f>
        <v>17.548441842754912</v>
      </c>
      <c r="W76" s="43">
        <f ca="1">BETAINV(RAND(),VLOOKUP(W$6,TaskRisks[],4,FALSE),VLOOKUP(W$6,TaskRisks[],5,FALSE),VLOOKUP(W$6,TaskRisks[],7,FALSE),VLOOKUP(W$6,TaskRisks[],10,FALSE))</f>
        <v>19.118696405992075</v>
      </c>
      <c r="X76" s="43">
        <f ca="1">BETAINV(RAND(),VLOOKUP(X$6,TaskRisks[],4,FALSE),VLOOKUP(X$6,TaskRisks[],5,FALSE),VLOOKUP(X$6,TaskRisks[],7,FALSE),VLOOKUP(X$6,TaskRisks[],10,FALSE))</f>
        <v>10.062977606857908</v>
      </c>
      <c r="Y76" s="43">
        <f ca="1">BETAINV(RAND(),VLOOKUP(Y$6,TaskRisks[],4,FALSE),VLOOKUP(Y$6,TaskRisks[],5,FALSE),VLOOKUP(Y$6,TaskRisks[],7,FALSE),VLOOKUP(Y$6,TaskRisks[],10,FALSE))</f>
        <v>41.411028522364902</v>
      </c>
      <c r="Z76" s="43">
        <f ca="1">BETAINV(RAND(),VLOOKUP(Z$6,TaskRisks[],4,FALSE),VLOOKUP(Z$6,TaskRisks[],5,FALSE),VLOOKUP(Z$6,TaskRisks[],7,FALSE),VLOOKUP(Z$6,TaskRisks[],10,FALSE))</f>
        <v>17.521686799136091</v>
      </c>
      <c r="AA76" s="43">
        <f t="shared" ca="1" si="4"/>
        <v>532.69969825880685</v>
      </c>
    </row>
    <row r="77" spans="1:27" x14ac:dyDescent="0.25">
      <c r="A77" s="6">
        <v>71</v>
      </c>
      <c r="B77" s="43">
        <f ca="1">BETAINV(RAND(),VLOOKUP(B$6,TaskRisks[],4,FALSE),VLOOKUP(B$6,TaskRisks[],5,FALSE),VLOOKUP(B$6,TaskRisks[],7,FALSE),VLOOKUP(B$6,TaskRisks[],10,FALSE))</f>
        <v>5.4271582303636112</v>
      </c>
      <c r="C77" s="43">
        <f ca="1">BETAINV(RAND(),VLOOKUP(C$6,TaskRisks[],4,FALSE),VLOOKUP(C$6,TaskRisks[],5,FALSE),VLOOKUP(C$6,TaskRisks[],7,FALSE),VLOOKUP(C$6,TaskRisks[],10,FALSE))</f>
        <v>38.518831110319667</v>
      </c>
      <c r="D77" s="43">
        <f ca="1">BETAINV(RAND(),VLOOKUP(D$6,TaskRisks[],4,FALSE),VLOOKUP(D$6,TaskRisks[],5,FALSE),VLOOKUP(D$6,TaskRisks[],7,FALSE),VLOOKUP(D$6,TaskRisks[],10,FALSE))</f>
        <v>31.567425175847937</v>
      </c>
      <c r="E77" s="43">
        <f ca="1">BETAINV(RAND(),VLOOKUP(E$6,TaskRisks[],4,FALSE),VLOOKUP(E$6,TaskRisks[],5,FALSE),VLOOKUP(E$6,TaskRisks[],7,FALSE),VLOOKUP(E$6,TaskRisks[],10,FALSE))</f>
        <v>7.799793491098761</v>
      </c>
      <c r="F77" s="43">
        <f ca="1">BETAINV(RAND(),VLOOKUP(F$6,TaskRisks[],4,FALSE),VLOOKUP(F$6,TaskRisks[],5,FALSE),VLOOKUP(F$6,TaskRisks[],7,FALSE),VLOOKUP(F$6,TaskRisks[],10,FALSE))</f>
        <v>38.491463977851907</v>
      </c>
      <c r="G77" s="43">
        <f ca="1">BETAINV(RAND(),VLOOKUP(G$6,TaskRisks[],4,FALSE),VLOOKUP(G$6,TaskRisks[],5,FALSE),VLOOKUP(G$6,TaskRisks[],7,FALSE),VLOOKUP(G$6,TaskRisks[],10,FALSE))</f>
        <v>51.889662345728929</v>
      </c>
      <c r="H77" s="43">
        <f ca="1">BETAINV(RAND(),VLOOKUP(H$6,TaskRisks[],4,FALSE),VLOOKUP(H$6,TaskRisks[],5,FALSE),VLOOKUP(H$6,TaskRisks[],7,FALSE),VLOOKUP(H$6,TaskRisks[],10,FALSE))</f>
        <v>32.20574217133904</v>
      </c>
      <c r="I77" s="43">
        <f ca="1">BETAINV(RAND(),VLOOKUP(I$6,TaskRisks[],4,FALSE),VLOOKUP(I$6,TaskRisks[],5,FALSE),VLOOKUP(I$6,TaskRisks[],7,FALSE),VLOOKUP(I$6,TaskRisks[],10,FALSE))</f>
        <v>11.079993851761131</v>
      </c>
      <c r="J77" s="43">
        <f ca="1">BETAINV(RAND(),VLOOKUP(J$6,TaskRisks[],4,FALSE),VLOOKUP(J$6,TaskRisks[],5,FALSE),VLOOKUP(J$6,TaskRisks[],7,FALSE),VLOOKUP(J$6,TaskRisks[],10,FALSE))</f>
        <v>15.258815294783677</v>
      </c>
      <c r="K77" s="43">
        <f ca="1">BETAINV(RAND(),VLOOKUP(K$6,TaskRisks[],4,FALSE),VLOOKUP(K$6,TaskRisks[],5,FALSE),VLOOKUP(K$6,TaskRisks[],7,FALSE),VLOOKUP(K$6,TaskRisks[],10,FALSE))</f>
        <v>14.615300869145578</v>
      </c>
      <c r="L77" s="43">
        <f ca="1">BETAINV(RAND(),VLOOKUP(L$6,TaskRisks[],4,FALSE),VLOOKUP(L$6,TaskRisks[],5,FALSE),VLOOKUP(L$6,TaskRisks[],7,FALSE),VLOOKUP(L$6,TaskRisks[],10,FALSE))</f>
        <v>19.428566483178205</v>
      </c>
      <c r="M77" s="43">
        <f ca="1">BETAINV(RAND(),VLOOKUP(M$6,TaskRisks[],4,FALSE),VLOOKUP(M$6,TaskRisks[],5,FALSE),VLOOKUP(M$6,TaskRisks[],7,FALSE),VLOOKUP(M$6,TaskRisks[],10,FALSE))</f>
        <v>28.291218979933799</v>
      </c>
      <c r="N77" s="43">
        <f ca="1">BETAINV(RAND(),VLOOKUP(N$6,TaskRisks[],4,FALSE),VLOOKUP(N$6,TaskRisks[],5,FALSE),VLOOKUP(N$6,TaskRisks[],7,FALSE),VLOOKUP(N$6,TaskRisks[],10,FALSE))</f>
        <v>51.458363163785776</v>
      </c>
      <c r="O77" s="43">
        <f ca="1">BETAINV(RAND(),VLOOKUP(O$6,TaskRisks[],4,FALSE),VLOOKUP(O$6,TaskRisks[],5,FALSE),VLOOKUP(O$6,TaskRisks[],7,FALSE),VLOOKUP(O$6,TaskRisks[],10,FALSE))</f>
        <v>21.575799634931698</v>
      </c>
      <c r="P77" s="43">
        <f ca="1">BETAINV(RAND(),VLOOKUP(P$6,TaskRisks[],4,FALSE),VLOOKUP(P$6,TaskRisks[],5,FALSE),VLOOKUP(P$6,TaskRisks[],7,FALSE),VLOOKUP(P$6,TaskRisks[],10,FALSE))</f>
        <v>2.5766049280844978</v>
      </c>
      <c r="Q77" s="43">
        <f ca="1">BETAINV(RAND(),VLOOKUP(Q$6,TaskRisks[],4,FALSE),VLOOKUP(Q$6,TaskRisks[],5,FALSE),VLOOKUP(Q$6,TaskRisks[],7,FALSE),VLOOKUP(Q$6,TaskRisks[],10,FALSE))</f>
        <v>24.498012134704538</v>
      </c>
      <c r="R77" s="43">
        <f ca="1">BETAINV(RAND(),VLOOKUP(R$6,TaskRisks[],4,FALSE),VLOOKUP(R$6,TaskRisks[],5,FALSE),VLOOKUP(R$6,TaskRisks[],7,FALSE),VLOOKUP(R$6,TaskRisks[],10,FALSE))</f>
        <v>35.312014550116956</v>
      </c>
      <c r="S77" s="43">
        <f ca="1">BETAINV(RAND(),VLOOKUP(S$6,TaskRisks[],4,FALSE),VLOOKUP(S$6,TaskRisks[],5,FALSE),VLOOKUP(S$6,TaskRisks[],7,FALSE),VLOOKUP(S$6,TaskRisks[],10,FALSE))</f>
        <v>5.6438756348659345</v>
      </c>
      <c r="T77" s="43">
        <f ca="1">BETAINV(RAND(),VLOOKUP(T$6,TaskRisks[],4,FALSE),VLOOKUP(T$6,TaskRisks[],5,FALSE),VLOOKUP(T$6,TaskRisks[],7,FALSE),VLOOKUP(T$6,TaskRisks[],10,FALSE))</f>
        <v>26.33144634939454</v>
      </c>
      <c r="U77" s="43">
        <f ca="1">BETAINV(RAND(),VLOOKUP(U$6,TaskRisks[],4,FALSE),VLOOKUP(U$6,TaskRisks[],5,FALSE),VLOOKUP(U$6,TaskRisks[],7,FALSE),VLOOKUP(U$6,TaskRisks[],10,FALSE))</f>
        <v>13.774559108578448</v>
      </c>
      <c r="V77" s="43">
        <f ca="1">BETAINV(RAND(),VLOOKUP(V$6,TaskRisks[],4,FALSE),VLOOKUP(V$6,TaskRisks[],5,FALSE),VLOOKUP(V$6,TaskRisks[],7,FALSE),VLOOKUP(V$6,TaskRisks[],10,FALSE))</f>
        <v>17.520799775808914</v>
      </c>
      <c r="W77" s="43">
        <f ca="1">BETAINV(RAND(),VLOOKUP(W$6,TaskRisks[],4,FALSE),VLOOKUP(W$6,TaskRisks[],5,FALSE),VLOOKUP(W$6,TaskRisks[],7,FALSE),VLOOKUP(W$6,TaskRisks[],10,FALSE))</f>
        <v>20.556928323932834</v>
      </c>
      <c r="X77" s="43">
        <f ca="1">BETAINV(RAND(),VLOOKUP(X$6,TaskRisks[],4,FALSE),VLOOKUP(X$6,TaskRisks[],5,FALSE),VLOOKUP(X$6,TaskRisks[],7,FALSE),VLOOKUP(X$6,TaskRisks[],10,FALSE))</f>
        <v>11.7681904252586</v>
      </c>
      <c r="Y77" s="43">
        <f ca="1">BETAINV(RAND(),VLOOKUP(Y$6,TaskRisks[],4,FALSE),VLOOKUP(Y$6,TaskRisks[],5,FALSE),VLOOKUP(Y$6,TaskRisks[],7,FALSE),VLOOKUP(Y$6,TaskRisks[],10,FALSE))</f>
        <v>49.305449305872614</v>
      </c>
      <c r="Z77" s="43">
        <f ca="1">BETAINV(RAND(),VLOOKUP(Z$6,TaskRisks[],4,FALSE),VLOOKUP(Z$6,TaskRisks[],5,FALSE),VLOOKUP(Z$6,TaskRisks[],7,FALSE),VLOOKUP(Z$6,TaskRisks[],10,FALSE))</f>
        <v>19.028102667984015</v>
      </c>
      <c r="AA77" s="43">
        <f t="shared" ca="1" si="4"/>
        <v>593.92411798467162</v>
      </c>
    </row>
    <row r="78" spans="1:27" x14ac:dyDescent="0.25">
      <c r="A78" s="6">
        <v>72</v>
      </c>
      <c r="B78" s="43">
        <f ca="1">BETAINV(RAND(),VLOOKUP(B$6,TaskRisks[],4,FALSE),VLOOKUP(B$6,TaskRisks[],5,FALSE),VLOOKUP(B$6,TaskRisks[],7,FALSE),VLOOKUP(B$6,TaskRisks[],10,FALSE))</f>
        <v>6.5161743899744797</v>
      </c>
      <c r="C78" s="43">
        <f ca="1">BETAINV(RAND(),VLOOKUP(C$6,TaskRisks[],4,FALSE),VLOOKUP(C$6,TaskRisks[],5,FALSE),VLOOKUP(C$6,TaskRisks[],7,FALSE),VLOOKUP(C$6,TaskRisks[],10,FALSE))</f>
        <v>39.908496373364592</v>
      </c>
      <c r="D78" s="43">
        <f ca="1">BETAINV(RAND(),VLOOKUP(D$6,TaskRisks[],4,FALSE),VLOOKUP(D$6,TaskRisks[],5,FALSE),VLOOKUP(D$6,TaskRisks[],7,FALSE),VLOOKUP(D$6,TaskRisks[],10,FALSE))</f>
        <v>30.392545509468484</v>
      </c>
      <c r="E78" s="43">
        <f ca="1">BETAINV(RAND(),VLOOKUP(E$6,TaskRisks[],4,FALSE),VLOOKUP(E$6,TaskRisks[],5,FALSE),VLOOKUP(E$6,TaskRisks[],7,FALSE),VLOOKUP(E$6,TaskRisks[],10,FALSE))</f>
        <v>4.5213613123570759</v>
      </c>
      <c r="F78" s="43">
        <f ca="1">BETAINV(RAND(),VLOOKUP(F$6,TaskRisks[],4,FALSE),VLOOKUP(F$6,TaskRisks[],5,FALSE),VLOOKUP(F$6,TaskRisks[],7,FALSE),VLOOKUP(F$6,TaskRisks[],10,FALSE))</f>
        <v>36.696807860210953</v>
      </c>
      <c r="G78" s="43">
        <f ca="1">BETAINV(RAND(),VLOOKUP(G$6,TaskRisks[],4,FALSE),VLOOKUP(G$6,TaskRisks[],5,FALSE),VLOOKUP(G$6,TaskRisks[],7,FALSE),VLOOKUP(G$6,TaskRisks[],10,FALSE))</f>
        <v>36.544051890349643</v>
      </c>
      <c r="H78" s="43">
        <f ca="1">BETAINV(RAND(),VLOOKUP(H$6,TaskRisks[],4,FALSE),VLOOKUP(H$6,TaskRisks[],5,FALSE),VLOOKUP(H$6,TaskRisks[],7,FALSE),VLOOKUP(H$6,TaskRisks[],10,FALSE))</f>
        <v>22.022309453918211</v>
      </c>
      <c r="I78" s="43">
        <f ca="1">BETAINV(RAND(),VLOOKUP(I$6,TaskRisks[],4,FALSE),VLOOKUP(I$6,TaskRisks[],5,FALSE),VLOOKUP(I$6,TaskRisks[],7,FALSE),VLOOKUP(I$6,TaskRisks[],10,FALSE))</f>
        <v>9.7351178424335068</v>
      </c>
      <c r="J78" s="43">
        <f ca="1">BETAINV(RAND(),VLOOKUP(J$6,TaskRisks[],4,FALSE),VLOOKUP(J$6,TaskRisks[],5,FALSE),VLOOKUP(J$6,TaskRisks[],7,FALSE),VLOOKUP(J$6,TaskRisks[],10,FALSE))</f>
        <v>18.743237791206703</v>
      </c>
      <c r="K78" s="43">
        <f ca="1">BETAINV(RAND(),VLOOKUP(K$6,TaskRisks[],4,FALSE),VLOOKUP(K$6,TaskRisks[],5,FALSE),VLOOKUP(K$6,TaskRisks[],7,FALSE),VLOOKUP(K$6,TaskRisks[],10,FALSE))</f>
        <v>8.2427765863659719</v>
      </c>
      <c r="L78" s="43">
        <f ca="1">BETAINV(RAND(),VLOOKUP(L$6,TaskRisks[],4,FALSE),VLOOKUP(L$6,TaskRisks[],5,FALSE),VLOOKUP(L$6,TaskRisks[],7,FALSE),VLOOKUP(L$6,TaskRisks[],10,FALSE))</f>
        <v>15.313083899834975</v>
      </c>
      <c r="M78" s="43">
        <f ca="1">BETAINV(RAND(),VLOOKUP(M$6,TaskRisks[],4,FALSE),VLOOKUP(M$6,TaskRisks[],5,FALSE),VLOOKUP(M$6,TaskRisks[],7,FALSE),VLOOKUP(M$6,TaskRisks[],10,FALSE))</f>
        <v>14.245713804317514</v>
      </c>
      <c r="N78" s="43">
        <f ca="1">BETAINV(RAND(),VLOOKUP(N$6,TaskRisks[],4,FALSE),VLOOKUP(N$6,TaskRisks[],5,FALSE),VLOOKUP(N$6,TaskRisks[],7,FALSE),VLOOKUP(N$6,TaskRisks[],10,FALSE))</f>
        <v>46.228718781142774</v>
      </c>
      <c r="O78" s="43">
        <f ca="1">BETAINV(RAND(),VLOOKUP(O$6,TaskRisks[],4,FALSE),VLOOKUP(O$6,TaskRisks[],5,FALSE),VLOOKUP(O$6,TaskRisks[],7,FALSE),VLOOKUP(O$6,TaskRisks[],10,FALSE))</f>
        <v>18.2946291240373</v>
      </c>
      <c r="P78" s="43">
        <f ca="1">BETAINV(RAND(),VLOOKUP(P$6,TaskRisks[],4,FALSE),VLOOKUP(P$6,TaskRisks[],5,FALSE),VLOOKUP(P$6,TaskRisks[],7,FALSE),VLOOKUP(P$6,TaskRisks[],10,FALSE))</f>
        <v>3.6579769154701109</v>
      </c>
      <c r="Q78" s="43">
        <f ca="1">BETAINV(RAND(),VLOOKUP(Q$6,TaskRisks[],4,FALSE),VLOOKUP(Q$6,TaskRisks[],5,FALSE),VLOOKUP(Q$6,TaskRisks[],7,FALSE),VLOOKUP(Q$6,TaskRisks[],10,FALSE))</f>
        <v>18.124646995844785</v>
      </c>
      <c r="R78" s="43">
        <f ca="1">BETAINV(RAND(),VLOOKUP(R$6,TaskRisks[],4,FALSE),VLOOKUP(R$6,TaskRisks[],5,FALSE),VLOOKUP(R$6,TaskRisks[],7,FALSE),VLOOKUP(R$6,TaskRisks[],10,FALSE))</f>
        <v>37.270362361515339</v>
      </c>
      <c r="S78" s="43">
        <f ca="1">BETAINV(RAND(),VLOOKUP(S$6,TaskRisks[],4,FALSE),VLOOKUP(S$6,TaskRisks[],5,FALSE),VLOOKUP(S$6,TaskRisks[],7,FALSE),VLOOKUP(S$6,TaskRisks[],10,FALSE))</f>
        <v>5.2868241579988045</v>
      </c>
      <c r="T78" s="43">
        <f ca="1">BETAINV(RAND(),VLOOKUP(T$6,TaskRisks[],4,FALSE),VLOOKUP(T$6,TaskRisks[],5,FALSE),VLOOKUP(T$6,TaskRisks[],7,FALSE),VLOOKUP(T$6,TaskRisks[],10,FALSE))</f>
        <v>32.406342786163592</v>
      </c>
      <c r="U78" s="43">
        <f ca="1">BETAINV(RAND(),VLOOKUP(U$6,TaskRisks[],4,FALSE),VLOOKUP(U$6,TaskRisks[],5,FALSE),VLOOKUP(U$6,TaskRisks[],7,FALSE),VLOOKUP(U$6,TaskRisks[],10,FALSE))</f>
        <v>10.529974258237647</v>
      </c>
      <c r="V78" s="43">
        <f ca="1">BETAINV(RAND(),VLOOKUP(V$6,TaskRisks[],4,FALSE),VLOOKUP(V$6,TaskRisks[],5,FALSE),VLOOKUP(V$6,TaskRisks[],7,FALSE),VLOOKUP(V$6,TaskRisks[],10,FALSE))</f>
        <v>21.62648663574517</v>
      </c>
      <c r="W78" s="43">
        <f ca="1">BETAINV(RAND(),VLOOKUP(W$6,TaskRisks[],4,FALSE),VLOOKUP(W$6,TaskRisks[],5,FALSE),VLOOKUP(W$6,TaskRisks[],7,FALSE),VLOOKUP(W$6,TaskRisks[],10,FALSE))</f>
        <v>17.590625215766394</v>
      </c>
      <c r="X78" s="43">
        <f ca="1">BETAINV(RAND(),VLOOKUP(X$6,TaskRisks[],4,FALSE),VLOOKUP(X$6,TaskRisks[],5,FALSE),VLOOKUP(X$6,TaskRisks[],7,FALSE),VLOOKUP(X$6,TaskRisks[],10,FALSE))</f>
        <v>11.20947636373003</v>
      </c>
      <c r="Y78" s="43">
        <f ca="1">BETAINV(RAND(),VLOOKUP(Y$6,TaskRisks[],4,FALSE),VLOOKUP(Y$6,TaskRisks[],5,FALSE),VLOOKUP(Y$6,TaskRisks[],7,FALSE),VLOOKUP(Y$6,TaskRisks[],10,FALSE))</f>
        <v>41.270451457382364</v>
      </c>
      <c r="Z78" s="43">
        <f ca="1">BETAINV(RAND(),VLOOKUP(Z$6,TaskRisks[],4,FALSE),VLOOKUP(Z$6,TaskRisks[],5,FALSE),VLOOKUP(Z$6,TaskRisks[],7,FALSE),VLOOKUP(Z$6,TaskRisks[],10,FALSE))</f>
        <v>16.374095409799558</v>
      </c>
      <c r="AA78" s="43">
        <f t="shared" ca="1" si="4"/>
        <v>522.75228717663595</v>
      </c>
    </row>
    <row r="79" spans="1:27" x14ac:dyDescent="0.25">
      <c r="A79" s="6">
        <v>73</v>
      </c>
      <c r="B79" s="43">
        <f ca="1">BETAINV(RAND(),VLOOKUP(B$6,TaskRisks[],4,FALSE),VLOOKUP(B$6,TaskRisks[],5,FALSE),VLOOKUP(B$6,TaskRisks[],7,FALSE),VLOOKUP(B$6,TaskRisks[],10,FALSE))</f>
        <v>5.7050822512033754</v>
      </c>
      <c r="C79" s="43">
        <f ca="1">BETAINV(RAND(),VLOOKUP(C$6,TaskRisks[],4,FALSE),VLOOKUP(C$6,TaskRisks[],5,FALSE),VLOOKUP(C$6,TaskRisks[],7,FALSE),VLOOKUP(C$6,TaskRisks[],10,FALSE))</f>
        <v>42.208780225712779</v>
      </c>
      <c r="D79" s="43">
        <f ca="1">BETAINV(RAND(),VLOOKUP(D$6,TaskRisks[],4,FALSE),VLOOKUP(D$6,TaskRisks[],5,FALSE),VLOOKUP(D$6,TaskRisks[],7,FALSE),VLOOKUP(D$6,TaskRisks[],10,FALSE))</f>
        <v>29.864741336464807</v>
      </c>
      <c r="E79" s="43">
        <f ca="1">BETAINV(RAND(),VLOOKUP(E$6,TaskRisks[],4,FALSE),VLOOKUP(E$6,TaskRisks[],5,FALSE),VLOOKUP(E$6,TaskRisks[],7,FALSE),VLOOKUP(E$6,TaskRisks[],10,FALSE))</f>
        <v>5.9666684668335863</v>
      </c>
      <c r="F79" s="43">
        <f ca="1">BETAINV(RAND(),VLOOKUP(F$6,TaskRisks[],4,FALSE),VLOOKUP(F$6,TaskRisks[],5,FALSE),VLOOKUP(F$6,TaskRisks[],7,FALSE),VLOOKUP(F$6,TaskRisks[],10,FALSE))</f>
        <v>38.709756542506717</v>
      </c>
      <c r="G79" s="43">
        <f ca="1">BETAINV(RAND(),VLOOKUP(G$6,TaskRisks[],4,FALSE),VLOOKUP(G$6,TaskRisks[],5,FALSE),VLOOKUP(G$6,TaskRisks[],7,FALSE),VLOOKUP(G$6,TaskRisks[],10,FALSE))</f>
        <v>47.198368025621008</v>
      </c>
      <c r="H79" s="43">
        <f ca="1">BETAINV(RAND(),VLOOKUP(H$6,TaskRisks[],4,FALSE),VLOOKUP(H$6,TaskRisks[],5,FALSE),VLOOKUP(H$6,TaskRisks[],7,FALSE),VLOOKUP(H$6,TaskRisks[],10,FALSE))</f>
        <v>31.368542569833391</v>
      </c>
      <c r="I79" s="43">
        <f ca="1">BETAINV(RAND(),VLOOKUP(I$6,TaskRisks[],4,FALSE),VLOOKUP(I$6,TaskRisks[],5,FALSE),VLOOKUP(I$6,TaskRisks[],7,FALSE),VLOOKUP(I$6,TaskRisks[],10,FALSE))</f>
        <v>8.9071603491082563</v>
      </c>
      <c r="J79" s="43">
        <f ca="1">BETAINV(RAND(),VLOOKUP(J$6,TaskRisks[],4,FALSE),VLOOKUP(J$6,TaskRisks[],5,FALSE),VLOOKUP(J$6,TaskRisks[],7,FALSE),VLOOKUP(J$6,TaskRisks[],10,FALSE))</f>
        <v>18.380712444826958</v>
      </c>
      <c r="K79" s="43">
        <f ca="1">BETAINV(RAND(),VLOOKUP(K$6,TaskRisks[],4,FALSE),VLOOKUP(K$6,TaskRisks[],5,FALSE),VLOOKUP(K$6,TaskRisks[],7,FALSE),VLOOKUP(K$6,TaskRisks[],10,FALSE))</f>
        <v>13.012694098169442</v>
      </c>
      <c r="L79" s="43">
        <f ca="1">BETAINV(RAND(),VLOOKUP(L$6,TaskRisks[],4,FALSE),VLOOKUP(L$6,TaskRisks[],5,FALSE),VLOOKUP(L$6,TaskRisks[],7,FALSE),VLOOKUP(L$6,TaskRisks[],10,FALSE))</f>
        <v>21.261889710854458</v>
      </c>
      <c r="M79" s="43">
        <f ca="1">BETAINV(RAND(),VLOOKUP(M$6,TaskRisks[],4,FALSE),VLOOKUP(M$6,TaskRisks[],5,FALSE),VLOOKUP(M$6,TaskRisks[],7,FALSE),VLOOKUP(M$6,TaskRisks[],10,FALSE))</f>
        <v>26.039133442324367</v>
      </c>
      <c r="N79" s="43">
        <f ca="1">BETAINV(RAND(),VLOOKUP(N$6,TaskRisks[],4,FALSE),VLOOKUP(N$6,TaskRisks[],5,FALSE),VLOOKUP(N$6,TaskRisks[],7,FALSE),VLOOKUP(N$6,TaskRisks[],10,FALSE))</f>
        <v>47.23446243149106</v>
      </c>
      <c r="O79" s="43">
        <f ca="1">BETAINV(RAND(),VLOOKUP(O$6,TaskRisks[],4,FALSE),VLOOKUP(O$6,TaskRisks[],5,FALSE),VLOOKUP(O$6,TaskRisks[],7,FALSE),VLOOKUP(O$6,TaskRisks[],10,FALSE))</f>
        <v>22.222578989033178</v>
      </c>
      <c r="P79" s="43">
        <f ca="1">BETAINV(RAND(),VLOOKUP(P$6,TaskRisks[],4,FALSE),VLOOKUP(P$6,TaskRisks[],5,FALSE),VLOOKUP(P$6,TaskRisks[],7,FALSE),VLOOKUP(P$6,TaskRisks[],10,FALSE))</f>
        <v>3.7011686631803116</v>
      </c>
      <c r="Q79" s="43">
        <f ca="1">BETAINV(RAND(),VLOOKUP(Q$6,TaskRisks[],4,FALSE),VLOOKUP(Q$6,TaskRisks[],5,FALSE),VLOOKUP(Q$6,TaskRisks[],7,FALSE),VLOOKUP(Q$6,TaskRisks[],10,FALSE))</f>
        <v>20.910163402514534</v>
      </c>
      <c r="R79" s="43">
        <f ca="1">BETAINV(RAND(),VLOOKUP(R$6,TaskRisks[],4,FALSE),VLOOKUP(R$6,TaskRisks[],5,FALSE),VLOOKUP(R$6,TaskRisks[],7,FALSE),VLOOKUP(R$6,TaskRisks[],10,FALSE))</f>
        <v>30.51224646820571</v>
      </c>
      <c r="S79" s="43">
        <f ca="1">BETAINV(RAND(),VLOOKUP(S$6,TaskRisks[],4,FALSE),VLOOKUP(S$6,TaskRisks[],5,FALSE),VLOOKUP(S$6,TaskRisks[],7,FALSE),VLOOKUP(S$6,TaskRisks[],10,FALSE))</f>
        <v>5.8899640996382772</v>
      </c>
      <c r="T79" s="43">
        <f ca="1">BETAINV(RAND(),VLOOKUP(T$6,TaskRisks[],4,FALSE),VLOOKUP(T$6,TaskRisks[],5,FALSE),VLOOKUP(T$6,TaskRisks[],7,FALSE),VLOOKUP(T$6,TaskRisks[],10,FALSE))</f>
        <v>32.399856519536591</v>
      </c>
      <c r="U79" s="43">
        <f ca="1">BETAINV(RAND(),VLOOKUP(U$6,TaskRisks[],4,FALSE),VLOOKUP(U$6,TaskRisks[],5,FALSE),VLOOKUP(U$6,TaskRisks[],7,FALSE),VLOOKUP(U$6,TaskRisks[],10,FALSE))</f>
        <v>7.8822393520881571</v>
      </c>
      <c r="V79" s="43">
        <f ca="1">BETAINV(RAND(),VLOOKUP(V$6,TaskRisks[],4,FALSE),VLOOKUP(V$6,TaskRisks[],5,FALSE),VLOOKUP(V$6,TaskRisks[],7,FALSE),VLOOKUP(V$6,TaskRisks[],10,FALSE))</f>
        <v>15.241660311922395</v>
      </c>
      <c r="W79" s="43">
        <f ca="1">BETAINV(RAND(),VLOOKUP(W$6,TaskRisks[],4,FALSE),VLOOKUP(W$6,TaskRisks[],5,FALSE),VLOOKUP(W$6,TaskRisks[],7,FALSE),VLOOKUP(W$6,TaskRisks[],10,FALSE))</f>
        <v>12.93530460690944</v>
      </c>
      <c r="X79" s="43">
        <f ca="1">BETAINV(RAND(),VLOOKUP(X$6,TaskRisks[],4,FALSE),VLOOKUP(X$6,TaskRisks[],5,FALSE),VLOOKUP(X$6,TaskRisks[],7,FALSE),VLOOKUP(X$6,TaskRisks[],10,FALSE))</f>
        <v>6.146916693852301</v>
      </c>
      <c r="Y79" s="43">
        <f ca="1">BETAINV(RAND(),VLOOKUP(Y$6,TaskRisks[],4,FALSE),VLOOKUP(Y$6,TaskRisks[],5,FALSE),VLOOKUP(Y$6,TaskRisks[],7,FALSE),VLOOKUP(Y$6,TaskRisks[],10,FALSE))</f>
        <v>54.39668567287319</v>
      </c>
      <c r="Z79" s="43">
        <f ca="1">BETAINV(RAND(),VLOOKUP(Z$6,TaskRisks[],4,FALSE),VLOOKUP(Z$6,TaskRisks[],5,FALSE),VLOOKUP(Z$6,TaskRisks[],7,FALSE),VLOOKUP(Z$6,TaskRisks[],10,FALSE))</f>
        <v>15.058964109444499</v>
      </c>
      <c r="AA79" s="43">
        <f t="shared" ca="1" si="4"/>
        <v>563.15574078414875</v>
      </c>
    </row>
    <row r="80" spans="1:27" x14ac:dyDescent="0.25">
      <c r="A80" s="6">
        <v>74</v>
      </c>
      <c r="B80" s="43">
        <f ca="1">BETAINV(RAND(),VLOOKUP(B$6,TaskRisks[],4,FALSE),VLOOKUP(B$6,TaskRisks[],5,FALSE),VLOOKUP(B$6,TaskRisks[],7,FALSE),VLOOKUP(B$6,TaskRisks[],10,FALSE))</f>
        <v>8.046860072961298</v>
      </c>
      <c r="C80" s="43">
        <f ca="1">BETAINV(RAND(),VLOOKUP(C$6,TaskRisks[],4,FALSE),VLOOKUP(C$6,TaskRisks[],5,FALSE),VLOOKUP(C$6,TaskRisks[],7,FALSE),VLOOKUP(C$6,TaskRisks[],10,FALSE))</f>
        <v>48.100924153509951</v>
      </c>
      <c r="D80" s="43">
        <f ca="1">BETAINV(RAND(),VLOOKUP(D$6,TaskRisks[],4,FALSE),VLOOKUP(D$6,TaskRisks[],5,FALSE),VLOOKUP(D$6,TaskRisks[],7,FALSE),VLOOKUP(D$6,TaskRisks[],10,FALSE))</f>
        <v>25.951575361939895</v>
      </c>
      <c r="E80" s="43">
        <f ca="1">BETAINV(RAND(),VLOOKUP(E$6,TaskRisks[],4,FALSE),VLOOKUP(E$6,TaskRisks[],5,FALSE),VLOOKUP(E$6,TaskRisks[],7,FALSE),VLOOKUP(E$6,TaskRisks[],10,FALSE))</f>
        <v>5.011339355034746</v>
      </c>
      <c r="F80" s="43">
        <f ca="1">BETAINV(RAND(),VLOOKUP(F$6,TaskRisks[],4,FALSE),VLOOKUP(F$6,TaskRisks[],5,FALSE),VLOOKUP(F$6,TaskRisks[],7,FALSE),VLOOKUP(F$6,TaskRisks[],10,FALSE))</f>
        <v>30.343463328602809</v>
      </c>
      <c r="G80" s="43">
        <f ca="1">BETAINV(RAND(),VLOOKUP(G$6,TaskRisks[],4,FALSE),VLOOKUP(G$6,TaskRisks[],5,FALSE),VLOOKUP(G$6,TaskRisks[],7,FALSE),VLOOKUP(G$6,TaskRisks[],10,FALSE))</f>
        <v>32.598117139059617</v>
      </c>
      <c r="H80" s="43">
        <f ca="1">BETAINV(RAND(),VLOOKUP(H$6,TaskRisks[],4,FALSE),VLOOKUP(H$6,TaskRisks[],5,FALSE),VLOOKUP(H$6,TaskRisks[],7,FALSE),VLOOKUP(H$6,TaskRisks[],10,FALSE))</f>
        <v>23.525316384174651</v>
      </c>
      <c r="I80" s="43">
        <f ca="1">BETAINV(RAND(),VLOOKUP(I$6,TaskRisks[],4,FALSE),VLOOKUP(I$6,TaskRisks[],5,FALSE),VLOOKUP(I$6,TaskRisks[],7,FALSE),VLOOKUP(I$6,TaskRisks[],10,FALSE))</f>
        <v>7.6682101879070617</v>
      </c>
      <c r="J80" s="43">
        <f ca="1">BETAINV(RAND(),VLOOKUP(J$6,TaskRisks[],4,FALSE),VLOOKUP(J$6,TaskRisks[],5,FALSE),VLOOKUP(J$6,TaskRisks[],7,FALSE),VLOOKUP(J$6,TaskRisks[],10,FALSE))</f>
        <v>16.603557930913695</v>
      </c>
      <c r="K80" s="43">
        <f ca="1">BETAINV(RAND(),VLOOKUP(K$6,TaskRisks[],4,FALSE),VLOOKUP(K$6,TaskRisks[],5,FALSE),VLOOKUP(K$6,TaskRisks[],7,FALSE),VLOOKUP(K$6,TaskRisks[],10,FALSE))</f>
        <v>10.435492175248545</v>
      </c>
      <c r="L80" s="43">
        <f ca="1">BETAINV(RAND(),VLOOKUP(L$6,TaskRisks[],4,FALSE),VLOOKUP(L$6,TaskRisks[],5,FALSE),VLOOKUP(L$6,TaskRisks[],7,FALSE),VLOOKUP(L$6,TaskRisks[],10,FALSE))</f>
        <v>18.379331750649968</v>
      </c>
      <c r="M80" s="43">
        <f ca="1">BETAINV(RAND(),VLOOKUP(M$6,TaskRisks[],4,FALSE),VLOOKUP(M$6,TaskRisks[],5,FALSE),VLOOKUP(M$6,TaskRisks[],7,FALSE),VLOOKUP(M$6,TaskRisks[],10,FALSE))</f>
        <v>28.28795725331171</v>
      </c>
      <c r="N80" s="43">
        <f ca="1">BETAINV(RAND(),VLOOKUP(N$6,TaskRisks[],4,FALSE),VLOOKUP(N$6,TaskRisks[],5,FALSE),VLOOKUP(N$6,TaskRisks[],7,FALSE),VLOOKUP(N$6,TaskRisks[],10,FALSE))</f>
        <v>49.513966379670762</v>
      </c>
      <c r="O80" s="43">
        <f ca="1">BETAINV(RAND(),VLOOKUP(O$6,TaskRisks[],4,FALSE),VLOOKUP(O$6,TaskRisks[],5,FALSE),VLOOKUP(O$6,TaskRisks[],7,FALSE),VLOOKUP(O$6,TaskRisks[],10,FALSE))</f>
        <v>21.322510388352011</v>
      </c>
      <c r="P80" s="43">
        <f ca="1">BETAINV(RAND(),VLOOKUP(P$6,TaskRisks[],4,FALSE),VLOOKUP(P$6,TaskRisks[],5,FALSE),VLOOKUP(P$6,TaskRisks[],7,FALSE),VLOOKUP(P$6,TaskRisks[],10,FALSE))</f>
        <v>3.7142693949308048</v>
      </c>
      <c r="Q80" s="43">
        <f ca="1">BETAINV(RAND(),VLOOKUP(Q$6,TaskRisks[],4,FALSE),VLOOKUP(Q$6,TaskRisks[],5,FALSE),VLOOKUP(Q$6,TaskRisks[],7,FALSE),VLOOKUP(Q$6,TaskRisks[],10,FALSE))</f>
        <v>23.539955967455377</v>
      </c>
      <c r="R80" s="43">
        <f ca="1">BETAINV(RAND(),VLOOKUP(R$6,TaskRisks[],4,FALSE),VLOOKUP(R$6,TaskRisks[],5,FALSE),VLOOKUP(R$6,TaskRisks[],7,FALSE),VLOOKUP(R$6,TaskRisks[],10,FALSE))</f>
        <v>32.503232353907364</v>
      </c>
      <c r="S80" s="43">
        <f ca="1">BETAINV(RAND(),VLOOKUP(S$6,TaskRisks[],4,FALSE),VLOOKUP(S$6,TaskRisks[],5,FALSE),VLOOKUP(S$6,TaskRisks[],7,FALSE),VLOOKUP(S$6,TaskRisks[],10,FALSE))</f>
        <v>4.9943564110742749</v>
      </c>
      <c r="T80" s="43">
        <f ca="1">BETAINV(RAND(),VLOOKUP(T$6,TaskRisks[],4,FALSE),VLOOKUP(T$6,TaskRisks[],5,FALSE),VLOOKUP(T$6,TaskRisks[],7,FALSE),VLOOKUP(T$6,TaskRisks[],10,FALSE))</f>
        <v>29.263596840077728</v>
      </c>
      <c r="U80" s="43">
        <f ca="1">BETAINV(RAND(),VLOOKUP(U$6,TaskRisks[],4,FALSE),VLOOKUP(U$6,TaskRisks[],5,FALSE),VLOOKUP(U$6,TaskRisks[],7,FALSE),VLOOKUP(U$6,TaskRisks[],10,FALSE))</f>
        <v>11.0202871684088</v>
      </c>
      <c r="V80" s="43">
        <f ca="1">BETAINV(RAND(),VLOOKUP(V$6,TaskRisks[],4,FALSE),VLOOKUP(V$6,TaskRisks[],5,FALSE),VLOOKUP(V$6,TaskRisks[],7,FALSE),VLOOKUP(V$6,TaskRisks[],10,FALSE))</f>
        <v>24.572160997943993</v>
      </c>
      <c r="W80" s="43">
        <f ca="1">BETAINV(RAND(),VLOOKUP(W$6,TaskRisks[],4,FALSE),VLOOKUP(W$6,TaskRisks[],5,FALSE),VLOOKUP(W$6,TaskRisks[],7,FALSE),VLOOKUP(W$6,TaskRisks[],10,FALSE))</f>
        <v>21.436816205846931</v>
      </c>
      <c r="X80" s="43">
        <f ca="1">BETAINV(RAND(),VLOOKUP(X$6,TaskRisks[],4,FALSE),VLOOKUP(X$6,TaskRisks[],5,FALSE),VLOOKUP(X$6,TaskRisks[],7,FALSE),VLOOKUP(X$6,TaskRisks[],10,FALSE))</f>
        <v>10.706206069386333</v>
      </c>
      <c r="Y80" s="43">
        <f ca="1">BETAINV(RAND(),VLOOKUP(Y$6,TaskRisks[],4,FALSE),VLOOKUP(Y$6,TaskRisks[],5,FALSE),VLOOKUP(Y$6,TaskRisks[],7,FALSE),VLOOKUP(Y$6,TaskRisks[],10,FALSE))</f>
        <v>41.087707257456273</v>
      </c>
      <c r="Z80" s="43">
        <f ca="1">BETAINV(RAND(),VLOOKUP(Z$6,TaskRisks[],4,FALSE),VLOOKUP(Z$6,TaskRisks[],5,FALSE),VLOOKUP(Z$6,TaskRisks[],7,FALSE),VLOOKUP(Z$6,TaskRisks[],10,FALSE))</f>
        <v>12.064071654923843</v>
      </c>
      <c r="AA80" s="43">
        <f t="shared" ca="1" si="4"/>
        <v>540.69128218274841</v>
      </c>
    </row>
    <row r="81" spans="1:27" x14ac:dyDescent="0.25">
      <c r="A81" s="6">
        <v>75</v>
      </c>
      <c r="B81" s="43">
        <f ca="1">BETAINV(RAND(),VLOOKUP(B$6,TaskRisks[],4,FALSE),VLOOKUP(B$6,TaskRisks[],5,FALSE),VLOOKUP(B$6,TaskRisks[],7,FALSE),VLOOKUP(B$6,TaskRisks[],10,FALSE))</f>
        <v>6.7916192147972065</v>
      </c>
      <c r="C81" s="43">
        <f ca="1">BETAINV(RAND(),VLOOKUP(C$6,TaskRisks[],4,FALSE),VLOOKUP(C$6,TaskRisks[],5,FALSE),VLOOKUP(C$6,TaskRisks[],7,FALSE),VLOOKUP(C$6,TaskRisks[],10,FALSE))</f>
        <v>44.500527321393911</v>
      </c>
      <c r="D81" s="43">
        <f ca="1">BETAINV(RAND(),VLOOKUP(D$6,TaskRisks[],4,FALSE),VLOOKUP(D$6,TaskRisks[],5,FALSE),VLOOKUP(D$6,TaskRisks[],7,FALSE),VLOOKUP(D$6,TaskRisks[],10,FALSE))</f>
        <v>24.233870466154855</v>
      </c>
      <c r="E81" s="43">
        <f ca="1">BETAINV(RAND(),VLOOKUP(E$6,TaskRisks[],4,FALSE),VLOOKUP(E$6,TaskRisks[],5,FALSE),VLOOKUP(E$6,TaskRisks[],7,FALSE),VLOOKUP(E$6,TaskRisks[],10,FALSE))</f>
        <v>8.6760588926560285</v>
      </c>
      <c r="F81" s="43">
        <f ca="1">BETAINV(RAND(),VLOOKUP(F$6,TaskRisks[],4,FALSE),VLOOKUP(F$6,TaskRisks[],5,FALSE),VLOOKUP(F$6,TaskRisks[],7,FALSE),VLOOKUP(F$6,TaskRisks[],10,FALSE))</f>
        <v>36.99427550591269</v>
      </c>
      <c r="G81" s="43">
        <f ca="1">BETAINV(RAND(),VLOOKUP(G$6,TaskRisks[],4,FALSE),VLOOKUP(G$6,TaskRisks[],5,FALSE),VLOOKUP(G$6,TaskRisks[],7,FALSE),VLOOKUP(G$6,TaskRisks[],10,FALSE))</f>
        <v>50.663065909434373</v>
      </c>
      <c r="H81" s="43">
        <f ca="1">BETAINV(RAND(),VLOOKUP(H$6,TaskRisks[],4,FALSE),VLOOKUP(H$6,TaskRisks[],5,FALSE),VLOOKUP(H$6,TaskRisks[],7,FALSE),VLOOKUP(H$6,TaskRisks[],10,FALSE))</f>
        <v>25.042819653516901</v>
      </c>
      <c r="I81" s="43">
        <f ca="1">BETAINV(RAND(),VLOOKUP(I$6,TaskRisks[],4,FALSE),VLOOKUP(I$6,TaskRisks[],5,FALSE),VLOOKUP(I$6,TaskRisks[],7,FALSE),VLOOKUP(I$6,TaskRisks[],10,FALSE))</f>
        <v>9.920518590765715</v>
      </c>
      <c r="J81" s="43">
        <f ca="1">BETAINV(RAND(),VLOOKUP(J$6,TaskRisks[],4,FALSE),VLOOKUP(J$6,TaskRisks[],5,FALSE),VLOOKUP(J$6,TaskRisks[],7,FALSE),VLOOKUP(J$6,TaskRisks[],10,FALSE))</f>
        <v>16.854474453554836</v>
      </c>
      <c r="K81" s="43">
        <f ca="1">BETAINV(RAND(),VLOOKUP(K$6,TaskRisks[],4,FALSE),VLOOKUP(K$6,TaskRisks[],5,FALSE),VLOOKUP(K$6,TaskRisks[],7,FALSE),VLOOKUP(K$6,TaskRisks[],10,FALSE))</f>
        <v>15.321713034055392</v>
      </c>
      <c r="L81" s="43">
        <f ca="1">BETAINV(RAND(),VLOOKUP(L$6,TaskRisks[],4,FALSE),VLOOKUP(L$6,TaskRisks[],5,FALSE),VLOOKUP(L$6,TaskRisks[],7,FALSE),VLOOKUP(L$6,TaskRisks[],10,FALSE))</f>
        <v>19.342144196069469</v>
      </c>
      <c r="M81" s="43">
        <f ca="1">BETAINV(RAND(),VLOOKUP(M$6,TaskRisks[],4,FALSE),VLOOKUP(M$6,TaskRisks[],5,FALSE),VLOOKUP(M$6,TaskRisks[],7,FALSE),VLOOKUP(M$6,TaskRisks[],10,FALSE))</f>
        <v>17.404077838506449</v>
      </c>
      <c r="N81" s="43">
        <f ca="1">BETAINV(RAND(),VLOOKUP(N$6,TaskRisks[],4,FALSE),VLOOKUP(N$6,TaskRisks[],5,FALSE),VLOOKUP(N$6,TaskRisks[],7,FALSE),VLOOKUP(N$6,TaskRisks[],10,FALSE))</f>
        <v>28.581328548890923</v>
      </c>
      <c r="O81" s="43">
        <f ca="1">BETAINV(RAND(),VLOOKUP(O$6,TaskRisks[],4,FALSE),VLOOKUP(O$6,TaskRisks[],5,FALSE),VLOOKUP(O$6,TaskRisks[],7,FALSE),VLOOKUP(O$6,TaskRisks[],10,FALSE))</f>
        <v>25.120333729419464</v>
      </c>
      <c r="P81" s="43">
        <f ca="1">BETAINV(RAND(),VLOOKUP(P$6,TaskRisks[],4,FALSE),VLOOKUP(P$6,TaskRisks[],5,FALSE),VLOOKUP(P$6,TaskRisks[],7,FALSE),VLOOKUP(P$6,TaskRisks[],10,FALSE))</f>
        <v>2.3463323159159311</v>
      </c>
      <c r="Q81" s="43">
        <f ca="1">BETAINV(RAND(),VLOOKUP(Q$6,TaskRisks[],4,FALSE),VLOOKUP(Q$6,TaskRisks[],5,FALSE),VLOOKUP(Q$6,TaskRisks[],7,FALSE),VLOOKUP(Q$6,TaskRisks[],10,FALSE))</f>
        <v>19.338352349914199</v>
      </c>
      <c r="R81" s="43">
        <f ca="1">BETAINV(RAND(),VLOOKUP(R$6,TaskRisks[],4,FALSE),VLOOKUP(R$6,TaskRisks[],5,FALSE),VLOOKUP(R$6,TaskRisks[],7,FALSE),VLOOKUP(R$6,TaskRisks[],10,FALSE))</f>
        <v>36.622677984453212</v>
      </c>
      <c r="S81" s="43">
        <f ca="1">BETAINV(RAND(),VLOOKUP(S$6,TaskRisks[],4,FALSE),VLOOKUP(S$6,TaskRisks[],5,FALSE),VLOOKUP(S$6,TaskRisks[],7,FALSE),VLOOKUP(S$6,TaskRisks[],10,FALSE))</f>
        <v>5.9250450521451317</v>
      </c>
      <c r="T81" s="43">
        <f ca="1">BETAINV(RAND(),VLOOKUP(T$6,TaskRisks[],4,FALSE),VLOOKUP(T$6,TaskRisks[],5,FALSE),VLOOKUP(T$6,TaskRisks[],7,FALSE),VLOOKUP(T$6,TaskRisks[],10,FALSE))</f>
        <v>25.170601842928004</v>
      </c>
      <c r="U81" s="43">
        <f ca="1">BETAINV(RAND(),VLOOKUP(U$6,TaskRisks[],4,FALSE),VLOOKUP(U$6,TaskRisks[],5,FALSE),VLOOKUP(U$6,TaskRisks[],7,FALSE),VLOOKUP(U$6,TaskRisks[],10,FALSE))</f>
        <v>13.728953216707394</v>
      </c>
      <c r="V81" s="43">
        <f ca="1">BETAINV(RAND(),VLOOKUP(V$6,TaskRisks[],4,FALSE),VLOOKUP(V$6,TaskRisks[],5,FALSE),VLOOKUP(V$6,TaskRisks[],7,FALSE),VLOOKUP(V$6,TaskRisks[],10,FALSE))</f>
        <v>23.359252802245312</v>
      </c>
      <c r="W81" s="43">
        <f ca="1">BETAINV(RAND(),VLOOKUP(W$6,TaskRisks[],4,FALSE),VLOOKUP(W$6,TaskRisks[],5,FALSE),VLOOKUP(W$6,TaskRisks[],7,FALSE),VLOOKUP(W$6,TaskRisks[],10,FALSE))</f>
        <v>16.607789006351862</v>
      </c>
      <c r="X81" s="43">
        <f ca="1">BETAINV(RAND(),VLOOKUP(X$6,TaskRisks[],4,FALSE),VLOOKUP(X$6,TaskRisks[],5,FALSE),VLOOKUP(X$6,TaskRisks[],7,FALSE),VLOOKUP(X$6,TaskRisks[],10,FALSE))</f>
        <v>11.669871434903687</v>
      </c>
      <c r="Y81" s="43">
        <f ca="1">BETAINV(RAND(),VLOOKUP(Y$6,TaskRisks[],4,FALSE),VLOOKUP(Y$6,TaskRisks[],5,FALSE),VLOOKUP(Y$6,TaskRisks[],7,FALSE),VLOOKUP(Y$6,TaskRisks[],10,FALSE))</f>
        <v>50.912057823340881</v>
      </c>
      <c r="Z81" s="43">
        <f ca="1">BETAINV(RAND(),VLOOKUP(Z$6,TaskRisks[],4,FALSE),VLOOKUP(Z$6,TaskRisks[],5,FALSE),VLOOKUP(Z$6,TaskRisks[],7,FALSE),VLOOKUP(Z$6,TaskRisks[],10,FALSE))</f>
        <v>20.864159200156536</v>
      </c>
      <c r="AA81" s="43">
        <f t="shared" ca="1" si="4"/>
        <v>555.99192038419051</v>
      </c>
    </row>
    <row r="82" spans="1:27" x14ac:dyDescent="0.25">
      <c r="A82" s="6">
        <v>76</v>
      </c>
      <c r="B82" s="43">
        <f ca="1">BETAINV(RAND(),VLOOKUP(B$6,TaskRisks[],4,FALSE),VLOOKUP(B$6,TaskRisks[],5,FALSE),VLOOKUP(B$6,TaskRisks[],7,FALSE),VLOOKUP(B$6,TaskRisks[],10,FALSE))</f>
        <v>6.795658747280318</v>
      </c>
      <c r="C82" s="43">
        <f ca="1">BETAINV(RAND(),VLOOKUP(C$6,TaskRisks[],4,FALSE),VLOOKUP(C$6,TaskRisks[],5,FALSE),VLOOKUP(C$6,TaskRisks[],7,FALSE),VLOOKUP(C$6,TaskRisks[],10,FALSE))</f>
        <v>34.067228949428092</v>
      </c>
      <c r="D82" s="43">
        <f ca="1">BETAINV(RAND(),VLOOKUP(D$6,TaskRisks[],4,FALSE),VLOOKUP(D$6,TaskRisks[],5,FALSE),VLOOKUP(D$6,TaskRisks[],7,FALSE),VLOOKUP(D$6,TaskRisks[],10,FALSE))</f>
        <v>28.815922003593922</v>
      </c>
      <c r="E82" s="43">
        <f ca="1">BETAINV(RAND(),VLOOKUP(E$6,TaskRisks[],4,FALSE),VLOOKUP(E$6,TaskRisks[],5,FALSE),VLOOKUP(E$6,TaskRisks[],7,FALSE),VLOOKUP(E$6,TaskRisks[],10,FALSE))</f>
        <v>7.3407011222367275</v>
      </c>
      <c r="F82" s="43">
        <f ca="1">BETAINV(RAND(),VLOOKUP(F$6,TaskRisks[],4,FALSE),VLOOKUP(F$6,TaskRisks[],5,FALSE),VLOOKUP(F$6,TaskRisks[],7,FALSE),VLOOKUP(F$6,TaskRisks[],10,FALSE))</f>
        <v>37.512227355955545</v>
      </c>
      <c r="G82" s="43">
        <f ca="1">BETAINV(RAND(),VLOOKUP(G$6,TaskRisks[],4,FALSE),VLOOKUP(G$6,TaskRisks[],5,FALSE),VLOOKUP(G$6,TaskRisks[],7,FALSE),VLOOKUP(G$6,TaskRisks[],10,FALSE))</f>
        <v>43.848295084995208</v>
      </c>
      <c r="H82" s="43">
        <f ca="1">BETAINV(RAND(),VLOOKUP(H$6,TaskRisks[],4,FALSE),VLOOKUP(H$6,TaskRisks[],5,FALSE),VLOOKUP(H$6,TaskRisks[],7,FALSE),VLOOKUP(H$6,TaskRisks[],10,FALSE))</f>
        <v>36.949844067120075</v>
      </c>
      <c r="I82" s="43">
        <f ca="1">BETAINV(RAND(),VLOOKUP(I$6,TaskRisks[],4,FALSE),VLOOKUP(I$6,TaskRisks[],5,FALSE),VLOOKUP(I$6,TaskRisks[],7,FALSE),VLOOKUP(I$6,TaskRisks[],10,FALSE))</f>
        <v>9.2913401882941393</v>
      </c>
      <c r="J82" s="43">
        <f ca="1">BETAINV(RAND(),VLOOKUP(J$6,TaskRisks[],4,FALSE),VLOOKUP(J$6,TaskRisks[],5,FALSE),VLOOKUP(J$6,TaskRisks[],7,FALSE),VLOOKUP(J$6,TaskRisks[],10,FALSE))</f>
        <v>12.305924545782359</v>
      </c>
      <c r="K82" s="43">
        <f ca="1">BETAINV(RAND(),VLOOKUP(K$6,TaskRisks[],4,FALSE),VLOOKUP(K$6,TaskRisks[],5,FALSE),VLOOKUP(K$6,TaskRisks[],7,FALSE),VLOOKUP(K$6,TaskRisks[],10,FALSE))</f>
        <v>8.1047169125141831</v>
      </c>
      <c r="L82" s="43">
        <f ca="1">BETAINV(RAND(),VLOOKUP(L$6,TaskRisks[],4,FALSE),VLOOKUP(L$6,TaskRisks[],5,FALSE),VLOOKUP(L$6,TaskRisks[],7,FALSE),VLOOKUP(L$6,TaskRisks[],10,FALSE))</f>
        <v>18.133285659634254</v>
      </c>
      <c r="M82" s="43">
        <f ca="1">BETAINV(RAND(),VLOOKUP(M$6,TaskRisks[],4,FALSE),VLOOKUP(M$6,TaskRisks[],5,FALSE),VLOOKUP(M$6,TaskRisks[],7,FALSE),VLOOKUP(M$6,TaskRisks[],10,FALSE))</f>
        <v>21.289874693176561</v>
      </c>
      <c r="N82" s="43">
        <f ca="1">BETAINV(RAND(),VLOOKUP(N$6,TaskRisks[],4,FALSE),VLOOKUP(N$6,TaskRisks[],5,FALSE),VLOOKUP(N$6,TaskRisks[],7,FALSE),VLOOKUP(N$6,TaskRisks[],10,FALSE))</f>
        <v>40.377455518072715</v>
      </c>
      <c r="O82" s="43">
        <f ca="1">BETAINV(RAND(),VLOOKUP(O$6,TaskRisks[],4,FALSE),VLOOKUP(O$6,TaskRisks[],5,FALSE),VLOOKUP(O$6,TaskRisks[],7,FALSE),VLOOKUP(O$6,TaskRisks[],10,FALSE))</f>
        <v>19.002872170475829</v>
      </c>
      <c r="P82" s="43">
        <f ca="1">BETAINV(RAND(),VLOOKUP(P$6,TaskRisks[],4,FALSE),VLOOKUP(P$6,TaskRisks[],5,FALSE),VLOOKUP(P$6,TaskRisks[],7,FALSE),VLOOKUP(P$6,TaskRisks[],10,FALSE))</f>
        <v>3.0570065977266005</v>
      </c>
      <c r="Q82" s="43">
        <f ca="1">BETAINV(RAND(),VLOOKUP(Q$6,TaskRisks[],4,FALSE),VLOOKUP(Q$6,TaskRisks[],5,FALSE),VLOOKUP(Q$6,TaskRisks[],7,FALSE),VLOOKUP(Q$6,TaskRisks[],10,FALSE))</f>
        <v>22.916597813004927</v>
      </c>
      <c r="R82" s="43">
        <f ca="1">BETAINV(RAND(),VLOOKUP(R$6,TaskRisks[],4,FALSE),VLOOKUP(R$6,TaskRisks[],5,FALSE),VLOOKUP(R$6,TaskRisks[],7,FALSE),VLOOKUP(R$6,TaskRisks[],10,FALSE))</f>
        <v>34.263174831616382</v>
      </c>
      <c r="S82" s="43">
        <f ca="1">BETAINV(RAND(),VLOOKUP(S$6,TaskRisks[],4,FALSE),VLOOKUP(S$6,TaskRisks[],5,FALSE),VLOOKUP(S$6,TaskRisks[],7,FALSE),VLOOKUP(S$6,TaskRisks[],10,FALSE))</f>
        <v>3.431114164402242</v>
      </c>
      <c r="T82" s="43">
        <f ca="1">BETAINV(RAND(),VLOOKUP(T$6,TaskRisks[],4,FALSE),VLOOKUP(T$6,TaskRisks[],5,FALSE),VLOOKUP(T$6,TaskRisks[],7,FALSE),VLOOKUP(T$6,TaskRisks[],10,FALSE))</f>
        <v>28.745693544024622</v>
      </c>
      <c r="U82" s="43">
        <f ca="1">BETAINV(RAND(),VLOOKUP(U$6,TaskRisks[],4,FALSE),VLOOKUP(U$6,TaskRisks[],5,FALSE),VLOOKUP(U$6,TaskRisks[],7,FALSE),VLOOKUP(U$6,TaskRisks[],10,FALSE))</f>
        <v>12.078000151209855</v>
      </c>
      <c r="V82" s="43">
        <f ca="1">BETAINV(RAND(),VLOOKUP(V$6,TaskRisks[],4,FALSE),VLOOKUP(V$6,TaskRisks[],5,FALSE),VLOOKUP(V$6,TaskRisks[],7,FALSE),VLOOKUP(V$6,TaskRisks[],10,FALSE))</f>
        <v>25.316673552718814</v>
      </c>
      <c r="W82" s="43">
        <f ca="1">BETAINV(RAND(),VLOOKUP(W$6,TaskRisks[],4,FALSE),VLOOKUP(W$6,TaskRisks[],5,FALSE),VLOOKUP(W$6,TaskRisks[],7,FALSE),VLOOKUP(W$6,TaskRisks[],10,FALSE))</f>
        <v>19.178139873091482</v>
      </c>
      <c r="X82" s="43">
        <f ca="1">BETAINV(RAND(),VLOOKUP(X$6,TaskRisks[],4,FALSE),VLOOKUP(X$6,TaskRisks[],5,FALSE),VLOOKUP(X$6,TaskRisks[],7,FALSE),VLOOKUP(X$6,TaskRisks[],10,FALSE))</f>
        <v>8.8346514502665627</v>
      </c>
      <c r="Y82" s="43">
        <f ca="1">BETAINV(RAND(),VLOOKUP(Y$6,TaskRisks[],4,FALSE),VLOOKUP(Y$6,TaskRisks[],5,FALSE),VLOOKUP(Y$6,TaskRisks[],7,FALSE),VLOOKUP(Y$6,TaskRisks[],10,FALSE))</f>
        <v>54.800906877958695</v>
      </c>
      <c r="Z82" s="43">
        <f ca="1">BETAINV(RAND(),VLOOKUP(Z$6,TaskRisks[],4,FALSE),VLOOKUP(Z$6,TaskRisks[],5,FALSE),VLOOKUP(Z$6,TaskRisks[],7,FALSE),VLOOKUP(Z$6,TaskRisks[],10,FALSE))</f>
        <v>19.061886501559655</v>
      </c>
      <c r="AA82" s="43">
        <f t="shared" ca="1" si="4"/>
        <v>555.51919237613981</v>
      </c>
    </row>
    <row r="83" spans="1:27" x14ac:dyDescent="0.25">
      <c r="A83" s="6">
        <v>77</v>
      </c>
      <c r="B83" s="43">
        <f ca="1">BETAINV(RAND(),VLOOKUP(B$6,TaskRisks[],4,FALSE),VLOOKUP(B$6,TaskRisks[],5,FALSE),VLOOKUP(B$6,TaskRisks[],7,FALSE),VLOOKUP(B$6,TaskRisks[],10,FALSE))</f>
        <v>4.9930631253328501</v>
      </c>
      <c r="C83" s="43">
        <f ca="1">BETAINV(RAND(),VLOOKUP(C$6,TaskRisks[],4,FALSE),VLOOKUP(C$6,TaskRisks[],5,FALSE),VLOOKUP(C$6,TaskRisks[],7,FALSE),VLOOKUP(C$6,TaskRisks[],10,FALSE))</f>
        <v>45.893310758376039</v>
      </c>
      <c r="D83" s="43">
        <f ca="1">BETAINV(RAND(),VLOOKUP(D$6,TaskRisks[],4,FALSE),VLOOKUP(D$6,TaskRisks[],5,FALSE),VLOOKUP(D$6,TaskRisks[],7,FALSE),VLOOKUP(D$6,TaskRisks[],10,FALSE))</f>
        <v>18.393013694529731</v>
      </c>
      <c r="E83" s="43">
        <f ca="1">BETAINV(RAND(),VLOOKUP(E$6,TaskRisks[],4,FALSE),VLOOKUP(E$6,TaskRisks[],5,FALSE),VLOOKUP(E$6,TaskRisks[],7,FALSE),VLOOKUP(E$6,TaskRisks[],10,FALSE))</f>
        <v>8.0930594036459773</v>
      </c>
      <c r="F83" s="43">
        <f ca="1">BETAINV(RAND(),VLOOKUP(F$6,TaskRisks[],4,FALSE),VLOOKUP(F$6,TaskRisks[],5,FALSE),VLOOKUP(F$6,TaskRisks[],7,FALSE),VLOOKUP(F$6,TaskRisks[],10,FALSE))</f>
        <v>34.045048452385437</v>
      </c>
      <c r="G83" s="43">
        <f ca="1">BETAINV(RAND(),VLOOKUP(G$6,TaskRisks[],4,FALSE),VLOOKUP(G$6,TaskRisks[],5,FALSE),VLOOKUP(G$6,TaskRisks[],7,FALSE),VLOOKUP(G$6,TaskRisks[],10,FALSE))</f>
        <v>50.779235079055468</v>
      </c>
      <c r="H83" s="43">
        <f ca="1">BETAINV(RAND(),VLOOKUP(H$6,TaskRisks[],4,FALSE),VLOOKUP(H$6,TaskRisks[],5,FALSE),VLOOKUP(H$6,TaskRisks[],7,FALSE),VLOOKUP(H$6,TaskRisks[],10,FALSE))</f>
        <v>32.941260074526824</v>
      </c>
      <c r="I83" s="43">
        <f ca="1">BETAINV(RAND(),VLOOKUP(I$6,TaskRisks[],4,FALSE),VLOOKUP(I$6,TaskRisks[],5,FALSE),VLOOKUP(I$6,TaskRisks[],7,FALSE),VLOOKUP(I$6,TaskRisks[],10,FALSE))</f>
        <v>11.003419028351127</v>
      </c>
      <c r="J83" s="43">
        <f ca="1">BETAINV(RAND(),VLOOKUP(J$6,TaskRisks[],4,FALSE),VLOOKUP(J$6,TaskRisks[],5,FALSE),VLOOKUP(J$6,TaskRisks[],7,FALSE),VLOOKUP(J$6,TaskRisks[],10,FALSE))</f>
        <v>12.870734731231892</v>
      </c>
      <c r="K83" s="43">
        <f ca="1">BETAINV(RAND(),VLOOKUP(K$6,TaskRisks[],4,FALSE),VLOOKUP(K$6,TaskRisks[],5,FALSE),VLOOKUP(K$6,TaskRisks[],7,FALSE),VLOOKUP(K$6,TaskRisks[],10,FALSE))</f>
        <v>14.947590542940659</v>
      </c>
      <c r="L83" s="43">
        <f ca="1">BETAINV(RAND(),VLOOKUP(L$6,TaskRisks[],4,FALSE),VLOOKUP(L$6,TaskRisks[],5,FALSE),VLOOKUP(L$6,TaskRisks[],7,FALSE),VLOOKUP(L$6,TaskRisks[],10,FALSE))</f>
        <v>16.456409700992037</v>
      </c>
      <c r="M83" s="43">
        <f ca="1">BETAINV(RAND(),VLOOKUP(M$6,TaskRisks[],4,FALSE),VLOOKUP(M$6,TaskRisks[],5,FALSE),VLOOKUP(M$6,TaskRisks[],7,FALSE),VLOOKUP(M$6,TaskRisks[],10,FALSE))</f>
        <v>22.744093366339584</v>
      </c>
      <c r="N83" s="43">
        <f ca="1">BETAINV(RAND(),VLOOKUP(N$6,TaskRisks[],4,FALSE),VLOOKUP(N$6,TaskRisks[],5,FALSE),VLOOKUP(N$6,TaskRisks[],7,FALSE),VLOOKUP(N$6,TaskRisks[],10,FALSE))</f>
        <v>45.634765470022941</v>
      </c>
      <c r="O83" s="43">
        <f ca="1">BETAINV(RAND(),VLOOKUP(O$6,TaskRisks[],4,FALSE),VLOOKUP(O$6,TaskRisks[],5,FALSE),VLOOKUP(O$6,TaskRisks[],7,FALSE),VLOOKUP(O$6,TaskRisks[],10,FALSE))</f>
        <v>20.795035297992484</v>
      </c>
      <c r="P83" s="43">
        <f ca="1">BETAINV(RAND(),VLOOKUP(P$6,TaskRisks[],4,FALSE),VLOOKUP(P$6,TaskRisks[],5,FALSE),VLOOKUP(P$6,TaskRisks[],7,FALSE),VLOOKUP(P$6,TaskRisks[],10,FALSE))</f>
        <v>2.9799552317818669</v>
      </c>
      <c r="Q83" s="43">
        <f ca="1">BETAINV(RAND(),VLOOKUP(Q$6,TaskRisks[],4,FALSE),VLOOKUP(Q$6,TaskRisks[],5,FALSE),VLOOKUP(Q$6,TaskRisks[],7,FALSE),VLOOKUP(Q$6,TaskRisks[],10,FALSE))</f>
        <v>20.96600047219248</v>
      </c>
      <c r="R83" s="43">
        <f ca="1">BETAINV(RAND(),VLOOKUP(R$6,TaskRisks[],4,FALSE),VLOOKUP(R$6,TaskRisks[],5,FALSE),VLOOKUP(R$6,TaskRisks[],7,FALSE),VLOOKUP(R$6,TaskRisks[],10,FALSE))</f>
        <v>29.914964806738702</v>
      </c>
      <c r="S83" s="43">
        <f ca="1">BETAINV(RAND(),VLOOKUP(S$6,TaskRisks[],4,FALSE),VLOOKUP(S$6,TaskRisks[],5,FALSE),VLOOKUP(S$6,TaskRisks[],7,FALSE),VLOOKUP(S$6,TaskRisks[],10,FALSE))</f>
        <v>5.1581839649865184</v>
      </c>
      <c r="T83" s="43">
        <f ca="1">BETAINV(RAND(),VLOOKUP(T$6,TaskRisks[],4,FALSE),VLOOKUP(T$6,TaskRisks[],5,FALSE),VLOOKUP(T$6,TaskRisks[],7,FALSE),VLOOKUP(T$6,TaskRisks[],10,FALSE))</f>
        <v>32.501434643662492</v>
      </c>
      <c r="U83" s="43">
        <f ca="1">BETAINV(RAND(),VLOOKUP(U$6,TaskRisks[],4,FALSE),VLOOKUP(U$6,TaskRisks[],5,FALSE),VLOOKUP(U$6,TaskRisks[],7,FALSE),VLOOKUP(U$6,TaskRisks[],10,FALSE))</f>
        <v>10.549856381891399</v>
      </c>
      <c r="V83" s="43">
        <f ca="1">BETAINV(RAND(),VLOOKUP(V$6,TaskRisks[],4,FALSE),VLOOKUP(V$6,TaskRisks[],5,FALSE),VLOOKUP(V$6,TaskRisks[],7,FALSE),VLOOKUP(V$6,TaskRisks[],10,FALSE))</f>
        <v>25.041268432469181</v>
      </c>
      <c r="W83" s="43">
        <f ca="1">BETAINV(RAND(),VLOOKUP(W$6,TaskRisks[],4,FALSE),VLOOKUP(W$6,TaskRisks[],5,FALSE),VLOOKUP(W$6,TaskRisks[],7,FALSE),VLOOKUP(W$6,TaskRisks[],10,FALSE))</f>
        <v>16.900949694163884</v>
      </c>
      <c r="X83" s="43">
        <f ca="1">BETAINV(RAND(),VLOOKUP(X$6,TaskRisks[],4,FALSE),VLOOKUP(X$6,TaskRisks[],5,FALSE),VLOOKUP(X$6,TaskRisks[],7,FALSE),VLOOKUP(X$6,TaskRisks[],10,FALSE))</f>
        <v>11.287620077433115</v>
      </c>
      <c r="Y83" s="43">
        <f ca="1">BETAINV(RAND(),VLOOKUP(Y$6,TaskRisks[],4,FALSE),VLOOKUP(Y$6,TaskRisks[],5,FALSE),VLOOKUP(Y$6,TaskRisks[],7,FALSE),VLOOKUP(Y$6,TaskRisks[],10,FALSE))</f>
        <v>54.266589034378107</v>
      </c>
      <c r="Z83" s="43">
        <f ca="1">BETAINV(RAND(),VLOOKUP(Z$6,TaskRisks[],4,FALSE),VLOOKUP(Z$6,TaskRisks[],5,FALSE),VLOOKUP(Z$6,TaskRisks[],7,FALSE),VLOOKUP(Z$6,TaskRisks[],10,FALSE))</f>
        <v>20.578664874327906</v>
      </c>
      <c r="AA83" s="43">
        <f t="shared" ca="1" si="4"/>
        <v>569.73552633974873</v>
      </c>
    </row>
    <row r="84" spans="1:27" x14ac:dyDescent="0.25">
      <c r="A84" s="6">
        <v>78</v>
      </c>
      <c r="B84" s="43">
        <f ca="1">BETAINV(RAND(),VLOOKUP(B$6,TaskRisks[],4,FALSE),VLOOKUP(B$6,TaskRisks[],5,FALSE),VLOOKUP(B$6,TaskRisks[],7,FALSE),VLOOKUP(B$6,TaskRisks[],10,FALSE))</f>
        <v>7.067782785711537</v>
      </c>
      <c r="C84" s="43">
        <f ca="1">BETAINV(RAND(),VLOOKUP(C$6,TaskRisks[],4,FALSE),VLOOKUP(C$6,TaskRisks[],5,FALSE),VLOOKUP(C$6,TaskRisks[],7,FALSE),VLOOKUP(C$6,TaskRisks[],10,FALSE))</f>
        <v>36.588164307289901</v>
      </c>
      <c r="D84" s="43">
        <f ca="1">BETAINV(RAND(),VLOOKUP(D$6,TaskRisks[],4,FALSE),VLOOKUP(D$6,TaskRisks[],5,FALSE),VLOOKUP(D$6,TaskRisks[],7,FALSE),VLOOKUP(D$6,TaskRisks[],10,FALSE))</f>
        <v>25.45348609385195</v>
      </c>
      <c r="E84" s="43">
        <f ca="1">BETAINV(RAND(),VLOOKUP(E$6,TaskRisks[],4,FALSE),VLOOKUP(E$6,TaskRisks[],5,FALSE),VLOOKUP(E$6,TaskRisks[],7,FALSE),VLOOKUP(E$6,TaskRisks[],10,FALSE))</f>
        <v>8.5674966029443809</v>
      </c>
      <c r="F84" s="43">
        <f ca="1">BETAINV(RAND(),VLOOKUP(F$6,TaskRisks[],4,FALSE),VLOOKUP(F$6,TaskRisks[],5,FALSE),VLOOKUP(F$6,TaskRisks[],7,FALSE),VLOOKUP(F$6,TaskRisks[],10,FALSE))</f>
        <v>38.858255942852566</v>
      </c>
      <c r="G84" s="43">
        <f ca="1">BETAINV(RAND(),VLOOKUP(G$6,TaskRisks[],4,FALSE),VLOOKUP(G$6,TaskRisks[],5,FALSE),VLOOKUP(G$6,TaskRisks[],7,FALSE),VLOOKUP(G$6,TaskRisks[],10,FALSE))</f>
        <v>43.737635475285046</v>
      </c>
      <c r="H84" s="43">
        <f ca="1">BETAINV(RAND(),VLOOKUP(H$6,TaskRisks[],4,FALSE),VLOOKUP(H$6,TaskRisks[],5,FALSE),VLOOKUP(H$6,TaskRisks[],7,FALSE),VLOOKUP(H$6,TaskRisks[],10,FALSE))</f>
        <v>25.455553647319469</v>
      </c>
      <c r="I84" s="43">
        <f ca="1">BETAINV(RAND(),VLOOKUP(I$6,TaskRisks[],4,FALSE),VLOOKUP(I$6,TaskRisks[],5,FALSE),VLOOKUP(I$6,TaskRisks[],7,FALSE),VLOOKUP(I$6,TaskRisks[],10,FALSE))</f>
        <v>7.1812348867562124</v>
      </c>
      <c r="J84" s="43">
        <f ca="1">BETAINV(RAND(),VLOOKUP(J$6,TaskRisks[],4,FALSE),VLOOKUP(J$6,TaskRisks[],5,FALSE),VLOOKUP(J$6,TaskRisks[],7,FALSE),VLOOKUP(J$6,TaskRisks[],10,FALSE))</f>
        <v>18.67844072123976</v>
      </c>
      <c r="K84" s="43">
        <f ca="1">BETAINV(RAND(),VLOOKUP(K$6,TaskRisks[],4,FALSE),VLOOKUP(K$6,TaskRisks[],5,FALSE),VLOOKUP(K$6,TaskRisks[],7,FALSE),VLOOKUP(K$6,TaskRisks[],10,FALSE))</f>
        <v>14.176660307320148</v>
      </c>
      <c r="L84" s="43">
        <f ca="1">BETAINV(RAND(),VLOOKUP(L$6,TaskRisks[],4,FALSE),VLOOKUP(L$6,TaskRisks[],5,FALSE),VLOOKUP(L$6,TaskRisks[],7,FALSE),VLOOKUP(L$6,TaskRisks[],10,FALSE))</f>
        <v>17.11050783215709</v>
      </c>
      <c r="M84" s="43">
        <f ca="1">BETAINV(RAND(),VLOOKUP(M$6,TaskRisks[],4,FALSE),VLOOKUP(M$6,TaskRisks[],5,FALSE),VLOOKUP(M$6,TaskRisks[],7,FALSE),VLOOKUP(M$6,TaskRisks[],10,FALSE))</f>
        <v>16.30534282213128</v>
      </c>
      <c r="N84" s="43">
        <f ca="1">BETAINV(RAND(),VLOOKUP(N$6,TaskRisks[],4,FALSE),VLOOKUP(N$6,TaskRisks[],5,FALSE),VLOOKUP(N$6,TaskRisks[],7,FALSE),VLOOKUP(N$6,TaskRisks[],10,FALSE))</f>
        <v>47.49696163088047</v>
      </c>
      <c r="O84" s="43">
        <f ca="1">BETAINV(RAND(),VLOOKUP(O$6,TaskRisks[],4,FALSE),VLOOKUP(O$6,TaskRisks[],5,FALSE),VLOOKUP(O$6,TaskRisks[],7,FALSE),VLOOKUP(O$6,TaskRisks[],10,FALSE))</f>
        <v>17.664517458654323</v>
      </c>
      <c r="P84" s="43">
        <f ca="1">BETAINV(RAND(),VLOOKUP(P$6,TaskRisks[],4,FALSE),VLOOKUP(P$6,TaskRisks[],5,FALSE),VLOOKUP(P$6,TaskRisks[],7,FALSE),VLOOKUP(P$6,TaskRisks[],10,FALSE))</f>
        <v>3.5538218992324717</v>
      </c>
      <c r="Q84" s="43">
        <f ca="1">BETAINV(RAND(),VLOOKUP(Q$6,TaskRisks[],4,FALSE),VLOOKUP(Q$6,TaskRisks[],5,FALSE),VLOOKUP(Q$6,TaskRisks[],7,FALSE),VLOOKUP(Q$6,TaskRisks[],10,FALSE))</f>
        <v>21.982675790830996</v>
      </c>
      <c r="R84" s="43">
        <f ca="1">BETAINV(RAND(),VLOOKUP(R$6,TaskRisks[],4,FALSE),VLOOKUP(R$6,TaskRisks[],5,FALSE),VLOOKUP(R$6,TaskRisks[],7,FALSE),VLOOKUP(R$6,TaskRisks[],10,FALSE))</f>
        <v>30.693179309946718</v>
      </c>
      <c r="S84" s="43">
        <f ca="1">BETAINV(RAND(),VLOOKUP(S$6,TaskRisks[],4,FALSE),VLOOKUP(S$6,TaskRisks[],5,FALSE),VLOOKUP(S$6,TaskRisks[],7,FALSE),VLOOKUP(S$6,TaskRisks[],10,FALSE))</f>
        <v>4.3057398779016829</v>
      </c>
      <c r="T84" s="43">
        <f ca="1">BETAINV(RAND(),VLOOKUP(T$6,TaskRisks[],4,FALSE),VLOOKUP(T$6,TaskRisks[],5,FALSE),VLOOKUP(T$6,TaskRisks[],7,FALSE),VLOOKUP(T$6,TaskRisks[],10,FALSE))</f>
        <v>27.375935462850101</v>
      </c>
      <c r="U84" s="43">
        <f ca="1">BETAINV(RAND(),VLOOKUP(U$6,TaskRisks[],4,FALSE),VLOOKUP(U$6,TaskRisks[],5,FALSE),VLOOKUP(U$6,TaskRisks[],7,FALSE),VLOOKUP(U$6,TaskRisks[],10,FALSE))</f>
        <v>7.6076248581130752</v>
      </c>
      <c r="V84" s="43">
        <f ca="1">BETAINV(RAND(),VLOOKUP(V$6,TaskRisks[],4,FALSE),VLOOKUP(V$6,TaskRisks[],5,FALSE),VLOOKUP(V$6,TaskRisks[],7,FALSE),VLOOKUP(V$6,TaskRisks[],10,FALSE))</f>
        <v>25.250657326083562</v>
      </c>
      <c r="W84" s="43">
        <f ca="1">BETAINV(RAND(),VLOOKUP(W$6,TaskRisks[],4,FALSE),VLOOKUP(W$6,TaskRisks[],5,FALSE),VLOOKUP(W$6,TaskRisks[],7,FALSE),VLOOKUP(W$6,TaskRisks[],10,FALSE))</f>
        <v>14.492025942619613</v>
      </c>
      <c r="X84" s="43">
        <f ca="1">BETAINV(RAND(),VLOOKUP(X$6,TaskRisks[],4,FALSE),VLOOKUP(X$6,TaskRisks[],5,FALSE),VLOOKUP(X$6,TaskRisks[],7,FALSE),VLOOKUP(X$6,TaskRisks[],10,FALSE))</f>
        <v>11.078243209847397</v>
      </c>
      <c r="Y84" s="43">
        <f ca="1">BETAINV(RAND(),VLOOKUP(Y$6,TaskRisks[],4,FALSE),VLOOKUP(Y$6,TaskRisks[],5,FALSE),VLOOKUP(Y$6,TaskRisks[],7,FALSE),VLOOKUP(Y$6,TaskRisks[],10,FALSE))</f>
        <v>38.760979490382226</v>
      </c>
      <c r="Z84" s="43">
        <f ca="1">BETAINV(RAND(),VLOOKUP(Z$6,TaskRisks[],4,FALSE),VLOOKUP(Z$6,TaskRisks[],5,FALSE),VLOOKUP(Z$6,TaskRisks[],7,FALSE),VLOOKUP(Z$6,TaskRisks[],10,FALSE))</f>
        <v>13.306077832328793</v>
      </c>
      <c r="AA84" s="43">
        <f t="shared" ca="1" si="4"/>
        <v>522.74900151453073</v>
      </c>
    </row>
    <row r="85" spans="1:27" x14ac:dyDescent="0.25">
      <c r="A85" s="6">
        <v>79</v>
      </c>
      <c r="B85" s="43">
        <f ca="1">BETAINV(RAND(),VLOOKUP(B$6,TaskRisks[],4,FALSE),VLOOKUP(B$6,TaskRisks[],5,FALSE),VLOOKUP(B$6,TaskRisks[],7,FALSE),VLOOKUP(B$6,TaskRisks[],10,FALSE))</f>
        <v>6.4015467031283144</v>
      </c>
      <c r="C85" s="43">
        <f ca="1">BETAINV(RAND(),VLOOKUP(C$6,TaskRisks[],4,FALSE),VLOOKUP(C$6,TaskRisks[],5,FALSE),VLOOKUP(C$6,TaskRisks[],7,FALSE),VLOOKUP(C$6,TaskRisks[],10,FALSE))</f>
        <v>34.461986373436645</v>
      </c>
      <c r="D85" s="43">
        <f ca="1">BETAINV(RAND(),VLOOKUP(D$6,TaskRisks[],4,FALSE),VLOOKUP(D$6,TaskRisks[],5,FALSE),VLOOKUP(D$6,TaskRisks[],7,FALSE),VLOOKUP(D$6,TaskRisks[],10,FALSE))</f>
        <v>17.95329826026996</v>
      </c>
      <c r="E85" s="43">
        <f ca="1">BETAINV(RAND(),VLOOKUP(E$6,TaskRisks[],4,FALSE),VLOOKUP(E$6,TaskRisks[],5,FALSE),VLOOKUP(E$6,TaskRisks[],7,FALSE),VLOOKUP(E$6,TaskRisks[],10,FALSE))</f>
        <v>5.6900486434429816</v>
      </c>
      <c r="F85" s="43">
        <f ca="1">BETAINV(RAND(),VLOOKUP(F$6,TaskRisks[],4,FALSE),VLOOKUP(F$6,TaskRisks[],5,FALSE),VLOOKUP(F$6,TaskRisks[],7,FALSE),VLOOKUP(F$6,TaskRisks[],10,FALSE))</f>
        <v>28.315568030471638</v>
      </c>
      <c r="G85" s="43">
        <f ca="1">BETAINV(RAND(),VLOOKUP(G$6,TaskRisks[],4,FALSE),VLOOKUP(G$6,TaskRisks[],5,FALSE),VLOOKUP(G$6,TaskRisks[],7,FALSE),VLOOKUP(G$6,TaskRisks[],10,FALSE))</f>
        <v>39.916798436975014</v>
      </c>
      <c r="H85" s="43">
        <f ca="1">BETAINV(RAND(),VLOOKUP(H$6,TaskRisks[],4,FALSE),VLOOKUP(H$6,TaskRisks[],5,FALSE),VLOOKUP(H$6,TaskRisks[],7,FALSE),VLOOKUP(H$6,TaskRisks[],10,FALSE))</f>
        <v>30.826273384544155</v>
      </c>
      <c r="I85" s="43">
        <f ca="1">BETAINV(RAND(),VLOOKUP(I$6,TaskRisks[],4,FALSE),VLOOKUP(I$6,TaskRisks[],5,FALSE),VLOOKUP(I$6,TaskRisks[],7,FALSE),VLOOKUP(I$6,TaskRisks[],10,FALSE))</f>
        <v>6.9459107298317146</v>
      </c>
      <c r="J85" s="43">
        <f ca="1">BETAINV(RAND(),VLOOKUP(J$6,TaskRisks[],4,FALSE),VLOOKUP(J$6,TaskRisks[],5,FALSE),VLOOKUP(J$6,TaskRisks[],7,FALSE),VLOOKUP(J$6,TaskRisks[],10,FALSE))</f>
        <v>18.09491191851383</v>
      </c>
      <c r="K85" s="43">
        <f ca="1">BETAINV(RAND(),VLOOKUP(K$6,TaskRisks[],4,FALSE),VLOOKUP(K$6,TaskRisks[],5,FALSE),VLOOKUP(K$6,TaskRisks[],7,FALSE),VLOOKUP(K$6,TaskRisks[],10,FALSE))</f>
        <v>9.5414757147503977</v>
      </c>
      <c r="L85" s="43">
        <f ca="1">BETAINV(RAND(),VLOOKUP(L$6,TaskRisks[],4,FALSE),VLOOKUP(L$6,TaskRisks[],5,FALSE),VLOOKUP(L$6,TaskRisks[],7,FALSE),VLOOKUP(L$6,TaskRisks[],10,FALSE))</f>
        <v>15.718453561939956</v>
      </c>
      <c r="M85" s="43">
        <f ca="1">BETAINV(RAND(),VLOOKUP(M$6,TaskRisks[],4,FALSE),VLOOKUP(M$6,TaskRisks[],5,FALSE),VLOOKUP(M$6,TaskRisks[],7,FALSE),VLOOKUP(M$6,TaskRisks[],10,FALSE))</f>
        <v>20.875200943547526</v>
      </c>
      <c r="N85" s="43">
        <f ca="1">BETAINV(RAND(),VLOOKUP(N$6,TaskRisks[],4,FALSE),VLOOKUP(N$6,TaskRisks[],5,FALSE),VLOOKUP(N$6,TaskRisks[],7,FALSE),VLOOKUP(N$6,TaskRisks[],10,FALSE))</f>
        <v>40.558264872176871</v>
      </c>
      <c r="O85" s="43">
        <f ca="1">BETAINV(RAND(),VLOOKUP(O$6,TaskRisks[],4,FALSE),VLOOKUP(O$6,TaskRisks[],5,FALSE),VLOOKUP(O$6,TaskRisks[],7,FALSE),VLOOKUP(O$6,TaskRisks[],10,FALSE))</f>
        <v>21.150068644892386</v>
      </c>
      <c r="P85" s="43">
        <f ca="1">BETAINV(RAND(),VLOOKUP(P$6,TaskRisks[],4,FALSE),VLOOKUP(P$6,TaskRisks[],5,FALSE),VLOOKUP(P$6,TaskRisks[],7,FALSE),VLOOKUP(P$6,TaskRisks[],10,FALSE))</f>
        <v>3.8184486791699324</v>
      </c>
      <c r="Q85" s="43">
        <f ca="1">BETAINV(RAND(),VLOOKUP(Q$6,TaskRisks[],4,FALSE),VLOOKUP(Q$6,TaskRisks[],5,FALSE),VLOOKUP(Q$6,TaskRisks[],7,FALSE),VLOOKUP(Q$6,TaskRisks[],10,FALSE))</f>
        <v>21.57543731951732</v>
      </c>
      <c r="R85" s="43">
        <f ca="1">BETAINV(RAND(),VLOOKUP(R$6,TaskRisks[],4,FALSE),VLOOKUP(R$6,TaskRisks[],5,FALSE),VLOOKUP(R$6,TaskRisks[],7,FALSE),VLOOKUP(R$6,TaskRisks[],10,FALSE))</f>
        <v>25.126117981551218</v>
      </c>
      <c r="S85" s="43">
        <f ca="1">BETAINV(RAND(),VLOOKUP(S$6,TaskRisks[],4,FALSE),VLOOKUP(S$6,TaskRisks[],5,FALSE),VLOOKUP(S$6,TaskRisks[],7,FALSE),VLOOKUP(S$6,TaskRisks[],10,FALSE))</f>
        <v>5.0795119345417437</v>
      </c>
      <c r="T85" s="43">
        <f ca="1">BETAINV(RAND(),VLOOKUP(T$6,TaskRisks[],4,FALSE),VLOOKUP(T$6,TaskRisks[],5,FALSE),VLOOKUP(T$6,TaskRisks[],7,FALSE),VLOOKUP(T$6,TaskRisks[],10,FALSE))</f>
        <v>28.317188645486524</v>
      </c>
      <c r="U85" s="43">
        <f ca="1">BETAINV(RAND(),VLOOKUP(U$6,TaskRisks[],4,FALSE),VLOOKUP(U$6,TaskRisks[],5,FALSE),VLOOKUP(U$6,TaskRisks[],7,FALSE),VLOOKUP(U$6,TaskRisks[],10,FALSE))</f>
        <v>13.974790744627427</v>
      </c>
      <c r="V85" s="43">
        <f ca="1">BETAINV(RAND(),VLOOKUP(V$6,TaskRisks[],4,FALSE),VLOOKUP(V$6,TaskRisks[],5,FALSE),VLOOKUP(V$6,TaskRisks[],7,FALSE),VLOOKUP(V$6,TaskRisks[],10,FALSE))</f>
        <v>13.613481008750131</v>
      </c>
      <c r="W85" s="43">
        <f ca="1">BETAINV(RAND(),VLOOKUP(W$6,TaskRisks[],4,FALSE),VLOOKUP(W$6,TaskRisks[],5,FALSE),VLOOKUP(W$6,TaskRisks[],7,FALSE),VLOOKUP(W$6,TaskRisks[],10,FALSE))</f>
        <v>17.249104118337215</v>
      </c>
      <c r="X85" s="43">
        <f ca="1">BETAINV(RAND(),VLOOKUP(X$6,TaskRisks[],4,FALSE),VLOOKUP(X$6,TaskRisks[],5,FALSE),VLOOKUP(X$6,TaskRisks[],7,FALSE),VLOOKUP(X$6,TaskRisks[],10,FALSE))</f>
        <v>12.232459817592503</v>
      </c>
      <c r="Y85" s="43">
        <f ca="1">BETAINV(RAND(),VLOOKUP(Y$6,TaskRisks[],4,FALSE),VLOOKUP(Y$6,TaskRisks[],5,FALSE),VLOOKUP(Y$6,TaskRisks[],7,FALSE),VLOOKUP(Y$6,TaskRisks[],10,FALSE))</f>
        <v>54.583630172057767</v>
      </c>
      <c r="Z85" s="43">
        <f ca="1">BETAINV(RAND(),VLOOKUP(Z$6,TaskRisks[],4,FALSE),VLOOKUP(Z$6,TaskRisks[],5,FALSE),VLOOKUP(Z$6,TaskRisks[],7,FALSE),VLOOKUP(Z$6,TaskRisks[],10,FALSE))</f>
        <v>16.398278824562908</v>
      </c>
      <c r="AA85" s="43">
        <f t="shared" ca="1" si="4"/>
        <v>508.41825546411604</v>
      </c>
    </row>
    <row r="86" spans="1:27" x14ac:dyDescent="0.25">
      <c r="A86" s="6">
        <v>80</v>
      </c>
      <c r="B86" s="43">
        <f ca="1">BETAINV(RAND(),VLOOKUP(B$6,TaskRisks[],4,FALSE),VLOOKUP(B$6,TaskRisks[],5,FALSE),VLOOKUP(B$6,TaskRisks[],7,FALSE),VLOOKUP(B$6,TaskRisks[],10,FALSE))</f>
        <v>8.0362028435664659</v>
      </c>
      <c r="C86" s="43">
        <f ca="1">BETAINV(RAND(),VLOOKUP(C$6,TaskRisks[],4,FALSE),VLOOKUP(C$6,TaskRisks[],5,FALSE),VLOOKUP(C$6,TaskRisks[],7,FALSE),VLOOKUP(C$6,TaskRisks[],10,FALSE))</f>
        <v>42.289236257578189</v>
      </c>
      <c r="D86" s="43">
        <f ca="1">BETAINV(RAND(),VLOOKUP(D$6,TaskRisks[],4,FALSE),VLOOKUP(D$6,TaskRisks[],5,FALSE),VLOOKUP(D$6,TaskRisks[],7,FALSE),VLOOKUP(D$6,TaskRisks[],10,FALSE))</f>
        <v>23.898418419007793</v>
      </c>
      <c r="E86" s="43">
        <f ca="1">BETAINV(RAND(),VLOOKUP(E$6,TaskRisks[],4,FALSE),VLOOKUP(E$6,TaskRisks[],5,FALSE),VLOOKUP(E$6,TaskRisks[],7,FALSE),VLOOKUP(E$6,TaskRisks[],10,FALSE))</f>
        <v>5.4443288915388761</v>
      </c>
      <c r="F86" s="43">
        <f ca="1">BETAINV(RAND(),VLOOKUP(F$6,TaskRisks[],4,FALSE),VLOOKUP(F$6,TaskRisks[],5,FALSE),VLOOKUP(F$6,TaskRisks[],7,FALSE),VLOOKUP(F$6,TaskRisks[],10,FALSE))</f>
        <v>33.693410478256673</v>
      </c>
      <c r="G86" s="43">
        <f ca="1">BETAINV(RAND(),VLOOKUP(G$6,TaskRisks[],4,FALSE),VLOOKUP(G$6,TaskRisks[],5,FALSE),VLOOKUP(G$6,TaskRisks[],7,FALSE),VLOOKUP(G$6,TaskRisks[],10,FALSE))</f>
        <v>40.72801786718577</v>
      </c>
      <c r="H86" s="43">
        <f ca="1">BETAINV(RAND(),VLOOKUP(H$6,TaskRisks[],4,FALSE),VLOOKUP(H$6,TaskRisks[],5,FALSE),VLOOKUP(H$6,TaskRisks[],7,FALSE),VLOOKUP(H$6,TaskRisks[],10,FALSE))</f>
        <v>27.593668696021773</v>
      </c>
      <c r="I86" s="43">
        <f ca="1">BETAINV(RAND(),VLOOKUP(I$6,TaskRisks[],4,FALSE),VLOOKUP(I$6,TaskRisks[],5,FALSE),VLOOKUP(I$6,TaskRisks[],7,FALSE),VLOOKUP(I$6,TaskRisks[],10,FALSE))</f>
        <v>7.6959922068357756</v>
      </c>
      <c r="J86" s="43">
        <f ca="1">BETAINV(RAND(),VLOOKUP(J$6,TaskRisks[],4,FALSE),VLOOKUP(J$6,TaskRisks[],5,FALSE),VLOOKUP(J$6,TaskRisks[],7,FALSE),VLOOKUP(J$6,TaskRisks[],10,FALSE))</f>
        <v>18.07393157517842</v>
      </c>
      <c r="K86" s="43">
        <f ca="1">BETAINV(RAND(),VLOOKUP(K$6,TaskRisks[],4,FALSE),VLOOKUP(K$6,TaskRisks[],5,FALSE),VLOOKUP(K$6,TaskRisks[],7,FALSE),VLOOKUP(K$6,TaskRisks[],10,FALSE))</f>
        <v>15.678607826839343</v>
      </c>
      <c r="L86" s="43">
        <f ca="1">BETAINV(RAND(),VLOOKUP(L$6,TaskRisks[],4,FALSE),VLOOKUP(L$6,TaskRisks[],5,FALSE),VLOOKUP(L$6,TaskRisks[],7,FALSE),VLOOKUP(L$6,TaskRisks[],10,FALSE))</f>
        <v>18.063651256907519</v>
      </c>
      <c r="M86" s="43">
        <f ca="1">BETAINV(RAND(),VLOOKUP(M$6,TaskRisks[],4,FALSE),VLOOKUP(M$6,TaskRisks[],5,FALSE),VLOOKUP(M$6,TaskRisks[],7,FALSE),VLOOKUP(M$6,TaskRisks[],10,FALSE))</f>
        <v>25.76881281733213</v>
      </c>
      <c r="N86" s="43">
        <f ca="1">BETAINV(RAND(),VLOOKUP(N$6,TaskRisks[],4,FALSE),VLOOKUP(N$6,TaskRisks[],5,FALSE),VLOOKUP(N$6,TaskRisks[],7,FALSE),VLOOKUP(N$6,TaskRisks[],10,FALSE))</f>
        <v>48.925494262506334</v>
      </c>
      <c r="O86" s="43">
        <f ca="1">BETAINV(RAND(),VLOOKUP(O$6,TaskRisks[],4,FALSE),VLOOKUP(O$6,TaskRisks[],5,FALSE),VLOOKUP(O$6,TaskRisks[],7,FALSE),VLOOKUP(O$6,TaskRisks[],10,FALSE))</f>
        <v>25.531218247648894</v>
      </c>
      <c r="P86" s="43">
        <f ca="1">BETAINV(RAND(),VLOOKUP(P$6,TaskRisks[],4,FALSE),VLOOKUP(P$6,TaskRisks[],5,FALSE),VLOOKUP(P$6,TaskRisks[],7,FALSE),VLOOKUP(P$6,TaskRisks[],10,FALSE))</f>
        <v>3.299651856357205</v>
      </c>
      <c r="Q86" s="43">
        <f ca="1">BETAINV(RAND(),VLOOKUP(Q$6,TaskRisks[],4,FALSE),VLOOKUP(Q$6,TaskRisks[],5,FALSE),VLOOKUP(Q$6,TaskRisks[],7,FALSE),VLOOKUP(Q$6,TaskRisks[],10,FALSE))</f>
        <v>20.087786870176082</v>
      </c>
      <c r="R86" s="43">
        <f ca="1">BETAINV(RAND(),VLOOKUP(R$6,TaskRisks[],4,FALSE),VLOOKUP(R$6,TaskRisks[],5,FALSE),VLOOKUP(R$6,TaskRisks[],7,FALSE),VLOOKUP(R$6,TaskRisks[],10,FALSE))</f>
        <v>26.770781610648626</v>
      </c>
      <c r="S86" s="43">
        <f ca="1">BETAINV(RAND(),VLOOKUP(S$6,TaskRisks[],4,FALSE),VLOOKUP(S$6,TaskRisks[],5,FALSE),VLOOKUP(S$6,TaskRisks[],7,FALSE),VLOOKUP(S$6,TaskRisks[],10,FALSE))</f>
        <v>5.1190361082092863</v>
      </c>
      <c r="T86" s="43">
        <f ca="1">BETAINV(RAND(),VLOOKUP(T$6,TaskRisks[],4,FALSE),VLOOKUP(T$6,TaskRisks[],5,FALSE),VLOOKUP(T$6,TaskRisks[],7,FALSE),VLOOKUP(T$6,TaskRisks[],10,FALSE))</f>
        <v>32.911643869858935</v>
      </c>
      <c r="U86" s="43">
        <f ca="1">BETAINV(RAND(),VLOOKUP(U$6,TaskRisks[],4,FALSE),VLOOKUP(U$6,TaskRisks[],5,FALSE),VLOOKUP(U$6,TaskRisks[],7,FALSE),VLOOKUP(U$6,TaskRisks[],10,FALSE))</f>
        <v>11.762059300120018</v>
      </c>
      <c r="V86" s="43">
        <f ca="1">BETAINV(RAND(),VLOOKUP(V$6,TaskRisks[],4,FALSE),VLOOKUP(V$6,TaskRisks[],5,FALSE),VLOOKUP(V$6,TaskRisks[],7,FALSE),VLOOKUP(V$6,TaskRisks[],10,FALSE))</f>
        <v>21.542798114743334</v>
      </c>
      <c r="W86" s="43">
        <f ca="1">BETAINV(RAND(),VLOOKUP(W$6,TaskRisks[],4,FALSE),VLOOKUP(W$6,TaskRisks[],5,FALSE),VLOOKUP(W$6,TaskRisks[],7,FALSE),VLOOKUP(W$6,TaskRisks[],10,FALSE))</f>
        <v>21.833636810281053</v>
      </c>
      <c r="X86" s="43">
        <f ca="1">BETAINV(RAND(),VLOOKUP(X$6,TaskRisks[],4,FALSE),VLOOKUP(X$6,TaskRisks[],5,FALSE),VLOOKUP(X$6,TaskRisks[],7,FALSE),VLOOKUP(X$6,TaskRisks[],10,FALSE))</f>
        <v>12.295766167619565</v>
      </c>
      <c r="Y86" s="43">
        <f ca="1">BETAINV(RAND(),VLOOKUP(Y$6,TaskRisks[],4,FALSE),VLOOKUP(Y$6,TaskRisks[],5,FALSE),VLOOKUP(Y$6,TaskRisks[],7,FALSE),VLOOKUP(Y$6,TaskRisks[],10,FALSE))</f>
        <v>51.209947464176075</v>
      </c>
      <c r="Z86" s="43">
        <f ca="1">BETAINV(RAND(),VLOOKUP(Z$6,TaskRisks[],4,FALSE),VLOOKUP(Z$6,TaskRisks[],5,FALSE),VLOOKUP(Z$6,TaskRisks[],7,FALSE),VLOOKUP(Z$6,TaskRisks[],10,FALSE))</f>
        <v>17.803169261893672</v>
      </c>
      <c r="AA86" s="43">
        <f t="shared" ca="1" si="4"/>
        <v>566.0572690804878</v>
      </c>
    </row>
    <row r="87" spans="1:27" x14ac:dyDescent="0.25">
      <c r="A87" s="6">
        <v>81</v>
      </c>
      <c r="B87" s="43">
        <f ca="1">BETAINV(RAND(),VLOOKUP(B$6,TaskRisks[],4,FALSE),VLOOKUP(B$6,TaskRisks[],5,FALSE),VLOOKUP(B$6,TaskRisks[],7,FALSE),VLOOKUP(B$6,TaskRisks[],10,FALSE))</f>
        <v>6.9586336219197973</v>
      </c>
      <c r="C87" s="43">
        <f ca="1">BETAINV(RAND(),VLOOKUP(C$6,TaskRisks[],4,FALSE),VLOOKUP(C$6,TaskRisks[],5,FALSE),VLOOKUP(C$6,TaskRisks[],7,FALSE),VLOOKUP(C$6,TaskRisks[],10,FALSE))</f>
        <v>45.21036985516362</v>
      </c>
      <c r="D87" s="43">
        <f ca="1">BETAINV(RAND(),VLOOKUP(D$6,TaskRisks[],4,FALSE),VLOOKUP(D$6,TaskRisks[],5,FALSE),VLOOKUP(D$6,TaskRisks[],7,FALSE),VLOOKUP(D$6,TaskRisks[],10,FALSE))</f>
        <v>22.249538532717541</v>
      </c>
      <c r="E87" s="43">
        <f ca="1">BETAINV(RAND(),VLOOKUP(E$6,TaskRisks[],4,FALSE),VLOOKUP(E$6,TaskRisks[],5,FALSE),VLOOKUP(E$6,TaskRisks[],7,FALSE),VLOOKUP(E$6,TaskRisks[],10,FALSE))</f>
        <v>8.1560475406849164</v>
      </c>
      <c r="F87" s="43">
        <f ca="1">BETAINV(RAND(),VLOOKUP(F$6,TaskRisks[],4,FALSE),VLOOKUP(F$6,TaskRisks[],5,FALSE),VLOOKUP(F$6,TaskRisks[],7,FALSE),VLOOKUP(F$6,TaskRisks[],10,FALSE))</f>
        <v>29.302078082398779</v>
      </c>
      <c r="G87" s="43">
        <f ca="1">BETAINV(RAND(),VLOOKUP(G$6,TaskRisks[],4,FALSE),VLOOKUP(G$6,TaskRisks[],5,FALSE),VLOOKUP(G$6,TaskRisks[],7,FALSE),VLOOKUP(G$6,TaskRisks[],10,FALSE))</f>
        <v>47.889175383902327</v>
      </c>
      <c r="H87" s="43">
        <f ca="1">BETAINV(RAND(),VLOOKUP(H$6,TaskRisks[],4,FALSE),VLOOKUP(H$6,TaskRisks[],5,FALSE),VLOOKUP(H$6,TaskRisks[],7,FALSE),VLOOKUP(H$6,TaskRisks[],10,FALSE))</f>
        <v>35.096157059446739</v>
      </c>
      <c r="I87" s="43">
        <f ca="1">BETAINV(RAND(),VLOOKUP(I$6,TaskRisks[],4,FALSE),VLOOKUP(I$6,TaskRisks[],5,FALSE),VLOOKUP(I$6,TaskRisks[],7,FALSE),VLOOKUP(I$6,TaskRisks[],10,FALSE))</f>
        <v>10.563005387674432</v>
      </c>
      <c r="J87" s="43">
        <f ca="1">BETAINV(RAND(),VLOOKUP(J$6,TaskRisks[],4,FALSE),VLOOKUP(J$6,TaskRisks[],5,FALSE),VLOOKUP(J$6,TaskRisks[],7,FALSE),VLOOKUP(J$6,TaskRisks[],10,FALSE))</f>
        <v>19.691845012159646</v>
      </c>
      <c r="K87" s="43">
        <f ca="1">BETAINV(RAND(),VLOOKUP(K$6,TaskRisks[],4,FALSE),VLOOKUP(K$6,TaskRisks[],5,FALSE),VLOOKUP(K$6,TaskRisks[],7,FALSE),VLOOKUP(K$6,TaskRisks[],10,FALSE))</f>
        <v>13.185700494927513</v>
      </c>
      <c r="L87" s="43">
        <f ca="1">BETAINV(RAND(),VLOOKUP(L$6,TaskRisks[],4,FALSE),VLOOKUP(L$6,TaskRisks[],5,FALSE),VLOOKUP(L$6,TaskRisks[],7,FALSE),VLOOKUP(L$6,TaskRisks[],10,FALSE))</f>
        <v>20.41126994832873</v>
      </c>
      <c r="M87" s="43">
        <f ca="1">BETAINV(RAND(),VLOOKUP(M$6,TaskRisks[],4,FALSE),VLOOKUP(M$6,TaskRisks[],5,FALSE),VLOOKUP(M$6,TaskRisks[],7,FALSE),VLOOKUP(M$6,TaskRisks[],10,FALSE))</f>
        <v>26.895637377965365</v>
      </c>
      <c r="N87" s="43">
        <f ca="1">BETAINV(RAND(),VLOOKUP(N$6,TaskRisks[],4,FALSE),VLOOKUP(N$6,TaskRisks[],5,FALSE),VLOOKUP(N$6,TaskRisks[],7,FALSE),VLOOKUP(N$6,TaskRisks[],10,FALSE))</f>
        <v>49.332454458695402</v>
      </c>
      <c r="O87" s="43">
        <f ca="1">BETAINV(RAND(),VLOOKUP(O$6,TaskRisks[],4,FALSE),VLOOKUP(O$6,TaskRisks[],5,FALSE),VLOOKUP(O$6,TaskRisks[],7,FALSE),VLOOKUP(O$6,TaskRisks[],10,FALSE))</f>
        <v>25.213759309996046</v>
      </c>
      <c r="P87" s="43">
        <f ca="1">BETAINV(RAND(),VLOOKUP(P$6,TaskRisks[],4,FALSE),VLOOKUP(P$6,TaskRisks[],5,FALSE),VLOOKUP(P$6,TaskRisks[],7,FALSE),VLOOKUP(P$6,TaskRisks[],10,FALSE))</f>
        <v>3.9032332521130444</v>
      </c>
      <c r="Q87" s="43">
        <f ca="1">BETAINV(RAND(),VLOOKUP(Q$6,TaskRisks[],4,FALSE),VLOOKUP(Q$6,TaskRisks[],5,FALSE),VLOOKUP(Q$6,TaskRisks[],7,FALSE),VLOOKUP(Q$6,TaskRisks[],10,FALSE))</f>
        <v>24.445928871852765</v>
      </c>
      <c r="R87" s="43">
        <f ca="1">BETAINV(RAND(),VLOOKUP(R$6,TaskRisks[],4,FALSE),VLOOKUP(R$6,TaskRisks[],5,FALSE),VLOOKUP(R$6,TaskRisks[],7,FALSE),VLOOKUP(R$6,TaskRisks[],10,FALSE))</f>
        <v>36.070273116608263</v>
      </c>
      <c r="S87" s="43">
        <f ca="1">BETAINV(RAND(),VLOOKUP(S$6,TaskRisks[],4,FALSE),VLOOKUP(S$6,TaskRisks[],5,FALSE),VLOOKUP(S$6,TaskRisks[],7,FALSE),VLOOKUP(S$6,TaskRisks[],10,FALSE))</f>
        <v>4.8791509431556674</v>
      </c>
      <c r="T87" s="43">
        <f ca="1">BETAINV(RAND(),VLOOKUP(T$6,TaskRisks[],4,FALSE),VLOOKUP(T$6,TaskRisks[],5,FALSE),VLOOKUP(T$6,TaskRisks[],7,FALSE),VLOOKUP(T$6,TaskRisks[],10,FALSE))</f>
        <v>32.517192847874227</v>
      </c>
      <c r="U87" s="43">
        <f ca="1">BETAINV(RAND(),VLOOKUP(U$6,TaskRisks[],4,FALSE),VLOOKUP(U$6,TaskRisks[],5,FALSE),VLOOKUP(U$6,TaskRisks[],7,FALSE),VLOOKUP(U$6,TaskRisks[],10,FALSE))</f>
        <v>13.923198896487634</v>
      </c>
      <c r="V87" s="43">
        <f ca="1">BETAINV(RAND(),VLOOKUP(V$6,TaskRisks[],4,FALSE),VLOOKUP(V$6,TaskRisks[],5,FALSE),VLOOKUP(V$6,TaskRisks[],7,FALSE),VLOOKUP(V$6,TaskRisks[],10,FALSE))</f>
        <v>19.067297745016603</v>
      </c>
      <c r="W87" s="43">
        <f ca="1">BETAINV(RAND(),VLOOKUP(W$6,TaskRisks[],4,FALSE),VLOOKUP(W$6,TaskRisks[],5,FALSE),VLOOKUP(W$6,TaskRisks[],7,FALSE),VLOOKUP(W$6,TaskRisks[],10,FALSE))</f>
        <v>12.019938354714466</v>
      </c>
      <c r="X87" s="43">
        <f ca="1">BETAINV(RAND(),VLOOKUP(X$6,TaskRisks[],4,FALSE),VLOOKUP(X$6,TaskRisks[],5,FALSE),VLOOKUP(X$6,TaskRisks[],7,FALSE),VLOOKUP(X$6,TaskRisks[],10,FALSE))</f>
        <v>10.829819470287415</v>
      </c>
      <c r="Y87" s="43">
        <f ca="1">BETAINV(RAND(),VLOOKUP(Y$6,TaskRisks[],4,FALSE),VLOOKUP(Y$6,TaskRisks[],5,FALSE),VLOOKUP(Y$6,TaskRisks[],7,FALSE),VLOOKUP(Y$6,TaskRisks[],10,FALSE))</f>
        <v>48.713133148181946</v>
      </c>
      <c r="Z87" s="43">
        <f ca="1">BETAINV(RAND(),VLOOKUP(Z$6,TaskRisks[],4,FALSE),VLOOKUP(Z$6,TaskRisks[],5,FALSE),VLOOKUP(Z$6,TaskRisks[],7,FALSE),VLOOKUP(Z$6,TaskRisks[],10,FALSE))</f>
        <v>14.895653369138529</v>
      </c>
      <c r="AA87" s="43">
        <f t="shared" ca="1" si="4"/>
        <v>581.42049208141134</v>
      </c>
    </row>
    <row r="88" spans="1:27" x14ac:dyDescent="0.25">
      <c r="A88" s="6">
        <v>82</v>
      </c>
      <c r="B88" s="43">
        <f ca="1">BETAINV(RAND(),VLOOKUP(B$6,TaskRisks[],4,FALSE),VLOOKUP(B$6,TaskRisks[],5,FALSE),VLOOKUP(B$6,TaskRisks[],7,FALSE),VLOOKUP(B$6,TaskRisks[],10,FALSE))</f>
        <v>6.8270463519090541</v>
      </c>
      <c r="C88" s="43">
        <f ca="1">BETAINV(RAND(),VLOOKUP(C$6,TaskRisks[],4,FALSE),VLOOKUP(C$6,TaskRisks[],5,FALSE),VLOOKUP(C$6,TaskRisks[],7,FALSE),VLOOKUP(C$6,TaskRisks[],10,FALSE))</f>
        <v>41.334791936828438</v>
      </c>
      <c r="D88" s="43">
        <f ca="1">BETAINV(RAND(),VLOOKUP(D$6,TaskRisks[],4,FALSE),VLOOKUP(D$6,TaskRisks[],5,FALSE),VLOOKUP(D$6,TaskRisks[],7,FALSE),VLOOKUP(D$6,TaskRisks[],10,FALSE))</f>
        <v>28.482390000967772</v>
      </c>
      <c r="E88" s="43">
        <f ca="1">BETAINV(RAND(),VLOOKUP(E$6,TaskRisks[],4,FALSE),VLOOKUP(E$6,TaskRisks[],5,FALSE),VLOOKUP(E$6,TaskRisks[],7,FALSE),VLOOKUP(E$6,TaskRisks[],10,FALSE))</f>
        <v>7.4278723809142946</v>
      </c>
      <c r="F88" s="43">
        <f ca="1">BETAINV(RAND(),VLOOKUP(F$6,TaskRisks[],4,FALSE),VLOOKUP(F$6,TaskRisks[],5,FALSE),VLOOKUP(F$6,TaskRisks[],7,FALSE),VLOOKUP(F$6,TaskRisks[],10,FALSE))</f>
        <v>29.679866256287756</v>
      </c>
      <c r="G88" s="43">
        <f ca="1">BETAINV(RAND(),VLOOKUP(G$6,TaskRisks[],4,FALSE),VLOOKUP(G$6,TaskRisks[],5,FALSE),VLOOKUP(G$6,TaskRisks[],7,FALSE),VLOOKUP(G$6,TaskRisks[],10,FALSE))</f>
        <v>39.853458830194135</v>
      </c>
      <c r="H88" s="43">
        <f ca="1">BETAINV(RAND(),VLOOKUP(H$6,TaskRisks[],4,FALSE),VLOOKUP(H$6,TaskRisks[],5,FALSE),VLOOKUP(H$6,TaskRisks[],7,FALSE),VLOOKUP(H$6,TaskRisks[],10,FALSE))</f>
        <v>24.458048462215629</v>
      </c>
      <c r="I88" s="43">
        <f ca="1">BETAINV(RAND(),VLOOKUP(I$6,TaskRisks[],4,FALSE),VLOOKUP(I$6,TaskRisks[],5,FALSE),VLOOKUP(I$6,TaskRisks[],7,FALSE),VLOOKUP(I$6,TaskRisks[],10,FALSE))</f>
        <v>11.269802043331207</v>
      </c>
      <c r="J88" s="43">
        <f ca="1">BETAINV(RAND(),VLOOKUP(J$6,TaskRisks[],4,FALSE),VLOOKUP(J$6,TaskRisks[],5,FALSE),VLOOKUP(J$6,TaskRisks[],7,FALSE),VLOOKUP(J$6,TaskRisks[],10,FALSE))</f>
        <v>12.206710173123078</v>
      </c>
      <c r="K88" s="43">
        <f ca="1">BETAINV(RAND(),VLOOKUP(K$6,TaskRisks[],4,FALSE),VLOOKUP(K$6,TaskRisks[],5,FALSE),VLOOKUP(K$6,TaskRisks[],7,FALSE),VLOOKUP(K$6,TaskRisks[],10,FALSE))</f>
        <v>13.674575264659691</v>
      </c>
      <c r="L88" s="43">
        <f ca="1">BETAINV(RAND(),VLOOKUP(L$6,TaskRisks[],4,FALSE),VLOOKUP(L$6,TaskRisks[],5,FALSE),VLOOKUP(L$6,TaskRisks[],7,FALSE),VLOOKUP(L$6,TaskRisks[],10,FALSE))</f>
        <v>21.250677869928381</v>
      </c>
      <c r="M88" s="43">
        <f ca="1">BETAINV(RAND(),VLOOKUP(M$6,TaskRisks[],4,FALSE),VLOOKUP(M$6,TaskRisks[],5,FALSE),VLOOKUP(M$6,TaskRisks[],7,FALSE),VLOOKUP(M$6,TaskRisks[],10,FALSE))</f>
        <v>24.215939554071589</v>
      </c>
      <c r="N88" s="43">
        <f ca="1">BETAINV(RAND(),VLOOKUP(N$6,TaskRisks[],4,FALSE),VLOOKUP(N$6,TaskRisks[],5,FALSE),VLOOKUP(N$6,TaskRisks[],7,FALSE),VLOOKUP(N$6,TaskRisks[],10,FALSE))</f>
        <v>52.238982060383599</v>
      </c>
      <c r="O88" s="43">
        <f ca="1">BETAINV(RAND(),VLOOKUP(O$6,TaskRisks[],4,FALSE),VLOOKUP(O$6,TaskRisks[],5,FALSE),VLOOKUP(O$6,TaskRisks[],7,FALSE),VLOOKUP(O$6,TaskRisks[],10,FALSE))</f>
        <v>19.985054604963754</v>
      </c>
      <c r="P88" s="43">
        <f ca="1">BETAINV(RAND(),VLOOKUP(P$6,TaskRisks[],4,FALSE),VLOOKUP(P$6,TaskRisks[],5,FALSE),VLOOKUP(P$6,TaskRisks[],7,FALSE),VLOOKUP(P$6,TaskRisks[],10,FALSE))</f>
        <v>2.2964377128939648</v>
      </c>
      <c r="Q88" s="43">
        <f ca="1">BETAINV(RAND(),VLOOKUP(Q$6,TaskRisks[],4,FALSE),VLOOKUP(Q$6,TaskRisks[],5,FALSE),VLOOKUP(Q$6,TaskRisks[],7,FALSE),VLOOKUP(Q$6,TaskRisks[],10,FALSE))</f>
        <v>16.942808879895235</v>
      </c>
      <c r="R88" s="43">
        <f ca="1">BETAINV(RAND(),VLOOKUP(R$6,TaskRisks[],4,FALSE),VLOOKUP(R$6,TaskRisks[],5,FALSE),VLOOKUP(R$6,TaskRisks[],7,FALSE),VLOOKUP(R$6,TaskRisks[],10,FALSE))</f>
        <v>24.381042132178173</v>
      </c>
      <c r="S88" s="43">
        <f ca="1">BETAINV(RAND(),VLOOKUP(S$6,TaskRisks[],4,FALSE),VLOOKUP(S$6,TaskRisks[],5,FALSE),VLOOKUP(S$6,TaskRisks[],7,FALSE),VLOOKUP(S$6,TaskRisks[],10,FALSE))</f>
        <v>5.8641850294285369</v>
      </c>
      <c r="T88" s="43">
        <f ca="1">BETAINV(RAND(),VLOOKUP(T$6,TaskRisks[],4,FALSE),VLOOKUP(T$6,TaskRisks[],5,FALSE),VLOOKUP(T$6,TaskRisks[],7,FALSE),VLOOKUP(T$6,TaskRisks[],10,FALSE))</f>
        <v>26.08890789669713</v>
      </c>
      <c r="U88" s="43">
        <f ca="1">BETAINV(RAND(),VLOOKUP(U$6,TaskRisks[],4,FALSE),VLOOKUP(U$6,TaskRisks[],5,FALSE),VLOOKUP(U$6,TaskRisks[],7,FALSE),VLOOKUP(U$6,TaskRisks[],10,FALSE))</f>
        <v>13.733832640606199</v>
      </c>
      <c r="V88" s="43">
        <f ca="1">BETAINV(RAND(),VLOOKUP(V$6,TaskRisks[],4,FALSE),VLOOKUP(V$6,TaskRisks[],5,FALSE),VLOOKUP(V$6,TaskRisks[],7,FALSE),VLOOKUP(V$6,TaskRisks[],10,FALSE))</f>
        <v>19.997021264150369</v>
      </c>
      <c r="W88" s="43">
        <f ca="1">BETAINV(RAND(),VLOOKUP(W$6,TaskRisks[],4,FALSE),VLOOKUP(W$6,TaskRisks[],5,FALSE),VLOOKUP(W$6,TaskRisks[],7,FALSE),VLOOKUP(W$6,TaskRisks[],10,FALSE))</f>
        <v>21.317243615334302</v>
      </c>
      <c r="X88" s="43">
        <f ca="1">BETAINV(RAND(),VLOOKUP(X$6,TaskRisks[],4,FALSE),VLOOKUP(X$6,TaskRisks[],5,FALSE),VLOOKUP(X$6,TaskRisks[],7,FALSE),VLOOKUP(X$6,TaskRisks[],10,FALSE))</f>
        <v>9.1688340438532983</v>
      </c>
      <c r="Y88" s="43">
        <f ca="1">BETAINV(RAND(),VLOOKUP(Y$6,TaskRisks[],4,FALSE),VLOOKUP(Y$6,TaskRisks[],5,FALSE),VLOOKUP(Y$6,TaskRisks[],7,FALSE),VLOOKUP(Y$6,TaskRisks[],10,FALSE))</f>
        <v>30.451048647971341</v>
      </c>
      <c r="Z88" s="43">
        <f ca="1">BETAINV(RAND(),VLOOKUP(Z$6,TaskRisks[],4,FALSE),VLOOKUP(Z$6,TaskRisks[],5,FALSE),VLOOKUP(Z$6,TaskRisks[],7,FALSE),VLOOKUP(Z$6,TaskRisks[],10,FALSE))</f>
        <v>21.437073620966622</v>
      </c>
      <c r="AA88" s="43">
        <f t="shared" ca="1" si="4"/>
        <v>524.5836512737535</v>
      </c>
    </row>
    <row r="89" spans="1:27" x14ac:dyDescent="0.25">
      <c r="A89" s="6">
        <v>83</v>
      </c>
      <c r="B89" s="43">
        <f ca="1">BETAINV(RAND(),VLOOKUP(B$6,TaskRisks[],4,FALSE),VLOOKUP(B$6,TaskRisks[],5,FALSE),VLOOKUP(B$6,TaskRisks[],7,FALSE),VLOOKUP(B$6,TaskRisks[],10,FALSE))</f>
        <v>8.245549531650731</v>
      </c>
      <c r="C89" s="43">
        <f ca="1">BETAINV(RAND(),VLOOKUP(C$6,TaskRisks[],4,FALSE),VLOOKUP(C$6,TaskRisks[],5,FALSE),VLOOKUP(C$6,TaskRisks[],7,FALSE),VLOOKUP(C$6,TaskRisks[],10,FALSE))</f>
        <v>44.699868881584152</v>
      </c>
      <c r="D89" s="43">
        <f ca="1">BETAINV(RAND(),VLOOKUP(D$6,TaskRisks[],4,FALSE),VLOOKUP(D$6,TaskRisks[],5,FALSE),VLOOKUP(D$6,TaskRisks[],7,FALSE),VLOOKUP(D$6,TaskRisks[],10,FALSE))</f>
        <v>25.513098286397682</v>
      </c>
      <c r="E89" s="43">
        <f ca="1">BETAINV(RAND(),VLOOKUP(E$6,TaskRisks[],4,FALSE),VLOOKUP(E$6,TaskRisks[],5,FALSE),VLOOKUP(E$6,TaskRisks[],7,FALSE),VLOOKUP(E$6,TaskRisks[],10,FALSE))</f>
        <v>8.2813385734618024</v>
      </c>
      <c r="F89" s="43">
        <f ca="1">BETAINV(RAND(),VLOOKUP(F$6,TaskRisks[],4,FALSE),VLOOKUP(F$6,TaskRisks[],5,FALSE),VLOOKUP(F$6,TaskRisks[],7,FALSE),VLOOKUP(F$6,TaskRisks[],10,FALSE))</f>
        <v>20.253110098886783</v>
      </c>
      <c r="G89" s="43">
        <f ca="1">BETAINV(RAND(),VLOOKUP(G$6,TaskRisks[],4,FALSE),VLOOKUP(G$6,TaskRisks[],5,FALSE),VLOOKUP(G$6,TaskRisks[],7,FALSE),VLOOKUP(G$6,TaskRisks[],10,FALSE))</f>
        <v>48.616047914838866</v>
      </c>
      <c r="H89" s="43">
        <f ca="1">BETAINV(RAND(),VLOOKUP(H$6,TaskRisks[],4,FALSE),VLOOKUP(H$6,TaskRisks[],5,FALSE),VLOOKUP(H$6,TaskRisks[],7,FALSE),VLOOKUP(H$6,TaskRisks[],10,FALSE))</f>
        <v>30.83108380451387</v>
      </c>
      <c r="I89" s="43">
        <f ca="1">BETAINV(RAND(),VLOOKUP(I$6,TaskRisks[],4,FALSE),VLOOKUP(I$6,TaskRisks[],5,FALSE),VLOOKUP(I$6,TaskRisks[],7,FALSE),VLOOKUP(I$6,TaskRisks[],10,FALSE))</f>
        <v>5.9927530074559172</v>
      </c>
      <c r="J89" s="43">
        <f ca="1">BETAINV(RAND(),VLOOKUP(J$6,TaskRisks[],4,FALSE),VLOOKUP(J$6,TaskRisks[],5,FALSE),VLOOKUP(J$6,TaskRisks[],7,FALSE),VLOOKUP(J$6,TaskRisks[],10,FALSE))</f>
        <v>16.405157427215123</v>
      </c>
      <c r="K89" s="43">
        <f ca="1">BETAINV(RAND(),VLOOKUP(K$6,TaskRisks[],4,FALSE),VLOOKUP(K$6,TaskRisks[],5,FALSE),VLOOKUP(K$6,TaskRisks[],7,FALSE),VLOOKUP(K$6,TaskRisks[],10,FALSE))</f>
        <v>16.175912107661532</v>
      </c>
      <c r="L89" s="43">
        <f ca="1">BETAINV(RAND(),VLOOKUP(L$6,TaskRisks[],4,FALSE),VLOOKUP(L$6,TaskRisks[],5,FALSE),VLOOKUP(L$6,TaskRisks[],7,FALSE),VLOOKUP(L$6,TaskRisks[],10,FALSE))</f>
        <v>18.906151643410773</v>
      </c>
      <c r="M89" s="43">
        <f ca="1">BETAINV(RAND(),VLOOKUP(M$6,TaskRisks[],4,FALSE),VLOOKUP(M$6,TaskRisks[],5,FALSE),VLOOKUP(M$6,TaskRisks[],7,FALSE),VLOOKUP(M$6,TaskRisks[],10,FALSE))</f>
        <v>28.036810444982503</v>
      </c>
      <c r="N89" s="43">
        <f ca="1">BETAINV(RAND(),VLOOKUP(N$6,TaskRisks[],4,FALSE),VLOOKUP(N$6,TaskRisks[],5,FALSE),VLOOKUP(N$6,TaskRisks[],7,FALSE),VLOOKUP(N$6,TaskRisks[],10,FALSE))</f>
        <v>52.161295039983571</v>
      </c>
      <c r="O89" s="43">
        <f ca="1">BETAINV(RAND(),VLOOKUP(O$6,TaskRisks[],4,FALSE),VLOOKUP(O$6,TaskRisks[],5,FALSE),VLOOKUP(O$6,TaskRisks[],7,FALSE),VLOOKUP(O$6,TaskRisks[],10,FALSE))</f>
        <v>23.478612520563168</v>
      </c>
      <c r="P89" s="43">
        <f ca="1">BETAINV(RAND(),VLOOKUP(P$6,TaskRisks[],4,FALSE),VLOOKUP(P$6,TaskRisks[],5,FALSE),VLOOKUP(P$6,TaskRisks[],7,FALSE),VLOOKUP(P$6,TaskRisks[],10,FALSE))</f>
        <v>2.3288042803327316</v>
      </c>
      <c r="Q89" s="43">
        <f ca="1">BETAINV(RAND(),VLOOKUP(Q$6,TaskRisks[],4,FALSE),VLOOKUP(Q$6,TaskRisks[],5,FALSE),VLOOKUP(Q$6,TaskRisks[],7,FALSE),VLOOKUP(Q$6,TaskRisks[],10,FALSE))</f>
        <v>25.400324377329866</v>
      </c>
      <c r="R89" s="43">
        <f ca="1">BETAINV(RAND(),VLOOKUP(R$6,TaskRisks[],4,FALSE),VLOOKUP(R$6,TaskRisks[],5,FALSE),VLOOKUP(R$6,TaskRisks[],7,FALSE),VLOOKUP(R$6,TaskRisks[],10,FALSE))</f>
        <v>27.878036965181327</v>
      </c>
      <c r="S89" s="43">
        <f ca="1">BETAINV(RAND(),VLOOKUP(S$6,TaskRisks[],4,FALSE),VLOOKUP(S$6,TaskRisks[],5,FALSE),VLOOKUP(S$6,TaskRisks[],7,FALSE),VLOOKUP(S$6,TaskRisks[],10,FALSE))</f>
        <v>4.0086010057761969</v>
      </c>
      <c r="T89" s="43">
        <f ca="1">BETAINV(RAND(),VLOOKUP(T$6,TaskRisks[],4,FALSE),VLOOKUP(T$6,TaskRisks[],5,FALSE),VLOOKUP(T$6,TaskRisks[],7,FALSE),VLOOKUP(T$6,TaskRisks[],10,FALSE))</f>
        <v>26.855257066182659</v>
      </c>
      <c r="U89" s="43">
        <f ca="1">BETAINV(RAND(),VLOOKUP(U$6,TaskRisks[],4,FALSE),VLOOKUP(U$6,TaskRisks[],5,FALSE),VLOOKUP(U$6,TaskRisks[],7,FALSE),VLOOKUP(U$6,TaskRisks[],10,FALSE))</f>
        <v>12.110670385905648</v>
      </c>
      <c r="V89" s="43">
        <f ca="1">BETAINV(RAND(),VLOOKUP(V$6,TaskRisks[],4,FALSE),VLOOKUP(V$6,TaskRisks[],5,FALSE),VLOOKUP(V$6,TaskRisks[],7,FALSE),VLOOKUP(V$6,TaskRisks[],10,FALSE))</f>
        <v>21.672197769853899</v>
      </c>
      <c r="W89" s="43">
        <f ca="1">BETAINV(RAND(),VLOOKUP(W$6,TaskRisks[],4,FALSE),VLOOKUP(W$6,TaskRisks[],5,FALSE),VLOOKUP(W$6,TaskRisks[],7,FALSE),VLOOKUP(W$6,TaskRisks[],10,FALSE))</f>
        <v>19.581626947800736</v>
      </c>
      <c r="X89" s="43">
        <f ca="1">BETAINV(RAND(),VLOOKUP(X$6,TaskRisks[],4,FALSE),VLOOKUP(X$6,TaskRisks[],5,FALSE),VLOOKUP(X$6,TaskRisks[],7,FALSE),VLOOKUP(X$6,TaskRisks[],10,FALSE))</f>
        <v>6.8296693674197115</v>
      </c>
      <c r="Y89" s="43">
        <f ca="1">BETAINV(RAND(),VLOOKUP(Y$6,TaskRisks[],4,FALSE),VLOOKUP(Y$6,TaskRisks[],5,FALSE),VLOOKUP(Y$6,TaskRisks[],7,FALSE),VLOOKUP(Y$6,TaskRisks[],10,FALSE))</f>
        <v>57.876588770675063</v>
      </c>
      <c r="Z89" s="43">
        <f ca="1">BETAINV(RAND(),VLOOKUP(Z$6,TaskRisks[],4,FALSE),VLOOKUP(Z$6,TaskRisks[],5,FALSE),VLOOKUP(Z$6,TaskRisks[],7,FALSE),VLOOKUP(Z$6,TaskRisks[],10,FALSE))</f>
        <v>16.314970723440833</v>
      </c>
      <c r="AA89" s="43">
        <f t="shared" ca="1" si="4"/>
        <v>568.45353694250514</v>
      </c>
    </row>
    <row r="90" spans="1:27" x14ac:dyDescent="0.25">
      <c r="A90" s="6">
        <v>84</v>
      </c>
      <c r="B90" s="43">
        <f ca="1">BETAINV(RAND(),VLOOKUP(B$6,TaskRisks[],4,FALSE),VLOOKUP(B$6,TaskRisks[],5,FALSE),VLOOKUP(B$6,TaskRisks[],7,FALSE),VLOOKUP(B$6,TaskRisks[],10,FALSE))</f>
        <v>7.1138070685583905</v>
      </c>
      <c r="C90" s="43">
        <f ca="1">BETAINV(RAND(),VLOOKUP(C$6,TaskRisks[],4,FALSE),VLOOKUP(C$6,TaskRisks[],5,FALSE),VLOOKUP(C$6,TaskRisks[],7,FALSE),VLOOKUP(C$6,TaskRisks[],10,FALSE))</f>
        <v>47.326387220748707</v>
      </c>
      <c r="D90" s="43">
        <f ca="1">BETAINV(RAND(),VLOOKUP(D$6,TaskRisks[],4,FALSE),VLOOKUP(D$6,TaskRisks[],5,FALSE),VLOOKUP(D$6,TaskRisks[],7,FALSE),VLOOKUP(D$6,TaskRisks[],10,FALSE))</f>
        <v>25.934602363358657</v>
      </c>
      <c r="E90" s="43">
        <f ca="1">BETAINV(RAND(),VLOOKUP(E$6,TaskRisks[],4,FALSE),VLOOKUP(E$6,TaskRisks[],5,FALSE),VLOOKUP(E$6,TaskRisks[],7,FALSE),VLOOKUP(E$6,TaskRisks[],10,FALSE))</f>
        <v>7.6284033188876927</v>
      </c>
      <c r="F90" s="43">
        <f ca="1">BETAINV(RAND(),VLOOKUP(F$6,TaskRisks[],4,FALSE),VLOOKUP(F$6,TaskRisks[],5,FALSE),VLOOKUP(F$6,TaskRisks[],7,FALSE),VLOOKUP(F$6,TaskRisks[],10,FALSE))</f>
        <v>34.589094830633812</v>
      </c>
      <c r="G90" s="43">
        <f ca="1">BETAINV(RAND(),VLOOKUP(G$6,TaskRisks[],4,FALSE),VLOOKUP(G$6,TaskRisks[],5,FALSE),VLOOKUP(G$6,TaskRisks[],7,FALSE),VLOOKUP(G$6,TaskRisks[],10,FALSE))</f>
        <v>50.740900030270545</v>
      </c>
      <c r="H90" s="43">
        <f ca="1">BETAINV(RAND(),VLOOKUP(H$6,TaskRisks[],4,FALSE),VLOOKUP(H$6,TaskRisks[],5,FALSE),VLOOKUP(H$6,TaskRisks[],7,FALSE),VLOOKUP(H$6,TaskRisks[],10,FALSE))</f>
        <v>28.244739711706305</v>
      </c>
      <c r="I90" s="43">
        <f ca="1">BETAINV(RAND(),VLOOKUP(I$6,TaskRisks[],4,FALSE),VLOOKUP(I$6,TaskRisks[],5,FALSE),VLOOKUP(I$6,TaskRisks[],7,FALSE),VLOOKUP(I$6,TaskRisks[],10,FALSE))</f>
        <v>6.5741531160277447</v>
      </c>
      <c r="J90" s="43">
        <f ca="1">BETAINV(RAND(),VLOOKUP(J$6,TaskRisks[],4,FALSE),VLOOKUP(J$6,TaskRisks[],5,FALSE),VLOOKUP(J$6,TaskRisks[],7,FALSE),VLOOKUP(J$6,TaskRisks[],10,FALSE))</f>
        <v>16.963486138011664</v>
      </c>
      <c r="K90" s="43">
        <f ca="1">BETAINV(RAND(),VLOOKUP(K$6,TaskRisks[],4,FALSE),VLOOKUP(K$6,TaskRisks[],5,FALSE),VLOOKUP(K$6,TaskRisks[],7,FALSE),VLOOKUP(K$6,TaskRisks[],10,FALSE))</f>
        <v>9.5138334593464684</v>
      </c>
      <c r="L90" s="43">
        <f ca="1">BETAINV(RAND(),VLOOKUP(L$6,TaskRisks[],4,FALSE),VLOOKUP(L$6,TaskRisks[],5,FALSE),VLOOKUP(L$6,TaskRisks[],7,FALSE),VLOOKUP(L$6,TaskRisks[],10,FALSE))</f>
        <v>19.93485845472658</v>
      </c>
      <c r="M90" s="43">
        <f ca="1">BETAINV(RAND(),VLOOKUP(M$6,TaskRisks[],4,FALSE),VLOOKUP(M$6,TaskRisks[],5,FALSE),VLOOKUP(M$6,TaskRisks[],7,FALSE),VLOOKUP(M$6,TaskRisks[],10,FALSE))</f>
        <v>18.88201725150855</v>
      </c>
      <c r="N90" s="43">
        <f ca="1">BETAINV(RAND(),VLOOKUP(N$6,TaskRisks[],4,FALSE),VLOOKUP(N$6,TaskRisks[],5,FALSE),VLOOKUP(N$6,TaskRisks[],7,FALSE),VLOOKUP(N$6,TaskRisks[],10,FALSE))</f>
        <v>52.069724644207056</v>
      </c>
      <c r="O90" s="43">
        <f ca="1">BETAINV(RAND(),VLOOKUP(O$6,TaskRisks[],4,FALSE),VLOOKUP(O$6,TaskRisks[],5,FALSE),VLOOKUP(O$6,TaskRisks[],7,FALSE),VLOOKUP(O$6,TaskRisks[],10,FALSE))</f>
        <v>24.114566604094936</v>
      </c>
      <c r="P90" s="43">
        <f ca="1">BETAINV(RAND(),VLOOKUP(P$6,TaskRisks[],4,FALSE),VLOOKUP(P$6,TaskRisks[],5,FALSE),VLOOKUP(P$6,TaskRisks[],7,FALSE),VLOOKUP(P$6,TaskRisks[],10,FALSE))</f>
        <v>2.737924240747506</v>
      </c>
      <c r="Q90" s="43">
        <f ca="1">BETAINV(RAND(),VLOOKUP(Q$6,TaskRisks[],4,FALSE),VLOOKUP(Q$6,TaskRisks[],5,FALSE),VLOOKUP(Q$6,TaskRisks[],7,FALSE),VLOOKUP(Q$6,TaskRisks[],10,FALSE))</f>
        <v>23.54760833178333</v>
      </c>
      <c r="R90" s="43">
        <f ca="1">BETAINV(RAND(),VLOOKUP(R$6,TaskRisks[],4,FALSE),VLOOKUP(R$6,TaskRisks[],5,FALSE),VLOOKUP(R$6,TaskRisks[],7,FALSE),VLOOKUP(R$6,TaskRisks[],10,FALSE))</f>
        <v>34.238903418908279</v>
      </c>
      <c r="S90" s="43">
        <f ca="1">BETAINV(RAND(),VLOOKUP(S$6,TaskRisks[],4,FALSE),VLOOKUP(S$6,TaskRisks[],5,FALSE),VLOOKUP(S$6,TaskRisks[],7,FALSE),VLOOKUP(S$6,TaskRisks[],10,FALSE))</f>
        <v>4.0377379609206567</v>
      </c>
      <c r="T90" s="43">
        <f ca="1">BETAINV(RAND(),VLOOKUP(T$6,TaskRisks[],4,FALSE),VLOOKUP(T$6,TaskRisks[],5,FALSE),VLOOKUP(T$6,TaskRisks[],7,FALSE),VLOOKUP(T$6,TaskRisks[],10,FALSE))</f>
        <v>26.575406381491163</v>
      </c>
      <c r="U90" s="43">
        <f ca="1">BETAINV(RAND(),VLOOKUP(U$6,TaskRisks[],4,FALSE),VLOOKUP(U$6,TaskRisks[],5,FALSE),VLOOKUP(U$6,TaskRisks[],7,FALSE),VLOOKUP(U$6,TaskRisks[],10,FALSE))</f>
        <v>13.821588097816891</v>
      </c>
      <c r="V90" s="43">
        <f ca="1">BETAINV(RAND(),VLOOKUP(V$6,TaskRisks[],4,FALSE),VLOOKUP(V$6,TaskRisks[],5,FALSE),VLOOKUP(V$6,TaskRisks[],7,FALSE),VLOOKUP(V$6,TaskRisks[],10,FALSE))</f>
        <v>21.678695091932038</v>
      </c>
      <c r="W90" s="43">
        <f ca="1">BETAINV(RAND(),VLOOKUP(W$6,TaskRisks[],4,FALSE),VLOOKUP(W$6,TaskRisks[],5,FALSE),VLOOKUP(W$6,TaskRisks[],7,FALSE),VLOOKUP(W$6,TaskRisks[],10,FALSE))</f>
        <v>19.394112051992472</v>
      </c>
      <c r="X90" s="43">
        <f ca="1">BETAINV(RAND(),VLOOKUP(X$6,TaskRisks[],4,FALSE),VLOOKUP(X$6,TaskRisks[],5,FALSE),VLOOKUP(X$6,TaskRisks[],7,FALSE),VLOOKUP(X$6,TaskRisks[],10,FALSE))</f>
        <v>12.269768138039712</v>
      </c>
      <c r="Y90" s="43">
        <f ca="1">BETAINV(RAND(),VLOOKUP(Y$6,TaskRisks[],4,FALSE),VLOOKUP(Y$6,TaskRisks[],5,FALSE),VLOOKUP(Y$6,TaskRisks[],7,FALSE),VLOOKUP(Y$6,TaskRisks[],10,FALSE))</f>
        <v>40.056680926077895</v>
      </c>
      <c r="Z90" s="43">
        <f ca="1">BETAINV(RAND(),VLOOKUP(Z$6,TaskRisks[],4,FALSE),VLOOKUP(Z$6,TaskRisks[],5,FALSE),VLOOKUP(Z$6,TaskRisks[],7,FALSE),VLOOKUP(Z$6,TaskRisks[],10,FALSE))</f>
        <v>16.249509961214684</v>
      </c>
      <c r="AA90" s="43">
        <f t="shared" ca="1" si="4"/>
        <v>564.23850881301178</v>
      </c>
    </row>
    <row r="91" spans="1:27" x14ac:dyDescent="0.25">
      <c r="A91" s="6">
        <v>85</v>
      </c>
      <c r="B91" s="43">
        <f ca="1">BETAINV(RAND(),VLOOKUP(B$6,TaskRisks[],4,FALSE),VLOOKUP(B$6,TaskRisks[],5,FALSE),VLOOKUP(B$6,TaskRisks[],7,FALSE),VLOOKUP(B$6,TaskRisks[],10,FALSE))</f>
        <v>7.7789544935618631</v>
      </c>
      <c r="C91" s="43">
        <f ca="1">BETAINV(RAND(),VLOOKUP(C$6,TaskRisks[],4,FALSE),VLOOKUP(C$6,TaskRisks[],5,FALSE),VLOOKUP(C$6,TaskRisks[],7,FALSE),VLOOKUP(C$6,TaskRisks[],10,FALSE))</f>
        <v>38.229173290732447</v>
      </c>
      <c r="D91" s="43">
        <f ca="1">BETAINV(RAND(),VLOOKUP(D$6,TaskRisks[],4,FALSE),VLOOKUP(D$6,TaskRisks[],5,FALSE),VLOOKUP(D$6,TaskRisks[],7,FALSE),VLOOKUP(D$6,TaskRisks[],10,FALSE))</f>
        <v>30.054126355988831</v>
      </c>
      <c r="E91" s="43">
        <f ca="1">BETAINV(RAND(),VLOOKUP(E$6,TaskRisks[],4,FALSE),VLOOKUP(E$6,TaskRisks[],5,FALSE),VLOOKUP(E$6,TaskRisks[],7,FALSE),VLOOKUP(E$6,TaskRisks[],10,FALSE))</f>
        <v>5.8224877722189268</v>
      </c>
      <c r="F91" s="43">
        <f ca="1">BETAINV(RAND(),VLOOKUP(F$6,TaskRisks[],4,FALSE),VLOOKUP(F$6,TaskRisks[],5,FALSE),VLOOKUP(F$6,TaskRisks[],7,FALSE),VLOOKUP(F$6,TaskRisks[],10,FALSE))</f>
        <v>38.748408605064967</v>
      </c>
      <c r="G91" s="43">
        <f ca="1">BETAINV(RAND(),VLOOKUP(G$6,TaskRisks[],4,FALSE),VLOOKUP(G$6,TaskRisks[],5,FALSE),VLOOKUP(G$6,TaskRisks[],7,FALSE),VLOOKUP(G$6,TaskRisks[],10,FALSE))</f>
        <v>36.708705008012032</v>
      </c>
      <c r="H91" s="43">
        <f ca="1">BETAINV(RAND(),VLOOKUP(H$6,TaskRisks[],4,FALSE),VLOOKUP(H$6,TaskRisks[],5,FALSE),VLOOKUP(H$6,TaskRisks[],7,FALSE),VLOOKUP(H$6,TaskRisks[],10,FALSE))</f>
        <v>33.773767947904695</v>
      </c>
      <c r="I91" s="43">
        <f ca="1">BETAINV(RAND(),VLOOKUP(I$6,TaskRisks[],4,FALSE),VLOOKUP(I$6,TaskRisks[],5,FALSE),VLOOKUP(I$6,TaskRisks[],7,FALSE),VLOOKUP(I$6,TaskRisks[],10,FALSE))</f>
        <v>10.518095492545392</v>
      </c>
      <c r="J91" s="43">
        <f ca="1">BETAINV(RAND(),VLOOKUP(J$6,TaskRisks[],4,FALSE),VLOOKUP(J$6,TaskRisks[],5,FALSE),VLOOKUP(J$6,TaskRisks[],7,FALSE),VLOOKUP(J$6,TaskRisks[],10,FALSE))</f>
        <v>15.743686365214522</v>
      </c>
      <c r="K91" s="43">
        <f ca="1">BETAINV(RAND(),VLOOKUP(K$6,TaskRisks[],4,FALSE),VLOOKUP(K$6,TaskRisks[],5,FALSE),VLOOKUP(K$6,TaskRisks[],7,FALSE),VLOOKUP(K$6,TaskRisks[],10,FALSE))</f>
        <v>14.791999473758478</v>
      </c>
      <c r="L91" s="43">
        <f ca="1">BETAINV(RAND(),VLOOKUP(L$6,TaskRisks[],4,FALSE),VLOOKUP(L$6,TaskRisks[],5,FALSE),VLOOKUP(L$6,TaskRisks[],7,FALSE),VLOOKUP(L$6,TaskRisks[],10,FALSE))</f>
        <v>18.300668876139383</v>
      </c>
      <c r="M91" s="43">
        <f ca="1">BETAINV(RAND(),VLOOKUP(M$6,TaskRisks[],4,FALSE),VLOOKUP(M$6,TaskRisks[],5,FALSE),VLOOKUP(M$6,TaskRisks[],7,FALSE),VLOOKUP(M$6,TaskRisks[],10,FALSE))</f>
        <v>26.846912837622622</v>
      </c>
      <c r="N91" s="43">
        <f ca="1">BETAINV(RAND(),VLOOKUP(N$6,TaskRisks[],4,FALSE),VLOOKUP(N$6,TaskRisks[],5,FALSE),VLOOKUP(N$6,TaskRisks[],7,FALSE),VLOOKUP(N$6,TaskRisks[],10,FALSE))</f>
        <v>41.034502690587566</v>
      </c>
      <c r="O91" s="43">
        <f ca="1">BETAINV(RAND(),VLOOKUP(O$6,TaskRisks[],4,FALSE),VLOOKUP(O$6,TaskRisks[],5,FALSE),VLOOKUP(O$6,TaskRisks[],7,FALSE),VLOOKUP(O$6,TaskRisks[],10,FALSE))</f>
        <v>21.517902737200529</v>
      </c>
      <c r="P91" s="43">
        <f ca="1">BETAINV(RAND(),VLOOKUP(P$6,TaskRisks[],4,FALSE),VLOOKUP(P$6,TaskRisks[],5,FALSE),VLOOKUP(P$6,TaskRisks[],7,FALSE),VLOOKUP(P$6,TaskRisks[],10,FALSE))</f>
        <v>3.8138747279860281</v>
      </c>
      <c r="Q91" s="43">
        <f ca="1">BETAINV(RAND(),VLOOKUP(Q$6,TaskRisks[],4,FALSE),VLOOKUP(Q$6,TaskRisks[],5,FALSE),VLOOKUP(Q$6,TaskRisks[],7,FALSE),VLOOKUP(Q$6,TaskRisks[],10,FALSE))</f>
        <v>24.231740666466663</v>
      </c>
      <c r="R91" s="43">
        <f ca="1">BETAINV(RAND(),VLOOKUP(R$6,TaskRisks[],4,FALSE),VLOOKUP(R$6,TaskRisks[],5,FALSE),VLOOKUP(R$6,TaskRisks[],7,FALSE),VLOOKUP(R$6,TaskRisks[],10,FALSE))</f>
        <v>33.423756018773759</v>
      </c>
      <c r="S91" s="43">
        <f ca="1">BETAINV(RAND(),VLOOKUP(S$6,TaskRisks[],4,FALSE),VLOOKUP(S$6,TaskRisks[],5,FALSE),VLOOKUP(S$6,TaskRisks[],7,FALSE),VLOOKUP(S$6,TaskRisks[],10,FALSE))</f>
        <v>5.3156389612721826</v>
      </c>
      <c r="T91" s="43">
        <f ca="1">BETAINV(RAND(),VLOOKUP(T$6,TaskRisks[],4,FALSE),VLOOKUP(T$6,TaskRisks[],5,FALSE),VLOOKUP(T$6,TaskRisks[],7,FALSE),VLOOKUP(T$6,TaskRisks[],10,FALSE))</f>
        <v>25.873106572538649</v>
      </c>
      <c r="U91" s="43">
        <f ca="1">BETAINV(RAND(),VLOOKUP(U$6,TaskRisks[],4,FALSE),VLOOKUP(U$6,TaskRisks[],5,FALSE),VLOOKUP(U$6,TaskRisks[],7,FALSE),VLOOKUP(U$6,TaskRisks[],10,FALSE))</f>
        <v>9.298860724501159</v>
      </c>
      <c r="V91" s="43">
        <f ca="1">BETAINV(RAND(),VLOOKUP(V$6,TaskRisks[],4,FALSE),VLOOKUP(V$6,TaskRisks[],5,FALSE),VLOOKUP(V$6,TaskRisks[],7,FALSE),VLOOKUP(V$6,TaskRisks[],10,FALSE))</f>
        <v>12.25932248114658</v>
      </c>
      <c r="W91" s="43">
        <f ca="1">BETAINV(RAND(),VLOOKUP(W$6,TaskRisks[],4,FALSE),VLOOKUP(W$6,TaskRisks[],5,FALSE),VLOOKUP(W$6,TaskRisks[],7,FALSE),VLOOKUP(W$6,TaskRisks[],10,FALSE))</f>
        <v>15.950838827035142</v>
      </c>
      <c r="X91" s="43">
        <f ca="1">BETAINV(RAND(),VLOOKUP(X$6,TaskRisks[],4,FALSE),VLOOKUP(X$6,TaskRisks[],5,FALSE),VLOOKUP(X$6,TaskRisks[],7,FALSE),VLOOKUP(X$6,TaskRisks[],10,FALSE))</f>
        <v>10.879164390020097</v>
      </c>
      <c r="Y91" s="43">
        <f ca="1">BETAINV(RAND(),VLOOKUP(Y$6,TaskRisks[],4,FALSE),VLOOKUP(Y$6,TaskRisks[],5,FALSE),VLOOKUP(Y$6,TaskRisks[],7,FALSE),VLOOKUP(Y$6,TaskRisks[],10,FALSE))</f>
        <v>45.177090630983599</v>
      </c>
      <c r="Z91" s="43">
        <f ca="1">BETAINV(RAND(),VLOOKUP(Z$6,TaskRisks[],4,FALSE),VLOOKUP(Z$6,TaskRisks[],5,FALSE),VLOOKUP(Z$6,TaskRisks[],7,FALSE),VLOOKUP(Z$6,TaskRisks[],10,FALSE))</f>
        <v>21.361627897662466</v>
      </c>
      <c r="AA91" s="43">
        <f t="shared" ca="1" si="4"/>
        <v>547.45441384493859</v>
      </c>
    </row>
    <row r="92" spans="1:27" x14ac:dyDescent="0.25">
      <c r="A92" s="6">
        <v>86</v>
      </c>
      <c r="B92" s="43">
        <f ca="1">BETAINV(RAND(),VLOOKUP(B$6,TaskRisks[],4,FALSE),VLOOKUP(B$6,TaskRisks[],5,FALSE),VLOOKUP(B$6,TaskRisks[],7,FALSE),VLOOKUP(B$6,TaskRisks[],10,FALSE))</f>
        <v>4.3740438354472015</v>
      </c>
      <c r="C92" s="43">
        <f ca="1">BETAINV(RAND(),VLOOKUP(C$6,TaskRisks[],4,FALSE),VLOOKUP(C$6,TaskRisks[],5,FALSE),VLOOKUP(C$6,TaskRisks[],7,FALSE),VLOOKUP(C$6,TaskRisks[],10,FALSE))</f>
        <v>36.255168710919762</v>
      </c>
      <c r="D92" s="43">
        <f ca="1">BETAINV(RAND(),VLOOKUP(D$6,TaskRisks[],4,FALSE),VLOOKUP(D$6,TaskRisks[],5,FALSE),VLOOKUP(D$6,TaskRisks[],7,FALSE),VLOOKUP(D$6,TaskRisks[],10,FALSE))</f>
        <v>30.929999747750568</v>
      </c>
      <c r="E92" s="43">
        <f ca="1">BETAINV(RAND(),VLOOKUP(E$6,TaskRisks[],4,FALSE),VLOOKUP(E$6,TaskRisks[],5,FALSE),VLOOKUP(E$6,TaskRisks[],7,FALSE),VLOOKUP(E$6,TaskRisks[],10,FALSE))</f>
        <v>5.6226615556189268</v>
      </c>
      <c r="F92" s="43">
        <f ca="1">BETAINV(RAND(),VLOOKUP(F$6,TaskRisks[],4,FALSE),VLOOKUP(F$6,TaskRisks[],5,FALSE),VLOOKUP(F$6,TaskRisks[],7,FALSE),VLOOKUP(F$6,TaskRisks[],10,FALSE))</f>
        <v>33.045136212126117</v>
      </c>
      <c r="G92" s="43">
        <f ca="1">BETAINV(RAND(),VLOOKUP(G$6,TaskRisks[],4,FALSE),VLOOKUP(G$6,TaskRisks[],5,FALSE),VLOOKUP(G$6,TaskRisks[],7,FALSE),VLOOKUP(G$6,TaskRisks[],10,FALSE))</f>
        <v>42.60526199982278</v>
      </c>
      <c r="H92" s="43">
        <f ca="1">BETAINV(RAND(),VLOOKUP(H$6,TaskRisks[],4,FALSE),VLOOKUP(H$6,TaskRisks[],5,FALSE),VLOOKUP(H$6,TaskRisks[],7,FALSE),VLOOKUP(H$6,TaskRisks[],10,FALSE))</f>
        <v>34.531798759932322</v>
      </c>
      <c r="I92" s="43">
        <f ca="1">BETAINV(RAND(),VLOOKUP(I$6,TaskRisks[],4,FALSE),VLOOKUP(I$6,TaskRisks[],5,FALSE),VLOOKUP(I$6,TaskRisks[],7,FALSE),VLOOKUP(I$6,TaskRisks[],10,FALSE))</f>
        <v>10.713766457041304</v>
      </c>
      <c r="J92" s="43">
        <f ca="1">BETAINV(RAND(),VLOOKUP(J$6,TaskRisks[],4,FALSE),VLOOKUP(J$6,TaskRisks[],5,FALSE),VLOOKUP(J$6,TaskRisks[],7,FALSE),VLOOKUP(J$6,TaskRisks[],10,FALSE))</f>
        <v>12.858730863090598</v>
      </c>
      <c r="K92" s="43">
        <f ca="1">BETAINV(RAND(),VLOOKUP(K$6,TaskRisks[],4,FALSE),VLOOKUP(K$6,TaskRisks[],5,FALSE),VLOOKUP(K$6,TaskRisks[],7,FALSE),VLOOKUP(K$6,TaskRisks[],10,FALSE))</f>
        <v>12.069687921814232</v>
      </c>
      <c r="L92" s="43">
        <f ca="1">BETAINV(RAND(),VLOOKUP(L$6,TaskRisks[],4,FALSE),VLOOKUP(L$6,TaskRisks[],5,FALSE),VLOOKUP(L$6,TaskRisks[],7,FALSE),VLOOKUP(L$6,TaskRisks[],10,FALSE))</f>
        <v>18.470403445126898</v>
      </c>
      <c r="M92" s="43">
        <f ca="1">BETAINV(RAND(),VLOOKUP(M$6,TaskRisks[],4,FALSE),VLOOKUP(M$6,TaskRisks[],5,FALSE),VLOOKUP(M$6,TaskRisks[],7,FALSE),VLOOKUP(M$6,TaskRisks[],10,FALSE))</f>
        <v>25.707228865019577</v>
      </c>
      <c r="N92" s="43">
        <f ca="1">BETAINV(RAND(),VLOOKUP(N$6,TaskRisks[],4,FALSE),VLOOKUP(N$6,TaskRisks[],5,FALSE),VLOOKUP(N$6,TaskRisks[],7,FALSE),VLOOKUP(N$6,TaskRisks[],10,FALSE))</f>
        <v>51.438531473925245</v>
      </c>
      <c r="O92" s="43">
        <f ca="1">BETAINV(RAND(),VLOOKUP(O$6,TaskRisks[],4,FALSE),VLOOKUP(O$6,TaskRisks[],5,FALSE),VLOOKUP(O$6,TaskRisks[],7,FALSE),VLOOKUP(O$6,TaskRisks[],10,FALSE))</f>
        <v>25.793214423931236</v>
      </c>
      <c r="P92" s="43">
        <f ca="1">BETAINV(RAND(),VLOOKUP(P$6,TaskRisks[],4,FALSE),VLOOKUP(P$6,TaskRisks[],5,FALSE),VLOOKUP(P$6,TaskRisks[],7,FALSE),VLOOKUP(P$6,TaskRisks[],10,FALSE))</f>
        <v>2.5266366905640307</v>
      </c>
      <c r="Q92" s="43">
        <f ca="1">BETAINV(RAND(),VLOOKUP(Q$6,TaskRisks[],4,FALSE),VLOOKUP(Q$6,TaskRisks[],5,FALSE),VLOOKUP(Q$6,TaskRisks[],7,FALSE),VLOOKUP(Q$6,TaskRisks[],10,FALSE))</f>
        <v>21.479215880067727</v>
      </c>
      <c r="R92" s="43">
        <f ca="1">BETAINV(RAND(),VLOOKUP(R$6,TaskRisks[],4,FALSE),VLOOKUP(R$6,TaskRisks[],5,FALSE),VLOOKUP(R$6,TaskRisks[],7,FALSE),VLOOKUP(R$6,TaskRisks[],10,FALSE))</f>
        <v>23.099044515451027</v>
      </c>
      <c r="S92" s="43">
        <f ca="1">BETAINV(RAND(),VLOOKUP(S$6,TaskRisks[],4,FALSE),VLOOKUP(S$6,TaskRisks[],5,FALSE),VLOOKUP(S$6,TaskRisks[],7,FALSE),VLOOKUP(S$6,TaskRisks[],10,FALSE))</f>
        <v>5.0544556701076289</v>
      </c>
      <c r="T92" s="43">
        <f ca="1">BETAINV(RAND(),VLOOKUP(T$6,TaskRisks[],4,FALSE),VLOOKUP(T$6,TaskRisks[],5,FALSE),VLOOKUP(T$6,TaskRisks[],7,FALSE),VLOOKUP(T$6,TaskRisks[],10,FALSE))</f>
        <v>30.104694121063432</v>
      </c>
      <c r="U92" s="43">
        <f ca="1">BETAINV(RAND(),VLOOKUP(U$6,TaskRisks[],4,FALSE),VLOOKUP(U$6,TaskRisks[],5,FALSE),VLOOKUP(U$6,TaskRisks[],7,FALSE),VLOOKUP(U$6,TaskRisks[],10,FALSE))</f>
        <v>11.945344140997314</v>
      </c>
      <c r="V92" s="43">
        <f ca="1">BETAINV(RAND(),VLOOKUP(V$6,TaskRisks[],4,FALSE),VLOOKUP(V$6,TaskRisks[],5,FALSE),VLOOKUP(V$6,TaskRisks[],7,FALSE),VLOOKUP(V$6,TaskRisks[],10,FALSE))</f>
        <v>17.491775116729908</v>
      </c>
      <c r="W92" s="43">
        <f ca="1">BETAINV(RAND(),VLOOKUP(W$6,TaskRisks[],4,FALSE),VLOOKUP(W$6,TaskRisks[],5,FALSE),VLOOKUP(W$6,TaskRisks[],7,FALSE),VLOOKUP(W$6,TaskRisks[],10,FALSE))</f>
        <v>19.774914814414743</v>
      </c>
      <c r="X92" s="43">
        <f ca="1">BETAINV(RAND(),VLOOKUP(X$6,TaskRisks[],4,FALSE),VLOOKUP(X$6,TaskRisks[],5,FALSE),VLOOKUP(X$6,TaskRisks[],7,FALSE),VLOOKUP(X$6,TaskRisks[],10,FALSE))</f>
        <v>10.775417512055185</v>
      </c>
      <c r="Y92" s="43">
        <f ca="1">BETAINV(RAND(),VLOOKUP(Y$6,TaskRisks[],4,FALSE),VLOOKUP(Y$6,TaskRisks[],5,FALSE),VLOOKUP(Y$6,TaskRisks[],7,FALSE),VLOOKUP(Y$6,TaskRisks[],10,FALSE))</f>
        <v>38.39208706764785</v>
      </c>
      <c r="Z92" s="43">
        <f ca="1">BETAINV(RAND(),VLOOKUP(Z$6,TaskRisks[],4,FALSE),VLOOKUP(Z$6,TaskRisks[],5,FALSE),VLOOKUP(Z$6,TaskRisks[],7,FALSE),VLOOKUP(Z$6,TaskRisks[],10,FALSE))</f>
        <v>15.957117227758912</v>
      </c>
      <c r="AA92" s="43">
        <f t="shared" ca="1" si="4"/>
        <v>541.01633702842457</v>
      </c>
    </row>
    <row r="93" spans="1:27" x14ac:dyDescent="0.25">
      <c r="A93" s="6">
        <v>87</v>
      </c>
      <c r="B93" s="43">
        <f ca="1">BETAINV(RAND(),VLOOKUP(B$6,TaskRisks[],4,FALSE),VLOOKUP(B$6,TaskRisks[],5,FALSE),VLOOKUP(B$6,TaskRisks[],7,FALSE),VLOOKUP(B$6,TaskRisks[],10,FALSE))</f>
        <v>7.0182007958251216</v>
      </c>
      <c r="C93" s="43">
        <f ca="1">BETAINV(RAND(),VLOOKUP(C$6,TaskRisks[],4,FALSE),VLOOKUP(C$6,TaskRisks[],5,FALSE),VLOOKUP(C$6,TaskRisks[],7,FALSE),VLOOKUP(C$6,TaskRisks[],10,FALSE))</f>
        <v>42.301745091835784</v>
      </c>
      <c r="D93" s="43">
        <f ca="1">BETAINV(RAND(),VLOOKUP(D$6,TaskRisks[],4,FALSE),VLOOKUP(D$6,TaskRisks[],5,FALSE),VLOOKUP(D$6,TaskRisks[],7,FALSE),VLOOKUP(D$6,TaskRisks[],10,FALSE))</f>
        <v>25.223987354863269</v>
      </c>
      <c r="E93" s="43">
        <f ca="1">BETAINV(RAND(),VLOOKUP(E$6,TaskRisks[],4,FALSE),VLOOKUP(E$6,TaskRisks[],5,FALSE),VLOOKUP(E$6,TaskRisks[],7,FALSE),VLOOKUP(E$6,TaskRisks[],10,FALSE))</f>
        <v>7.0643544225822996</v>
      </c>
      <c r="F93" s="43">
        <f ca="1">BETAINV(RAND(),VLOOKUP(F$6,TaskRisks[],4,FALSE),VLOOKUP(F$6,TaskRisks[],5,FALSE),VLOOKUP(F$6,TaskRisks[],7,FALSE),VLOOKUP(F$6,TaskRisks[],10,FALSE))</f>
        <v>29.15339415800592</v>
      </c>
      <c r="G93" s="43">
        <f ca="1">BETAINV(RAND(),VLOOKUP(G$6,TaskRisks[],4,FALSE),VLOOKUP(G$6,TaskRisks[],5,FALSE),VLOOKUP(G$6,TaskRisks[],7,FALSE),VLOOKUP(G$6,TaskRisks[],10,FALSE))</f>
        <v>30.547148103214564</v>
      </c>
      <c r="H93" s="43">
        <f ca="1">BETAINV(RAND(),VLOOKUP(H$6,TaskRisks[],4,FALSE),VLOOKUP(H$6,TaskRisks[],5,FALSE),VLOOKUP(H$6,TaskRisks[],7,FALSE),VLOOKUP(H$6,TaskRisks[],10,FALSE))</f>
        <v>31.037954469801161</v>
      </c>
      <c r="I93" s="43">
        <f ca="1">BETAINV(RAND(),VLOOKUP(I$6,TaskRisks[],4,FALSE),VLOOKUP(I$6,TaskRisks[],5,FALSE),VLOOKUP(I$6,TaskRisks[],7,FALSE),VLOOKUP(I$6,TaskRisks[],10,FALSE))</f>
        <v>8.7804656126834679</v>
      </c>
      <c r="J93" s="43">
        <f ca="1">BETAINV(RAND(),VLOOKUP(J$6,TaskRisks[],4,FALSE),VLOOKUP(J$6,TaskRisks[],5,FALSE),VLOOKUP(J$6,TaskRisks[],7,FALSE),VLOOKUP(J$6,TaskRisks[],10,FALSE))</f>
        <v>16.208352546650538</v>
      </c>
      <c r="K93" s="43">
        <f ca="1">BETAINV(RAND(),VLOOKUP(K$6,TaskRisks[],4,FALSE),VLOOKUP(K$6,TaskRisks[],5,FALSE),VLOOKUP(K$6,TaskRisks[],7,FALSE),VLOOKUP(K$6,TaskRisks[],10,FALSE))</f>
        <v>15.953064191473798</v>
      </c>
      <c r="L93" s="43">
        <f ca="1">BETAINV(RAND(),VLOOKUP(L$6,TaskRisks[],4,FALSE),VLOOKUP(L$6,TaskRisks[],5,FALSE),VLOOKUP(L$6,TaskRisks[],7,FALSE),VLOOKUP(L$6,TaskRisks[],10,FALSE))</f>
        <v>16.305244621524857</v>
      </c>
      <c r="M93" s="43">
        <f ca="1">BETAINV(RAND(),VLOOKUP(M$6,TaskRisks[],4,FALSE),VLOOKUP(M$6,TaskRisks[],5,FALSE),VLOOKUP(M$6,TaskRisks[],7,FALSE),VLOOKUP(M$6,TaskRisks[],10,FALSE))</f>
        <v>21.985462137972974</v>
      </c>
      <c r="N93" s="43">
        <f ca="1">BETAINV(RAND(),VLOOKUP(N$6,TaskRisks[],4,FALSE),VLOOKUP(N$6,TaskRisks[],5,FALSE),VLOOKUP(N$6,TaskRisks[],7,FALSE),VLOOKUP(N$6,TaskRisks[],10,FALSE))</f>
        <v>33.553157617174598</v>
      </c>
      <c r="O93" s="43">
        <f ca="1">BETAINV(RAND(),VLOOKUP(O$6,TaskRisks[],4,FALSE),VLOOKUP(O$6,TaskRisks[],5,FALSE),VLOOKUP(O$6,TaskRisks[],7,FALSE),VLOOKUP(O$6,TaskRisks[],10,FALSE))</f>
        <v>22.546105011872683</v>
      </c>
      <c r="P93" s="43">
        <f ca="1">BETAINV(RAND(),VLOOKUP(P$6,TaskRisks[],4,FALSE),VLOOKUP(P$6,TaskRisks[],5,FALSE),VLOOKUP(P$6,TaskRisks[],7,FALSE),VLOOKUP(P$6,TaskRisks[],10,FALSE))</f>
        <v>2.595120881484835</v>
      </c>
      <c r="Q93" s="43">
        <f ca="1">BETAINV(RAND(),VLOOKUP(Q$6,TaskRisks[],4,FALSE),VLOOKUP(Q$6,TaskRisks[],5,FALSE),VLOOKUP(Q$6,TaskRisks[],7,FALSE),VLOOKUP(Q$6,TaskRisks[],10,FALSE))</f>
        <v>19.113285514756051</v>
      </c>
      <c r="R93" s="43">
        <f ca="1">BETAINV(RAND(),VLOOKUP(R$6,TaskRisks[],4,FALSE),VLOOKUP(R$6,TaskRisks[],5,FALSE),VLOOKUP(R$6,TaskRisks[],7,FALSE),VLOOKUP(R$6,TaskRisks[],10,FALSE))</f>
        <v>35.284179082189155</v>
      </c>
      <c r="S93" s="43">
        <f ca="1">BETAINV(RAND(),VLOOKUP(S$6,TaskRisks[],4,FALSE),VLOOKUP(S$6,TaskRisks[],5,FALSE),VLOOKUP(S$6,TaskRisks[],7,FALSE),VLOOKUP(S$6,TaskRisks[],10,FALSE))</f>
        <v>4.8359430833764359</v>
      </c>
      <c r="T93" s="43">
        <f ca="1">BETAINV(RAND(),VLOOKUP(T$6,TaskRisks[],4,FALSE),VLOOKUP(T$6,TaskRisks[],5,FALSE),VLOOKUP(T$6,TaskRisks[],7,FALSE),VLOOKUP(T$6,TaskRisks[],10,FALSE))</f>
        <v>32.612032640376697</v>
      </c>
      <c r="U93" s="43">
        <f ca="1">BETAINV(RAND(),VLOOKUP(U$6,TaskRisks[],4,FALSE),VLOOKUP(U$6,TaskRisks[],5,FALSE),VLOOKUP(U$6,TaskRisks[],7,FALSE),VLOOKUP(U$6,TaskRisks[],10,FALSE))</f>
        <v>10.95193022094805</v>
      </c>
      <c r="V93" s="43">
        <f ca="1">BETAINV(RAND(),VLOOKUP(V$6,TaskRisks[],4,FALSE),VLOOKUP(V$6,TaskRisks[],5,FALSE),VLOOKUP(V$6,TaskRisks[],7,FALSE),VLOOKUP(V$6,TaskRisks[],10,FALSE))</f>
        <v>22.084292774163302</v>
      </c>
      <c r="W93" s="43">
        <f ca="1">BETAINV(RAND(),VLOOKUP(W$6,TaskRisks[],4,FALSE),VLOOKUP(W$6,TaskRisks[],5,FALSE),VLOOKUP(W$6,TaskRisks[],7,FALSE),VLOOKUP(W$6,TaskRisks[],10,FALSE))</f>
        <v>20.849618447775981</v>
      </c>
      <c r="X93" s="43">
        <f ca="1">BETAINV(RAND(),VLOOKUP(X$6,TaskRisks[],4,FALSE),VLOOKUP(X$6,TaskRisks[],5,FALSE),VLOOKUP(X$6,TaskRisks[],7,FALSE),VLOOKUP(X$6,TaskRisks[],10,FALSE))</f>
        <v>9.4207588153694406</v>
      </c>
      <c r="Y93" s="43">
        <f ca="1">BETAINV(RAND(),VLOOKUP(Y$6,TaskRisks[],4,FALSE),VLOOKUP(Y$6,TaskRisks[],5,FALSE),VLOOKUP(Y$6,TaskRisks[],7,FALSE),VLOOKUP(Y$6,TaskRisks[],10,FALSE))</f>
        <v>48.946646967858818</v>
      </c>
      <c r="Z93" s="43">
        <f ca="1">BETAINV(RAND(),VLOOKUP(Z$6,TaskRisks[],4,FALSE),VLOOKUP(Z$6,TaskRisks[],5,FALSE),VLOOKUP(Z$6,TaskRisks[],7,FALSE),VLOOKUP(Z$6,TaskRisks[],10,FALSE))</f>
        <v>18.775354855231235</v>
      </c>
      <c r="AA93" s="43">
        <f t="shared" ca="1" si="4"/>
        <v>533.14779941901099</v>
      </c>
    </row>
    <row r="94" spans="1:27" x14ac:dyDescent="0.25">
      <c r="A94" s="6">
        <v>88</v>
      </c>
      <c r="B94" s="43">
        <f ca="1">BETAINV(RAND(),VLOOKUP(B$6,TaskRisks[],4,FALSE),VLOOKUP(B$6,TaskRisks[],5,FALSE),VLOOKUP(B$6,TaskRisks[],7,FALSE),VLOOKUP(B$6,TaskRisks[],10,FALSE))</f>
        <v>6.8727130049270047</v>
      </c>
      <c r="C94" s="43">
        <f ca="1">BETAINV(RAND(),VLOOKUP(C$6,TaskRisks[],4,FALSE),VLOOKUP(C$6,TaskRisks[],5,FALSE),VLOOKUP(C$6,TaskRisks[],7,FALSE),VLOOKUP(C$6,TaskRisks[],10,FALSE))</f>
        <v>34.602047033892362</v>
      </c>
      <c r="D94" s="43">
        <f ca="1">BETAINV(RAND(),VLOOKUP(D$6,TaskRisks[],4,FALSE),VLOOKUP(D$6,TaskRisks[],5,FALSE),VLOOKUP(D$6,TaskRisks[],7,FALSE),VLOOKUP(D$6,TaskRisks[],10,FALSE))</f>
        <v>33.359942106448038</v>
      </c>
      <c r="E94" s="43">
        <f ca="1">BETAINV(RAND(),VLOOKUP(E$6,TaskRisks[],4,FALSE),VLOOKUP(E$6,TaskRisks[],5,FALSE),VLOOKUP(E$6,TaskRisks[],7,FALSE),VLOOKUP(E$6,TaskRisks[],10,FALSE))</f>
        <v>5.6360494696568084</v>
      </c>
      <c r="F94" s="43">
        <f ca="1">BETAINV(RAND(),VLOOKUP(F$6,TaskRisks[],4,FALSE),VLOOKUP(F$6,TaskRisks[],5,FALSE),VLOOKUP(F$6,TaskRisks[],7,FALSE),VLOOKUP(F$6,TaskRisks[],10,FALSE))</f>
        <v>29.191458523410585</v>
      </c>
      <c r="G94" s="43">
        <f ca="1">BETAINV(RAND(),VLOOKUP(G$6,TaskRisks[],4,FALSE),VLOOKUP(G$6,TaskRisks[],5,FALSE),VLOOKUP(G$6,TaskRisks[],7,FALSE),VLOOKUP(G$6,TaskRisks[],10,FALSE))</f>
        <v>50.76074256747912</v>
      </c>
      <c r="H94" s="43">
        <f ca="1">BETAINV(RAND(),VLOOKUP(H$6,TaskRisks[],4,FALSE),VLOOKUP(H$6,TaskRisks[],5,FALSE),VLOOKUP(H$6,TaskRisks[],7,FALSE),VLOOKUP(H$6,TaskRisks[],10,FALSE))</f>
        <v>25.443968845101736</v>
      </c>
      <c r="I94" s="43">
        <f ca="1">BETAINV(RAND(),VLOOKUP(I$6,TaskRisks[],4,FALSE),VLOOKUP(I$6,TaskRisks[],5,FALSE),VLOOKUP(I$6,TaskRisks[],7,FALSE),VLOOKUP(I$6,TaskRisks[],10,FALSE))</f>
        <v>5.3983254195803987</v>
      </c>
      <c r="J94" s="43">
        <f ca="1">BETAINV(RAND(),VLOOKUP(J$6,TaskRisks[],4,FALSE),VLOOKUP(J$6,TaskRisks[],5,FALSE),VLOOKUP(J$6,TaskRisks[],7,FALSE),VLOOKUP(J$6,TaskRisks[],10,FALSE))</f>
        <v>18.869222348388124</v>
      </c>
      <c r="K94" s="43">
        <f ca="1">BETAINV(RAND(),VLOOKUP(K$6,TaskRisks[],4,FALSE),VLOOKUP(K$6,TaskRisks[],5,FALSE),VLOOKUP(K$6,TaskRisks[],7,FALSE),VLOOKUP(K$6,TaskRisks[],10,FALSE))</f>
        <v>14.491379232849415</v>
      </c>
      <c r="L94" s="43">
        <f ca="1">BETAINV(RAND(),VLOOKUP(L$6,TaskRisks[],4,FALSE),VLOOKUP(L$6,TaskRisks[],5,FALSE),VLOOKUP(L$6,TaskRisks[],7,FALSE),VLOOKUP(L$6,TaskRisks[],10,FALSE))</f>
        <v>17.364140947167368</v>
      </c>
      <c r="M94" s="43">
        <f ca="1">BETAINV(RAND(),VLOOKUP(M$6,TaskRisks[],4,FALSE),VLOOKUP(M$6,TaskRisks[],5,FALSE),VLOOKUP(M$6,TaskRisks[],7,FALSE),VLOOKUP(M$6,TaskRisks[],10,FALSE))</f>
        <v>15.846581886184623</v>
      </c>
      <c r="N94" s="43">
        <f ca="1">BETAINV(RAND(),VLOOKUP(N$6,TaskRisks[],4,FALSE),VLOOKUP(N$6,TaskRisks[],5,FALSE),VLOOKUP(N$6,TaskRisks[],7,FALSE),VLOOKUP(N$6,TaskRisks[],10,FALSE))</f>
        <v>37.774483359242289</v>
      </c>
      <c r="O94" s="43">
        <f ca="1">BETAINV(RAND(),VLOOKUP(O$6,TaskRisks[],4,FALSE),VLOOKUP(O$6,TaskRisks[],5,FALSE),VLOOKUP(O$6,TaskRisks[],7,FALSE),VLOOKUP(O$6,TaskRisks[],10,FALSE))</f>
        <v>25.909006805277961</v>
      </c>
      <c r="P94" s="43">
        <f ca="1">BETAINV(RAND(),VLOOKUP(P$6,TaskRisks[],4,FALSE),VLOOKUP(P$6,TaskRisks[],5,FALSE),VLOOKUP(P$6,TaskRisks[],7,FALSE),VLOOKUP(P$6,TaskRisks[],10,FALSE))</f>
        <v>2.5183267709544883</v>
      </c>
      <c r="Q94" s="43">
        <f ca="1">BETAINV(RAND(),VLOOKUP(Q$6,TaskRisks[],4,FALSE),VLOOKUP(Q$6,TaskRisks[],5,FALSE),VLOOKUP(Q$6,TaskRisks[],7,FALSE),VLOOKUP(Q$6,TaskRisks[],10,FALSE))</f>
        <v>24.38753312764408</v>
      </c>
      <c r="R94" s="43">
        <f ca="1">BETAINV(RAND(),VLOOKUP(R$6,TaskRisks[],4,FALSE),VLOOKUP(R$6,TaskRisks[],5,FALSE),VLOOKUP(R$6,TaskRisks[],7,FALSE),VLOOKUP(R$6,TaskRisks[],10,FALSE))</f>
        <v>33.917594338659839</v>
      </c>
      <c r="S94" s="43">
        <f ca="1">BETAINV(RAND(),VLOOKUP(S$6,TaskRisks[],4,FALSE),VLOOKUP(S$6,TaskRisks[],5,FALSE),VLOOKUP(S$6,TaskRisks[],7,FALSE),VLOOKUP(S$6,TaskRisks[],10,FALSE))</f>
        <v>4.7967111271825251</v>
      </c>
      <c r="T94" s="43">
        <f ca="1">BETAINV(RAND(),VLOOKUP(T$6,TaskRisks[],4,FALSE),VLOOKUP(T$6,TaskRisks[],5,FALSE),VLOOKUP(T$6,TaskRisks[],7,FALSE),VLOOKUP(T$6,TaskRisks[],10,FALSE))</f>
        <v>29.842022115953515</v>
      </c>
      <c r="U94" s="43">
        <f ca="1">BETAINV(RAND(),VLOOKUP(U$6,TaskRisks[],4,FALSE),VLOOKUP(U$6,TaskRisks[],5,FALSE),VLOOKUP(U$6,TaskRisks[],7,FALSE),VLOOKUP(U$6,TaskRisks[],10,FALSE))</f>
        <v>12.333422630406702</v>
      </c>
      <c r="V94" s="43">
        <f ca="1">BETAINV(RAND(),VLOOKUP(V$6,TaskRisks[],4,FALSE),VLOOKUP(V$6,TaskRisks[],5,FALSE),VLOOKUP(V$6,TaskRisks[],7,FALSE),VLOOKUP(V$6,TaskRisks[],10,FALSE))</f>
        <v>23.732386703446956</v>
      </c>
      <c r="W94" s="43">
        <f ca="1">BETAINV(RAND(),VLOOKUP(W$6,TaskRisks[],4,FALSE),VLOOKUP(W$6,TaskRisks[],5,FALSE),VLOOKUP(W$6,TaskRisks[],7,FALSE),VLOOKUP(W$6,TaskRisks[],10,FALSE))</f>
        <v>14.610066187591141</v>
      </c>
      <c r="X94" s="43">
        <f ca="1">BETAINV(RAND(),VLOOKUP(X$6,TaskRisks[],4,FALSE),VLOOKUP(X$6,TaskRisks[],5,FALSE),VLOOKUP(X$6,TaskRisks[],7,FALSE),VLOOKUP(X$6,TaskRisks[],10,FALSE))</f>
        <v>12.077027174842783</v>
      </c>
      <c r="Y94" s="43">
        <f ca="1">BETAINV(RAND(),VLOOKUP(Y$6,TaskRisks[],4,FALSE),VLOOKUP(Y$6,TaskRisks[],5,FALSE),VLOOKUP(Y$6,TaskRisks[],7,FALSE),VLOOKUP(Y$6,TaskRisks[],10,FALSE))</f>
        <v>54.536387472115251</v>
      </c>
      <c r="Z94" s="43">
        <f ca="1">BETAINV(RAND(),VLOOKUP(Z$6,TaskRisks[],4,FALSE),VLOOKUP(Z$6,TaskRisks[],5,FALSE),VLOOKUP(Z$6,TaskRisks[],7,FALSE),VLOOKUP(Z$6,TaskRisks[],10,FALSE))</f>
        <v>18.846129516492006</v>
      </c>
      <c r="AA94" s="43">
        <f t="shared" ca="1" si="4"/>
        <v>553.1176687148951</v>
      </c>
    </row>
    <row r="95" spans="1:27" x14ac:dyDescent="0.25">
      <c r="A95" s="6">
        <v>89</v>
      </c>
      <c r="B95" s="43">
        <f ca="1">BETAINV(RAND(),VLOOKUP(B$6,TaskRisks[],4,FALSE),VLOOKUP(B$6,TaskRisks[],5,FALSE),VLOOKUP(B$6,TaskRisks[],7,FALSE),VLOOKUP(B$6,TaskRisks[],10,FALSE))</f>
        <v>7.436619036330006</v>
      </c>
      <c r="C95" s="43">
        <f ca="1">BETAINV(RAND(),VLOOKUP(C$6,TaskRisks[],4,FALSE),VLOOKUP(C$6,TaskRisks[],5,FALSE),VLOOKUP(C$6,TaskRisks[],7,FALSE),VLOOKUP(C$6,TaskRisks[],10,FALSE))</f>
        <v>43.512068105863136</v>
      </c>
      <c r="D95" s="43">
        <f ca="1">BETAINV(RAND(),VLOOKUP(D$6,TaskRisks[],4,FALSE),VLOOKUP(D$6,TaskRisks[],5,FALSE),VLOOKUP(D$6,TaskRisks[],7,FALSE),VLOOKUP(D$6,TaskRisks[],10,FALSE))</f>
        <v>24.862522786553882</v>
      </c>
      <c r="E95" s="43">
        <f ca="1">BETAINV(RAND(),VLOOKUP(E$6,TaskRisks[],4,FALSE),VLOOKUP(E$6,TaskRisks[],5,FALSE),VLOOKUP(E$6,TaskRisks[],7,FALSE),VLOOKUP(E$6,TaskRisks[],10,FALSE))</f>
        <v>8.4894884078441226</v>
      </c>
      <c r="F95" s="43">
        <f ca="1">BETAINV(RAND(),VLOOKUP(F$6,TaskRisks[],4,FALSE),VLOOKUP(F$6,TaskRisks[],5,FALSE),VLOOKUP(F$6,TaskRisks[],7,FALSE),VLOOKUP(F$6,TaskRisks[],10,FALSE))</f>
        <v>26.387367255677745</v>
      </c>
      <c r="G95" s="43">
        <f ca="1">BETAINV(RAND(),VLOOKUP(G$6,TaskRisks[],4,FALSE),VLOOKUP(G$6,TaskRisks[],5,FALSE),VLOOKUP(G$6,TaskRisks[],7,FALSE),VLOOKUP(G$6,TaskRisks[],10,FALSE))</f>
        <v>45.74678793673997</v>
      </c>
      <c r="H95" s="43">
        <f ca="1">BETAINV(RAND(),VLOOKUP(H$6,TaskRisks[],4,FALSE),VLOOKUP(H$6,TaskRisks[],5,FALSE),VLOOKUP(H$6,TaskRisks[],7,FALSE),VLOOKUP(H$6,TaskRisks[],10,FALSE))</f>
        <v>30.754202400301523</v>
      </c>
      <c r="I95" s="43">
        <f ca="1">BETAINV(RAND(),VLOOKUP(I$6,TaskRisks[],4,FALSE),VLOOKUP(I$6,TaskRisks[],5,FALSE),VLOOKUP(I$6,TaskRisks[],7,FALSE),VLOOKUP(I$6,TaskRisks[],10,FALSE))</f>
        <v>7.5368471973646436</v>
      </c>
      <c r="J95" s="43">
        <f ca="1">BETAINV(RAND(),VLOOKUP(J$6,TaskRisks[],4,FALSE),VLOOKUP(J$6,TaskRisks[],5,FALSE),VLOOKUP(J$6,TaskRisks[],7,FALSE),VLOOKUP(J$6,TaskRisks[],10,FALSE))</f>
        <v>16.207600052999496</v>
      </c>
      <c r="K95" s="43">
        <f ca="1">BETAINV(RAND(),VLOOKUP(K$6,TaskRisks[],4,FALSE),VLOOKUP(K$6,TaskRisks[],5,FALSE),VLOOKUP(K$6,TaskRisks[],7,FALSE),VLOOKUP(K$6,TaskRisks[],10,FALSE))</f>
        <v>15.163092076460458</v>
      </c>
      <c r="L95" s="43">
        <f ca="1">BETAINV(RAND(),VLOOKUP(L$6,TaskRisks[],4,FALSE),VLOOKUP(L$6,TaskRisks[],5,FALSE),VLOOKUP(L$6,TaskRisks[],7,FALSE),VLOOKUP(L$6,TaskRisks[],10,FALSE))</f>
        <v>13.321636451481817</v>
      </c>
      <c r="M95" s="43">
        <f ca="1">BETAINV(RAND(),VLOOKUP(M$6,TaskRisks[],4,FALSE),VLOOKUP(M$6,TaskRisks[],5,FALSE),VLOOKUP(M$6,TaskRisks[],7,FALSE),VLOOKUP(M$6,TaskRisks[],10,FALSE))</f>
        <v>26.762513072020223</v>
      </c>
      <c r="N95" s="43">
        <f ca="1">BETAINV(RAND(),VLOOKUP(N$6,TaskRisks[],4,FALSE),VLOOKUP(N$6,TaskRisks[],5,FALSE),VLOOKUP(N$6,TaskRisks[],7,FALSE),VLOOKUP(N$6,TaskRisks[],10,FALSE))</f>
        <v>42.349763275612801</v>
      </c>
      <c r="O95" s="43">
        <f ca="1">BETAINV(RAND(),VLOOKUP(O$6,TaskRisks[],4,FALSE),VLOOKUP(O$6,TaskRisks[],5,FALSE),VLOOKUP(O$6,TaskRisks[],7,FALSE),VLOOKUP(O$6,TaskRisks[],10,FALSE))</f>
        <v>25.214531385176798</v>
      </c>
      <c r="P95" s="43">
        <f ca="1">BETAINV(RAND(),VLOOKUP(P$6,TaskRisks[],4,FALSE),VLOOKUP(P$6,TaskRisks[],5,FALSE),VLOOKUP(P$6,TaskRisks[],7,FALSE),VLOOKUP(P$6,TaskRisks[],10,FALSE))</f>
        <v>3.0277792221489905</v>
      </c>
      <c r="Q95" s="43">
        <f ca="1">BETAINV(RAND(),VLOOKUP(Q$6,TaskRisks[],4,FALSE),VLOOKUP(Q$6,TaskRisks[],5,FALSE),VLOOKUP(Q$6,TaskRisks[],7,FALSE),VLOOKUP(Q$6,TaskRisks[],10,FALSE))</f>
        <v>23.391866159809346</v>
      </c>
      <c r="R95" s="43">
        <f ca="1">BETAINV(RAND(),VLOOKUP(R$6,TaskRisks[],4,FALSE),VLOOKUP(R$6,TaskRisks[],5,FALSE),VLOOKUP(R$6,TaskRisks[],7,FALSE),VLOOKUP(R$6,TaskRisks[],10,FALSE))</f>
        <v>28.269663511153404</v>
      </c>
      <c r="S95" s="43">
        <f ca="1">BETAINV(RAND(),VLOOKUP(S$6,TaskRisks[],4,FALSE),VLOOKUP(S$6,TaskRisks[],5,FALSE),VLOOKUP(S$6,TaskRisks[],7,FALSE),VLOOKUP(S$6,TaskRisks[],10,FALSE))</f>
        <v>5.0465637252212892</v>
      </c>
      <c r="T95" s="43">
        <f ca="1">BETAINV(RAND(),VLOOKUP(T$6,TaskRisks[],4,FALSE),VLOOKUP(T$6,TaskRisks[],5,FALSE),VLOOKUP(T$6,TaskRisks[],7,FALSE),VLOOKUP(T$6,TaskRisks[],10,FALSE))</f>
        <v>19.393503817494633</v>
      </c>
      <c r="U95" s="43">
        <f ca="1">BETAINV(RAND(),VLOOKUP(U$6,TaskRisks[],4,FALSE),VLOOKUP(U$6,TaskRisks[],5,FALSE),VLOOKUP(U$6,TaskRisks[],7,FALSE),VLOOKUP(U$6,TaskRisks[],10,FALSE))</f>
        <v>10.417541332360358</v>
      </c>
      <c r="V95" s="43">
        <f ca="1">BETAINV(RAND(),VLOOKUP(V$6,TaskRisks[],4,FALSE),VLOOKUP(V$6,TaskRisks[],5,FALSE),VLOOKUP(V$6,TaskRisks[],7,FALSE),VLOOKUP(V$6,TaskRisks[],10,FALSE))</f>
        <v>25.076905887973435</v>
      </c>
      <c r="W95" s="43">
        <f ca="1">BETAINV(RAND(),VLOOKUP(W$6,TaskRisks[],4,FALSE),VLOOKUP(W$6,TaskRisks[],5,FALSE),VLOOKUP(W$6,TaskRisks[],7,FALSE),VLOOKUP(W$6,TaskRisks[],10,FALSE))</f>
        <v>14.734752812988557</v>
      </c>
      <c r="X95" s="43">
        <f ca="1">BETAINV(RAND(),VLOOKUP(X$6,TaskRisks[],4,FALSE),VLOOKUP(X$6,TaskRisks[],5,FALSE),VLOOKUP(X$6,TaskRisks[],7,FALSE),VLOOKUP(X$6,TaskRisks[],10,FALSE))</f>
        <v>7.7067696953181741</v>
      </c>
      <c r="Y95" s="43">
        <f ca="1">BETAINV(RAND(),VLOOKUP(Y$6,TaskRisks[],4,FALSE),VLOOKUP(Y$6,TaskRisks[],5,FALSE),VLOOKUP(Y$6,TaskRisks[],7,FALSE),VLOOKUP(Y$6,TaskRisks[],10,FALSE))</f>
        <v>43.24116044170465</v>
      </c>
      <c r="Z95" s="43">
        <f ca="1">BETAINV(RAND(),VLOOKUP(Z$6,TaskRisks[],4,FALSE),VLOOKUP(Z$6,TaskRisks[],5,FALSE),VLOOKUP(Z$6,TaskRisks[],7,FALSE),VLOOKUP(Z$6,TaskRisks[],10,FALSE))</f>
        <v>21.076579950499156</v>
      </c>
      <c r="AA95" s="43">
        <f t="shared" ca="1" si="4"/>
        <v>535.12812599709866</v>
      </c>
    </row>
    <row r="96" spans="1:27" x14ac:dyDescent="0.25">
      <c r="A96" s="6">
        <v>90</v>
      </c>
      <c r="B96" s="43">
        <f ca="1">BETAINV(RAND(),VLOOKUP(B$6,TaskRisks[],4,FALSE),VLOOKUP(B$6,TaskRisks[],5,FALSE),VLOOKUP(B$6,TaskRisks[],7,FALSE),VLOOKUP(B$6,TaskRisks[],10,FALSE))</f>
        <v>7.7203410371918073</v>
      </c>
      <c r="C96" s="43">
        <f ca="1">BETAINV(RAND(),VLOOKUP(C$6,TaskRisks[],4,FALSE),VLOOKUP(C$6,TaskRisks[],5,FALSE),VLOOKUP(C$6,TaskRisks[],7,FALSE),VLOOKUP(C$6,TaskRisks[],10,FALSE))</f>
        <v>41.209793798145732</v>
      </c>
      <c r="D96" s="43">
        <f ca="1">BETAINV(RAND(),VLOOKUP(D$6,TaskRisks[],4,FALSE),VLOOKUP(D$6,TaskRisks[],5,FALSE),VLOOKUP(D$6,TaskRisks[],7,FALSE),VLOOKUP(D$6,TaskRisks[],10,FALSE))</f>
        <v>32.417326020869133</v>
      </c>
      <c r="E96" s="43">
        <f ca="1">BETAINV(RAND(),VLOOKUP(E$6,TaskRisks[],4,FALSE),VLOOKUP(E$6,TaskRisks[],5,FALSE),VLOOKUP(E$6,TaskRisks[],7,FALSE),VLOOKUP(E$6,TaskRisks[],10,FALSE))</f>
        <v>6.7870809396389635</v>
      </c>
      <c r="F96" s="43">
        <f ca="1">BETAINV(RAND(),VLOOKUP(F$6,TaskRisks[],4,FALSE),VLOOKUP(F$6,TaskRisks[],5,FALSE),VLOOKUP(F$6,TaskRisks[],7,FALSE),VLOOKUP(F$6,TaskRisks[],10,FALSE))</f>
        <v>30.161345771013831</v>
      </c>
      <c r="G96" s="43">
        <f ca="1">BETAINV(RAND(),VLOOKUP(G$6,TaskRisks[],4,FALSE),VLOOKUP(G$6,TaskRisks[],5,FALSE),VLOOKUP(G$6,TaskRisks[],7,FALSE),VLOOKUP(G$6,TaskRisks[],10,FALSE))</f>
        <v>30.122987237014712</v>
      </c>
      <c r="H96" s="43">
        <f ca="1">BETAINV(RAND(),VLOOKUP(H$6,TaskRisks[],4,FALSE),VLOOKUP(H$6,TaskRisks[],5,FALSE),VLOOKUP(H$6,TaskRisks[],7,FALSE),VLOOKUP(H$6,TaskRisks[],10,FALSE))</f>
        <v>34.197166572757894</v>
      </c>
      <c r="I96" s="43">
        <f ca="1">BETAINV(RAND(),VLOOKUP(I$6,TaskRisks[],4,FALSE),VLOOKUP(I$6,TaskRisks[],5,FALSE),VLOOKUP(I$6,TaskRisks[],7,FALSE),VLOOKUP(I$6,TaskRisks[],10,FALSE))</f>
        <v>9.8560429109077425</v>
      </c>
      <c r="J96" s="43">
        <f ca="1">BETAINV(RAND(),VLOOKUP(J$6,TaskRisks[],4,FALSE),VLOOKUP(J$6,TaskRisks[],5,FALSE),VLOOKUP(J$6,TaskRisks[],7,FALSE),VLOOKUP(J$6,TaskRisks[],10,FALSE))</f>
        <v>15.965242140994993</v>
      </c>
      <c r="K96" s="43">
        <f ca="1">BETAINV(RAND(),VLOOKUP(K$6,TaskRisks[],4,FALSE),VLOOKUP(K$6,TaskRisks[],5,FALSE),VLOOKUP(K$6,TaskRisks[],7,FALSE),VLOOKUP(K$6,TaskRisks[],10,FALSE))</f>
        <v>12.715953707127291</v>
      </c>
      <c r="L96" s="43">
        <f ca="1">BETAINV(RAND(),VLOOKUP(L$6,TaskRisks[],4,FALSE),VLOOKUP(L$6,TaskRisks[],5,FALSE),VLOOKUP(L$6,TaskRisks[],7,FALSE),VLOOKUP(L$6,TaskRisks[],10,FALSE))</f>
        <v>21.494276645127492</v>
      </c>
      <c r="M96" s="43">
        <f ca="1">BETAINV(RAND(),VLOOKUP(M$6,TaskRisks[],4,FALSE),VLOOKUP(M$6,TaskRisks[],5,FALSE),VLOOKUP(M$6,TaskRisks[],7,FALSE),VLOOKUP(M$6,TaskRisks[],10,FALSE))</f>
        <v>25.811155267609067</v>
      </c>
      <c r="N96" s="43">
        <f ca="1">BETAINV(RAND(),VLOOKUP(N$6,TaskRisks[],4,FALSE),VLOOKUP(N$6,TaskRisks[],5,FALSE),VLOOKUP(N$6,TaskRisks[],7,FALSE),VLOOKUP(N$6,TaskRisks[],10,FALSE))</f>
        <v>39.345177268905914</v>
      </c>
      <c r="O96" s="43">
        <f ca="1">BETAINV(RAND(),VLOOKUP(O$6,TaskRisks[],4,FALSE),VLOOKUP(O$6,TaskRisks[],5,FALSE),VLOOKUP(O$6,TaskRisks[],7,FALSE),VLOOKUP(O$6,TaskRisks[],10,FALSE))</f>
        <v>15.843105584218996</v>
      </c>
      <c r="P96" s="43">
        <f ca="1">BETAINV(RAND(),VLOOKUP(P$6,TaskRisks[],4,FALSE),VLOOKUP(P$6,TaskRisks[],5,FALSE),VLOOKUP(P$6,TaskRisks[],7,FALSE),VLOOKUP(P$6,TaskRisks[],10,FALSE))</f>
        <v>3.193931592778958</v>
      </c>
      <c r="Q96" s="43">
        <f ca="1">BETAINV(RAND(),VLOOKUP(Q$6,TaskRisks[],4,FALSE),VLOOKUP(Q$6,TaskRisks[],5,FALSE),VLOOKUP(Q$6,TaskRisks[],7,FALSE),VLOOKUP(Q$6,TaskRisks[],10,FALSE))</f>
        <v>26.38171516312595</v>
      </c>
      <c r="R96" s="43">
        <f ca="1">BETAINV(RAND(),VLOOKUP(R$6,TaskRisks[],4,FALSE),VLOOKUP(R$6,TaskRisks[],5,FALSE),VLOOKUP(R$6,TaskRisks[],7,FALSE),VLOOKUP(R$6,TaskRisks[],10,FALSE))</f>
        <v>38.542832881931545</v>
      </c>
      <c r="S96" s="43">
        <f ca="1">BETAINV(RAND(),VLOOKUP(S$6,TaskRisks[],4,FALSE),VLOOKUP(S$6,TaskRisks[],5,FALSE),VLOOKUP(S$6,TaskRisks[],7,FALSE),VLOOKUP(S$6,TaskRisks[],10,FALSE))</f>
        <v>5.6982180115686605</v>
      </c>
      <c r="T96" s="43">
        <f ca="1">BETAINV(RAND(),VLOOKUP(T$6,TaskRisks[],4,FALSE),VLOOKUP(T$6,TaskRisks[],5,FALSE),VLOOKUP(T$6,TaskRisks[],7,FALSE),VLOOKUP(T$6,TaskRisks[],10,FALSE))</f>
        <v>23.458799400849646</v>
      </c>
      <c r="U96" s="43">
        <f ca="1">BETAINV(RAND(),VLOOKUP(U$6,TaskRisks[],4,FALSE),VLOOKUP(U$6,TaskRisks[],5,FALSE),VLOOKUP(U$6,TaskRisks[],7,FALSE),VLOOKUP(U$6,TaskRisks[],10,FALSE))</f>
        <v>12.628056074877499</v>
      </c>
      <c r="V96" s="43">
        <f ca="1">BETAINV(RAND(),VLOOKUP(V$6,TaskRisks[],4,FALSE),VLOOKUP(V$6,TaskRisks[],5,FALSE),VLOOKUP(V$6,TaskRisks[],7,FALSE),VLOOKUP(V$6,TaskRisks[],10,FALSE))</f>
        <v>16.219559763046853</v>
      </c>
      <c r="W96" s="43">
        <f ca="1">BETAINV(RAND(),VLOOKUP(W$6,TaskRisks[],4,FALSE),VLOOKUP(W$6,TaskRisks[],5,FALSE),VLOOKUP(W$6,TaskRisks[],7,FALSE),VLOOKUP(W$6,TaskRisks[],10,FALSE))</f>
        <v>18.745898932716649</v>
      </c>
      <c r="X96" s="43">
        <f ca="1">BETAINV(RAND(),VLOOKUP(X$6,TaskRisks[],4,FALSE),VLOOKUP(X$6,TaskRisks[],5,FALSE),VLOOKUP(X$6,TaskRisks[],7,FALSE),VLOOKUP(X$6,TaskRisks[],10,FALSE))</f>
        <v>9.6008537025093936</v>
      </c>
      <c r="Y96" s="43">
        <f ca="1">BETAINV(RAND(),VLOOKUP(Y$6,TaskRisks[],4,FALSE),VLOOKUP(Y$6,TaskRisks[],5,FALSE),VLOOKUP(Y$6,TaskRisks[],7,FALSE),VLOOKUP(Y$6,TaskRisks[],10,FALSE))</f>
        <v>40.694198836645441</v>
      </c>
      <c r="Z96" s="43">
        <f ca="1">BETAINV(RAND(),VLOOKUP(Z$6,TaskRisks[],4,FALSE),VLOOKUP(Z$6,TaskRisks[],5,FALSE),VLOOKUP(Z$6,TaskRisks[],7,FALSE),VLOOKUP(Z$6,TaskRisks[],10,FALSE))</f>
        <v>21.506099482801723</v>
      </c>
      <c r="AA96" s="43">
        <f t="shared" ca="1" si="4"/>
        <v>540.31715874437589</v>
      </c>
    </row>
    <row r="97" spans="1:27" x14ac:dyDescent="0.25">
      <c r="A97" s="6">
        <v>91</v>
      </c>
      <c r="B97" s="43">
        <f ca="1">BETAINV(RAND(),VLOOKUP(B$6,TaskRisks[],4,FALSE),VLOOKUP(B$6,TaskRisks[],5,FALSE),VLOOKUP(B$6,TaskRisks[],7,FALSE),VLOOKUP(B$6,TaskRisks[],10,FALSE))</f>
        <v>5.9841978412792098</v>
      </c>
      <c r="C97" s="43">
        <f ca="1">BETAINV(RAND(),VLOOKUP(C$6,TaskRisks[],4,FALSE),VLOOKUP(C$6,TaskRisks[],5,FALSE),VLOOKUP(C$6,TaskRisks[],7,FALSE),VLOOKUP(C$6,TaskRisks[],10,FALSE))</f>
        <v>33.60233781279797</v>
      </c>
      <c r="D97" s="43">
        <f ca="1">BETAINV(RAND(),VLOOKUP(D$6,TaskRisks[],4,FALSE),VLOOKUP(D$6,TaskRisks[],5,FALSE),VLOOKUP(D$6,TaskRisks[],7,FALSE),VLOOKUP(D$6,TaskRisks[],10,FALSE))</f>
        <v>31.973314135089204</v>
      </c>
      <c r="E97" s="43">
        <f ca="1">BETAINV(RAND(),VLOOKUP(E$6,TaskRisks[],4,FALSE),VLOOKUP(E$6,TaskRisks[],5,FALSE),VLOOKUP(E$6,TaskRisks[],7,FALSE),VLOOKUP(E$6,TaskRisks[],10,FALSE))</f>
        <v>8.3285201582151398</v>
      </c>
      <c r="F97" s="43">
        <f ca="1">BETAINV(RAND(),VLOOKUP(F$6,TaskRisks[],4,FALSE),VLOOKUP(F$6,TaskRisks[],5,FALSE),VLOOKUP(F$6,TaskRisks[],7,FALSE),VLOOKUP(F$6,TaskRisks[],10,FALSE))</f>
        <v>37.500931980506579</v>
      </c>
      <c r="G97" s="43">
        <f ca="1">BETAINV(RAND(),VLOOKUP(G$6,TaskRisks[],4,FALSE),VLOOKUP(G$6,TaskRisks[],5,FALSE),VLOOKUP(G$6,TaskRisks[],7,FALSE),VLOOKUP(G$6,TaskRisks[],10,FALSE))</f>
        <v>50.152710650070972</v>
      </c>
      <c r="H97" s="43">
        <f ca="1">BETAINV(RAND(),VLOOKUP(H$6,TaskRisks[],4,FALSE),VLOOKUP(H$6,TaskRisks[],5,FALSE),VLOOKUP(H$6,TaskRisks[],7,FALSE),VLOOKUP(H$6,TaskRisks[],10,FALSE))</f>
        <v>26.793404015889962</v>
      </c>
      <c r="I97" s="43">
        <f ca="1">BETAINV(RAND(),VLOOKUP(I$6,TaskRisks[],4,FALSE),VLOOKUP(I$6,TaskRisks[],5,FALSE),VLOOKUP(I$6,TaskRisks[],7,FALSE),VLOOKUP(I$6,TaskRisks[],10,FALSE))</f>
        <v>9.8463867279883104</v>
      </c>
      <c r="J97" s="43">
        <f ca="1">BETAINV(RAND(),VLOOKUP(J$6,TaskRisks[],4,FALSE),VLOOKUP(J$6,TaskRisks[],5,FALSE),VLOOKUP(J$6,TaskRisks[],7,FALSE),VLOOKUP(J$6,TaskRisks[],10,FALSE))</f>
        <v>15.309179488444702</v>
      </c>
      <c r="K97" s="43">
        <f ca="1">BETAINV(RAND(),VLOOKUP(K$6,TaskRisks[],4,FALSE),VLOOKUP(K$6,TaskRisks[],5,FALSE),VLOOKUP(K$6,TaskRisks[],7,FALSE),VLOOKUP(K$6,TaskRisks[],10,FALSE))</f>
        <v>13.574770640752163</v>
      </c>
      <c r="L97" s="43">
        <f ca="1">BETAINV(RAND(),VLOOKUP(L$6,TaskRisks[],4,FALSE),VLOOKUP(L$6,TaskRisks[],5,FALSE),VLOOKUP(L$6,TaskRisks[],7,FALSE),VLOOKUP(L$6,TaskRisks[],10,FALSE))</f>
        <v>18.751613132118095</v>
      </c>
      <c r="M97" s="43">
        <f ca="1">BETAINV(RAND(),VLOOKUP(M$6,TaskRisks[],4,FALSE),VLOOKUP(M$6,TaskRisks[],5,FALSE),VLOOKUP(M$6,TaskRisks[],7,FALSE),VLOOKUP(M$6,TaskRisks[],10,FALSE))</f>
        <v>21.595812747662471</v>
      </c>
      <c r="N97" s="43">
        <f ca="1">BETAINV(RAND(),VLOOKUP(N$6,TaskRisks[],4,FALSE),VLOOKUP(N$6,TaskRisks[],5,FALSE),VLOOKUP(N$6,TaskRisks[],7,FALSE),VLOOKUP(N$6,TaskRisks[],10,FALSE))</f>
        <v>34.31664474935971</v>
      </c>
      <c r="O97" s="43">
        <f ca="1">BETAINV(RAND(),VLOOKUP(O$6,TaskRisks[],4,FALSE),VLOOKUP(O$6,TaskRisks[],5,FALSE),VLOOKUP(O$6,TaskRisks[],7,FALSE),VLOOKUP(O$6,TaskRisks[],10,FALSE))</f>
        <v>25.126661561076844</v>
      </c>
      <c r="P97" s="43">
        <f ca="1">BETAINV(RAND(),VLOOKUP(P$6,TaskRisks[],4,FALSE),VLOOKUP(P$6,TaskRisks[],5,FALSE),VLOOKUP(P$6,TaskRisks[],7,FALSE),VLOOKUP(P$6,TaskRisks[],10,FALSE))</f>
        <v>3.9272908813518974</v>
      </c>
      <c r="Q97" s="43">
        <f ca="1">BETAINV(RAND(),VLOOKUP(Q$6,TaskRisks[],4,FALSE),VLOOKUP(Q$6,TaskRisks[],5,FALSE),VLOOKUP(Q$6,TaskRisks[],7,FALSE),VLOOKUP(Q$6,TaskRisks[],10,FALSE))</f>
        <v>18.117149220146921</v>
      </c>
      <c r="R97" s="43">
        <f ca="1">BETAINV(RAND(),VLOOKUP(R$6,TaskRisks[],4,FALSE),VLOOKUP(R$6,TaskRisks[],5,FALSE),VLOOKUP(R$6,TaskRisks[],7,FALSE),VLOOKUP(R$6,TaskRisks[],10,FALSE))</f>
        <v>21.871579237593629</v>
      </c>
      <c r="S97" s="43">
        <f ca="1">BETAINV(RAND(),VLOOKUP(S$6,TaskRisks[],4,FALSE),VLOOKUP(S$6,TaskRisks[],5,FALSE),VLOOKUP(S$6,TaskRisks[],7,FALSE),VLOOKUP(S$6,TaskRisks[],10,FALSE))</f>
        <v>5.1210749786309862</v>
      </c>
      <c r="T97" s="43">
        <f ca="1">BETAINV(RAND(),VLOOKUP(T$6,TaskRisks[],4,FALSE),VLOOKUP(T$6,TaskRisks[],5,FALSE),VLOOKUP(T$6,TaskRisks[],7,FALSE),VLOOKUP(T$6,TaskRisks[],10,FALSE))</f>
        <v>31.734072838282337</v>
      </c>
      <c r="U97" s="43">
        <f ca="1">BETAINV(RAND(),VLOOKUP(U$6,TaskRisks[],4,FALSE),VLOOKUP(U$6,TaskRisks[],5,FALSE),VLOOKUP(U$6,TaskRisks[],7,FALSE),VLOOKUP(U$6,TaskRisks[],10,FALSE))</f>
        <v>10.869301107681625</v>
      </c>
      <c r="V97" s="43">
        <f ca="1">BETAINV(RAND(),VLOOKUP(V$6,TaskRisks[],4,FALSE),VLOOKUP(V$6,TaskRisks[],5,FALSE),VLOOKUP(V$6,TaskRisks[],7,FALSE),VLOOKUP(V$6,TaskRisks[],10,FALSE))</f>
        <v>22.690634785086392</v>
      </c>
      <c r="W97" s="43">
        <f ca="1">BETAINV(RAND(),VLOOKUP(W$6,TaskRisks[],4,FALSE),VLOOKUP(W$6,TaskRisks[],5,FALSE),VLOOKUP(W$6,TaskRisks[],7,FALSE),VLOOKUP(W$6,TaskRisks[],10,FALSE))</f>
        <v>19.574501408525649</v>
      </c>
      <c r="X97" s="43">
        <f ca="1">BETAINV(RAND(),VLOOKUP(X$6,TaskRisks[],4,FALSE),VLOOKUP(X$6,TaskRisks[],5,FALSE),VLOOKUP(X$6,TaskRisks[],7,FALSE),VLOOKUP(X$6,TaskRisks[],10,FALSE))</f>
        <v>8.9337547786633138</v>
      </c>
      <c r="Y97" s="43">
        <f ca="1">BETAINV(RAND(),VLOOKUP(Y$6,TaskRisks[],4,FALSE),VLOOKUP(Y$6,TaskRisks[],5,FALSE),VLOOKUP(Y$6,TaskRisks[],7,FALSE),VLOOKUP(Y$6,TaskRisks[],10,FALSE))</f>
        <v>33.135503941818087</v>
      </c>
      <c r="Z97" s="43">
        <f ca="1">BETAINV(RAND(),VLOOKUP(Z$6,TaskRisks[],4,FALSE),VLOOKUP(Z$6,TaskRisks[],5,FALSE),VLOOKUP(Z$6,TaskRisks[],7,FALSE),VLOOKUP(Z$6,TaskRisks[],10,FALSE))</f>
        <v>20.529299768715767</v>
      </c>
      <c r="AA97" s="43">
        <f t="shared" ca="1" si="4"/>
        <v>529.36064858774785</v>
      </c>
    </row>
    <row r="98" spans="1:27" x14ac:dyDescent="0.25">
      <c r="A98" s="6">
        <v>92</v>
      </c>
      <c r="B98" s="43">
        <f ca="1">BETAINV(RAND(),VLOOKUP(B$6,TaskRisks[],4,FALSE),VLOOKUP(B$6,TaskRisks[],5,FALSE),VLOOKUP(B$6,TaskRisks[],7,FALSE),VLOOKUP(B$6,TaskRisks[],10,FALSE))</f>
        <v>7.9245938861124738</v>
      </c>
      <c r="C98" s="43">
        <f ca="1">BETAINV(RAND(),VLOOKUP(C$6,TaskRisks[],4,FALSE),VLOOKUP(C$6,TaskRisks[],5,FALSE),VLOOKUP(C$6,TaskRisks[],7,FALSE),VLOOKUP(C$6,TaskRisks[],10,FALSE))</f>
        <v>34.62854001191527</v>
      </c>
      <c r="D98" s="43">
        <f ca="1">BETAINV(RAND(),VLOOKUP(D$6,TaskRisks[],4,FALSE),VLOOKUP(D$6,TaskRisks[],5,FALSE),VLOOKUP(D$6,TaskRisks[],7,FALSE),VLOOKUP(D$6,TaskRisks[],10,FALSE))</f>
        <v>31.201511640853465</v>
      </c>
      <c r="E98" s="43">
        <f ca="1">BETAINV(RAND(),VLOOKUP(E$6,TaskRisks[],4,FALSE),VLOOKUP(E$6,TaskRisks[],5,FALSE),VLOOKUP(E$6,TaskRisks[],7,FALSE),VLOOKUP(E$6,TaskRisks[],10,FALSE))</f>
        <v>6.3721437777720782</v>
      </c>
      <c r="F98" s="43">
        <f ca="1">BETAINV(RAND(),VLOOKUP(F$6,TaskRisks[],4,FALSE),VLOOKUP(F$6,TaskRisks[],5,FALSE),VLOOKUP(F$6,TaskRisks[],7,FALSE),VLOOKUP(F$6,TaskRisks[],10,FALSE))</f>
        <v>30.57178318521748</v>
      </c>
      <c r="G98" s="43">
        <f ca="1">BETAINV(RAND(),VLOOKUP(G$6,TaskRisks[],4,FALSE),VLOOKUP(G$6,TaskRisks[],5,FALSE),VLOOKUP(G$6,TaskRisks[],7,FALSE),VLOOKUP(G$6,TaskRisks[],10,FALSE))</f>
        <v>47.853239898018245</v>
      </c>
      <c r="H98" s="43">
        <f ca="1">BETAINV(RAND(),VLOOKUP(H$6,TaskRisks[],4,FALSE),VLOOKUP(H$6,TaskRisks[],5,FALSE),VLOOKUP(H$6,TaskRisks[],7,FALSE),VLOOKUP(H$6,TaskRisks[],10,FALSE))</f>
        <v>38.530943351847561</v>
      </c>
      <c r="I98" s="43">
        <f ca="1">BETAINV(RAND(),VLOOKUP(I$6,TaskRisks[],4,FALSE),VLOOKUP(I$6,TaskRisks[],5,FALSE),VLOOKUP(I$6,TaskRisks[],7,FALSE),VLOOKUP(I$6,TaskRisks[],10,FALSE))</f>
        <v>5.277263946735145</v>
      </c>
      <c r="J98" s="43">
        <f ca="1">BETAINV(RAND(),VLOOKUP(J$6,TaskRisks[],4,FALSE),VLOOKUP(J$6,TaskRisks[],5,FALSE),VLOOKUP(J$6,TaskRisks[],7,FALSE),VLOOKUP(J$6,TaskRisks[],10,FALSE))</f>
        <v>17.388800988584808</v>
      </c>
      <c r="K98" s="43">
        <f ca="1">BETAINV(RAND(),VLOOKUP(K$6,TaskRisks[],4,FALSE),VLOOKUP(K$6,TaskRisks[],5,FALSE),VLOOKUP(K$6,TaskRisks[],7,FALSE),VLOOKUP(K$6,TaskRisks[],10,FALSE))</f>
        <v>13.777168815414216</v>
      </c>
      <c r="L98" s="43">
        <f ca="1">BETAINV(RAND(),VLOOKUP(L$6,TaskRisks[],4,FALSE),VLOOKUP(L$6,TaskRisks[],5,FALSE),VLOOKUP(L$6,TaskRisks[],7,FALSE),VLOOKUP(L$6,TaskRisks[],10,FALSE))</f>
        <v>19.969405869039299</v>
      </c>
      <c r="M98" s="43">
        <f ca="1">BETAINV(RAND(),VLOOKUP(M$6,TaskRisks[],4,FALSE),VLOOKUP(M$6,TaskRisks[],5,FALSE),VLOOKUP(M$6,TaskRisks[],7,FALSE),VLOOKUP(M$6,TaskRisks[],10,FALSE))</f>
        <v>23.686887593619783</v>
      </c>
      <c r="N98" s="43">
        <f ca="1">BETAINV(RAND(),VLOOKUP(N$6,TaskRisks[],4,FALSE),VLOOKUP(N$6,TaskRisks[],5,FALSE),VLOOKUP(N$6,TaskRisks[],7,FALSE),VLOOKUP(N$6,TaskRisks[],10,FALSE))</f>
        <v>46.636270967767736</v>
      </c>
      <c r="O98" s="43">
        <f ca="1">BETAINV(RAND(),VLOOKUP(O$6,TaskRisks[],4,FALSE),VLOOKUP(O$6,TaskRisks[],5,FALSE),VLOOKUP(O$6,TaskRisks[],7,FALSE),VLOOKUP(O$6,TaskRisks[],10,FALSE))</f>
        <v>22.752506343132865</v>
      </c>
      <c r="P98" s="43">
        <f ca="1">BETAINV(RAND(),VLOOKUP(P$6,TaskRisks[],4,FALSE),VLOOKUP(P$6,TaskRisks[],5,FALSE),VLOOKUP(P$6,TaskRisks[],7,FALSE),VLOOKUP(P$6,TaskRisks[],10,FALSE))</f>
        <v>3.8856467979029583</v>
      </c>
      <c r="Q98" s="43">
        <f ca="1">BETAINV(RAND(),VLOOKUP(Q$6,TaskRisks[],4,FALSE),VLOOKUP(Q$6,TaskRisks[],5,FALSE),VLOOKUP(Q$6,TaskRisks[],7,FALSE),VLOOKUP(Q$6,TaskRisks[],10,FALSE))</f>
        <v>22.86429781312377</v>
      </c>
      <c r="R98" s="43">
        <f ca="1">BETAINV(RAND(),VLOOKUP(R$6,TaskRisks[],4,FALSE),VLOOKUP(R$6,TaskRisks[],5,FALSE),VLOOKUP(R$6,TaskRisks[],7,FALSE),VLOOKUP(R$6,TaskRisks[],10,FALSE))</f>
        <v>36.172082421288863</v>
      </c>
      <c r="S98" s="43">
        <f ca="1">BETAINV(RAND(),VLOOKUP(S$6,TaskRisks[],4,FALSE),VLOOKUP(S$6,TaskRisks[],5,FALSE),VLOOKUP(S$6,TaskRisks[],7,FALSE),VLOOKUP(S$6,TaskRisks[],10,FALSE))</f>
        <v>5.4508462509996365</v>
      </c>
      <c r="T98" s="43">
        <f ca="1">BETAINV(RAND(),VLOOKUP(T$6,TaskRisks[],4,FALSE),VLOOKUP(T$6,TaskRisks[],5,FALSE),VLOOKUP(T$6,TaskRisks[],7,FALSE),VLOOKUP(T$6,TaskRisks[],10,FALSE))</f>
        <v>32.855970567008498</v>
      </c>
      <c r="U98" s="43">
        <f ca="1">BETAINV(RAND(),VLOOKUP(U$6,TaskRisks[],4,FALSE),VLOOKUP(U$6,TaskRisks[],5,FALSE),VLOOKUP(U$6,TaskRisks[],7,FALSE),VLOOKUP(U$6,TaskRisks[],10,FALSE))</f>
        <v>10.792066963174243</v>
      </c>
      <c r="V98" s="43">
        <f ca="1">BETAINV(RAND(),VLOOKUP(V$6,TaskRisks[],4,FALSE),VLOOKUP(V$6,TaskRisks[],5,FALSE),VLOOKUP(V$6,TaskRisks[],7,FALSE),VLOOKUP(V$6,TaskRisks[],10,FALSE))</f>
        <v>17.632201293568428</v>
      </c>
      <c r="W98" s="43">
        <f ca="1">BETAINV(RAND(),VLOOKUP(W$6,TaskRisks[],4,FALSE),VLOOKUP(W$6,TaskRisks[],5,FALSE),VLOOKUP(W$6,TaskRisks[],7,FALSE),VLOOKUP(W$6,TaskRisks[],10,FALSE))</f>
        <v>17.833202076056342</v>
      </c>
      <c r="X98" s="43">
        <f ca="1">BETAINV(RAND(),VLOOKUP(X$6,TaskRisks[],4,FALSE),VLOOKUP(X$6,TaskRisks[],5,FALSE),VLOOKUP(X$6,TaskRisks[],7,FALSE),VLOOKUP(X$6,TaskRisks[],10,FALSE))</f>
        <v>8.2113518182373717</v>
      </c>
      <c r="Y98" s="43">
        <f ca="1">BETAINV(RAND(),VLOOKUP(Y$6,TaskRisks[],4,FALSE),VLOOKUP(Y$6,TaskRisks[],5,FALSE),VLOOKUP(Y$6,TaskRisks[],7,FALSE),VLOOKUP(Y$6,TaskRisks[],10,FALSE))</f>
        <v>56.981561272096378</v>
      </c>
      <c r="Z98" s="43">
        <f ca="1">BETAINV(RAND(),VLOOKUP(Z$6,TaskRisks[],4,FALSE),VLOOKUP(Z$6,TaskRisks[],5,FALSE),VLOOKUP(Z$6,TaskRisks[],7,FALSE),VLOOKUP(Z$6,TaskRisks[],10,FALSE))</f>
        <v>14.49682418890561</v>
      </c>
      <c r="AA98" s="43">
        <f t="shared" ca="1" si="4"/>
        <v>573.7471117383925</v>
      </c>
    </row>
    <row r="99" spans="1:27" x14ac:dyDescent="0.25">
      <c r="A99" s="6">
        <v>93</v>
      </c>
      <c r="B99" s="43">
        <f ca="1">BETAINV(RAND(),VLOOKUP(B$6,TaskRisks[],4,FALSE),VLOOKUP(B$6,TaskRisks[],5,FALSE),VLOOKUP(B$6,TaskRisks[],7,FALSE),VLOOKUP(B$6,TaskRisks[],10,FALSE))</f>
        <v>7.0081368377660453</v>
      </c>
      <c r="C99" s="43">
        <f ca="1">BETAINV(RAND(),VLOOKUP(C$6,TaskRisks[],4,FALSE),VLOOKUP(C$6,TaskRisks[],5,FALSE),VLOOKUP(C$6,TaskRisks[],7,FALSE),VLOOKUP(C$6,TaskRisks[],10,FALSE))</f>
        <v>42.044117741511222</v>
      </c>
      <c r="D99" s="43">
        <f ca="1">BETAINV(RAND(),VLOOKUP(D$6,TaskRisks[],4,FALSE),VLOOKUP(D$6,TaskRisks[],5,FALSE),VLOOKUP(D$6,TaskRisks[],7,FALSE),VLOOKUP(D$6,TaskRisks[],10,FALSE))</f>
        <v>32.237510954438022</v>
      </c>
      <c r="E99" s="43">
        <f ca="1">BETAINV(RAND(),VLOOKUP(E$6,TaskRisks[],4,FALSE),VLOOKUP(E$6,TaskRisks[],5,FALSE),VLOOKUP(E$6,TaskRisks[],7,FALSE),VLOOKUP(E$6,TaskRisks[],10,FALSE))</f>
        <v>7.2070800106854787</v>
      </c>
      <c r="F99" s="43">
        <f ca="1">BETAINV(RAND(),VLOOKUP(F$6,TaskRisks[],4,FALSE),VLOOKUP(F$6,TaskRisks[],5,FALSE),VLOOKUP(F$6,TaskRisks[],7,FALSE),VLOOKUP(F$6,TaskRisks[],10,FALSE))</f>
        <v>21.510680663427998</v>
      </c>
      <c r="G99" s="43">
        <f ca="1">BETAINV(RAND(),VLOOKUP(G$6,TaskRisks[],4,FALSE),VLOOKUP(G$6,TaskRisks[],5,FALSE),VLOOKUP(G$6,TaskRisks[],7,FALSE),VLOOKUP(G$6,TaskRisks[],10,FALSE))</f>
        <v>44.168451676064741</v>
      </c>
      <c r="H99" s="43">
        <f ca="1">BETAINV(RAND(),VLOOKUP(H$6,TaskRisks[],4,FALSE),VLOOKUP(H$6,TaskRisks[],5,FALSE),VLOOKUP(H$6,TaskRisks[],7,FALSE),VLOOKUP(H$6,TaskRisks[],10,FALSE))</f>
        <v>28.678467402180019</v>
      </c>
      <c r="I99" s="43">
        <f ca="1">BETAINV(RAND(),VLOOKUP(I$6,TaskRisks[],4,FALSE),VLOOKUP(I$6,TaskRisks[],5,FALSE),VLOOKUP(I$6,TaskRisks[],7,FALSE),VLOOKUP(I$6,TaskRisks[],10,FALSE))</f>
        <v>10.036889950923085</v>
      </c>
      <c r="J99" s="43">
        <f ca="1">BETAINV(RAND(),VLOOKUP(J$6,TaskRisks[],4,FALSE),VLOOKUP(J$6,TaskRisks[],5,FALSE),VLOOKUP(J$6,TaskRisks[],7,FALSE),VLOOKUP(J$6,TaskRisks[],10,FALSE))</f>
        <v>12.059861633038178</v>
      </c>
      <c r="K99" s="43">
        <f ca="1">BETAINV(RAND(),VLOOKUP(K$6,TaskRisks[],4,FALSE),VLOOKUP(K$6,TaskRisks[],5,FALSE),VLOOKUP(K$6,TaskRisks[],7,FALSE),VLOOKUP(K$6,TaskRisks[],10,FALSE))</f>
        <v>16.626530946693094</v>
      </c>
      <c r="L99" s="43">
        <f ca="1">BETAINV(RAND(),VLOOKUP(L$6,TaskRisks[],4,FALSE),VLOOKUP(L$6,TaskRisks[],5,FALSE),VLOOKUP(L$6,TaskRisks[],7,FALSE),VLOOKUP(L$6,TaskRisks[],10,FALSE))</f>
        <v>21.76704074191165</v>
      </c>
      <c r="M99" s="43">
        <f ca="1">BETAINV(RAND(),VLOOKUP(M$6,TaskRisks[],4,FALSE),VLOOKUP(M$6,TaskRisks[],5,FALSE),VLOOKUP(M$6,TaskRisks[],7,FALSE),VLOOKUP(M$6,TaskRisks[],10,FALSE))</f>
        <v>23.902806121850798</v>
      </c>
      <c r="N99" s="43">
        <f ca="1">BETAINV(RAND(),VLOOKUP(N$6,TaskRisks[],4,FALSE),VLOOKUP(N$6,TaskRisks[],5,FALSE),VLOOKUP(N$6,TaskRisks[],7,FALSE),VLOOKUP(N$6,TaskRisks[],10,FALSE))</f>
        <v>53.703254229221407</v>
      </c>
      <c r="O99" s="43">
        <f ca="1">BETAINV(RAND(),VLOOKUP(O$6,TaskRisks[],4,FALSE),VLOOKUP(O$6,TaskRisks[],5,FALSE),VLOOKUP(O$6,TaskRisks[],7,FALSE),VLOOKUP(O$6,TaskRisks[],10,FALSE))</f>
        <v>22.549927854753101</v>
      </c>
      <c r="P99" s="43">
        <f ca="1">BETAINV(RAND(),VLOOKUP(P$6,TaskRisks[],4,FALSE),VLOOKUP(P$6,TaskRisks[],5,FALSE),VLOOKUP(P$6,TaskRisks[],7,FALSE),VLOOKUP(P$6,TaskRisks[],10,FALSE))</f>
        <v>3.1727015814628547</v>
      </c>
      <c r="Q99" s="43">
        <f ca="1">BETAINV(RAND(),VLOOKUP(Q$6,TaskRisks[],4,FALSE),VLOOKUP(Q$6,TaskRisks[],5,FALSE),VLOOKUP(Q$6,TaskRisks[],7,FALSE),VLOOKUP(Q$6,TaskRisks[],10,FALSE))</f>
        <v>21.85019265100615</v>
      </c>
      <c r="R99" s="43">
        <f ca="1">BETAINV(RAND(),VLOOKUP(R$6,TaskRisks[],4,FALSE),VLOOKUP(R$6,TaskRisks[],5,FALSE),VLOOKUP(R$6,TaskRisks[],7,FALSE),VLOOKUP(R$6,TaskRisks[],10,FALSE))</f>
        <v>30.740962296802092</v>
      </c>
      <c r="S99" s="43">
        <f ca="1">BETAINV(RAND(),VLOOKUP(S$6,TaskRisks[],4,FALSE),VLOOKUP(S$6,TaskRisks[],5,FALSE),VLOOKUP(S$6,TaskRisks[],7,FALSE),VLOOKUP(S$6,TaskRisks[],10,FALSE))</f>
        <v>5.2808345365906408</v>
      </c>
      <c r="T99" s="43">
        <f ca="1">BETAINV(RAND(),VLOOKUP(T$6,TaskRisks[],4,FALSE),VLOOKUP(T$6,TaskRisks[],5,FALSE),VLOOKUP(T$6,TaskRisks[],7,FALSE),VLOOKUP(T$6,TaskRisks[],10,FALSE))</f>
        <v>30.391092461707096</v>
      </c>
      <c r="U99" s="43">
        <f ca="1">BETAINV(RAND(),VLOOKUP(U$6,TaskRisks[],4,FALSE),VLOOKUP(U$6,TaskRisks[],5,FALSE),VLOOKUP(U$6,TaskRisks[],7,FALSE),VLOOKUP(U$6,TaskRisks[],10,FALSE))</f>
        <v>11.845600362315786</v>
      </c>
      <c r="V99" s="43">
        <f ca="1">BETAINV(RAND(),VLOOKUP(V$6,TaskRisks[],4,FALSE),VLOOKUP(V$6,TaskRisks[],5,FALSE),VLOOKUP(V$6,TaskRisks[],7,FALSE),VLOOKUP(V$6,TaskRisks[],10,FALSE))</f>
        <v>21.507750723449604</v>
      </c>
      <c r="W99" s="43">
        <f ca="1">BETAINV(RAND(),VLOOKUP(W$6,TaskRisks[],4,FALSE),VLOOKUP(W$6,TaskRisks[],5,FALSE),VLOOKUP(W$6,TaskRisks[],7,FALSE),VLOOKUP(W$6,TaskRisks[],10,FALSE))</f>
        <v>20.862094865721232</v>
      </c>
      <c r="X99" s="43">
        <f ca="1">BETAINV(RAND(),VLOOKUP(X$6,TaskRisks[],4,FALSE),VLOOKUP(X$6,TaskRisks[],5,FALSE),VLOOKUP(X$6,TaskRisks[],7,FALSE),VLOOKUP(X$6,TaskRisks[],10,FALSE))</f>
        <v>11.731219750532516</v>
      </c>
      <c r="Y99" s="43">
        <f ca="1">BETAINV(RAND(),VLOOKUP(Y$6,TaskRisks[],4,FALSE),VLOOKUP(Y$6,TaskRisks[],5,FALSE),VLOOKUP(Y$6,TaskRisks[],7,FALSE),VLOOKUP(Y$6,TaskRisks[],10,FALSE))</f>
        <v>39.928165582867862</v>
      </c>
      <c r="Z99" s="43">
        <f ca="1">BETAINV(RAND(),VLOOKUP(Z$6,TaskRisks[],4,FALSE),VLOOKUP(Z$6,TaskRisks[],5,FALSE),VLOOKUP(Z$6,TaskRisks[],7,FALSE),VLOOKUP(Z$6,TaskRisks[],10,FALSE))</f>
        <v>16.972268783194114</v>
      </c>
      <c r="AA99" s="43">
        <f t="shared" ca="1" si="4"/>
        <v>557.78364036011465</v>
      </c>
    </row>
    <row r="100" spans="1:27" x14ac:dyDescent="0.25">
      <c r="A100" s="6">
        <v>94</v>
      </c>
      <c r="B100" s="43">
        <f ca="1">BETAINV(RAND(),VLOOKUP(B$6,TaskRisks[],4,FALSE),VLOOKUP(B$6,TaskRisks[],5,FALSE),VLOOKUP(B$6,TaskRisks[],7,FALSE),VLOOKUP(B$6,TaskRisks[],10,FALSE))</f>
        <v>6.6330943739012103</v>
      </c>
      <c r="C100" s="43">
        <f ca="1">BETAINV(RAND(),VLOOKUP(C$6,TaskRisks[],4,FALSE),VLOOKUP(C$6,TaskRisks[],5,FALSE),VLOOKUP(C$6,TaskRisks[],7,FALSE),VLOOKUP(C$6,TaskRisks[],10,FALSE))</f>
        <v>47.047391140987649</v>
      </c>
      <c r="D100" s="43">
        <f ca="1">BETAINV(RAND(),VLOOKUP(D$6,TaskRisks[],4,FALSE),VLOOKUP(D$6,TaskRisks[],5,FALSE),VLOOKUP(D$6,TaskRisks[],7,FALSE),VLOOKUP(D$6,TaskRisks[],10,FALSE))</f>
        <v>23.846349784355578</v>
      </c>
      <c r="E100" s="43">
        <f ca="1">BETAINV(RAND(),VLOOKUP(E$6,TaskRisks[],4,FALSE),VLOOKUP(E$6,TaskRisks[],5,FALSE),VLOOKUP(E$6,TaskRisks[],7,FALSE),VLOOKUP(E$6,TaskRisks[],10,FALSE))</f>
        <v>7.7315969591038574</v>
      </c>
      <c r="F100" s="43">
        <f ca="1">BETAINV(RAND(),VLOOKUP(F$6,TaskRisks[],4,FALSE),VLOOKUP(F$6,TaskRisks[],5,FALSE),VLOOKUP(F$6,TaskRisks[],7,FALSE),VLOOKUP(F$6,TaskRisks[],10,FALSE))</f>
        <v>29.939487153259943</v>
      </c>
      <c r="G100" s="43">
        <f ca="1">BETAINV(RAND(),VLOOKUP(G$6,TaskRisks[],4,FALSE),VLOOKUP(G$6,TaskRisks[],5,FALSE),VLOOKUP(G$6,TaskRisks[],7,FALSE),VLOOKUP(G$6,TaskRisks[],10,FALSE))</f>
        <v>42.96829243531738</v>
      </c>
      <c r="H100" s="43">
        <f ca="1">BETAINV(RAND(),VLOOKUP(H$6,TaskRisks[],4,FALSE),VLOOKUP(H$6,TaskRisks[],5,FALSE),VLOOKUP(H$6,TaskRisks[],7,FALSE),VLOOKUP(H$6,TaskRisks[],10,FALSE))</f>
        <v>30.975091126156123</v>
      </c>
      <c r="I100" s="43">
        <f ca="1">BETAINV(RAND(),VLOOKUP(I$6,TaskRisks[],4,FALSE),VLOOKUP(I$6,TaskRisks[],5,FALSE),VLOOKUP(I$6,TaskRisks[],7,FALSE),VLOOKUP(I$6,TaskRisks[],10,FALSE))</f>
        <v>10.999257053608179</v>
      </c>
      <c r="J100" s="43">
        <f ca="1">BETAINV(RAND(),VLOOKUP(J$6,TaskRisks[],4,FALSE),VLOOKUP(J$6,TaskRisks[],5,FALSE),VLOOKUP(J$6,TaskRisks[],7,FALSE),VLOOKUP(J$6,TaskRisks[],10,FALSE))</f>
        <v>19.339787495495766</v>
      </c>
      <c r="K100" s="43">
        <f ca="1">BETAINV(RAND(),VLOOKUP(K$6,TaskRisks[],4,FALSE),VLOOKUP(K$6,TaskRisks[],5,FALSE),VLOOKUP(K$6,TaskRisks[],7,FALSE),VLOOKUP(K$6,TaskRisks[],10,FALSE))</f>
        <v>14.939616250953792</v>
      </c>
      <c r="L100" s="43">
        <f ca="1">BETAINV(RAND(),VLOOKUP(L$6,TaskRisks[],4,FALSE),VLOOKUP(L$6,TaskRisks[],5,FALSE),VLOOKUP(L$6,TaskRisks[],7,FALSE),VLOOKUP(L$6,TaskRisks[],10,FALSE))</f>
        <v>20.006677526993222</v>
      </c>
      <c r="M100" s="43">
        <f ca="1">BETAINV(RAND(),VLOOKUP(M$6,TaskRisks[],4,FALSE),VLOOKUP(M$6,TaskRisks[],5,FALSE),VLOOKUP(M$6,TaskRisks[],7,FALSE),VLOOKUP(M$6,TaskRisks[],10,FALSE))</f>
        <v>26.470612629952122</v>
      </c>
      <c r="N100" s="43">
        <f ca="1">BETAINV(RAND(),VLOOKUP(N$6,TaskRisks[],4,FALSE),VLOOKUP(N$6,TaskRisks[],5,FALSE),VLOOKUP(N$6,TaskRisks[],7,FALSE),VLOOKUP(N$6,TaskRisks[],10,FALSE))</f>
        <v>35.031101733011582</v>
      </c>
      <c r="O100" s="43">
        <f ca="1">BETAINV(RAND(),VLOOKUP(O$6,TaskRisks[],4,FALSE),VLOOKUP(O$6,TaskRisks[],5,FALSE),VLOOKUP(O$6,TaskRisks[],7,FALSE),VLOOKUP(O$6,TaskRisks[],10,FALSE))</f>
        <v>23.186360348935366</v>
      </c>
      <c r="P100" s="43">
        <f ca="1">BETAINV(RAND(),VLOOKUP(P$6,TaskRisks[],4,FALSE),VLOOKUP(P$6,TaskRisks[],5,FALSE),VLOOKUP(P$6,TaskRisks[],7,FALSE),VLOOKUP(P$6,TaskRisks[],10,FALSE))</f>
        <v>3.7804639093008738</v>
      </c>
      <c r="Q100" s="43">
        <f ca="1">BETAINV(RAND(),VLOOKUP(Q$6,TaskRisks[],4,FALSE),VLOOKUP(Q$6,TaskRisks[],5,FALSE),VLOOKUP(Q$6,TaskRisks[],7,FALSE),VLOOKUP(Q$6,TaskRisks[],10,FALSE))</f>
        <v>24.420529592373391</v>
      </c>
      <c r="R100" s="43">
        <f ca="1">BETAINV(RAND(),VLOOKUP(R$6,TaskRisks[],4,FALSE),VLOOKUP(R$6,TaskRisks[],5,FALSE),VLOOKUP(R$6,TaskRisks[],7,FALSE),VLOOKUP(R$6,TaskRisks[],10,FALSE))</f>
        <v>23.983950787861225</v>
      </c>
      <c r="S100" s="43">
        <f ca="1">BETAINV(RAND(),VLOOKUP(S$6,TaskRisks[],4,FALSE),VLOOKUP(S$6,TaskRisks[],5,FALSE),VLOOKUP(S$6,TaskRisks[],7,FALSE),VLOOKUP(S$6,TaskRisks[],10,FALSE))</f>
        <v>4.3447079233645507</v>
      </c>
      <c r="T100" s="43">
        <f ca="1">BETAINV(RAND(),VLOOKUP(T$6,TaskRisks[],4,FALSE),VLOOKUP(T$6,TaskRisks[],5,FALSE),VLOOKUP(T$6,TaskRisks[],7,FALSE),VLOOKUP(T$6,TaskRisks[],10,FALSE))</f>
        <v>30.959501115266526</v>
      </c>
      <c r="U100" s="43">
        <f ca="1">BETAINV(RAND(),VLOOKUP(U$6,TaskRisks[],4,FALSE),VLOOKUP(U$6,TaskRisks[],5,FALSE),VLOOKUP(U$6,TaskRisks[],7,FALSE),VLOOKUP(U$6,TaskRisks[],10,FALSE))</f>
        <v>11.142852442535929</v>
      </c>
      <c r="V100" s="43">
        <f ca="1">BETAINV(RAND(),VLOOKUP(V$6,TaskRisks[],4,FALSE),VLOOKUP(V$6,TaskRisks[],5,FALSE),VLOOKUP(V$6,TaskRisks[],7,FALSE),VLOOKUP(V$6,TaskRisks[],10,FALSE))</f>
        <v>20.125715932205946</v>
      </c>
      <c r="W100" s="43">
        <f ca="1">BETAINV(RAND(),VLOOKUP(W$6,TaskRisks[],4,FALSE),VLOOKUP(W$6,TaskRisks[],5,FALSE),VLOOKUP(W$6,TaskRisks[],7,FALSE),VLOOKUP(W$6,TaskRisks[],10,FALSE))</f>
        <v>21.100158002180713</v>
      </c>
      <c r="X100" s="43">
        <f ca="1">BETAINV(RAND(),VLOOKUP(X$6,TaskRisks[],4,FALSE),VLOOKUP(X$6,TaskRisks[],5,FALSE),VLOOKUP(X$6,TaskRisks[],7,FALSE),VLOOKUP(X$6,TaskRisks[],10,FALSE))</f>
        <v>8.3653956214613352</v>
      </c>
      <c r="Y100" s="43">
        <f ca="1">BETAINV(RAND(),VLOOKUP(Y$6,TaskRisks[],4,FALSE),VLOOKUP(Y$6,TaskRisks[],5,FALSE),VLOOKUP(Y$6,TaskRisks[],7,FALSE),VLOOKUP(Y$6,TaskRisks[],10,FALSE))</f>
        <v>45.963076372516092</v>
      </c>
      <c r="Z100" s="43">
        <f ca="1">BETAINV(RAND(),VLOOKUP(Z$6,TaskRisks[],4,FALSE),VLOOKUP(Z$6,TaskRisks[],5,FALSE),VLOOKUP(Z$6,TaskRisks[],7,FALSE),VLOOKUP(Z$6,TaskRisks[],10,FALSE))</f>
        <v>18.023559454568428</v>
      </c>
      <c r="AA100" s="43">
        <f t="shared" ca="1" si="4"/>
        <v>551.3246271656667</v>
      </c>
    </row>
    <row r="101" spans="1:27" x14ac:dyDescent="0.25">
      <c r="A101" s="6">
        <v>95</v>
      </c>
      <c r="B101" s="43">
        <f ca="1">BETAINV(RAND(),VLOOKUP(B$6,TaskRisks[],4,FALSE),VLOOKUP(B$6,TaskRisks[],5,FALSE),VLOOKUP(B$6,TaskRisks[],7,FALSE),VLOOKUP(B$6,TaskRisks[],10,FALSE))</f>
        <v>6.9826762698843776</v>
      </c>
      <c r="C101" s="43">
        <f ca="1">BETAINV(RAND(),VLOOKUP(C$6,TaskRisks[],4,FALSE),VLOOKUP(C$6,TaskRisks[],5,FALSE),VLOOKUP(C$6,TaskRisks[],7,FALSE),VLOOKUP(C$6,TaskRisks[],10,FALSE))</f>
        <v>44.646307024942487</v>
      </c>
      <c r="D101" s="43">
        <f ca="1">BETAINV(RAND(),VLOOKUP(D$6,TaskRisks[],4,FALSE),VLOOKUP(D$6,TaskRisks[],5,FALSE),VLOOKUP(D$6,TaskRisks[],7,FALSE),VLOOKUP(D$6,TaskRisks[],10,FALSE))</f>
        <v>30.147626363252108</v>
      </c>
      <c r="E101" s="43">
        <f ca="1">BETAINV(RAND(),VLOOKUP(E$6,TaskRisks[],4,FALSE),VLOOKUP(E$6,TaskRisks[],5,FALSE),VLOOKUP(E$6,TaskRisks[],7,FALSE),VLOOKUP(E$6,TaskRisks[],10,FALSE))</f>
        <v>5.5248850450199232</v>
      </c>
      <c r="F101" s="43">
        <f ca="1">BETAINV(RAND(),VLOOKUP(F$6,TaskRisks[],4,FALSE),VLOOKUP(F$6,TaskRisks[],5,FALSE),VLOOKUP(F$6,TaskRisks[],7,FALSE),VLOOKUP(F$6,TaskRisks[],10,FALSE))</f>
        <v>34.405724979737073</v>
      </c>
      <c r="G101" s="43">
        <f ca="1">BETAINV(RAND(),VLOOKUP(G$6,TaskRisks[],4,FALSE),VLOOKUP(G$6,TaskRisks[],5,FALSE),VLOOKUP(G$6,TaskRisks[],7,FALSE),VLOOKUP(G$6,TaskRisks[],10,FALSE))</f>
        <v>47.608449685489397</v>
      </c>
      <c r="H101" s="43">
        <f ca="1">BETAINV(RAND(),VLOOKUP(H$6,TaskRisks[],4,FALSE),VLOOKUP(H$6,TaskRisks[],5,FALSE),VLOOKUP(H$6,TaskRisks[],7,FALSE),VLOOKUP(H$6,TaskRisks[],10,FALSE))</f>
        <v>19.415171356883498</v>
      </c>
      <c r="I101" s="43">
        <f ca="1">BETAINV(RAND(),VLOOKUP(I$6,TaskRisks[],4,FALSE),VLOOKUP(I$6,TaskRisks[],5,FALSE),VLOOKUP(I$6,TaskRisks[],7,FALSE),VLOOKUP(I$6,TaskRisks[],10,FALSE))</f>
        <v>9.8590223781206596</v>
      </c>
      <c r="J101" s="43">
        <f ca="1">BETAINV(RAND(),VLOOKUP(J$6,TaskRisks[],4,FALSE),VLOOKUP(J$6,TaskRisks[],5,FALSE),VLOOKUP(J$6,TaskRisks[],7,FALSE),VLOOKUP(J$6,TaskRisks[],10,FALSE))</f>
        <v>19.4227017427113</v>
      </c>
      <c r="K101" s="43">
        <f ca="1">BETAINV(RAND(),VLOOKUP(K$6,TaskRisks[],4,FALSE),VLOOKUP(K$6,TaskRisks[],5,FALSE),VLOOKUP(K$6,TaskRisks[],7,FALSE),VLOOKUP(K$6,TaskRisks[],10,FALSE))</f>
        <v>9.5854645352794972</v>
      </c>
      <c r="L101" s="43">
        <f ca="1">BETAINV(RAND(),VLOOKUP(L$6,TaskRisks[],4,FALSE),VLOOKUP(L$6,TaskRisks[],5,FALSE),VLOOKUP(L$6,TaskRisks[],7,FALSE),VLOOKUP(L$6,TaskRisks[],10,FALSE))</f>
        <v>20.112283264654256</v>
      </c>
      <c r="M101" s="43">
        <f ca="1">BETAINV(RAND(),VLOOKUP(M$6,TaskRisks[],4,FALSE),VLOOKUP(M$6,TaskRisks[],5,FALSE),VLOOKUP(M$6,TaskRisks[],7,FALSE),VLOOKUP(M$6,TaskRisks[],10,FALSE))</f>
        <v>24.697925112977799</v>
      </c>
      <c r="N101" s="43">
        <f ca="1">BETAINV(RAND(),VLOOKUP(N$6,TaskRisks[],4,FALSE),VLOOKUP(N$6,TaskRisks[],5,FALSE),VLOOKUP(N$6,TaskRisks[],7,FALSE),VLOOKUP(N$6,TaskRisks[],10,FALSE))</f>
        <v>36.125001607944725</v>
      </c>
      <c r="O101" s="43">
        <f ca="1">BETAINV(RAND(),VLOOKUP(O$6,TaskRisks[],4,FALSE),VLOOKUP(O$6,TaskRisks[],5,FALSE),VLOOKUP(O$6,TaskRisks[],7,FALSE),VLOOKUP(O$6,TaskRisks[],10,FALSE))</f>
        <v>19.545030798411119</v>
      </c>
      <c r="P101" s="43">
        <f ca="1">BETAINV(RAND(),VLOOKUP(P$6,TaskRisks[],4,FALSE),VLOOKUP(P$6,TaskRisks[],5,FALSE),VLOOKUP(P$6,TaskRisks[],7,FALSE),VLOOKUP(P$6,TaskRisks[],10,FALSE))</f>
        <v>3.7640542107841855</v>
      </c>
      <c r="Q101" s="43">
        <f ca="1">BETAINV(RAND(),VLOOKUP(Q$6,TaskRisks[],4,FALSE),VLOOKUP(Q$6,TaskRisks[],5,FALSE),VLOOKUP(Q$6,TaskRisks[],7,FALSE),VLOOKUP(Q$6,TaskRisks[],10,FALSE))</f>
        <v>26.170863302642196</v>
      </c>
      <c r="R101" s="43">
        <f ca="1">BETAINV(RAND(),VLOOKUP(R$6,TaskRisks[],4,FALSE),VLOOKUP(R$6,TaskRisks[],5,FALSE),VLOOKUP(R$6,TaskRisks[],7,FALSE),VLOOKUP(R$6,TaskRisks[],10,FALSE))</f>
        <v>29.83352838625413</v>
      </c>
      <c r="S101" s="43">
        <f ca="1">BETAINV(RAND(),VLOOKUP(S$6,TaskRisks[],4,FALSE),VLOOKUP(S$6,TaskRisks[],5,FALSE),VLOOKUP(S$6,TaskRisks[],7,FALSE),VLOOKUP(S$6,TaskRisks[],10,FALSE))</f>
        <v>5.3962505815028656</v>
      </c>
      <c r="T101" s="43">
        <f ca="1">BETAINV(RAND(),VLOOKUP(T$6,TaskRisks[],4,FALSE),VLOOKUP(T$6,TaskRisks[],5,FALSE),VLOOKUP(T$6,TaskRisks[],7,FALSE),VLOOKUP(T$6,TaskRisks[],10,FALSE))</f>
        <v>23.070914843022045</v>
      </c>
      <c r="U101" s="43">
        <f ca="1">BETAINV(RAND(),VLOOKUP(U$6,TaskRisks[],4,FALSE),VLOOKUP(U$6,TaskRisks[],5,FALSE),VLOOKUP(U$6,TaskRisks[],7,FALSE),VLOOKUP(U$6,TaskRisks[],10,FALSE))</f>
        <v>13.111856701909058</v>
      </c>
      <c r="V101" s="43">
        <f ca="1">BETAINV(RAND(),VLOOKUP(V$6,TaskRisks[],4,FALSE),VLOOKUP(V$6,TaskRisks[],5,FALSE),VLOOKUP(V$6,TaskRisks[],7,FALSE),VLOOKUP(V$6,TaskRisks[],10,FALSE))</f>
        <v>23.502194240108302</v>
      </c>
      <c r="W101" s="43">
        <f ca="1">BETAINV(RAND(),VLOOKUP(W$6,TaskRisks[],4,FALSE),VLOOKUP(W$6,TaskRisks[],5,FALSE),VLOOKUP(W$6,TaskRisks[],7,FALSE),VLOOKUP(W$6,TaskRisks[],10,FALSE))</f>
        <v>19.975536204990405</v>
      </c>
      <c r="X101" s="43">
        <f ca="1">BETAINV(RAND(),VLOOKUP(X$6,TaskRisks[],4,FALSE),VLOOKUP(X$6,TaskRisks[],5,FALSE),VLOOKUP(X$6,TaskRisks[],7,FALSE),VLOOKUP(X$6,TaskRisks[],10,FALSE))</f>
        <v>6.5862589942550898</v>
      </c>
      <c r="Y101" s="43">
        <f ca="1">BETAINV(RAND(),VLOOKUP(Y$6,TaskRisks[],4,FALSE),VLOOKUP(Y$6,TaskRisks[],5,FALSE),VLOOKUP(Y$6,TaskRisks[],7,FALSE),VLOOKUP(Y$6,TaskRisks[],10,FALSE))</f>
        <v>48.523793915928941</v>
      </c>
      <c r="Z101" s="43">
        <f ca="1">BETAINV(RAND(),VLOOKUP(Z$6,TaskRisks[],4,FALSE),VLOOKUP(Z$6,TaskRisks[],5,FALSE),VLOOKUP(Z$6,TaskRisks[],7,FALSE),VLOOKUP(Z$6,TaskRisks[],10,FALSE))</f>
        <v>10.107191886067268</v>
      </c>
      <c r="AA101" s="43">
        <f t="shared" ca="1" si="4"/>
        <v>538.12071343277273</v>
      </c>
    </row>
    <row r="102" spans="1:27" x14ac:dyDescent="0.25">
      <c r="A102" s="6">
        <v>96</v>
      </c>
      <c r="B102" s="43">
        <f ca="1">BETAINV(RAND(),VLOOKUP(B$6,TaskRisks[],4,FALSE),VLOOKUP(B$6,TaskRisks[],5,FALSE),VLOOKUP(B$6,TaskRisks[],7,FALSE),VLOOKUP(B$6,TaskRisks[],10,FALSE))</f>
        <v>6.5616067966329883</v>
      </c>
      <c r="C102" s="43">
        <f ca="1">BETAINV(RAND(),VLOOKUP(C$6,TaskRisks[],4,FALSE),VLOOKUP(C$6,TaskRisks[],5,FALSE),VLOOKUP(C$6,TaskRisks[],7,FALSE),VLOOKUP(C$6,TaskRisks[],10,FALSE))</f>
        <v>40.075017654353601</v>
      </c>
      <c r="D102" s="43">
        <f ca="1">BETAINV(RAND(),VLOOKUP(D$6,TaskRisks[],4,FALSE),VLOOKUP(D$6,TaskRisks[],5,FALSE),VLOOKUP(D$6,TaskRisks[],7,FALSE),VLOOKUP(D$6,TaskRisks[],10,FALSE))</f>
        <v>15.040384767003575</v>
      </c>
      <c r="E102" s="43">
        <f ca="1">BETAINV(RAND(),VLOOKUP(E$6,TaskRisks[],4,FALSE),VLOOKUP(E$6,TaskRisks[],5,FALSE),VLOOKUP(E$6,TaskRisks[],7,FALSE),VLOOKUP(E$6,TaskRisks[],10,FALSE))</f>
        <v>5.5779332825965522</v>
      </c>
      <c r="F102" s="43">
        <f ca="1">BETAINV(RAND(),VLOOKUP(F$6,TaskRisks[],4,FALSE),VLOOKUP(F$6,TaskRisks[],5,FALSE),VLOOKUP(F$6,TaskRisks[],7,FALSE),VLOOKUP(F$6,TaskRisks[],10,FALSE))</f>
        <v>30.226726589893673</v>
      </c>
      <c r="G102" s="43">
        <f ca="1">BETAINV(RAND(),VLOOKUP(G$6,TaskRisks[],4,FALSE),VLOOKUP(G$6,TaskRisks[],5,FALSE),VLOOKUP(G$6,TaskRisks[],7,FALSE),VLOOKUP(G$6,TaskRisks[],10,FALSE))</f>
        <v>31.44216956114219</v>
      </c>
      <c r="H102" s="43">
        <f ca="1">BETAINV(RAND(),VLOOKUP(H$6,TaskRisks[],4,FALSE),VLOOKUP(H$6,TaskRisks[],5,FALSE),VLOOKUP(H$6,TaskRisks[],7,FALSE),VLOOKUP(H$6,TaskRisks[],10,FALSE))</f>
        <v>32.786229811432705</v>
      </c>
      <c r="I102" s="43">
        <f ca="1">BETAINV(RAND(),VLOOKUP(I$6,TaskRisks[],4,FALSE),VLOOKUP(I$6,TaskRisks[],5,FALSE),VLOOKUP(I$6,TaskRisks[],7,FALSE),VLOOKUP(I$6,TaskRisks[],10,FALSE))</f>
        <v>7.8950704948306836</v>
      </c>
      <c r="J102" s="43">
        <f ca="1">BETAINV(RAND(),VLOOKUP(J$6,TaskRisks[],4,FALSE),VLOOKUP(J$6,TaskRisks[],5,FALSE),VLOOKUP(J$6,TaskRisks[],7,FALSE),VLOOKUP(J$6,TaskRisks[],10,FALSE))</f>
        <v>15.275533949197829</v>
      </c>
      <c r="K102" s="43">
        <f ca="1">BETAINV(RAND(),VLOOKUP(K$6,TaskRisks[],4,FALSE),VLOOKUP(K$6,TaskRisks[],5,FALSE),VLOOKUP(K$6,TaskRisks[],7,FALSE),VLOOKUP(K$6,TaskRisks[],10,FALSE))</f>
        <v>14.225103090938742</v>
      </c>
      <c r="L102" s="43">
        <f ca="1">BETAINV(RAND(),VLOOKUP(L$6,TaskRisks[],4,FALSE),VLOOKUP(L$6,TaskRisks[],5,FALSE),VLOOKUP(L$6,TaskRisks[],7,FALSE),VLOOKUP(L$6,TaskRisks[],10,FALSE))</f>
        <v>22.289177179046433</v>
      </c>
      <c r="M102" s="43">
        <f ca="1">BETAINV(RAND(),VLOOKUP(M$6,TaskRisks[],4,FALSE),VLOOKUP(M$6,TaskRisks[],5,FALSE),VLOOKUP(M$6,TaskRisks[],7,FALSE),VLOOKUP(M$6,TaskRisks[],10,FALSE))</f>
        <v>19.091469949658464</v>
      </c>
      <c r="N102" s="43">
        <f ca="1">BETAINV(RAND(),VLOOKUP(N$6,TaskRisks[],4,FALSE),VLOOKUP(N$6,TaskRisks[],5,FALSE),VLOOKUP(N$6,TaskRisks[],7,FALSE),VLOOKUP(N$6,TaskRisks[],10,FALSE))</f>
        <v>38.778232862739223</v>
      </c>
      <c r="O102" s="43">
        <f ca="1">BETAINV(RAND(),VLOOKUP(O$6,TaskRisks[],4,FALSE),VLOOKUP(O$6,TaskRisks[],5,FALSE),VLOOKUP(O$6,TaskRisks[],7,FALSE),VLOOKUP(O$6,TaskRisks[],10,FALSE))</f>
        <v>24.291589110408022</v>
      </c>
      <c r="P102" s="43">
        <f ca="1">BETAINV(RAND(),VLOOKUP(P$6,TaskRisks[],4,FALSE),VLOOKUP(P$6,TaskRisks[],5,FALSE),VLOOKUP(P$6,TaskRisks[],7,FALSE),VLOOKUP(P$6,TaskRisks[],10,FALSE))</f>
        <v>3.929661089339306</v>
      </c>
      <c r="Q102" s="43">
        <f ca="1">BETAINV(RAND(),VLOOKUP(Q$6,TaskRisks[],4,FALSE),VLOOKUP(Q$6,TaskRisks[],5,FALSE),VLOOKUP(Q$6,TaskRisks[],7,FALSE),VLOOKUP(Q$6,TaskRisks[],10,FALSE))</f>
        <v>16.433952285607866</v>
      </c>
      <c r="R102" s="43">
        <f ca="1">BETAINV(RAND(),VLOOKUP(R$6,TaskRisks[],4,FALSE),VLOOKUP(R$6,TaskRisks[],5,FALSE),VLOOKUP(R$6,TaskRisks[],7,FALSE),VLOOKUP(R$6,TaskRisks[],10,FALSE))</f>
        <v>38.212565920033853</v>
      </c>
      <c r="S102" s="43">
        <f ca="1">BETAINV(RAND(),VLOOKUP(S$6,TaskRisks[],4,FALSE),VLOOKUP(S$6,TaskRisks[],5,FALSE),VLOOKUP(S$6,TaskRisks[],7,FALSE),VLOOKUP(S$6,TaskRisks[],10,FALSE))</f>
        <v>5.2484108762885127</v>
      </c>
      <c r="T102" s="43">
        <f ca="1">BETAINV(RAND(),VLOOKUP(T$6,TaskRisks[],4,FALSE),VLOOKUP(T$6,TaskRisks[],5,FALSE),VLOOKUP(T$6,TaskRisks[],7,FALSE),VLOOKUP(T$6,TaskRisks[],10,FALSE))</f>
        <v>25.639979213407095</v>
      </c>
      <c r="U102" s="43">
        <f ca="1">BETAINV(RAND(),VLOOKUP(U$6,TaskRisks[],4,FALSE),VLOOKUP(U$6,TaskRisks[],5,FALSE),VLOOKUP(U$6,TaskRisks[],7,FALSE),VLOOKUP(U$6,TaskRisks[],10,FALSE))</f>
        <v>12.858754357351</v>
      </c>
      <c r="V102" s="43">
        <f ca="1">BETAINV(RAND(),VLOOKUP(V$6,TaskRisks[],4,FALSE),VLOOKUP(V$6,TaskRisks[],5,FALSE),VLOOKUP(V$6,TaskRisks[],7,FALSE),VLOOKUP(V$6,TaskRisks[],10,FALSE))</f>
        <v>26.049468200852377</v>
      </c>
      <c r="W102" s="43">
        <f ca="1">BETAINV(RAND(),VLOOKUP(W$6,TaskRisks[],4,FALSE),VLOOKUP(W$6,TaskRisks[],5,FALSE),VLOOKUP(W$6,TaskRisks[],7,FALSE),VLOOKUP(W$6,TaskRisks[],10,FALSE))</f>
        <v>14.622994617068297</v>
      </c>
      <c r="X102" s="43">
        <f ca="1">BETAINV(RAND(),VLOOKUP(X$6,TaskRisks[],4,FALSE),VLOOKUP(X$6,TaskRisks[],5,FALSE),VLOOKUP(X$6,TaskRisks[],7,FALSE),VLOOKUP(X$6,TaskRisks[],10,FALSE))</f>
        <v>11.387727602189868</v>
      </c>
      <c r="Y102" s="43">
        <f ca="1">BETAINV(RAND(),VLOOKUP(Y$6,TaskRisks[],4,FALSE),VLOOKUP(Y$6,TaskRisks[],5,FALSE),VLOOKUP(Y$6,TaskRisks[],7,FALSE),VLOOKUP(Y$6,TaskRisks[],10,FALSE))</f>
        <v>43.195782032083159</v>
      </c>
      <c r="Z102" s="43">
        <f ca="1">BETAINV(RAND(),VLOOKUP(Z$6,TaskRisks[],4,FALSE),VLOOKUP(Z$6,TaskRisks[],5,FALSE),VLOOKUP(Z$6,TaskRisks[],7,FALSE),VLOOKUP(Z$6,TaskRisks[],10,FALSE))</f>
        <v>19.383561359782071</v>
      </c>
      <c r="AA102" s="43">
        <f t="shared" ca="1" si="4"/>
        <v>520.51910265387824</v>
      </c>
    </row>
    <row r="103" spans="1:27" x14ac:dyDescent="0.25">
      <c r="A103" s="6">
        <v>97</v>
      </c>
      <c r="B103" s="43">
        <f ca="1">BETAINV(RAND(),VLOOKUP(B$6,TaskRisks[],4,FALSE),VLOOKUP(B$6,TaskRisks[],5,FALSE),VLOOKUP(B$6,TaskRisks[],7,FALSE),VLOOKUP(B$6,TaskRisks[],10,FALSE))</f>
        <v>7.5753546355832393</v>
      </c>
      <c r="C103" s="43">
        <f ca="1">BETAINV(RAND(),VLOOKUP(C$6,TaskRisks[],4,FALSE),VLOOKUP(C$6,TaskRisks[],5,FALSE),VLOOKUP(C$6,TaskRisks[],7,FALSE),VLOOKUP(C$6,TaskRisks[],10,FALSE))</f>
        <v>39.890465797155414</v>
      </c>
      <c r="D103" s="43">
        <f ca="1">BETAINV(RAND(),VLOOKUP(D$6,TaskRisks[],4,FALSE),VLOOKUP(D$6,TaskRisks[],5,FALSE),VLOOKUP(D$6,TaskRisks[],7,FALSE),VLOOKUP(D$6,TaskRisks[],10,FALSE))</f>
        <v>19.6115239528676</v>
      </c>
      <c r="E103" s="43">
        <f ca="1">BETAINV(RAND(),VLOOKUP(E$6,TaskRisks[],4,FALSE),VLOOKUP(E$6,TaskRisks[],5,FALSE),VLOOKUP(E$6,TaskRisks[],7,FALSE),VLOOKUP(E$6,TaskRisks[],10,FALSE))</f>
        <v>5.9797771467758079</v>
      </c>
      <c r="F103" s="43">
        <f ca="1">BETAINV(RAND(),VLOOKUP(F$6,TaskRisks[],4,FALSE),VLOOKUP(F$6,TaskRisks[],5,FALSE),VLOOKUP(F$6,TaskRisks[],7,FALSE),VLOOKUP(F$6,TaskRisks[],10,FALSE))</f>
        <v>27.810110807608464</v>
      </c>
      <c r="G103" s="43">
        <f ca="1">BETAINV(RAND(),VLOOKUP(G$6,TaskRisks[],4,FALSE),VLOOKUP(G$6,TaskRisks[],5,FALSE),VLOOKUP(G$6,TaskRisks[],7,FALSE),VLOOKUP(G$6,TaskRisks[],10,FALSE))</f>
        <v>48.100839210665228</v>
      </c>
      <c r="H103" s="43">
        <f ca="1">BETAINV(RAND(),VLOOKUP(H$6,TaskRisks[],4,FALSE),VLOOKUP(H$6,TaskRisks[],5,FALSE),VLOOKUP(H$6,TaskRisks[],7,FALSE),VLOOKUP(H$6,TaskRisks[],10,FALSE))</f>
        <v>31.802206943674456</v>
      </c>
      <c r="I103" s="43">
        <f ca="1">BETAINV(RAND(),VLOOKUP(I$6,TaskRisks[],4,FALSE),VLOOKUP(I$6,TaskRisks[],5,FALSE),VLOOKUP(I$6,TaskRisks[],7,FALSE),VLOOKUP(I$6,TaskRisks[],10,FALSE))</f>
        <v>10.574617416707628</v>
      </c>
      <c r="J103" s="43">
        <f ca="1">BETAINV(RAND(),VLOOKUP(J$6,TaskRisks[],4,FALSE),VLOOKUP(J$6,TaskRisks[],5,FALSE),VLOOKUP(J$6,TaskRisks[],7,FALSE),VLOOKUP(J$6,TaskRisks[],10,FALSE))</f>
        <v>15.947522356791914</v>
      </c>
      <c r="K103" s="43">
        <f ca="1">BETAINV(RAND(),VLOOKUP(K$6,TaskRisks[],4,FALSE),VLOOKUP(K$6,TaskRisks[],5,FALSE),VLOOKUP(K$6,TaskRisks[],7,FALSE),VLOOKUP(K$6,TaskRisks[],10,FALSE))</f>
        <v>12.600934409999706</v>
      </c>
      <c r="L103" s="43">
        <f ca="1">BETAINV(RAND(),VLOOKUP(L$6,TaskRisks[],4,FALSE),VLOOKUP(L$6,TaskRisks[],5,FALSE),VLOOKUP(L$6,TaskRisks[],7,FALSE),VLOOKUP(L$6,TaskRisks[],10,FALSE))</f>
        <v>18.460445191858177</v>
      </c>
      <c r="M103" s="43">
        <f ca="1">BETAINV(RAND(),VLOOKUP(M$6,TaskRisks[],4,FALSE),VLOOKUP(M$6,TaskRisks[],5,FALSE),VLOOKUP(M$6,TaskRisks[],7,FALSE),VLOOKUP(M$6,TaskRisks[],10,FALSE))</f>
        <v>20.718521334565963</v>
      </c>
      <c r="N103" s="43">
        <f ca="1">BETAINV(RAND(),VLOOKUP(N$6,TaskRisks[],4,FALSE),VLOOKUP(N$6,TaskRisks[],5,FALSE),VLOOKUP(N$6,TaskRisks[],7,FALSE),VLOOKUP(N$6,TaskRisks[],10,FALSE))</f>
        <v>51.095313961621727</v>
      </c>
      <c r="O103" s="43">
        <f ca="1">BETAINV(RAND(),VLOOKUP(O$6,TaskRisks[],4,FALSE),VLOOKUP(O$6,TaskRisks[],5,FALSE),VLOOKUP(O$6,TaskRisks[],7,FALSE),VLOOKUP(O$6,TaskRisks[],10,FALSE))</f>
        <v>24.071719525696405</v>
      </c>
      <c r="P103" s="43">
        <f ca="1">BETAINV(RAND(),VLOOKUP(P$6,TaskRisks[],4,FALSE),VLOOKUP(P$6,TaskRisks[],5,FALSE),VLOOKUP(P$6,TaskRisks[],7,FALSE),VLOOKUP(P$6,TaskRisks[],10,FALSE))</f>
        <v>3.8254955780349835</v>
      </c>
      <c r="Q103" s="43">
        <f ca="1">BETAINV(RAND(),VLOOKUP(Q$6,TaskRisks[],4,FALSE),VLOOKUP(Q$6,TaskRisks[],5,FALSE),VLOOKUP(Q$6,TaskRisks[],7,FALSE),VLOOKUP(Q$6,TaskRisks[],10,FALSE))</f>
        <v>25.414225000930085</v>
      </c>
      <c r="R103" s="43">
        <f ca="1">BETAINV(RAND(),VLOOKUP(R$6,TaskRisks[],4,FALSE),VLOOKUP(R$6,TaskRisks[],5,FALSE),VLOOKUP(R$6,TaskRisks[],7,FALSE),VLOOKUP(R$6,TaskRisks[],10,FALSE))</f>
        <v>22.985185768374677</v>
      </c>
      <c r="S103" s="43">
        <f ca="1">BETAINV(RAND(),VLOOKUP(S$6,TaskRisks[],4,FALSE),VLOOKUP(S$6,TaskRisks[],5,FALSE),VLOOKUP(S$6,TaskRisks[],7,FALSE),VLOOKUP(S$6,TaskRisks[],10,FALSE))</f>
        <v>5.6279725916139709</v>
      </c>
      <c r="T103" s="43">
        <f ca="1">BETAINV(RAND(),VLOOKUP(T$6,TaskRisks[],4,FALSE),VLOOKUP(T$6,TaskRisks[],5,FALSE),VLOOKUP(T$6,TaskRisks[],7,FALSE),VLOOKUP(T$6,TaskRisks[],10,FALSE))</f>
        <v>24.014333615698547</v>
      </c>
      <c r="U103" s="43">
        <f ca="1">BETAINV(RAND(),VLOOKUP(U$6,TaskRisks[],4,FALSE),VLOOKUP(U$6,TaskRisks[],5,FALSE),VLOOKUP(U$6,TaskRisks[],7,FALSE),VLOOKUP(U$6,TaskRisks[],10,FALSE))</f>
        <v>10.705904983930729</v>
      </c>
      <c r="V103" s="43">
        <f ca="1">BETAINV(RAND(),VLOOKUP(V$6,TaskRisks[],4,FALSE),VLOOKUP(V$6,TaskRisks[],5,FALSE),VLOOKUP(V$6,TaskRisks[],7,FALSE),VLOOKUP(V$6,TaskRisks[],10,FALSE))</f>
        <v>25.931778160412684</v>
      </c>
      <c r="W103" s="43">
        <f ca="1">BETAINV(RAND(),VLOOKUP(W$6,TaskRisks[],4,FALSE),VLOOKUP(W$6,TaskRisks[],5,FALSE),VLOOKUP(W$6,TaskRisks[],7,FALSE),VLOOKUP(W$6,TaskRisks[],10,FALSE))</f>
        <v>13.913318062268068</v>
      </c>
      <c r="X103" s="43">
        <f ca="1">BETAINV(RAND(),VLOOKUP(X$6,TaskRisks[],4,FALSE),VLOOKUP(X$6,TaskRisks[],5,FALSE),VLOOKUP(X$6,TaskRisks[],7,FALSE),VLOOKUP(X$6,TaskRisks[],10,FALSE))</f>
        <v>11.067103659512968</v>
      </c>
      <c r="Y103" s="43">
        <f ca="1">BETAINV(RAND(),VLOOKUP(Y$6,TaskRisks[],4,FALSE),VLOOKUP(Y$6,TaskRisks[],5,FALSE),VLOOKUP(Y$6,TaskRisks[],7,FALSE),VLOOKUP(Y$6,TaskRisks[],10,FALSE))</f>
        <v>43.992425649759809</v>
      </c>
      <c r="Z103" s="43">
        <f ca="1">BETAINV(RAND(),VLOOKUP(Z$6,TaskRisks[],4,FALSE),VLOOKUP(Z$6,TaskRisks[],5,FALSE),VLOOKUP(Z$6,TaskRisks[],7,FALSE),VLOOKUP(Z$6,TaskRisks[],10,FALSE))</f>
        <v>15.94674137958752</v>
      </c>
      <c r="AA103" s="43">
        <f t="shared" ca="1" si="4"/>
        <v>537.66383714169569</v>
      </c>
    </row>
    <row r="104" spans="1:27" x14ac:dyDescent="0.25">
      <c r="A104" s="6">
        <v>98</v>
      </c>
      <c r="B104" s="43">
        <f ca="1">BETAINV(RAND(),VLOOKUP(B$6,TaskRisks[],4,FALSE),VLOOKUP(B$6,TaskRisks[],5,FALSE),VLOOKUP(B$6,TaskRisks[],7,FALSE),VLOOKUP(B$6,TaskRisks[],10,FALSE))</f>
        <v>8.1952436549047256</v>
      </c>
      <c r="C104" s="43">
        <f ca="1">BETAINV(RAND(),VLOOKUP(C$6,TaskRisks[],4,FALSE),VLOOKUP(C$6,TaskRisks[],5,FALSE),VLOOKUP(C$6,TaskRisks[],7,FALSE),VLOOKUP(C$6,TaskRisks[],10,FALSE))</f>
        <v>30.919127813307021</v>
      </c>
      <c r="D104" s="43">
        <f ca="1">BETAINV(RAND(),VLOOKUP(D$6,TaskRisks[],4,FALSE),VLOOKUP(D$6,TaskRisks[],5,FALSE),VLOOKUP(D$6,TaskRisks[],7,FALSE),VLOOKUP(D$6,TaskRisks[],10,FALSE))</f>
        <v>24.237085584716844</v>
      </c>
      <c r="E104" s="43">
        <f ca="1">BETAINV(RAND(),VLOOKUP(E$6,TaskRisks[],4,FALSE),VLOOKUP(E$6,TaskRisks[],5,FALSE),VLOOKUP(E$6,TaskRisks[],7,FALSE),VLOOKUP(E$6,TaskRisks[],10,FALSE))</f>
        <v>8.343022491751432</v>
      </c>
      <c r="F104" s="43">
        <f ca="1">BETAINV(RAND(),VLOOKUP(F$6,TaskRisks[],4,FALSE),VLOOKUP(F$6,TaskRisks[],5,FALSE),VLOOKUP(F$6,TaskRisks[],7,FALSE),VLOOKUP(F$6,TaskRisks[],10,FALSE))</f>
        <v>33.605260272485722</v>
      </c>
      <c r="G104" s="43">
        <f ca="1">BETAINV(RAND(),VLOOKUP(G$6,TaskRisks[],4,FALSE),VLOOKUP(G$6,TaskRisks[],5,FALSE),VLOOKUP(G$6,TaskRisks[],7,FALSE),VLOOKUP(G$6,TaskRisks[],10,FALSE))</f>
        <v>23.204954143936792</v>
      </c>
      <c r="H104" s="43">
        <f ca="1">BETAINV(RAND(),VLOOKUP(H$6,TaskRisks[],4,FALSE),VLOOKUP(H$6,TaskRisks[],5,FALSE),VLOOKUP(H$6,TaskRisks[],7,FALSE),VLOOKUP(H$6,TaskRisks[],10,FALSE))</f>
        <v>24.519265442960069</v>
      </c>
      <c r="I104" s="43">
        <f ca="1">BETAINV(RAND(),VLOOKUP(I$6,TaskRisks[],4,FALSE),VLOOKUP(I$6,TaskRisks[],5,FALSE),VLOOKUP(I$6,TaskRisks[],7,FALSE),VLOOKUP(I$6,TaskRisks[],10,FALSE))</f>
        <v>8.6388457099742197</v>
      </c>
      <c r="J104" s="43">
        <f ca="1">BETAINV(RAND(),VLOOKUP(J$6,TaskRisks[],4,FALSE),VLOOKUP(J$6,TaskRisks[],5,FALSE),VLOOKUP(J$6,TaskRisks[],7,FALSE),VLOOKUP(J$6,TaskRisks[],10,FALSE))</f>
        <v>14.228391149310335</v>
      </c>
      <c r="K104" s="43">
        <f ca="1">BETAINV(RAND(),VLOOKUP(K$6,TaskRisks[],4,FALSE),VLOOKUP(K$6,TaskRisks[],5,FALSE),VLOOKUP(K$6,TaskRisks[],7,FALSE),VLOOKUP(K$6,TaskRisks[],10,FALSE))</f>
        <v>16.738945919437548</v>
      </c>
      <c r="L104" s="43">
        <f ca="1">BETAINV(RAND(),VLOOKUP(L$6,TaskRisks[],4,FALSE),VLOOKUP(L$6,TaskRisks[],5,FALSE),VLOOKUP(L$6,TaskRisks[],7,FALSE),VLOOKUP(L$6,TaskRisks[],10,FALSE))</f>
        <v>13.643620209678373</v>
      </c>
      <c r="M104" s="43">
        <f ca="1">BETAINV(RAND(),VLOOKUP(M$6,TaskRisks[],4,FALSE),VLOOKUP(M$6,TaskRisks[],5,FALSE),VLOOKUP(M$6,TaskRisks[],7,FALSE),VLOOKUP(M$6,TaskRisks[],10,FALSE))</f>
        <v>15.84183239233386</v>
      </c>
      <c r="N104" s="43">
        <f ca="1">BETAINV(RAND(),VLOOKUP(N$6,TaskRisks[],4,FALSE),VLOOKUP(N$6,TaskRisks[],5,FALSE),VLOOKUP(N$6,TaskRisks[],7,FALSE),VLOOKUP(N$6,TaskRisks[],10,FALSE))</f>
        <v>32.543052527290726</v>
      </c>
      <c r="O104" s="43">
        <f ca="1">BETAINV(RAND(),VLOOKUP(O$6,TaskRisks[],4,FALSE),VLOOKUP(O$6,TaskRisks[],5,FALSE),VLOOKUP(O$6,TaskRisks[],7,FALSE),VLOOKUP(O$6,TaskRisks[],10,FALSE))</f>
        <v>22.347284320280757</v>
      </c>
      <c r="P104" s="43">
        <f ca="1">BETAINV(RAND(),VLOOKUP(P$6,TaskRisks[],4,FALSE),VLOOKUP(P$6,TaskRisks[],5,FALSE),VLOOKUP(P$6,TaskRisks[],7,FALSE),VLOOKUP(P$6,TaskRisks[],10,FALSE))</f>
        <v>2.7070483797549434</v>
      </c>
      <c r="Q104" s="43">
        <f ca="1">BETAINV(RAND(),VLOOKUP(Q$6,TaskRisks[],4,FALSE),VLOOKUP(Q$6,TaskRisks[],5,FALSE),VLOOKUP(Q$6,TaskRisks[],7,FALSE),VLOOKUP(Q$6,TaskRisks[],10,FALSE))</f>
        <v>18.242630895775061</v>
      </c>
      <c r="R104" s="43">
        <f ca="1">BETAINV(RAND(),VLOOKUP(R$6,TaskRisks[],4,FALSE),VLOOKUP(R$6,TaskRisks[],5,FALSE),VLOOKUP(R$6,TaskRisks[],7,FALSE),VLOOKUP(R$6,TaskRisks[],10,FALSE))</f>
        <v>28.122015543562735</v>
      </c>
      <c r="S104" s="43">
        <f ca="1">BETAINV(RAND(),VLOOKUP(S$6,TaskRisks[],4,FALSE),VLOOKUP(S$6,TaskRisks[],5,FALSE),VLOOKUP(S$6,TaskRisks[],7,FALSE),VLOOKUP(S$6,TaskRisks[],10,FALSE))</f>
        <v>5.7336111994174024</v>
      </c>
      <c r="T104" s="43">
        <f ca="1">BETAINV(RAND(),VLOOKUP(T$6,TaskRisks[],4,FALSE),VLOOKUP(T$6,TaskRisks[],5,FALSE),VLOOKUP(T$6,TaskRisks[],7,FALSE),VLOOKUP(T$6,TaskRisks[],10,FALSE))</f>
        <v>20.639794861543898</v>
      </c>
      <c r="U104" s="43">
        <f ca="1">BETAINV(RAND(),VLOOKUP(U$6,TaskRisks[],4,FALSE),VLOOKUP(U$6,TaskRisks[],5,FALSE),VLOOKUP(U$6,TaskRisks[],7,FALSE),VLOOKUP(U$6,TaskRisks[],10,FALSE))</f>
        <v>13.562958752528878</v>
      </c>
      <c r="V104" s="43">
        <f ca="1">BETAINV(RAND(),VLOOKUP(V$6,TaskRisks[],4,FALSE),VLOOKUP(V$6,TaskRisks[],5,FALSE),VLOOKUP(V$6,TaskRisks[],7,FALSE),VLOOKUP(V$6,TaskRisks[],10,FALSE))</f>
        <v>20.16875779602006</v>
      </c>
      <c r="W104" s="43">
        <f ca="1">BETAINV(RAND(),VLOOKUP(W$6,TaskRisks[],4,FALSE),VLOOKUP(W$6,TaskRisks[],5,FALSE),VLOOKUP(W$6,TaskRisks[],7,FALSE),VLOOKUP(W$6,TaskRisks[],10,FALSE))</f>
        <v>15.439263251295468</v>
      </c>
      <c r="X104" s="43">
        <f ca="1">BETAINV(RAND(),VLOOKUP(X$6,TaskRisks[],4,FALSE),VLOOKUP(X$6,TaskRisks[],5,FALSE),VLOOKUP(X$6,TaskRisks[],7,FALSE),VLOOKUP(X$6,TaskRisks[],10,FALSE))</f>
        <v>9.5392280995063423</v>
      </c>
      <c r="Y104" s="43">
        <f ca="1">BETAINV(RAND(),VLOOKUP(Y$6,TaskRisks[],4,FALSE),VLOOKUP(Y$6,TaskRisks[],5,FALSE),VLOOKUP(Y$6,TaskRisks[],7,FALSE),VLOOKUP(Y$6,TaskRisks[],10,FALSE))</f>
        <v>45.472742863126115</v>
      </c>
      <c r="Z104" s="43">
        <f ca="1">BETAINV(RAND(),VLOOKUP(Z$6,TaskRisks[],4,FALSE),VLOOKUP(Z$6,TaskRisks[],5,FALSE),VLOOKUP(Z$6,TaskRisks[],7,FALSE),VLOOKUP(Z$6,TaskRisks[],10,FALSE))</f>
        <v>16.590224741745491</v>
      </c>
      <c r="AA104" s="43">
        <f t="shared" ca="1" si="4"/>
        <v>473.22420801664487</v>
      </c>
    </row>
    <row r="105" spans="1:27" x14ac:dyDescent="0.25">
      <c r="A105" s="6">
        <v>99</v>
      </c>
      <c r="B105" s="43">
        <f ca="1">BETAINV(RAND(),VLOOKUP(B$6,TaskRisks[],4,FALSE),VLOOKUP(B$6,TaskRisks[],5,FALSE),VLOOKUP(B$6,TaskRisks[],7,FALSE),VLOOKUP(B$6,TaskRisks[],10,FALSE))</f>
        <v>7.1415230263693461</v>
      </c>
      <c r="C105" s="43">
        <f ca="1">BETAINV(RAND(),VLOOKUP(C$6,TaskRisks[],4,FALSE),VLOOKUP(C$6,TaskRisks[],5,FALSE),VLOOKUP(C$6,TaskRisks[],7,FALSE),VLOOKUP(C$6,TaskRisks[],10,FALSE))</f>
        <v>34.74794814817794</v>
      </c>
      <c r="D105" s="43">
        <f ca="1">BETAINV(RAND(),VLOOKUP(D$6,TaskRisks[],4,FALSE),VLOOKUP(D$6,TaskRisks[],5,FALSE),VLOOKUP(D$6,TaskRisks[],7,FALSE),VLOOKUP(D$6,TaskRisks[],10,FALSE))</f>
        <v>28.871242790710266</v>
      </c>
      <c r="E105" s="43">
        <f ca="1">BETAINV(RAND(),VLOOKUP(E$6,TaskRisks[],4,FALSE),VLOOKUP(E$6,TaskRisks[],5,FALSE),VLOOKUP(E$6,TaskRisks[],7,FALSE),VLOOKUP(E$6,TaskRisks[],10,FALSE))</f>
        <v>5.836030089227684</v>
      </c>
      <c r="F105" s="43">
        <f ca="1">BETAINV(RAND(),VLOOKUP(F$6,TaskRisks[],4,FALSE),VLOOKUP(F$6,TaskRisks[],5,FALSE),VLOOKUP(F$6,TaskRisks[],7,FALSE),VLOOKUP(F$6,TaskRisks[],10,FALSE))</f>
        <v>31.611598729960257</v>
      </c>
      <c r="G105" s="43">
        <f ca="1">BETAINV(RAND(),VLOOKUP(G$6,TaskRisks[],4,FALSE),VLOOKUP(G$6,TaskRisks[],5,FALSE),VLOOKUP(G$6,TaskRisks[],7,FALSE),VLOOKUP(G$6,TaskRisks[],10,FALSE))</f>
        <v>51.483121425120686</v>
      </c>
      <c r="H105" s="43">
        <f ca="1">BETAINV(RAND(),VLOOKUP(H$6,TaskRisks[],4,FALSE),VLOOKUP(H$6,TaskRisks[],5,FALSE),VLOOKUP(H$6,TaskRisks[],7,FALSE),VLOOKUP(H$6,TaskRisks[],10,FALSE))</f>
        <v>28.135274986933766</v>
      </c>
      <c r="I105" s="43">
        <f ca="1">BETAINV(RAND(),VLOOKUP(I$6,TaskRisks[],4,FALSE),VLOOKUP(I$6,TaskRisks[],5,FALSE),VLOOKUP(I$6,TaskRisks[],7,FALSE),VLOOKUP(I$6,TaskRisks[],10,FALSE))</f>
        <v>9.7664635441022476</v>
      </c>
      <c r="J105" s="43">
        <f ca="1">BETAINV(RAND(),VLOOKUP(J$6,TaskRisks[],4,FALSE),VLOOKUP(J$6,TaskRisks[],5,FALSE),VLOOKUP(J$6,TaskRisks[],7,FALSE),VLOOKUP(J$6,TaskRisks[],10,FALSE))</f>
        <v>19.2006320058059</v>
      </c>
      <c r="K105" s="43">
        <f ca="1">BETAINV(RAND(),VLOOKUP(K$6,TaskRisks[],4,FALSE),VLOOKUP(K$6,TaskRisks[],5,FALSE),VLOOKUP(K$6,TaskRisks[],7,FALSE),VLOOKUP(K$6,TaskRisks[],10,FALSE))</f>
        <v>14.54963545108334</v>
      </c>
      <c r="L105" s="43">
        <f ca="1">BETAINV(RAND(),VLOOKUP(L$6,TaskRisks[],4,FALSE),VLOOKUP(L$6,TaskRisks[],5,FALSE),VLOOKUP(L$6,TaskRisks[],7,FALSE),VLOOKUP(L$6,TaskRisks[],10,FALSE))</f>
        <v>20.621636884055683</v>
      </c>
      <c r="M105" s="43">
        <f ca="1">BETAINV(RAND(),VLOOKUP(M$6,TaskRisks[],4,FALSE),VLOOKUP(M$6,TaskRisks[],5,FALSE),VLOOKUP(M$6,TaskRisks[],7,FALSE),VLOOKUP(M$6,TaskRisks[],10,FALSE))</f>
        <v>25.823915881781428</v>
      </c>
      <c r="N105" s="43">
        <f ca="1">BETAINV(RAND(),VLOOKUP(N$6,TaskRisks[],4,FALSE),VLOOKUP(N$6,TaskRisks[],5,FALSE),VLOOKUP(N$6,TaskRisks[],7,FALSE),VLOOKUP(N$6,TaskRisks[],10,FALSE))</f>
        <v>50.8496592323038</v>
      </c>
      <c r="O105" s="43">
        <f ca="1">BETAINV(RAND(),VLOOKUP(O$6,TaskRisks[],4,FALSE),VLOOKUP(O$6,TaskRisks[],5,FALSE),VLOOKUP(O$6,TaskRisks[],7,FALSE),VLOOKUP(O$6,TaskRisks[],10,FALSE))</f>
        <v>23.502546527011784</v>
      </c>
      <c r="P105" s="43">
        <f ca="1">BETAINV(RAND(),VLOOKUP(P$6,TaskRisks[],4,FALSE),VLOOKUP(P$6,TaskRisks[],5,FALSE),VLOOKUP(P$6,TaskRisks[],7,FALSE),VLOOKUP(P$6,TaskRisks[],10,FALSE))</f>
        <v>3.1004166865234866</v>
      </c>
      <c r="Q105" s="43">
        <f ca="1">BETAINV(RAND(),VLOOKUP(Q$6,TaskRisks[],4,FALSE),VLOOKUP(Q$6,TaskRisks[],5,FALSE),VLOOKUP(Q$6,TaskRisks[],7,FALSE),VLOOKUP(Q$6,TaskRisks[],10,FALSE))</f>
        <v>17.11635253177424</v>
      </c>
      <c r="R105" s="43">
        <f ca="1">BETAINV(RAND(),VLOOKUP(R$6,TaskRisks[],4,FALSE),VLOOKUP(R$6,TaskRisks[],5,FALSE),VLOOKUP(R$6,TaskRisks[],7,FALSE),VLOOKUP(R$6,TaskRisks[],10,FALSE))</f>
        <v>23.731316229057683</v>
      </c>
      <c r="S105" s="43">
        <f ca="1">BETAINV(RAND(),VLOOKUP(S$6,TaskRisks[],4,FALSE),VLOOKUP(S$6,TaskRisks[],5,FALSE),VLOOKUP(S$6,TaskRisks[],7,FALSE),VLOOKUP(S$6,TaskRisks[],10,FALSE))</f>
        <v>5.9248505786054348</v>
      </c>
      <c r="T105" s="43">
        <f ca="1">BETAINV(RAND(),VLOOKUP(T$6,TaskRisks[],4,FALSE),VLOOKUP(T$6,TaskRisks[],5,FALSE),VLOOKUP(T$6,TaskRisks[],7,FALSE),VLOOKUP(T$6,TaskRisks[],10,FALSE))</f>
        <v>29.559377949459218</v>
      </c>
      <c r="U105" s="43">
        <f ca="1">BETAINV(RAND(),VLOOKUP(U$6,TaskRisks[],4,FALSE),VLOOKUP(U$6,TaskRisks[],5,FALSE),VLOOKUP(U$6,TaskRisks[],7,FALSE),VLOOKUP(U$6,TaskRisks[],10,FALSE))</f>
        <v>8.3176791265411332</v>
      </c>
      <c r="V105" s="43">
        <f ca="1">BETAINV(RAND(),VLOOKUP(V$6,TaskRisks[],4,FALSE),VLOOKUP(V$6,TaskRisks[],5,FALSE),VLOOKUP(V$6,TaskRisks[],7,FALSE),VLOOKUP(V$6,TaskRisks[],10,FALSE))</f>
        <v>25.987764722220138</v>
      </c>
      <c r="W105" s="43">
        <f ca="1">BETAINV(RAND(),VLOOKUP(W$6,TaskRisks[],4,FALSE),VLOOKUP(W$6,TaskRisks[],5,FALSE),VLOOKUP(W$6,TaskRisks[],7,FALSE),VLOOKUP(W$6,TaskRisks[],10,FALSE))</f>
        <v>13.614442507079957</v>
      </c>
      <c r="X105" s="43">
        <f ca="1">BETAINV(RAND(),VLOOKUP(X$6,TaskRisks[],4,FALSE),VLOOKUP(X$6,TaskRisks[],5,FALSE),VLOOKUP(X$6,TaskRisks[],7,FALSE),VLOOKUP(X$6,TaskRisks[],10,FALSE))</f>
        <v>12.042085931716496</v>
      </c>
      <c r="Y105" s="43">
        <f ca="1">BETAINV(RAND(),VLOOKUP(Y$6,TaskRisks[],4,FALSE),VLOOKUP(Y$6,TaskRisks[],5,FALSE),VLOOKUP(Y$6,TaskRisks[],7,FALSE),VLOOKUP(Y$6,TaskRisks[],10,FALSE))</f>
        <v>36.941126344680072</v>
      </c>
      <c r="Z105" s="43">
        <f ca="1">BETAINV(RAND(),VLOOKUP(Z$6,TaskRisks[],4,FALSE),VLOOKUP(Z$6,TaskRisks[],5,FALSE),VLOOKUP(Z$6,TaskRisks[],7,FALSE),VLOOKUP(Z$6,TaskRisks[],10,FALSE))</f>
        <v>13.258813638389269</v>
      </c>
      <c r="AA105" s="43">
        <f t="shared" ca="1" si="4"/>
        <v>541.73545496869133</v>
      </c>
    </row>
    <row r="106" spans="1:27" x14ac:dyDescent="0.25">
      <c r="A106" s="6">
        <v>100</v>
      </c>
      <c r="B106" s="43">
        <f ca="1">BETAINV(RAND(),VLOOKUP(B$6,TaskRisks[],4,FALSE),VLOOKUP(B$6,TaskRisks[],5,FALSE),VLOOKUP(B$6,TaskRisks[],7,FALSE),VLOOKUP(B$6,TaskRisks[],10,FALSE))</f>
        <v>7.9257368182365413</v>
      </c>
      <c r="C106" s="43">
        <f ca="1">BETAINV(RAND(),VLOOKUP(C$6,TaskRisks[],4,FALSE),VLOOKUP(C$6,TaskRisks[],5,FALSE),VLOOKUP(C$6,TaskRisks[],7,FALSE),VLOOKUP(C$6,TaskRisks[],10,FALSE))</f>
        <v>36.808244425949795</v>
      </c>
      <c r="D106" s="43">
        <f ca="1">BETAINV(RAND(),VLOOKUP(D$6,TaskRisks[],4,FALSE),VLOOKUP(D$6,TaskRisks[],5,FALSE),VLOOKUP(D$6,TaskRisks[],7,FALSE),VLOOKUP(D$6,TaskRisks[],10,FALSE))</f>
        <v>29.585787720320958</v>
      </c>
      <c r="E106" s="43">
        <f ca="1">BETAINV(RAND(),VLOOKUP(E$6,TaskRisks[],4,FALSE),VLOOKUP(E$6,TaskRisks[],5,FALSE),VLOOKUP(E$6,TaskRisks[],7,FALSE),VLOOKUP(E$6,TaskRisks[],10,FALSE))</f>
        <v>6.1671190310913238</v>
      </c>
      <c r="F106" s="43">
        <f ca="1">BETAINV(RAND(),VLOOKUP(F$6,TaskRisks[],4,FALSE),VLOOKUP(F$6,TaskRisks[],5,FALSE),VLOOKUP(F$6,TaskRisks[],7,FALSE),VLOOKUP(F$6,TaskRisks[],10,FALSE))</f>
        <v>38.39712898825546</v>
      </c>
      <c r="G106" s="43">
        <f ca="1">BETAINV(RAND(),VLOOKUP(G$6,TaskRisks[],4,FALSE),VLOOKUP(G$6,TaskRisks[],5,FALSE),VLOOKUP(G$6,TaskRisks[],7,FALSE),VLOOKUP(G$6,TaskRisks[],10,FALSE))</f>
        <v>44.778839676147491</v>
      </c>
      <c r="H106" s="43">
        <f ca="1">BETAINV(RAND(),VLOOKUP(H$6,TaskRisks[],4,FALSE),VLOOKUP(H$6,TaskRisks[],5,FALSE),VLOOKUP(H$6,TaskRisks[],7,FALSE),VLOOKUP(H$6,TaskRisks[],10,FALSE))</f>
        <v>35.511294269707832</v>
      </c>
      <c r="I106" s="43">
        <f ca="1">BETAINV(RAND(),VLOOKUP(I$6,TaskRisks[],4,FALSE),VLOOKUP(I$6,TaskRisks[],5,FALSE),VLOOKUP(I$6,TaskRisks[],7,FALSE),VLOOKUP(I$6,TaskRisks[],10,FALSE))</f>
        <v>9.7060766624710517</v>
      </c>
      <c r="J106" s="43">
        <f ca="1">BETAINV(RAND(),VLOOKUP(J$6,TaskRisks[],4,FALSE),VLOOKUP(J$6,TaskRisks[],5,FALSE),VLOOKUP(J$6,TaskRisks[],7,FALSE),VLOOKUP(J$6,TaskRisks[],10,FALSE))</f>
        <v>19.271254839349215</v>
      </c>
      <c r="K106" s="43">
        <f ca="1">BETAINV(RAND(),VLOOKUP(K$6,TaskRisks[],4,FALSE),VLOOKUP(K$6,TaskRisks[],5,FALSE),VLOOKUP(K$6,TaskRisks[],7,FALSE),VLOOKUP(K$6,TaskRisks[],10,FALSE))</f>
        <v>12.266220381516471</v>
      </c>
      <c r="L106" s="43">
        <f ca="1">BETAINV(RAND(),VLOOKUP(L$6,TaskRisks[],4,FALSE),VLOOKUP(L$6,TaskRisks[],5,FALSE),VLOOKUP(L$6,TaskRisks[],7,FALSE),VLOOKUP(L$6,TaskRisks[],10,FALSE))</f>
        <v>17.646492942492781</v>
      </c>
      <c r="M106" s="43">
        <f ca="1">BETAINV(RAND(),VLOOKUP(M$6,TaskRisks[],4,FALSE),VLOOKUP(M$6,TaskRisks[],5,FALSE),VLOOKUP(M$6,TaskRisks[],7,FALSE),VLOOKUP(M$6,TaskRisks[],10,FALSE))</f>
        <v>25.731162493195232</v>
      </c>
      <c r="N106" s="43">
        <f ca="1">BETAINV(RAND(),VLOOKUP(N$6,TaskRisks[],4,FALSE),VLOOKUP(N$6,TaskRisks[],5,FALSE),VLOOKUP(N$6,TaskRisks[],7,FALSE),VLOOKUP(N$6,TaskRisks[],10,FALSE))</f>
        <v>41.718121761320461</v>
      </c>
      <c r="O106" s="43">
        <f ca="1">BETAINV(RAND(),VLOOKUP(O$6,TaskRisks[],4,FALSE),VLOOKUP(O$6,TaskRisks[],5,FALSE),VLOOKUP(O$6,TaskRisks[],7,FALSE),VLOOKUP(O$6,TaskRisks[],10,FALSE))</f>
        <v>22.118408201280744</v>
      </c>
      <c r="P106" s="43">
        <f ca="1">BETAINV(RAND(),VLOOKUP(P$6,TaskRisks[],4,FALSE),VLOOKUP(P$6,TaskRisks[],5,FALSE),VLOOKUP(P$6,TaskRisks[],7,FALSE),VLOOKUP(P$6,TaskRisks[],10,FALSE))</f>
        <v>3.4839460793482444</v>
      </c>
      <c r="Q106" s="43">
        <f ca="1">BETAINV(RAND(),VLOOKUP(Q$6,TaskRisks[],4,FALSE),VLOOKUP(Q$6,TaskRisks[],5,FALSE),VLOOKUP(Q$6,TaskRisks[],7,FALSE),VLOOKUP(Q$6,TaskRisks[],10,FALSE))</f>
        <v>24.592774726534838</v>
      </c>
      <c r="R106" s="43">
        <f ca="1">BETAINV(RAND(),VLOOKUP(R$6,TaskRisks[],4,FALSE),VLOOKUP(R$6,TaskRisks[],5,FALSE),VLOOKUP(R$6,TaskRisks[],7,FALSE),VLOOKUP(R$6,TaskRisks[],10,FALSE))</f>
        <v>34.01195272839395</v>
      </c>
      <c r="S106" s="43">
        <f ca="1">BETAINV(RAND(),VLOOKUP(S$6,TaskRisks[],4,FALSE),VLOOKUP(S$6,TaskRisks[],5,FALSE),VLOOKUP(S$6,TaskRisks[],7,FALSE),VLOOKUP(S$6,TaskRisks[],10,FALSE))</f>
        <v>5.5550013543641477</v>
      </c>
      <c r="T106" s="43">
        <f ca="1">BETAINV(RAND(),VLOOKUP(T$6,TaskRisks[],4,FALSE),VLOOKUP(T$6,TaskRisks[],5,FALSE),VLOOKUP(T$6,TaskRisks[],7,FALSE),VLOOKUP(T$6,TaskRisks[],10,FALSE))</f>
        <v>26.82877020125008</v>
      </c>
      <c r="U106" s="43">
        <f ca="1">BETAINV(RAND(),VLOOKUP(U$6,TaskRisks[],4,FALSE),VLOOKUP(U$6,TaskRisks[],5,FALSE),VLOOKUP(U$6,TaskRisks[],7,FALSE),VLOOKUP(U$6,TaskRisks[],10,FALSE))</f>
        <v>8.8324553349689836</v>
      </c>
      <c r="V106" s="43">
        <f ca="1">BETAINV(RAND(),VLOOKUP(V$6,TaskRisks[],4,FALSE),VLOOKUP(V$6,TaskRisks[],5,FALSE),VLOOKUP(V$6,TaskRisks[],7,FALSE),VLOOKUP(V$6,TaskRisks[],10,FALSE))</f>
        <v>21.131134907865679</v>
      </c>
      <c r="W106" s="43">
        <f ca="1">BETAINV(RAND(),VLOOKUP(W$6,TaskRisks[],4,FALSE),VLOOKUP(W$6,TaskRisks[],5,FALSE),VLOOKUP(W$6,TaskRisks[],7,FALSE),VLOOKUP(W$6,TaskRisks[],10,FALSE))</f>
        <v>17.142585134966055</v>
      </c>
      <c r="X106" s="43">
        <f ca="1">BETAINV(RAND(),VLOOKUP(X$6,TaskRisks[],4,FALSE),VLOOKUP(X$6,TaskRisks[],5,FALSE),VLOOKUP(X$6,TaskRisks[],7,FALSE),VLOOKUP(X$6,TaskRisks[],10,FALSE))</f>
        <v>11.66417732210275</v>
      </c>
      <c r="Y106" s="43">
        <f ca="1">BETAINV(RAND(),VLOOKUP(Y$6,TaskRisks[],4,FALSE),VLOOKUP(Y$6,TaskRisks[],5,FALSE),VLOOKUP(Y$6,TaskRisks[],7,FALSE),VLOOKUP(Y$6,TaskRisks[],10,FALSE))</f>
        <v>39.072200055008196</v>
      </c>
      <c r="Z106" s="43">
        <f ca="1">BETAINV(RAND(),VLOOKUP(Z$6,TaskRisks[],4,FALSE),VLOOKUP(Z$6,TaskRisks[],5,FALSE),VLOOKUP(Z$6,TaskRisks[],7,FALSE),VLOOKUP(Z$6,TaskRisks[],10,FALSE))</f>
        <v>22.211588291328997</v>
      </c>
      <c r="AA106" s="43">
        <f t="shared" ca="1" si="4"/>
        <v>562.15847434746729</v>
      </c>
    </row>
    <row r="107" spans="1:27" x14ac:dyDescent="0.25">
      <c r="A107" s="6">
        <v>101</v>
      </c>
      <c r="B107" s="43">
        <f ca="1">BETAINV(RAND(),VLOOKUP(B$6,TaskRisks[],4,FALSE),VLOOKUP(B$6,TaskRisks[],5,FALSE),VLOOKUP(B$6,TaskRisks[],7,FALSE),VLOOKUP(B$6,TaskRisks[],10,FALSE))</f>
        <v>7.8154430865539366</v>
      </c>
      <c r="C107" s="43">
        <f ca="1">BETAINV(RAND(),VLOOKUP(C$6,TaskRisks[],4,FALSE),VLOOKUP(C$6,TaskRisks[],5,FALSE),VLOOKUP(C$6,TaskRisks[],7,FALSE),VLOOKUP(C$6,TaskRisks[],10,FALSE))</f>
        <v>46.306420631598371</v>
      </c>
      <c r="D107" s="43">
        <f ca="1">BETAINV(RAND(),VLOOKUP(D$6,TaskRisks[],4,FALSE),VLOOKUP(D$6,TaskRisks[],5,FALSE),VLOOKUP(D$6,TaskRisks[],7,FALSE),VLOOKUP(D$6,TaskRisks[],10,FALSE))</f>
        <v>32.661915472917308</v>
      </c>
      <c r="E107" s="43">
        <f ca="1">BETAINV(RAND(),VLOOKUP(E$6,TaskRisks[],4,FALSE),VLOOKUP(E$6,TaskRisks[],5,FALSE),VLOOKUP(E$6,TaskRisks[],7,FALSE),VLOOKUP(E$6,TaskRisks[],10,FALSE))</f>
        <v>5.8536732387027897</v>
      </c>
      <c r="F107" s="43">
        <f ca="1">BETAINV(RAND(),VLOOKUP(F$6,TaskRisks[],4,FALSE),VLOOKUP(F$6,TaskRisks[],5,FALSE),VLOOKUP(F$6,TaskRisks[],7,FALSE),VLOOKUP(F$6,TaskRisks[],10,FALSE))</f>
        <v>24.188403512765788</v>
      </c>
      <c r="G107" s="43">
        <f ca="1">BETAINV(RAND(),VLOOKUP(G$6,TaskRisks[],4,FALSE),VLOOKUP(G$6,TaskRisks[],5,FALSE),VLOOKUP(G$6,TaskRisks[],7,FALSE),VLOOKUP(G$6,TaskRisks[],10,FALSE))</f>
        <v>51.869032138675941</v>
      </c>
      <c r="H107" s="43">
        <f ca="1">BETAINV(RAND(),VLOOKUP(H$6,TaskRisks[],4,FALSE),VLOOKUP(H$6,TaskRisks[],5,FALSE),VLOOKUP(H$6,TaskRisks[],7,FALSE),VLOOKUP(H$6,TaskRisks[],10,FALSE))</f>
        <v>32.29252989085424</v>
      </c>
      <c r="I107" s="43">
        <f ca="1">BETAINV(RAND(),VLOOKUP(I$6,TaskRisks[],4,FALSE),VLOOKUP(I$6,TaskRisks[],5,FALSE),VLOOKUP(I$6,TaskRisks[],7,FALSE),VLOOKUP(I$6,TaskRisks[],10,FALSE))</f>
        <v>10.171970820365845</v>
      </c>
      <c r="J107" s="43">
        <f ca="1">BETAINV(RAND(),VLOOKUP(J$6,TaskRisks[],4,FALSE),VLOOKUP(J$6,TaskRisks[],5,FALSE),VLOOKUP(J$6,TaskRisks[],7,FALSE),VLOOKUP(J$6,TaskRisks[],10,FALSE))</f>
        <v>19.41270544998163</v>
      </c>
      <c r="K107" s="43">
        <f ca="1">BETAINV(RAND(),VLOOKUP(K$6,TaskRisks[],4,FALSE),VLOOKUP(K$6,TaskRisks[],5,FALSE),VLOOKUP(K$6,TaskRisks[],7,FALSE),VLOOKUP(K$6,TaskRisks[],10,FALSE))</f>
        <v>12.88540271850322</v>
      </c>
      <c r="L107" s="43">
        <f ca="1">BETAINV(RAND(),VLOOKUP(L$6,TaskRisks[],4,FALSE),VLOOKUP(L$6,TaskRisks[],5,FALSE),VLOOKUP(L$6,TaskRisks[],7,FALSE),VLOOKUP(L$6,TaskRisks[],10,FALSE))</f>
        <v>19.977243082931686</v>
      </c>
      <c r="M107" s="43">
        <f ca="1">BETAINV(RAND(),VLOOKUP(M$6,TaskRisks[],4,FALSE),VLOOKUP(M$6,TaskRisks[],5,FALSE),VLOOKUP(M$6,TaskRisks[],7,FALSE),VLOOKUP(M$6,TaskRisks[],10,FALSE))</f>
        <v>21.448402981633393</v>
      </c>
      <c r="N107" s="43">
        <f ca="1">BETAINV(RAND(),VLOOKUP(N$6,TaskRisks[],4,FALSE),VLOOKUP(N$6,TaskRisks[],5,FALSE),VLOOKUP(N$6,TaskRisks[],7,FALSE),VLOOKUP(N$6,TaskRisks[],10,FALSE))</f>
        <v>51.688440955235755</v>
      </c>
      <c r="O107" s="43">
        <f ca="1">BETAINV(RAND(),VLOOKUP(O$6,TaskRisks[],4,FALSE),VLOOKUP(O$6,TaskRisks[],5,FALSE),VLOOKUP(O$6,TaskRisks[],7,FALSE),VLOOKUP(O$6,TaskRisks[],10,FALSE))</f>
        <v>23.052901989308566</v>
      </c>
      <c r="P107" s="43">
        <f ca="1">BETAINV(RAND(),VLOOKUP(P$6,TaskRisks[],4,FALSE),VLOOKUP(P$6,TaskRisks[],5,FALSE),VLOOKUP(P$6,TaskRisks[],7,FALSE),VLOOKUP(P$6,TaskRisks[],10,FALSE))</f>
        <v>2.8245562047939328</v>
      </c>
      <c r="Q107" s="43">
        <f ca="1">BETAINV(RAND(),VLOOKUP(Q$6,TaskRisks[],4,FALSE),VLOOKUP(Q$6,TaskRisks[],5,FALSE),VLOOKUP(Q$6,TaskRisks[],7,FALSE),VLOOKUP(Q$6,TaskRisks[],10,FALSE))</f>
        <v>24.288207769784172</v>
      </c>
      <c r="R107" s="43">
        <f ca="1">BETAINV(RAND(),VLOOKUP(R$6,TaskRisks[],4,FALSE),VLOOKUP(R$6,TaskRisks[],5,FALSE),VLOOKUP(R$6,TaskRisks[],7,FALSE),VLOOKUP(R$6,TaskRisks[],10,FALSE))</f>
        <v>26.611829822295718</v>
      </c>
      <c r="S107" s="43">
        <f ca="1">BETAINV(RAND(),VLOOKUP(S$6,TaskRisks[],4,FALSE),VLOOKUP(S$6,TaskRisks[],5,FALSE),VLOOKUP(S$6,TaskRisks[],7,FALSE),VLOOKUP(S$6,TaskRisks[],10,FALSE))</f>
        <v>5.1464881969985035</v>
      </c>
      <c r="T107" s="43">
        <f ca="1">BETAINV(RAND(),VLOOKUP(T$6,TaskRisks[],4,FALSE),VLOOKUP(T$6,TaskRisks[],5,FALSE),VLOOKUP(T$6,TaskRisks[],7,FALSE),VLOOKUP(T$6,TaskRisks[],10,FALSE))</f>
        <v>27.486041018368212</v>
      </c>
      <c r="U107" s="43">
        <f ca="1">BETAINV(RAND(),VLOOKUP(U$6,TaskRisks[],4,FALSE),VLOOKUP(U$6,TaskRisks[],5,FALSE),VLOOKUP(U$6,TaskRisks[],7,FALSE),VLOOKUP(U$6,TaskRisks[],10,FALSE))</f>
        <v>7.5346025837625881</v>
      </c>
      <c r="V107" s="43">
        <f ca="1">BETAINV(RAND(),VLOOKUP(V$6,TaskRisks[],4,FALSE),VLOOKUP(V$6,TaskRisks[],5,FALSE),VLOOKUP(V$6,TaskRisks[],7,FALSE),VLOOKUP(V$6,TaskRisks[],10,FALSE))</f>
        <v>21.186899937666006</v>
      </c>
      <c r="W107" s="43">
        <f ca="1">BETAINV(RAND(),VLOOKUP(W$6,TaskRisks[],4,FALSE),VLOOKUP(W$6,TaskRisks[],5,FALSE),VLOOKUP(W$6,TaskRisks[],7,FALSE),VLOOKUP(W$6,TaskRisks[],10,FALSE))</f>
        <v>13.80397165404619</v>
      </c>
      <c r="X107" s="43">
        <f ca="1">BETAINV(RAND(),VLOOKUP(X$6,TaskRisks[],4,FALSE),VLOOKUP(X$6,TaskRisks[],5,FALSE),VLOOKUP(X$6,TaskRisks[],7,FALSE),VLOOKUP(X$6,TaskRisks[],10,FALSE))</f>
        <v>10.241774605716579</v>
      </c>
      <c r="Y107" s="43">
        <f ca="1">BETAINV(RAND(),VLOOKUP(Y$6,TaskRisks[],4,FALSE),VLOOKUP(Y$6,TaskRisks[],5,FALSE),VLOOKUP(Y$6,TaskRisks[],7,FALSE),VLOOKUP(Y$6,TaskRisks[],10,FALSE))</f>
        <v>41.623095742210587</v>
      </c>
      <c r="Z107" s="43">
        <f ca="1">BETAINV(RAND(),VLOOKUP(Z$6,TaskRisks[],4,FALSE),VLOOKUP(Z$6,TaskRisks[],5,FALSE),VLOOKUP(Z$6,TaskRisks[],7,FALSE),VLOOKUP(Z$6,TaskRisks[],10,FALSE))</f>
        <v>9.7584694394682341</v>
      </c>
      <c r="AA107" s="43">
        <f ca="1">SUM(B107:Z107)</f>
        <v>550.13042294513923</v>
      </c>
    </row>
    <row r="108" spans="1:27" x14ac:dyDescent="0.25">
      <c r="A108" s="6">
        <v>102</v>
      </c>
      <c r="B108" s="43">
        <f ca="1">BETAINV(RAND(),VLOOKUP(B$6,TaskRisks[],4,FALSE),VLOOKUP(B$6,TaskRisks[],5,FALSE),VLOOKUP(B$6,TaskRisks[],7,FALSE),VLOOKUP(B$6,TaskRisks[],10,FALSE))</f>
        <v>6.0531304726779407</v>
      </c>
      <c r="C108" s="43">
        <f ca="1">BETAINV(RAND(),VLOOKUP(C$6,TaskRisks[],4,FALSE),VLOOKUP(C$6,TaskRisks[],5,FALSE),VLOOKUP(C$6,TaskRisks[],7,FALSE),VLOOKUP(C$6,TaskRisks[],10,FALSE))</f>
        <v>44.306820559285178</v>
      </c>
      <c r="D108" s="43">
        <f ca="1">BETAINV(RAND(),VLOOKUP(D$6,TaskRisks[],4,FALSE),VLOOKUP(D$6,TaskRisks[],5,FALSE),VLOOKUP(D$6,TaskRisks[],7,FALSE),VLOOKUP(D$6,TaskRisks[],10,FALSE))</f>
        <v>20.319310247456222</v>
      </c>
      <c r="E108" s="43">
        <f ca="1">BETAINV(RAND(),VLOOKUP(E$6,TaskRisks[],4,FALSE),VLOOKUP(E$6,TaskRisks[],5,FALSE),VLOOKUP(E$6,TaskRisks[],7,FALSE),VLOOKUP(E$6,TaskRisks[],10,FALSE))</f>
        <v>7.9703262943406479</v>
      </c>
      <c r="F108" s="43">
        <f ca="1">BETAINV(RAND(),VLOOKUP(F$6,TaskRisks[],4,FALSE),VLOOKUP(F$6,TaskRisks[],5,FALSE),VLOOKUP(F$6,TaskRisks[],7,FALSE),VLOOKUP(F$6,TaskRisks[],10,FALSE))</f>
        <v>29.131059192808156</v>
      </c>
      <c r="G108" s="43">
        <f ca="1">BETAINV(RAND(),VLOOKUP(G$6,TaskRisks[],4,FALSE),VLOOKUP(G$6,TaskRisks[],5,FALSE),VLOOKUP(G$6,TaskRisks[],7,FALSE),VLOOKUP(G$6,TaskRisks[],10,FALSE))</f>
        <v>51.546719721932895</v>
      </c>
      <c r="H108" s="43">
        <f ca="1">BETAINV(RAND(),VLOOKUP(H$6,TaskRisks[],4,FALSE),VLOOKUP(H$6,TaskRisks[],5,FALSE),VLOOKUP(H$6,TaskRisks[],7,FALSE),VLOOKUP(H$6,TaskRisks[],10,FALSE))</f>
        <v>36.850525657877824</v>
      </c>
      <c r="I108" s="43">
        <f ca="1">BETAINV(RAND(),VLOOKUP(I$6,TaskRisks[],4,FALSE),VLOOKUP(I$6,TaskRisks[],5,FALSE),VLOOKUP(I$6,TaskRisks[],7,FALSE),VLOOKUP(I$6,TaskRisks[],10,FALSE))</f>
        <v>5.7386648075767441</v>
      </c>
      <c r="J108" s="43">
        <f ca="1">BETAINV(RAND(),VLOOKUP(J$6,TaskRisks[],4,FALSE),VLOOKUP(J$6,TaskRisks[],5,FALSE),VLOOKUP(J$6,TaskRisks[],7,FALSE),VLOOKUP(J$6,TaskRisks[],10,FALSE))</f>
        <v>19.725571099478941</v>
      </c>
      <c r="K108" s="43">
        <f ca="1">BETAINV(RAND(),VLOOKUP(K$6,TaskRisks[],4,FALSE),VLOOKUP(K$6,TaskRisks[],5,FALSE),VLOOKUP(K$6,TaskRisks[],7,FALSE),VLOOKUP(K$6,TaskRisks[],10,FALSE))</f>
        <v>12.790710383298805</v>
      </c>
      <c r="L108" s="43">
        <f ca="1">BETAINV(RAND(),VLOOKUP(L$6,TaskRisks[],4,FALSE),VLOOKUP(L$6,TaskRisks[],5,FALSE),VLOOKUP(L$6,TaskRisks[],7,FALSE),VLOOKUP(L$6,TaskRisks[],10,FALSE))</f>
        <v>14.804141877075189</v>
      </c>
      <c r="M108" s="43">
        <f ca="1">BETAINV(RAND(),VLOOKUP(M$6,TaskRisks[],4,FALSE),VLOOKUP(M$6,TaskRisks[],5,FALSE),VLOOKUP(M$6,TaskRisks[],7,FALSE),VLOOKUP(M$6,TaskRisks[],10,FALSE))</f>
        <v>25.357161798483723</v>
      </c>
      <c r="N108" s="43">
        <f ca="1">BETAINV(RAND(),VLOOKUP(N$6,TaskRisks[],4,FALSE),VLOOKUP(N$6,TaskRisks[],5,FALSE),VLOOKUP(N$6,TaskRisks[],7,FALSE),VLOOKUP(N$6,TaskRisks[],10,FALSE))</f>
        <v>44.724716036248253</v>
      </c>
      <c r="O108" s="43">
        <f ca="1">BETAINV(RAND(),VLOOKUP(O$6,TaskRisks[],4,FALSE),VLOOKUP(O$6,TaskRisks[],5,FALSE),VLOOKUP(O$6,TaskRisks[],7,FALSE),VLOOKUP(O$6,TaskRisks[],10,FALSE))</f>
        <v>25.154419505548731</v>
      </c>
      <c r="P108" s="43">
        <f ca="1">BETAINV(RAND(),VLOOKUP(P$6,TaskRisks[],4,FALSE),VLOOKUP(P$6,TaskRisks[],5,FALSE),VLOOKUP(P$6,TaskRisks[],7,FALSE),VLOOKUP(P$6,TaskRisks[],10,FALSE))</f>
        <v>2.9656341476317336</v>
      </c>
      <c r="Q108" s="43">
        <f ca="1">BETAINV(RAND(),VLOOKUP(Q$6,TaskRisks[],4,FALSE),VLOOKUP(Q$6,TaskRisks[],5,FALSE),VLOOKUP(Q$6,TaskRisks[],7,FALSE),VLOOKUP(Q$6,TaskRisks[],10,FALSE))</f>
        <v>23.616281275497386</v>
      </c>
      <c r="R108" s="43">
        <f ca="1">BETAINV(RAND(),VLOOKUP(R$6,TaskRisks[],4,FALSE),VLOOKUP(R$6,TaskRisks[],5,FALSE),VLOOKUP(R$6,TaskRisks[],7,FALSE),VLOOKUP(R$6,TaskRisks[],10,FALSE))</f>
        <v>30.2409466232589</v>
      </c>
      <c r="S108" s="43">
        <f ca="1">BETAINV(RAND(),VLOOKUP(S$6,TaskRisks[],4,FALSE),VLOOKUP(S$6,TaskRisks[],5,FALSE),VLOOKUP(S$6,TaskRisks[],7,FALSE),VLOOKUP(S$6,TaskRisks[],10,FALSE))</f>
        <v>5.64781928990163</v>
      </c>
      <c r="T108" s="43">
        <f ca="1">BETAINV(RAND(),VLOOKUP(T$6,TaskRisks[],4,FALSE),VLOOKUP(T$6,TaskRisks[],5,FALSE),VLOOKUP(T$6,TaskRisks[],7,FALSE),VLOOKUP(T$6,TaskRisks[],10,FALSE))</f>
        <v>32.009140581750998</v>
      </c>
      <c r="U108" s="43">
        <f ca="1">BETAINV(RAND(),VLOOKUP(U$6,TaskRisks[],4,FALSE),VLOOKUP(U$6,TaskRisks[],5,FALSE),VLOOKUP(U$6,TaskRisks[],7,FALSE),VLOOKUP(U$6,TaskRisks[],10,FALSE))</f>
        <v>13.868570806131487</v>
      </c>
      <c r="V108" s="43">
        <f ca="1">BETAINV(RAND(),VLOOKUP(V$6,TaskRisks[],4,FALSE),VLOOKUP(V$6,TaskRisks[],5,FALSE),VLOOKUP(V$6,TaskRisks[],7,FALSE),VLOOKUP(V$6,TaskRisks[],10,FALSE))</f>
        <v>23.043382503188294</v>
      </c>
      <c r="W108" s="43">
        <f ca="1">BETAINV(RAND(),VLOOKUP(W$6,TaskRisks[],4,FALSE),VLOOKUP(W$6,TaskRisks[],5,FALSE),VLOOKUP(W$6,TaskRisks[],7,FALSE),VLOOKUP(W$6,TaskRisks[],10,FALSE))</f>
        <v>18.411993016282246</v>
      </c>
      <c r="X108" s="43">
        <f ca="1">BETAINV(RAND(),VLOOKUP(X$6,TaskRisks[],4,FALSE),VLOOKUP(X$6,TaskRisks[],5,FALSE),VLOOKUP(X$6,TaskRisks[],7,FALSE),VLOOKUP(X$6,TaskRisks[],10,FALSE))</f>
        <v>10.87217232813277</v>
      </c>
      <c r="Y108" s="43">
        <f ca="1">BETAINV(RAND(),VLOOKUP(Y$6,TaskRisks[],4,FALSE),VLOOKUP(Y$6,TaskRisks[],5,FALSE),VLOOKUP(Y$6,TaskRisks[],7,FALSE),VLOOKUP(Y$6,TaskRisks[],10,FALSE))</f>
        <v>34.993744167940392</v>
      </c>
      <c r="Z108" s="43">
        <f ca="1">BETAINV(RAND(),VLOOKUP(Z$6,TaskRisks[],4,FALSE),VLOOKUP(Z$6,TaskRisks[],5,FALSE),VLOOKUP(Z$6,TaskRisks[],7,FALSE),VLOOKUP(Z$6,TaskRisks[],10,FALSE))</f>
        <v>21.742027457360621</v>
      </c>
      <c r="AA108" s="43">
        <f t="shared" ref="AA108:AA171" ca="1" si="5">SUM(B108:Z108)</f>
        <v>561.88498985116576</v>
      </c>
    </row>
    <row r="109" spans="1:27" x14ac:dyDescent="0.25">
      <c r="A109" s="6">
        <v>103</v>
      </c>
      <c r="B109" s="43">
        <f ca="1">BETAINV(RAND(),VLOOKUP(B$6,TaskRisks[],4,FALSE),VLOOKUP(B$6,TaskRisks[],5,FALSE),VLOOKUP(B$6,TaskRisks[],7,FALSE),VLOOKUP(B$6,TaskRisks[],10,FALSE))</f>
        <v>5.5572184232390924</v>
      </c>
      <c r="C109" s="43">
        <f ca="1">BETAINV(RAND(),VLOOKUP(C$6,TaskRisks[],4,FALSE),VLOOKUP(C$6,TaskRisks[],5,FALSE),VLOOKUP(C$6,TaskRisks[],7,FALSE),VLOOKUP(C$6,TaskRisks[],10,FALSE))</f>
        <v>32.531426094429811</v>
      </c>
      <c r="D109" s="43">
        <f ca="1">BETAINV(RAND(),VLOOKUP(D$6,TaskRisks[],4,FALSE),VLOOKUP(D$6,TaskRisks[],5,FALSE),VLOOKUP(D$6,TaskRisks[],7,FALSE),VLOOKUP(D$6,TaskRisks[],10,FALSE))</f>
        <v>25.909699976409819</v>
      </c>
      <c r="E109" s="43">
        <f ca="1">BETAINV(RAND(),VLOOKUP(E$6,TaskRisks[],4,FALSE),VLOOKUP(E$6,TaskRisks[],5,FALSE),VLOOKUP(E$6,TaskRisks[],7,FALSE),VLOOKUP(E$6,TaskRisks[],10,FALSE))</f>
        <v>8.6195588985093821</v>
      </c>
      <c r="F109" s="43">
        <f ca="1">BETAINV(RAND(),VLOOKUP(F$6,TaskRisks[],4,FALSE),VLOOKUP(F$6,TaskRisks[],5,FALSE),VLOOKUP(F$6,TaskRisks[],7,FALSE),VLOOKUP(F$6,TaskRisks[],10,FALSE))</f>
        <v>23.37925505212003</v>
      </c>
      <c r="G109" s="43">
        <f ca="1">BETAINV(RAND(),VLOOKUP(G$6,TaskRisks[],4,FALSE),VLOOKUP(G$6,TaskRisks[],5,FALSE),VLOOKUP(G$6,TaskRisks[],7,FALSE),VLOOKUP(G$6,TaskRisks[],10,FALSE))</f>
        <v>39.579280358477789</v>
      </c>
      <c r="H109" s="43">
        <f ca="1">BETAINV(RAND(),VLOOKUP(H$6,TaskRisks[],4,FALSE),VLOOKUP(H$6,TaskRisks[],5,FALSE),VLOOKUP(H$6,TaskRisks[],7,FALSE),VLOOKUP(H$6,TaskRisks[],10,FALSE))</f>
        <v>31.396498875283008</v>
      </c>
      <c r="I109" s="43">
        <f ca="1">BETAINV(RAND(),VLOOKUP(I$6,TaskRisks[],4,FALSE),VLOOKUP(I$6,TaskRisks[],5,FALSE),VLOOKUP(I$6,TaskRisks[],7,FALSE),VLOOKUP(I$6,TaskRisks[],10,FALSE))</f>
        <v>7.3499996330051873</v>
      </c>
      <c r="J109" s="43">
        <f ca="1">BETAINV(RAND(),VLOOKUP(J$6,TaskRisks[],4,FALSE),VLOOKUP(J$6,TaskRisks[],5,FALSE),VLOOKUP(J$6,TaskRisks[],7,FALSE),VLOOKUP(J$6,TaskRisks[],10,FALSE))</f>
        <v>17.646201393399892</v>
      </c>
      <c r="K109" s="43">
        <f ca="1">BETAINV(RAND(),VLOOKUP(K$6,TaskRisks[],4,FALSE),VLOOKUP(K$6,TaskRisks[],5,FALSE),VLOOKUP(K$6,TaskRisks[],7,FALSE),VLOOKUP(K$6,TaskRisks[],10,FALSE))</f>
        <v>14.736306808568854</v>
      </c>
      <c r="L109" s="43">
        <f ca="1">BETAINV(RAND(),VLOOKUP(L$6,TaskRisks[],4,FALSE),VLOOKUP(L$6,TaskRisks[],5,FALSE),VLOOKUP(L$6,TaskRisks[],7,FALSE),VLOOKUP(L$6,TaskRisks[],10,FALSE))</f>
        <v>15.408454288491416</v>
      </c>
      <c r="M109" s="43">
        <f ca="1">BETAINV(RAND(),VLOOKUP(M$6,TaskRisks[],4,FALSE),VLOOKUP(M$6,TaskRisks[],5,FALSE),VLOOKUP(M$6,TaskRisks[],7,FALSE),VLOOKUP(M$6,TaskRisks[],10,FALSE))</f>
        <v>18.872579464903744</v>
      </c>
      <c r="N109" s="43">
        <f ca="1">BETAINV(RAND(),VLOOKUP(N$6,TaskRisks[],4,FALSE),VLOOKUP(N$6,TaskRisks[],5,FALSE),VLOOKUP(N$6,TaskRisks[],7,FALSE),VLOOKUP(N$6,TaskRisks[],10,FALSE))</f>
        <v>42.786419567472763</v>
      </c>
      <c r="O109" s="43">
        <f ca="1">BETAINV(RAND(),VLOOKUP(O$6,TaskRisks[],4,FALSE),VLOOKUP(O$6,TaskRisks[],5,FALSE),VLOOKUP(O$6,TaskRisks[],7,FALSE),VLOOKUP(O$6,TaskRisks[],10,FALSE))</f>
        <v>25.617106798480982</v>
      </c>
      <c r="P109" s="43">
        <f ca="1">BETAINV(RAND(),VLOOKUP(P$6,TaskRisks[],4,FALSE),VLOOKUP(P$6,TaskRisks[],5,FALSE),VLOOKUP(P$6,TaskRisks[],7,FALSE),VLOOKUP(P$6,TaskRisks[],10,FALSE))</f>
        <v>3.7916196985612123</v>
      </c>
      <c r="Q109" s="43">
        <f ca="1">BETAINV(RAND(),VLOOKUP(Q$6,TaskRisks[],4,FALSE),VLOOKUP(Q$6,TaskRisks[],5,FALSE),VLOOKUP(Q$6,TaskRisks[],7,FALSE),VLOOKUP(Q$6,TaskRisks[],10,FALSE))</f>
        <v>26.048121494762491</v>
      </c>
      <c r="R109" s="43">
        <f ca="1">BETAINV(RAND(),VLOOKUP(R$6,TaskRisks[],4,FALSE),VLOOKUP(R$6,TaskRisks[],5,FALSE),VLOOKUP(R$6,TaskRisks[],7,FALSE),VLOOKUP(R$6,TaskRisks[],10,FALSE))</f>
        <v>30.319089861324656</v>
      </c>
      <c r="S109" s="43">
        <f ca="1">BETAINV(RAND(),VLOOKUP(S$6,TaskRisks[],4,FALSE),VLOOKUP(S$6,TaskRisks[],5,FALSE),VLOOKUP(S$6,TaskRisks[],7,FALSE),VLOOKUP(S$6,TaskRisks[],10,FALSE))</f>
        <v>5.1831194937117049</v>
      </c>
      <c r="T109" s="43">
        <f ca="1">BETAINV(RAND(),VLOOKUP(T$6,TaskRisks[],4,FALSE),VLOOKUP(T$6,TaskRisks[],5,FALSE),VLOOKUP(T$6,TaskRisks[],7,FALSE),VLOOKUP(T$6,TaskRisks[],10,FALSE))</f>
        <v>31.957038293772442</v>
      </c>
      <c r="U109" s="43">
        <f ca="1">BETAINV(RAND(),VLOOKUP(U$6,TaskRisks[],4,FALSE),VLOOKUP(U$6,TaskRisks[],5,FALSE),VLOOKUP(U$6,TaskRisks[],7,FALSE),VLOOKUP(U$6,TaskRisks[],10,FALSE))</f>
        <v>9.2326738503164556</v>
      </c>
      <c r="V109" s="43">
        <f ca="1">BETAINV(RAND(),VLOOKUP(V$6,TaskRisks[],4,FALSE),VLOOKUP(V$6,TaskRisks[],5,FALSE),VLOOKUP(V$6,TaskRisks[],7,FALSE),VLOOKUP(V$6,TaskRisks[],10,FALSE))</f>
        <v>22.308004026455325</v>
      </c>
      <c r="W109" s="43">
        <f ca="1">BETAINV(RAND(),VLOOKUP(W$6,TaskRisks[],4,FALSE),VLOOKUP(W$6,TaskRisks[],5,FALSE),VLOOKUP(W$6,TaskRisks[],7,FALSE),VLOOKUP(W$6,TaskRisks[],10,FALSE))</f>
        <v>21.679784817305933</v>
      </c>
      <c r="X109" s="43">
        <f ca="1">BETAINV(RAND(),VLOOKUP(X$6,TaskRisks[],4,FALSE),VLOOKUP(X$6,TaskRisks[],5,FALSE),VLOOKUP(X$6,TaskRisks[],7,FALSE),VLOOKUP(X$6,TaskRisks[],10,FALSE))</f>
        <v>10.359297082320591</v>
      </c>
      <c r="Y109" s="43">
        <f ca="1">BETAINV(RAND(),VLOOKUP(Y$6,TaskRisks[],4,FALSE),VLOOKUP(Y$6,TaskRisks[],5,FALSE),VLOOKUP(Y$6,TaskRisks[],7,FALSE),VLOOKUP(Y$6,TaskRisks[],10,FALSE))</f>
        <v>27.463448111269191</v>
      </c>
      <c r="Z109" s="43">
        <f ca="1">BETAINV(RAND(),VLOOKUP(Z$6,TaskRisks[],4,FALSE),VLOOKUP(Z$6,TaskRisks[],5,FALSE),VLOOKUP(Z$6,TaskRisks[],7,FALSE),VLOOKUP(Z$6,TaskRisks[],10,FALSE))</f>
        <v>14.473788394847599</v>
      </c>
      <c r="AA109" s="43">
        <f t="shared" ca="1" si="5"/>
        <v>512.20599075743939</v>
      </c>
    </row>
    <row r="110" spans="1:27" x14ac:dyDescent="0.25">
      <c r="A110" s="6">
        <v>104</v>
      </c>
      <c r="B110" s="43">
        <f ca="1">BETAINV(RAND(),VLOOKUP(B$6,TaskRisks[],4,FALSE),VLOOKUP(B$6,TaskRisks[],5,FALSE),VLOOKUP(B$6,TaskRisks[],7,FALSE),VLOOKUP(B$6,TaskRisks[],10,FALSE))</f>
        <v>7.0432313943370879</v>
      </c>
      <c r="C110" s="43">
        <f ca="1">BETAINV(RAND(),VLOOKUP(C$6,TaskRisks[],4,FALSE),VLOOKUP(C$6,TaskRisks[],5,FALSE),VLOOKUP(C$6,TaskRisks[],7,FALSE),VLOOKUP(C$6,TaskRisks[],10,FALSE))</f>
        <v>33.780444455405856</v>
      </c>
      <c r="D110" s="43">
        <f ca="1">BETAINV(RAND(),VLOOKUP(D$6,TaskRisks[],4,FALSE),VLOOKUP(D$6,TaskRisks[],5,FALSE),VLOOKUP(D$6,TaskRisks[],7,FALSE),VLOOKUP(D$6,TaskRisks[],10,FALSE))</f>
        <v>31.575108151012081</v>
      </c>
      <c r="E110" s="43">
        <f ca="1">BETAINV(RAND(),VLOOKUP(E$6,TaskRisks[],4,FALSE),VLOOKUP(E$6,TaskRisks[],5,FALSE),VLOOKUP(E$6,TaskRisks[],7,FALSE),VLOOKUP(E$6,TaskRisks[],10,FALSE))</f>
        <v>6.5739052691026121</v>
      </c>
      <c r="F110" s="43">
        <f ca="1">BETAINV(RAND(),VLOOKUP(F$6,TaskRisks[],4,FALSE),VLOOKUP(F$6,TaskRisks[],5,FALSE),VLOOKUP(F$6,TaskRisks[],7,FALSE),VLOOKUP(F$6,TaskRisks[],10,FALSE))</f>
        <v>36.619953849596058</v>
      </c>
      <c r="G110" s="43">
        <f ca="1">BETAINV(RAND(),VLOOKUP(G$6,TaskRisks[],4,FALSE),VLOOKUP(G$6,TaskRisks[],5,FALSE),VLOOKUP(G$6,TaskRisks[],7,FALSE),VLOOKUP(G$6,TaskRisks[],10,FALSE))</f>
        <v>45.000702452595206</v>
      </c>
      <c r="H110" s="43">
        <f ca="1">BETAINV(RAND(),VLOOKUP(H$6,TaskRisks[],4,FALSE),VLOOKUP(H$6,TaskRisks[],5,FALSE),VLOOKUP(H$6,TaskRisks[],7,FALSE),VLOOKUP(H$6,TaskRisks[],10,FALSE))</f>
        <v>37.2965988304109</v>
      </c>
      <c r="I110" s="43">
        <f ca="1">BETAINV(RAND(),VLOOKUP(I$6,TaskRisks[],4,FALSE),VLOOKUP(I$6,TaskRisks[],5,FALSE),VLOOKUP(I$6,TaskRisks[],7,FALSE),VLOOKUP(I$6,TaskRisks[],10,FALSE))</f>
        <v>9.9236827743167666</v>
      </c>
      <c r="J110" s="43">
        <f ca="1">BETAINV(RAND(),VLOOKUP(J$6,TaskRisks[],4,FALSE),VLOOKUP(J$6,TaskRisks[],5,FALSE),VLOOKUP(J$6,TaskRisks[],7,FALSE),VLOOKUP(J$6,TaskRisks[],10,FALSE))</f>
        <v>13.697722701281538</v>
      </c>
      <c r="K110" s="43">
        <f ca="1">BETAINV(RAND(),VLOOKUP(K$6,TaskRisks[],4,FALSE),VLOOKUP(K$6,TaskRisks[],5,FALSE),VLOOKUP(K$6,TaskRisks[],7,FALSE),VLOOKUP(K$6,TaskRisks[],10,FALSE))</f>
        <v>12.476733178572577</v>
      </c>
      <c r="L110" s="43">
        <f ca="1">BETAINV(RAND(),VLOOKUP(L$6,TaskRisks[],4,FALSE),VLOOKUP(L$6,TaskRisks[],5,FALSE),VLOOKUP(L$6,TaskRisks[],7,FALSE),VLOOKUP(L$6,TaskRisks[],10,FALSE))</f>
        <v>21.598270097527831</v>
      </c>
      <c r="M110" s="43">
        <f ca="1">BETAINV(RAND(),VLOOKUP(M$6,TaskRisks[],4,FALSE),VLOOKUP(M$6,TaskRisks[],5,FALSE),VLOOKUP(M$6,TaskRisks[],7,FALSE),VLOOKUP(M$6,TaskRisks[],10,FALSE))</f>
        <v>22.423602261632457</v>
      </c>
      <c r="N110" s="43">
        <f ca="1">BETAINV(RAND(),VLOOKUP(N$6,TaskRisks[],4,FALSE),VLOOKUP(N$6,TaskRisks[],5,FALSE),VLOOKUP(N$6,TaskRisks[],7,FALSE),VLOOKUP(N$6,TaskRisks[],10,FALSE))</f>
        <v>54.351155833911257</v>
      </c>
      <c r="O110" s="43">
        <f ca="1">BETAINV(RAND(),VLOOKUP(O$6,TaskRisks[],4,FALSE),VLOOKUP(O$6,TaskRisks[],5,FALSE),VLOOKUP(O$6,TaskRisks[],7,FALSE),VLOOKUP(O$6,TaskRisks[],10,FALSE))</f>
        <v>19.563179234804323</v>
      </c>
      <c r="P110" s="43">
        <f ca="1">BETAINV(RAND(),VLOOKUP(P$6,TaskRisks[],4,FALSE),VLOOKUP(P$6,TaskRisks[],5,FALSE),VLOOKUP(P$6,TaskRisks[],7,FALSE),VLOOKUP(P$6,TaskRisks[],10,FALSE))</f>
        <v>3.1893319819882553</v>
      </c>
      <c r="Q110" s="43">
        <f ca="1">BETAINV(RAND(),VLOOKUP(Q$6,TaskRisks[],4,FALSE),VLOOKUP(Q$6,TaskRisks[],5,FALSE),VLOOKUP(Q$6,TaskRisks[],7,FALSE),VLOOKUP(Q$6,TaskRisks[],10,FALSE))</f>
        <v>26.114029853917714</v>
      </c>
      <c r="R110" s="43">
        <f ca="1">BETAINV(RAND(),VLOOKUP(R$6,TaskRisks[],4,FALSE),VLOOKUP(R$6,TaskRisks[],5,FALSE),VLOOKUP(R$6,TaskRisks[],7,FALSE),VLOOKUP(R$6,TaskRisks[],10,FALSE))</f>
        <v>28.092742900963238</v>
      </c>
      <c r="S110" s="43">
        <f ca="1">BETAINV(RAND(),VLOOKUP(S$6,TaskRisks[],4,FALSE),VLOOKUP(S$6,TaskRisks[],5,FALSE),VLOOKUP(S$6,TaskRisks[],7,FALSE),VLOOKUP(S$6,TaskRisks[],10,FALSE))</f>
        <v>4.1197490195588546</v>
      </c>
      <c r="T110" s="43">
        <f ca="1">BETAINV(RAND(),VLOOKUP(T$6,TaskRisks[],4,FALSE),VLOOKUP(T$6,TaskRisks[],5,FALSE),VLOOKUP(T$6,TaskRisks[],7,FALSE),VLOOKUP(T$6,TaskRisks[],10,FALSE))</f>
        <v>19.381715634967648</v>
      </c>
      <c r="U110" s="43">
        <f ca="1">BETAINV(RAND(),VLOOKUP(U$6,TaskRisks[],4,FALSE),VLOOKUP(U$6,TaskRisks[],5,FALSE),VLOOKUP(U$6,TaskRisks[],7,FALSE),VLOOKUP(U$6,TaskRisks[],10,FALSE))</f>
        <v>9.6967816090762025</v>
      </c>
      <c r="V110" s="43">
        <f ca="1">BETAINV(RAND(),VLOOKUP(V$6,TaskRisks[],4,FALSE),VLOOKUP(V$6,TaskRisks[],5,FALSE),VLOOKUP(V$6,TaskRisks[],7,FALSE),VLOOKUP(V$6,TaskRisks[],10,FALSE))</f>
        <v>10.494162187367269</v>
      </c>
      <c r="W110" s="43">
        <f ca="1">BETAINV(RAND(),VLOOKUP(W$6,TaskRisks[],4,FALSE),VLOOKUP(W$6,TaskRisks[],5,FALSE),VLOOKUP(W$6,TaskRisks[],7,FALSE),VLOOKUP(W$6,TaskRisks[],10,FALSE))</f>
        <v>21.872950825204903</v>
      </c>
      <c r="X110" s="43">
        <f ca="1">BETAINV(RAND(),VLOOKUP(X$6,TaskRisks[],4,FALSE),VLOOKUP(X$6,TaskRisks[],5,FALSE),VLOOKUP(X$6,TaskRisks[],7,FALSE),VLOOKUP(X$6,TaskRisks[],10,FALSE))</f>
        <v>7.6042925756121589</v>
      </c>
      <c r="Y110" s="43">
        <f ca="1">BETAINV(RAND(),VLOOKUP(Y$6,TaskRisks[],4,FALSE),VLOOKUP(Y$6,TaskRisks[],5,FALSE),VLOOKUP(Y$6,TaskRisks[],7,FALSE),VLOOKUP(Y$6,TaskRisks[],10,FALSE))</f>
        <v>43.264533568541509</v>
      </c>
      <c r="Z110" s="43">
        <f ca="1">BETAINV(RAND(),VLOOKUP(Z$6,TaskRisks[],4,FALSE),VLOOKUP(Z$6,TaskRisks[],5,FALSE),VLOOKUP(Z$6,TaskRisks[],7,FALSE),VLOOKUP(Z$6,TaskRisks[],10,FALSE))</f>
        <v>15.985070078076356</v>
      </c>
      <c r="AA110" s="43">
        <f t="shared" ca="1" si="5"/>
        <v>541.73965071978068</v>
      </c>
    </row>
    <row r="111" spans="1:27" x14ac:dyDescent="0.25">
      <c r="A111" s="6">
        <v>105</v>
      </c>
      <c r="B111" s="43">
        <f ca="1">BETAINV(RAND(),VLOOKUP(B$6,TaskRisks[],4,FALSE),VLOOKUP(B$6,TaskRisks[],5,FALSE),VLOOKUP(B$6,TaskRisks[],7,FALSE),VLOOKUP(B$6,TaskRisks[],10,FALSE))</f>
        <v>7.6041999669497358</v>
      </c>
      <c r="C111" s="43">
        <f ca="1">BETAINV(RAND(),VLOOKUP(C$6,TaskRisks[],4,FALSE),VLOOKUP(C$6,TaskRisks[],5,FALSE),VLOOKUP(C$6,TaskRisks[],7,FALSE),VLOOKUP(C$6,TaskRisks[],10,FALSE))</f>
        <v>44.366549517687176</v>
      </c>
      <c r="D111" s="43">
        <f ca="1">BETAINV(RAND(),VLOOKUP(D$6,TaskRisks[],4,FALSE),VLOOKUP(D$6,TaskRisks[],5,FALSE),VLOOKUP(D$6,TaskRisks[],7,FALSE),VLOOKUP(D$6,TaskRisks[],10,FALSE))</f>
        <v>17.400056700865608</v>
      </c>
      <c r="E111" s="43">
        <f ca="1">BETAINV(RAND(),VLOOKUP(E$6,TaskRisks[],4,FALSE),VLOOKUP(E$6,TaskRisks[],5,FALSE),VLOOKUP(E$6,TaskRisks[],7,FALSE),VLOOKUP(E$6,TaskRisks[],10,FALSE))</f>
        <v>8.411192803978043</v>
      </c>
      <c r="F111" s="43">
        <f ca="1">BETAINV(RAND(),VLOOKUP(F$6,TaskRisks[],4,FALSE),VLOOKUP(F$6,TaskRisks[],5,FALSE),VLOOKUP(F$6,TaskRisks[],7,FALSE),VLOOKUP(F$6,TaskRisks[],10,FALSE))</f>
        <v>29.840901502192857</v>
      </c>
      <c r="G111" s="43">
        <f ca="1">BETAINV(RAND(),VLOOKUP(G$6,TaskRisks[],4,FALSE),VLOOKUP(G$6,TaskRisks[],5,FALSE),VLOOKUP(G$6,TaskRisks[],7,FALSE),VLOOKUP(G$6,TaskRisks[],10,FALSE))</f>
        <v>45.706567457717583</v>
      </c>
      <c r="H111" s="43">
        <f ca="1">BETAINV(RAND(),VLOOKUP(H$6,TaskRisks[],4,FALSE),VLOOKUP(H$6,TaskRisks[],5,FALSE),VLOOKUP(H$6,TaskRisks[],7,FALSE),VLOOKUP(H$6,TaskRisks[],10,FALSE))</f>
        <v>32.940169469082477</v>
      </c>
      <c r="I111" s="43">
        <f ca="1">BETAINV(RAND(),VLOOKUP(I$6,TaskRisks[],4,FALSE),VLOOKUP(I$6,TaskRisks[],5,FALSE),VLOOKUP(I$6,TaskRisks[],7,FALSE),VLOOKUP(I$6,TaskRisks[],10,FALSE))</f>
        <v>11.488755615124973</v>
      </c>
      <c r="J111" s="43">
        <f ca="1">BETAINV(RAND(),VLOOKUP(J$6,TaskRisks[],4,FALSE),VLOOKUP(J$6,TaskRisks[],5,FALSE),VLOOKUP(J$6,TaskRisks[],7,FALSE),VLOOKUP(J$6,TaskRisks[],10,FALSE))</f>
        <v>19.824889865479602</v>
      </c>
      <c r="K111" s="43">
        <f ca="1">BETAINV(RAND(),VLOOKUP(K$6,TaskRisks[],4,FALSE),VLOOKUP(K$6,TaskRisks[],5,FALSE),VLOOKUP(K$6,TaskRisks[],7,FALSE),VLOOKUP(K$6,TaskRisks[],10,FALSE))</f>
        <v>10.582211328230116</v>
      </c>
      <c r="L111" s="43">
        <f ca="1">BETAINV(RAND(),VLOOKUP(L$6,TaskRisks[],4,FALSE),VLOOKUP(L$6,TaskRisks[],5,FALSE),VLOOKUP(L$6,TaskRisks[],7,FALSE),VLOOKUP(L$6,TaskRisks[],10,FALSE))</f>
        <v>18.70420549653852</v>
      </c>
      <c r="M111" s="43">
        <f ca="1">BETAINV(RAND(),VLOOKUP(M$6,TaskRisks[],4,FALSE),VLOOKUP(M$6,TaskRisks[],5,FALSE),VLOOKUP(M$6,TaskRisks[],7,FALSE),VLOOKUP(M$6,TaskRisks[],10,FALSE))</f>
        <v>26.619875086896339</v>
      </c>
      <c r="N111" s="43">
        <f ca="1">BETAINV(RAND(),VLOOKUP(N$6,TaskRisks[],4,FALSE),VLOOKUP(N$6,TaskRisks[],5,FALSE),VLOOKUP(N$6,TaskRisks[],7,FALSE),VLOOKUP(N$6,TaskRisks[],10,FALSE))</f>
        <v>44.123760502592305</v>
      </c>
      <c r="O111" s="43">
        <f ca="1">BETAINV(RAND(),VLOOKUP(O$6,TaskRisks[],4,FALSE),VLOOKUP(O$6,TaskRisks[],5,FALSE),VLOOKUP(O$6,TaskRisks[],7,FALSE),VLOOKUP(O$6,TaskRisks[],10,FALSE))</f>
        <v>14.345300098991173</v>
      </c>
      <c r="P111" s="43">
        <f ca="1">BETAINV(RAND(),VLOOKUP(P$6,TaskRisks[],4,FALSE),VLOOKUP(P$6,TaskRisks[],5,FALSE),VLOOKUP(P$6,TaskRisks[],7,FALSE),VLOOKUP(P$6,TaskRisks[],10,FALSE))</f>
        <v>3.234091684796085</v>
      </c>
      <c r="Q111" s="43">
        <f ca="1">BETAINV(RAND(),VLOOKUP(Q$6,TaskRisks[],4,FALSE),VLOOKUP(Q$6,TaskRisks[],5,FALSE),VLOOKUP(Q$6,TaskRisks[],7,FALSE),VLOOKUP(Q$6,TaskRisks[],10,FALSE))</f>
        <v>14.473624875686827</v>
      </c>
      <c r="R111" s="43">
        <f ca="1">BETAINV(RAND(),VLOOKUP(R$6,TaskRisks[],4,FALSE),VLOOKUP(R$6,TaskRisks[],5,FALSE),VLOOKUP(R$6,TaskRisks[],7,FALSE),VLOOKUP(R$6,TaskRisks[],10,FALSE))</f>
        <v>28.87883495169989</v>
      </c>
      <c r="S111" s="43">
        <f ca="1">BETAINV(RAND(),VLOOKUP(S$6,TaskRisks[],4,FALSE),VLOOKUP(S$6,TaskRisks[],5,FALSE),VLOOKUP(S$6,TaskRisks[],7,FALSE),VLOOKUP(S$6,TaskRisks[],10,FALSE))</f>
        <v>4.984086023026336</v>
      </c>
      <c r="T111" s="43">
        <f ca="1">BETAINV(RAND(),VLOOKUP(T$6,TaskRisks[],4,FALSE),VLOOKUP(T$6,TaskRisks[],5,FALSE),VLOOKUP(T$6,TaskRisks[],7,FALSE),VLOOKUP(T$6,TaskRisks[],10,FALSE))</f>
        <v>27.582566724678482</v>
      </c>
      <c r="U111" s="43">
        <f ca="1">BETAINV(RAND(),VLOOKUP(U$6,TaskRisks[],4,FALSE),VLOOKUP(U$6,TaskRisks[],5,FALSE),VLOOKUP(U$6,TaskRisks[],7,FALSE),VLOOKUP(U$6,TaskRisks[],10,FALSE))</f>
        <v>12.982105422625422</v>
      </c>
      <c r="V111" s="43">
        <f ca="1">BETAINV(RAND(),VLOOKUP(V$6,TaskRisks[],4,FALSE),VLOOKUP(V$6,TaskRisks[],5,FALSE),VLOOKUP(V$6,TaskRisks[],7,FALSE),VLOOKUP(V$6,TaskRisks[],10,FALSE))</f>
        <v>24.588090202207596</v>
      </c>
      <c r="W111" s="43">
        <f ca="1">BETAINV(RAND(),VLOOKUP(W$6,TaskRisks[],4,FALSE),VLOOKUP(W$6,TaskRisks[],5,FALSE),VLOOKUP(W$6,TaskRisks[],7,FALSE),VLOOKUP(W$6,TaskRisks[],10,FALSE))</f>
        <v>21.304383173898927</v>
      </c>
      <c r="X111" s="43">
        <f ca="1">BETAINV(RAND(),VLOOKUP(X$6,TaskRisks[],4,FALSE),VLOOKUP(X$6,TaskRisks[],5,FALSE),VLOOKUP(X$6,TaskRisks[],7,FALSE),VLOOKUP(X$6,TaskRisks[],10,FALSE))</f>
        <v>12.07737823214261</v>
      </c>
      <c r="Y111" s="43">
        <f ca="1">BETAINV(RAND(),VLOOKUP(Y$6,TaskRisks[],4,FALSE),VLOOKUP(Y$6,TaskRisks[],5,FALSE),VLOOKUP(Y$6,TaskRisks[],7,FALSE),VLOOKUP(Y$6,TaskRisks[],10,FALSE))</f>
        <v>40.919536245223895</v>
      </c>
      <c r="Z111" s="43">
        <f ca="1">BETAINV(RAND(),VLOOKUP(Z$6,TaskRisks[],4,FALSE),VLOOKUP(Z$6,TaskRisks[],5,FALSE),VLOOKUP(Z$6,TaskRisks[],7,FALSE),VLOOKUP(Z$6,TaskRisks[],10,FALSE))</f>
        <v>17.555928099589579</v>
      </c>
      <c r="AA111" s="43">
        <f t="shared" ca="1" si="5"/>
        <v>540.53926104790219</v>
      </c>
    </row>
    <row r="112" spans="1:27" x14ac:dyDescent="0.25">
      <c r="A112" s="6">
        <v>106</v>
      </c>
      <c r="B112" s="43">
        <f ca="1">BETAINV(RAND(),VLOOKUP(B$6,TaskRisks[],4,FALSE),VLOOKUP(B$6,TaskRisks[],5,FALSE),VLOOKUP(B$6,TaskRisks[],7,FALSE),VLOOKUP(B$6,TaskRisks[],10,FALSE))</f>
        <v>7.6652807665228977</v>
      </c>
      <c r="C112" s="43">
        <f ca="1">BETAINV(RAND(),VLOOKUP(C$6,TaskRisks[],4,FALSE),VLOOKUP(C$6,TaskRisks[],5,FALSE),VLOOKUP(C$6,TaskRisks[],7,FALSE),VLOOKUP(C$6,TaskRisks[],10,FALSE))</f>
        <v>43.130711689593639</v>
      </c>
      <c r="D112" s="43">
        <f ca="1">BETAINV(RAND(),VLOOKUP(D$6,TaskRisks[],4,FALSE),VLOOKUP(D$6,TaskRisks[],5,FALSE),VLOOKUP(D$6,TaskRisks[],7,FALSE),VLOOKUP(D$6,TaskRisks[],10,FALSE))</f>
        <v>21.548596741824728</v>
      </c>
      <c r="E112" s="43">
        <f ca="1">BETAINV(RAND(),VLOOKUP(E$6,TaskRisks[],4,FALSE),VLOOKUP(E$6,TaskRisks[],5,FALSE),VLOOKUP(E$6,TaskRisks[],7,FALSE),VLOOKUP(E$6,TaskRisks[],10,FALSE))</f>
        <v>8.6964620856751775</v>
      </c>
      <c r="F112" s="43">
        <f ca="1">BETAINV(RAND(),VLOOKUP(F$6,TaskRisks[],4,FALSE),VLOOKUP(F$6,TaskRisks[],5,FALSE),VLOOKUP(F$6,TaskRisks[],7,FALSE),VLOOKUP(F$6,TaskRisks[],10,FALSE))</f>
        <v>35.413013292718169</v>
      </c>
      <c r="G112" s="43">
        <f ca="1">BETAINV(RAND(),VLOOKUP(G$6,TaskRisks[],4,FALSE),VLOOKUP(G$6,TaskRisks[],5,FALSE),VLOOKUP(G$6,TaskRisks[],7,FALSE),VLOOKUP(G$6,TaskRisks[],10,FALSE))</f>
        <v>39.590952763845408</v>
      </c>
      <c r="H112" s="43">
        <f ca="1">BETAINV(RAND(),VLOOKUP(H$6,TaskRisks[],4,FALSE),VLOOKUP(H$6,TaskRisks[],5,FALSE),VLOOKUP(H$6,TaskRisks[],7,FALSE),VLOOKUP(H$6,TaskRisks[],10,FALSE))</f>
        <v>37.457269600679915</v>
      </c>
      <c r="I112" s="43">
        <f ca="1">BETAINV(RAND(),VLOOKUP(I$6,TaskRisks[],4,FALSE),VLOOKUP(I$6,TaskRisks[],5,FALSE),VLOOKUP(I$6,TaskRisks[],7,FALSE),VLOOKUP(I$6,TaskRisks[],10,FALSE))</f>
        <v>7.5224845362844412</v>
      </c>
      <c r="J112" s="43">
        <f ca="1">BETAINV(RAND(),VLOOKUP(J$6,TaskRisks[],4,FALSE),VLOOKUP(J$6,TaskRisks[],5,FALSE),VLOOKUP(J$6,TaskRisks[],7,FALSE),VLOOKUP(J$6,TaskRisks[],10,FALSE))</f>
        <v>19.980565528224215</v>
      </c>
      <c r="K112" s="43">
        <f ca="1">BETAINV(RAND(),VLOOKUP(K$6,TaskRisks[],4,FALSE),VLOOKUP(K$6,TaskRisks[],5,FALSE),VLOOKUP(K$6,TaskRisks[],7,FALSE),VLOOKUP(K$6,TaskRisks[],10,FALSE))</f>
        <v>13.095942801600705</v>
      </c>
      <c r="L112" s="43">
        <f ca="1">BETAINV(RAND(),VLOOKUP(L$6,TaskRisks[],4,FALSE),VLOOKUP(L$6,TaskRisks[],5,FALSE),VLOOKUP(L$6,TaskRisks[],7,FALSE),VLOOKUP(L$6,TaskRisks[],10,FALSE))</f>
        <v>22.069201810700228</v>
      </c>
      <c r="M112" s="43">
        <f ca="1">BETAINV(RAND(),VLOOKUP(M$6,TaskRisks[],4,FALSE),VLOOKUP(M$6,TaskRisks[],5,FALSE),VLOOKUP(M$6,TaskRisks[],7,FALSE),VLOOKUP(M$6,TaskRisks[],10,FALSE))</f>
        <v>19.425109261412324</v>
      </c>
      <c r="N112" s="43">
        <f ca="1">BETAINV(RAND(),VLOOKUP(N$6,TaskRisks[],4,FALSE),VLOOKUP(N$6,TaskRisks[],5,FALSE),VLOOKUP(N$6,TaskRisks[],7,FALSE),VLOOKUP(N$6,TaskRisks[],10,FALSE))</f>
        <v>48.612066149860752</v>
      </c>
      <c r="O112" s="43">
        <f ca="1">BETAINV(RAND(),VLOOKUP(O$6,TaskRisks[],4,FALSE),VLOOKUP(O$6,TaskRisks[],5,FALSE),VLOOKUP(O$6,TaskRisks[],7,FALSE),VLOOKUP(O$6,TaskRisks[],10,FALSE))</f>
        <v>19.400035345113587</v>
      </c>
      <c r="P112" s="43">
        <f ca="1">BETAINV(RAND(),VLOOKUP(P$6,TaskRisks[],4,FALSE),VLOOKUP(P$6,TaskRisks[],5,FALSE),VLOOKUP(P$6,TaskRisks[],7,FALSE),VLOOKUP(P$6,TaskRisks[],10,FALSE))</f>
        <v>3.473854253939864</v>
      </c>
      <c r="Q112" s="43">
        <f ca="1">BETAINV(RAND(),VLOOKUP(Q$6,TaskRisks[],4,FALSE),VLOOKUP(Q$6,TaskRisks[],5,FALSE),VLOOKUP(Q$6,TaskRisks[],7,FALSE),VLOOKUP(Q$6,TaskRisks[],10,FALSE))</f>
        <v>11.39369192000775</v>
      </c>
      <c r="R112" s="43">
        <f ca="1">BETAINV(RAND(),VLOOKUP(R$6,TaskRisks[],4,FALSE),VLOOKUP(R$6,TaskRisks[],5,FALSE),VLOOKUP(R$6,TaskRisks[],7,FALSE),VLOOKUP(R$6,TaskRisks[],10,FALSE))</f>
        <v>36.216401409856473</v>
      </c>
      <c r="S112" s="43">
        <f ca="1">BETAINV(RAND(),VLOOKUP(S$6,TaskRisks[],4,FALSE),VLOOKUP(S$6,TaskRisks[],5,FALSE),VLOOKUP(S$6,TaskRisks[],7,FALSE),VLOOKUP(S$6,TaskRisks[],10,FALSE))</f>
        <v>4.4712018730833556</v>
      </c>
      <c r="T112" s="43">
        <f ca="1">BETAINV(RAND(),VLOOKUP(T$6,TaskRisks[],4,FALSE),VLOOKUP(T$6,TaskRisks[],5,FALSE),VLOOKUP(T$6,TaskRisks[],7,FALSE),VLOOKUP(T$6,TaskRisks[],10,FALSE))</f>
        <v>25.306960209090143</v>
      </c>
      <c r="U112" s="43">
        <f ca="1">BETAINV(RAND(),VLOOKUP(U$6,TaskRisks[],4,FALSE),VLOOKUP(U$6,TaskRisks[],5,FALSE),VLOOKUP(U$6,TaskRisks[],7,FALSE),VLOOKUP(U$6,TaskRisks[],10,FALSE))</f>
        <v>12.577482562552142</v>
      </c>
      <c r="V112" s="43">
        <f ca="1">BETAINV(RAND(),VLOOKUP(V$6,TaskRisks[],4,FALSE),VLOOKUP(V$6,TaskRisks[],5,FALSE),VLOOKUP(V$6,TaskRisks[],7,FALSE),VLOOKUP(V$6,TaskRisks[],10,FALSE))</f>
        <v>22.537615673395706</v>
      </c>
      <c r="W112" s="43">
        <f ca="1">BETAINV(RAND(),VLOOKUP(W$6,TaskRisks[],4,FALSE),VLOOKUP(W$6,TaskRisks[],5,FALSE),VLOOKUP(W$6,TaskRisks[],7,FALSE),VLOOKUP(W$6,TaskRisks[],10,FALSE))</f>
        <v>18.935902612017216</v>
      </c>
      <c r="X112" s="43">
        <f ca="1">BETAINV(RAND(),VLOOKUP(X$6,TaskRisks[],4,FALSE),VLOOKUP(X$6,TaskRisks[],5,FALSE),VLOOKUP(X$6,TaskRisks[],7,FALSE),VLOOKUP(X$6,TaskRisks[],10,FALSE))</f>
        <v>10.958679321078478</v>
      </c>
      <c r="Y112" s="43">
        <f ca="1">BETAINV(RAND(),VLOOKUP(Y$6,TaskRisks[],4,FALSE),VLOOKUP(Y$6,TaskRisks[],5,FALSE),VLOOKUP(Y$6,TaskRisks[],7,FALSE),VLOOKUP(Y$6,TaskRisks[],10,FALSE))</f>
        <v>56.99511476073905</v>
      </c>
      <c r="Z112" s="43">
        <f ca="1">BETAINV(RAND(),VLOOKUP(Z$6,TaskRisks[],4,FALSE),VLOOKUP(Z$6,TaskRisks[],5,FALSE),VLOOKUP(Z$6,TaskRisks[],7,FALSE),VLOOKUP(Z$6,TaskRisks[],10,FALSE))</f>
        <v>16.24987419937753</v>
      </c>
      <c r="AA112" s="43">
        <f t="shared" ca="1" si="5"/>
        <v>562.72447116919398</v>
      </c>
    </row>
    <row r="113" spans="1:27" x14ac:dyDescent="0.25">
      <c r="A113" s="6">
        <v>107</v>
      </c>
      <c r="B113" s="43">
        <f ca="1">BETAINV(RAND(),VLOOKUP(B$6,TaskRisks[],4,FALSE),VLOOKUP(B$6,TaskRisks[],5,FALSE),VLOOKUP(B$6,TaskRisks[],7,FALSE),VLOOKUP(B$6,TaskRisks[],10,FALSE))</f>
        <v>4.3923367468144487</v>
      </c>
      <c r="C113" s="43">
        <f ca="1">BETAINV(RAND(),VLOOKUP(C$6,TaskRisks[],4,FALSE),VLOOKUP(C$6,TaskRisks[],5,FALSE),VLOOKUP(C$6,TaskRisks[],7,FALSE),VLOOKUP(C$6,TaskRisks[],10,FALSE))</f>
        <v>27.298499802291161</v>
      </c>
      <c r="D113" s="43">
        <f ca="1">BETAINV(RAND(),VLOOKUP(D$6,TaskRisks[],4,FALSE),VLOOKUP(D$6,TaskRisks[],5,FALSE),VLOOKUP(D$6,TaskRisks[],7,FALSE),VLOOKUP(D$6,TaskRisks[],10,FALSE))</f>
        <v>29.434703939774661</v>
      </c>
      <c r="E113" s="43">
        <f ca="1">BETAINV(RAND(),VLOOKUP(E$6,TaskRisks[],4,FALSE),VLOOKUP(E$6,TaskRisks[],5,FALSE),VLOOKUP(E$6,TaskRisks[],7,FALSE),VLOOKUP(E$6,TaskRisks[],10,FALSE))</f>
        <v>8.3936525357174148</v>
      </c>
      <c r="F113" s="43">
        <f ca="1">BETAINV(RAND(),VLOOKUP(F$6,TaskRisks[],4,FALSE),VLOOKUP(F$6,TaskRisks[],5,FALSE),VLOOKUP(F$6,TaskRisks[],7,FALSE),VLOOKUP(F$6,TaskRisks[],10,FALSE))</f>
        <v>22.716168754897229</v>
      </c>
      <c r="G113" s="43">
        <f ca="1">BETAINV(RAND(),VLOOKUP(G$6,TaskRisks[],4,FALSE),VLOOKUP(G$6,TaskRisks[],5,FALSE),VLOOKUP(G$6,TaskRisks[],7,FALSE),VLOOKUP(G$6,TaskRisks[],10,FALSE))</f>
        <v>47.972702348423496</v>
      </c>
      <c r="H113" s="43">
        <f ca="1">BETAINV(RAND(),VLOOKUP(H$6,TaskRisks[],4,FALSE),VLOOKUP(H$6,TaskRisks[],5,FALSE),VLOOKUP(H$6,TaskRisks[],7,FALSE),VLOOKUP(H$6,TaskRisks[],10,FALSE))</f>
        <v>25.64250812217443</v>
      </c>
      <c r="I113" s="43">
        <f ca="1">BETAINV(RAND(),VLOOKUP(I$6,TaskRisks[],4,FALSE),VLOOKUP(I$6,TaskRisks[],5,FALSE),VLOOKUP(I$6,TaskRisks[],7,FALSE),VLOOKUP(I$6,TaskRisks[],10,FALSE))</f>
        <v>9.1702575207122337</v>
      </c>
      <c r="J113" s="43">
        <f ca="1">BETAINV(RAND(),VLOOKUP(J$6,TaskRisks[],4,FALSE),VLOOKUP(J$6,TaskRisks[],5,FALSE),VLOOKUP(J$6,TaskRisks[],7,FALSE),VLOOKUP(J$6,TaskRisks[],10,FALSE))</f>
        <v>18.501337142282292</v>
      </c>
      <c r="K113" s="43">
        <f ca="1">BETAINV(RAND(),VLOOKUP(K$6,TaskRisks[],4,FALSE),VLOOKUP(K$6,TaskRisks[],5,FALSE),VLOOKUP(K$6,TaskRisks[],7,FALSE),VLOOKUP(K$6,TaskRisks[],10,FALSE))</f>
        <v>12.601091292480758</v>
      </c>
      <c r="L113" s="43">
        <f ca="1">BETAINV(RAND(),VLOOKUP(L$6,TaskRisks[],4,FALSE),VLOOKUP(L$6,TaskRisks[],5,FALSE),VLOOKUP(L$6,TaskRisks[],7,FALSE),VLOOKUP(L$6,TaskRisks[],10,FALSE))</f>
        <v>22.242994458335062</v>
      </c>
      <c r="M113" s="43">
        <f ca="1">BETAINV(RAND(),VLOOKUP(M$6,TaskRisks[],4,FALSE),VLOOKUP(M$6,TaskRisks[],5,FALSE),VLOOKUP(M$6,TaskRisks[],7,FALSE),VLOOKUP(M$6,TaskRisks[],10,FALSE))</f>
        <v>21.477808378566838</v>
      </c>
      <c r="N113" s="43">
        <f ca="1">BETAINV(RAND(),VLOOKUP(N$6,TaskRisks[],4,FALSE),VLOOKUP(N$6,TaskRisks[],5,FALSE),VLOOKUP(N$6,TaskRisks[],7,FALSE),VLOOKUP(N$6,TaskRisks[],10,FALSE))</f>
        <v>26.818223453004062</v>
      </c>
      <c r="O113" s="43">
        <f ca="1">BETAINV(RAND(),VLOOKUP(O$6,TaskRisks[],4,FALSE),VLOOKUP(O$6,TaskRisks[],5,FALSE),VLOOKUP(O$6,TaskRisks[],7,FALSE),VLOOKUP(O$6,TaskRisks[],10,FALSE))</f>
        <v>21.657543523628526</v>
      </c>
      <c r="P113" s="43">
        <f ca="1">BETAINV(RAND(),VLOOKUP(P$6,TaskRisks[],4,FALSE),VLOOKUP(P$6,TaskRisks[],5,FALSE),VLOOKUP(P$6,TaskRisks[],7,FALSE),VLOOKUP(P$6,TaskRisks[],10,FALSE))</f>
        <v>3.4670931255882875</v>
      </c>
      <c r="Q113" s="43">
        <f ca="1">BETAINV(RAND(),VLOOKUP(Q$6,TaskRisks[],4,FALSE),VLOOKUP(Q$6,TaskRisks[],5,FALSE),VLOOKUP(Q$6,TaskRisks[],7,FALSE),VLOOKUP(Q$6,TaskRisks[],10,FALSE))</f>
        <v>23.295898864507294</v>
      </c>
      <c r="R113" s="43">
        <f ca="1">BETAINV(RAND(),VLOOKUP(R$6,TaskRisks[],4,FALSE),VLOOKUP(R$6,TaskRisks[],5,FALSE),VLOOKUP(R$6,TaskRisks[],7,FALSE),VLOOKUP(R$6,TaskRisks[],10,FALSE))</f>
        <v>25.87905307682836</v>
      </c>
      <c r="S113" s="43">
        <f ca="1">BETAINV(RAND(),VLOOKUP(S$6,TaskRisks[],4,FALSE),VLOOKUP(S$6,TaskRisks[],5,FALSE),VLOOKUP(S$6,TaskRisks[],7,FALSE),VLOOKUP(S$6,TaskRisks[],10,FALSE))</f>
        <v>5.3132064946039481</v>
      </c>
      <c r="T113" s="43">
        <f ca="1">BETAINV(RAND(),VLOOKUP(T$6,TaskRisks[],4,FALSE),VLOOKUP(T$6,TaskRisks[],5,FALSE),VLOOKUP(T$6,TaskRisks[],7,FALSE),VLOOKUP(T$6,TaskRisks[],10,FALSE))</f>
        <v>28.463883703375018</v>
      </c>
      <c r="U113" s="43">
        <f ca="1">BETAINV(RAND(),VLOOKUP(U$6,TaskRisks[],4,FALSE),VLOOKUP(U$6,TaskRisks[],5,FALSE),VLOOKUP(U$6,TaskRisks[],7,FALSE),VLOOKUP(U$6,TaskRisks[],10,FALSE))</f>
        <v>9.3358433861952737</v>
      </c>
      <c r="V113" s="43">
        <f ca="1">BETAINV(RAND(),VLOOKUP(V$6,TaskRisks[],4,FALSE),VLOOKUP(V$6,TaskRisks[],5,FALSE),VLOOKUP(V$6,TaskRisks[],7,FALSE),VLOOKUP(V$6,TaskRisks[],10,FALSE))</f>
        <v>20.990860654287484</v>
      </c>
      <c r="W113" s="43">
        <f ca="1">BETAINV(RAND(),VLOOKUP(W$6,TaskRisks[],4,FALSE),VLOOKUP(W$6,TaskRisks[],5,FALSE),VLOOKUP(W$6,TaskRisks[],7,FALSE),VLOOKUP(W$6,TaskRisks[],10,FALSE))</f>
        <v>18.387424495164929</v>
      </c>
      <c r="X113" s="43">
        <f ca="1">BETAINV(RAND(),VLOOKUP(X$6,TaskRisks[],4,FALSE),VLOOKUP(X$6,TaskRisks[],5,FALSE),VLOOKUP(X$6,TaskRisks[],7,FALSE),VLOOKUP(X$6,TaskRisks[],10,FALSE))</f>
        <v>10.791944576633728</v>
      </c>
      <c r="Y113" s="43">
        <f ca="1">BETAINV(RAND(),VLOOKUP(Y$6,TaskRisks[],4,FALSE),VLOOKUP(Y$6,TaskRisks[],5,FALSE),VLOOKUP(Y$6,TaskRisks[],7,FALSE),VLOOKUP(Y$6,TaskRisks[],10,FALSE))</f>
        <v>43.067817695011065</v>
      </c>
      <c r="Z113" s="43">
        <f ca="1">BETAINV(RAND(),VLOOKUP(Z$6,TaskRisks[],4,FALSE),VLOOKUP(Z$6,TaskRisks[],5,FALSE),VLOOKUP(Z$6,TaskRisks[],7,FALSE),VLOOKUP(Z$6,TaskRisks[],10,FALSE))</f>
        <v>18.649204145725392</v>
      </c>
      <c r="AA113" s="43">
        <f t="shared" ca="1" si="5"/>
        <v>505.96205823702337</v>
      </c>
    </row>
    <row r="114" spans="1:27" x14ac:dyDescent="0.25">
      <c r="A114" s="6">
        <v>108</v>
      </c>
      <c r="B114" s="43">
        <f ca="1">BETAINV(RAND(),VLOOKUP(B$6,TaskRisks[],4,FALSE),VLOOKUP(B$6,TaskRisks[],5,FALSE),VLOOKUP(B$6,TaskRisks[],7,FALSE),VLOOKUP(B$6,TaskRisks[],10,FALSE))</f>
        <v>7.0352361459543582</v>
      </c>
      <c r="C114" s="43">
        <f ca="1">BETAINV(RAND(),VLOOKUP(C$6,TaskRisks[],4,FALSE),VLOOKUP(C$6,TaskRisks[],5,FALSE),VLOOKUP(C$6,TaskRisks[],7,FALSE),VLOOKUP(C$6,TaskRisks[],10,FALSE))</f>
        <v>29.047511097789037</v>
      </c>
      <c r="D114" s="43">
        <f ca="1">BETAINV(RAND(),VLOOKUP(D$6,TaskRisks[],4,FALSE),VLOOKUP(D$6,TaskRisks[],5,FALSE),VLOOKUP(D$6,TaskRisks[],7,FALSE),VLOOKUP(D$6,TaskRisks[],10,FALSE))</f>
        <v>29.957140034202723</v>
      </c>
      <c r="E114" s="43">
        <f ca="1">BETAINV(RAND(),VLOOKUP(E$6,TaskRisks[],4,FALSE),VLOOKUP(E$6,TaskRisks[],5,FALSE),VLOOKUP(E$6,TaskRisks[],7,FALSE),VLOOKUP(E$6,TaskRisks[],10,FALSE))</f>
        <v>8.129253167992422</v>
      </c>
      <c r="F114" s="43">
        <f ca="1">BETAINV(RAND(),VLOOKUP(F$6,TaskRisks[],4,FALSE),VLOOKUP(F$6,TaskRisks[],5,FALSE),VLOOKUP(F$6,TaskRisks[],7,FALSE),VLOOKUP(F$6,TaskRisks[],10,FALSE))</f>
        <v>25.320620169059225</v>
      </c>
      <c r="G114" s="43">
        <f ca="1">BETAINV(RAND(),VLOOKUP(G$6,TaskRisks[],4,FALSE),VLOOKUP(G$6,TaskRisks[],5,FALSE),VLOOKUP(G$6,TaskRisks[],7,FALSE),VLOOKUP(G$6,TaskRisks[],10,FALSE))</f>
        <v>51.21897298068189</v>
      </c>
      <c r="H114" s="43">
        <f ca="1">BETAINV(RAND(),VLOOKUP(H$6,TaskRisks[],4,FALSE),VLOOKUP(H$6,TaskRisks[],5,FALSE),VLOOKUP(H$6,TaskRisks[],7,FALSE),VLOOKUP(H$6,TaskRisks[],10,FALSE))</f>
        <v>38.082011540375653</v>
      </c>
      <c r="I114" s="43">
        <f ca="1">BETAINV(RAND(),VLOOKUP(I$6,TaskRisks[],4,FALSE),VLOOKUP(I$6,TaskRisks[],5,FALSE),VLOOKUP(I$6,TaskRisks[],7,FALSE),VLOOKUP(I$6,TaskRisks[],10,FALSE))</f>
        <v>11.041469888552905</v>
      </c>
      <c r="J114" s="43">
        <f ca="1">BETAINV(RAND(),VLOOKUP(J$6,TaskRisks[],4,FALSE),VLOOKUP(J$6,TaskRisks[],5,FALSE),VLOOKUP(J$6,TaskRisks[],7,FALSE),VLOOKUP(J$6,TaskRisks[],10,FALSE))</f>
        <v>17.499688668287241</v>
      </c>
      <c r="K114" s="43">
        <f ca="1">BETAINV(RAND(),VLOOKUP(K$6,TaskRisks[],4,FALSE),VLOOKUP(K$6,TaskRisks[],5,FALSE),VLOOKUP(K$6,TaskRisks[],7,FALSE),VLOOKUP(K$6,TaskRisks[],10,FALSE))</f>
        <v>16.781436070080808</v>
      </c>
      <c r="L114" s="43">
        <f ca="1">BETAINV(RAND(),VLOOKUP(L$6,TaskRisks[],4,FALSE),VLOOKUP(L$6,TaskRisks[],5,FALSE),VLOOKUP(L$6,TaskRisks[],7,FALSE),VLOOKUP(L$6,TaskRisks[],10,FALSE))</f>
        <v>16.319417405566327</v>
      </c>
      <c r="M114" s="43">
        <f ca="1">BETAINV(RAND(),VLOOKUP(M$6,TaskRisks[],4,FALSE),VLOOKUP(M$6,TaskRisks[],5,FALSE),VLOOKUP(M$6,TaskRisks[],7,FALSE),VLOOKUP(M$6,TaskRisks[],10,FALSE))</f>
        <v>26.22635186627825</v>
      </c>
      <c r="N114" s="43">
        <f ca="1">BETAINV(RAND(),VLOOKUP(N$6,TaskRisks[],4,FALSE),VLOOKUP(N$6,TaskRisks[],5,FALSE),VLOOKUP(N$6,TaskRisks[],7,FALSE),VLOOKUP(N$6,TaskRisks[],10,FALSE))</f>
        <v>41.818231756132036</v>
      </c>
      <c r="O114" s="43">
        <f ca="1">BETAINV(RAND(),VLOOKUP(O$6,TaskRisks[],4,FALSE),VLOOKUP(O$6,TaskRisks[],5,FALSE),VLOOKUP(O$6,TaskRisks[],7,FALSE),VLOOKUP(O$6,TaskRisks[],10,FALSE))</f>
        <v>21.673845429804551</v>
      </c>
      <c r="P114" s="43">
        <f ca="1">BETAINV(RAND(),VLOOKUP(P$6,TaskRisks[],4,FALSE),VLOOKUP(P$6,TaskRisks[],5,FALSE),VLOOKUP(P$6,TaskRisks[],7,FALSE),VLOOKUP(P$6,TaskRisks[],10,FALSE))</f>
        <v>3.1660548871156973</v>
      </c>
      <c r="Q114" s="43">
        <f ca="1">BETAINV(RAND(),VLOOKUP(Q$6,TaskRisks[],4,FALSE),VLOOKUP(Q$6,TaskRisks[],5,FALSE),VLOOKUP(Q$6,TaskRisks[],7,FALSE),VLOOKUP(Q$6,TaskRisks[],10,FALSE))</f>
        <v>16.393512305473614</v>
      </c>
      <c r="R114" s="43">
        <f ca="1">BETAINV(RAND(),VLOOKUP(R$6,TaskRisks[],4,FALSE),VLOOKUP(R$6,TaskRisks[],5,FALSE),VLOOKUP(R$6,TaskRisks[],7,FALSE),VLOOKUP(R$6,TaskRisks[],10,FALSE))</f>
        <v>34.84654378438367</v>
      </c>
      <c r="S114" s="43">
        <f ca="1">BETAINV(RAND(),VLOOKUP(S$6,TaskRisks[],4,FALSE),VLOOKUP(S$6,TaskRisks[],5,FALSE),VLOOKUP(S$6,TaskRisks[],7,FALSE),VLOOKUP(S$6,TaskRisks[],10,FALSE))</f>
        <v>5.9651461573386069</v>
      </c>
      <c r="T114" s="43">
        <f ca="1">BETAINV(RAND(),VLOOKUP(T$6,TaskRisks[],4,FALSE),VLOOKUP(T$6,TaskRisks[],5,FALSE),VLOOKUP(T$6,TaskRisks[],7,FALSE),VLOOKUP(T$6,TaskRisks[],10,FALSE))</f>
        <v>20.349028209594731</v>
      </c>
      <c r="U114" s="43">
        <f ca="1">BETAINV(RAND(),VLOOKUP(U$6,TaskRisks[],4,FALSE),VLOOKUP(U$6,TaskRisks[],5,FALSE),VLOOKUP(U$6,TaskRisks[],7,FALSE),VLOOKUP(U$6,TaskRisks[],10,FALSE))</f>
        <v>10.948848482013636</v>
      </c>
      <c r="V114" s="43">
        <f ca="1">BETAINV(RAND(),VLOOKUP(V$6,TaskRisks[],4,FALSE),VLOOKUP(V$6,TaskRisks[],5,FALSE),VLOOKUP(V$6,TaskRisks[],7,FALSE),VLOOKUP(V$6,TaskRisks[],10,FALSE))</f>
        <v>16.476084729819753</v>
      </c>
      <c r="W114" s="43">
        <f ca="1">BETAINV(RAND(),VLOOKUP(W$6,TaskRisks[],4,FALSE),VLOOKUP(W$6,TaskRisks[],5,FALSE),VLOOKUP(W$6,TaskRisks[],7,FALSE),VLOOKUP(W$6,TaskRisks[],10,FALSE))</f>
        <v>13.860433141099344</v>
      </c>
      <c r="X114" s="43">
        <f ca="1">BETAINV(RAND(),VLOOKUP(X$6,TaskRisks[],4,FALSE),VLOOKUP(X$6,TaskRisks[],5,FALSE),VLOOKUP(X$6,TaskRisks[],7,FALSE),VLOOKUP(X$6,TaskRisks[],10,FALSE))</f>
        <v>10.656334210122237</v>
      </c>
      <c r="Y114" s="43">
        <f ca="1">BETAINV(RAND(),VLOOKUP(Y$6,TaskRisks[],4,FALSE),VLOOKUP(Y$6,TaskRisks[],5,FALSE),VLOOKUP(Y$6,TaskRisks[],7,FALSE),VLOOKUP(Y$6,TaskRisks[],10,FALSE))</f>
        <v>36.952586279172642</v>
      </c>
      <c r="Z114" s="43">
        <f ca="1">BETAINV(RAND(),VLOOKUP(Z$6,TaskRisks[],4,FALSE),VLOOKUP(Z$6,TaskRisks[],5,FALSE),VLOOKUP(Z$6,TaskRisks[],7,FALSE),VLOOKUP(Z$6,TaskRisks[],10,FALSE))</f>
        <v>20.93306009481968</v>
      </c>
      <c r="AA114" s="43">
        <f t="shared" ca="1" si="5"/>
        <v>530.69881850171112</v>
      </c>
    </row>
    <row r="115" spans="1:27" x14ac:dyDescent="0.25">
      <c r="A115" s="6">
        <v>109</v>
      </c>
      <c r="B115" s="43">
        <f ca="1">BETAINV(RAND(),VLOOKUP(B$6,TaskRisks[],4,FALSE),VLOOKUP(B$6,TaskRisks[],5,FALSE),VLOOKUP(B$6,TaskRisks[],7,FALSE),VLOOKUP(B$6,TaskRisks[],10,FALSE))</f>
        <v>4.1428155992432867</v>
      </c>
      <c r="C115" s="43">
        <f ca="1">BETAINV(RAND(),VLOOKUP(C$6,TaskRisks[],4,FALSE),VLOOKUP(C$6,TaskRisks[],5,FALSE),VLOOKUP(C$6,TaskRisks[],7,FALSE),VLOOKUP(C$6,TaskRisks[],10,FALSE))</f>
        <v>40.08651407536064</v>
      </c>
      <c r="D115" s="43">
        <f ca="1">BETAINV(RAND(),VLOOKUP(D$6,TaskRisks[],4,FALSE),VLOOKUP(D$6,TaskRisks[],5,FALSE),VLOOKUP(D$6,TaskRisks[],7,FALSE),VLOOKUP(D$6,TaskRisks[],10,FALSE))</f>
        <v>29.21587731471557</v>
      </c>
      <c r="E115" s="43">
        <f ca="1">BETAINV(RAND(),VLOOKUP(E$6,TaskRisks[],4,FALSE),VLOOKUP(E$6,TaskRisks[],5,FALSE),VLOOKUP(E$6,TaskRisks[],7,FALSE),VLOOKUP(E$6,TaskRisks[],10,FALSE))</f>
        <v>4.9883243909887041</v>
      </c>
      <c r="F115" s="43">
        <f ca="1">BETAINV(RAND(),VLOOKUP(F$6,TaskRisks[],4,FALSE),VLOOKUP(F$6,TaskRisks[],5,FALSE),VLOOKUP(F$6,TaskRisks[],7,FALSE),VLOOKUP(F$6,TaskRisks[],10,FALSE))</f>
        <v>31.464484149219114</v>
      </c>
      <c r="G115" s="43">
        <f ca="1">BETAINV(RAND(),VLOOKUP(G$6,TaskRisks[],4,FALSE),VLOOKUP(G$6,TaskRisks[],5,FALSE),VLOOKUP(G$6,TaskRisks[],7,FALSE),VLOOKUP(G$6,TaskRisks[],10,FALSE))</f>
        <v>43.106914706532564</v>
      </c>
      <c r="H115" s="43">
        <f ca="1">BETAINV(RAND(),VLOOKUP(H$6,TaskRisks[],4,FALSE),VLOOKUP(H$6,TaskRisks[],5,FALSE),VLOOKUP(H$6,TaskRisks[],7,FALSE),VLOOKUP(H$6,TaskRisks[],10,FALSE))</f>
        <v>28.414673370464023</v>
      </c>
      <c r="I115" s="43">
        <f ca="1">BETAINV(RAND(),VLOOKUP(I$6,TaskRisks[],4,FALSE),VLOOKUP(I$6,TaskRisks[],5,FALSE),VLOOKUP(I$6,TaskRisks[],7,FALSE),VLOOKUP(I$6,TaskRisks[],10,FALSE))</f>
        <v>10.784616916206961</v>
      </c>
      <c r="J115" s="43">
        <f ca="1">BETAINV(RAND(),VLOOKUP(J$6,TaskRisks[],4,FALSE),VLOOKUP(J$6,TaskRisks[],5,FALSE),VLOOKUP(J$6,TaskRisks[],7,FALSE),VLOOKUP(J$6,TaskRisks[],10,FALSE))</f>
        <v>14.968646469578733</v>
      </c>
      <c r="K115" s="43">
        <f ca="1">BETAINV(RAND(),VLOOKUP(K$6,TaskRisks[],4,FALSE),VLOOKUP(K$6,TaskRisks[],5,FALSE),VLOOKUP(K$6,TaskRisks[],7,FALSE),VLOOKUP(K$6,TaskRisks[],10,FALSE))</f>
        <v>10.098546821062111</v>
      </c>
      <c r="L115" s="43">
        <f ca="1">BETAINV(RAND(),VLOOKUP(L$6,TaskRisks[],4,FALSE),VLOOKUP(L$6,TaskRisks[],5,FALSE),VLOOKUP(L$6,TaskRisks[],7,FALSE),VLOOKUP(L$6,TaskRisks[],10,FALSE))</f>
        <v>18.007969166266779</v>
      </c>
      <c r="M115" s="43">
        <f ca="1">BETAINV(RAND(),VLOOKUP(M$6,TaskRisks[],4,FALSE),VLOOKUP(M$6,TaskRisks[],5,FALSE),VLOOKUP(M$6,TaskRisks[],7,FALSE),VLOOKUP(M$6,TaskRisks[],10,FALSE))</f>
        <v>17.847621545775937</v>
      </c>
      <c r="N115" s="43">
        <f ca="1">BETAINV(RAND(),VLOOKUP(N$6,TaskRisks[],4,FALSE),VLOOKUP(N$6,TaskRisks[],5,FALSE),VLOOKUP(N$6,TaskRisks[],7,FALSE),VLOOKUP(N$6,TaskRisks[],10,FALSE))</f>
        <v>35.509478173545403</v>
      </c>
      <c r="O115" s="43">
        <f ca="1">BETAINV(RAND(),VLOOKUP(O$6,TaskRisks[],4,FALSE),VLOOKUP(O$6,TaskRisks[],5,FALSE),VLOOKUP(O$6,TaskRisks[],7,FALSE),VLOOKUP(O$6,TaskRisks[],10,FALSE))</f>
        <v>22.074758233275958</v>
      </c>
      <c r="P115" s="43">
        <f ca="1">BETAINV(RAND(),VLOOKUP(P$6,TaskRisks[],4,FALSE),VLOOKUP(P$6,TaskRisks[],5,FALSE),VLOOKUP(P$6,TaskRisks[],7,FALSE),VLOOKUP(P$6,TaskRisks[],10,FALSE))</f>
        <v>3.870012246057327</v>
      </c>
      <c r="Q115" s="43">
        <f ca="1">BETAINV(RAND(),VLOOKUP(Q$6,TaskRisks[],4,FALSE),VLOOKUP(Q$6,TaskRisks[],5,FALSE),VLOOKUP(Q$6,TaskRisks[],7,FALSE),VLOOKUP(Q$6,TaskRisks[],10,FALSE))</f>
        <v>15.71945181254808</v>
      </c>
      <c r="R115" s="43">
        <f ca="1">BETAINV(RAND(),VLOOKUP(R$6,TaskRisks[],4,FALSE),VLOOKUP(R$6,TaskRisks[],5,FALSE),VLOOKUP(R$6,TaskRisks[],7,FALSE),VLOOKUP(R$6,TaskRisks[],10,FALSE))</f>
        <v>31.784685432645858</v>
      </c>
      <c r="S115" s="43">
        <f ca="1">BETAINV(RAND(),VLOOKUP(S$6,TaskRisks[],4,FALSE),VLOOKUP(S$6,TaskRisks[],5,FALSE),VLOOKUP(S$6,TaskRisks[],7,FALSE),VLOOKUP(S$6,TaskRisks[],10,FALSE))</f>
        <v>5.1627858318576152</v>
      </c>
      <c r="T115" s="43">
        <f ca="1">BETAINV(RAND(),VLOOKUP(T$6,TaskRisks[],4,FALSE),VLOOKUP(T$6,TaskRisks[],5,FALSE),VLOOKUP(T$6,TaskRisks[],7,FALSE),VLOOKUP(T$6,TaskRisks[],10,FALSE))</f>
        <v>30.476900831467638</v>
      </c>
      <c r="U115" s="43">
        <f ca="1">BETAINV(RAND(),VLOOKUP(U$6,TaskRisks[],4,FALSE),VLOOKUP(U$6,TaskRisks[],5,FALSE),VLOOKUP(U$6,TaskRisks[],7,FALSE),VLOOKUP(U$6,TaskRisks[],10,FALSE))</f>
        <v>13.131604011111371</v>
      </c>
      <c r="V115" s="43">
        <f ca="1">BETAINV(RAND(),VLOOKUP(V$6,TaskRisks[],4,FALSE),VLOOKUP(V$6,TaskRisks[],5,FALSE),VLOOKUP(V$6,TaskRisks[],7,FALSE),VLOOKUP(V$6,TaskRisks[],10,FALSE))</f>
        <v>18.124616136197972</v>
      </c>
      <c r="W115" s="43">
        <f ca="1">BETAINV(RAND(),VLOOKUP(W$6,TaskRisks[],4,FALSE),VLOOKUP(W$6,TaskRisks[],5,FALSE),VLOOKUP(W$6,TaskRisks[],7,FALSE),VLOOKUP(W$6,TaskRisks[],10,FALSE))</f>
        <v>11.815532721691721</v>
      </c>
      <c r="X115" s="43">
        <f ca="1">BETAINV(RAND(),VLOOKUP(X$6,TaskRisks[],4,FALSE),VLOOKUP(X$6,TaskRisks[],5,FALSE),VLOOKUP(X$6,TaskRisks[],7,FALSE),VLOOKUP(X$6,TaskRisks[],10,FALSE))</f>
        <v>8.2523918561294334</v>
      </c>
      <c r="Y115" s="43">
        <f ca="1">BETAINV(RAND(),VLOOKUP(Y$6,TaskRisks[],4,FALSE),VLOOKUP(Y$6,TaskRisks[],5,FALSE),VLOOKUP(Y$6,TaskRisks[],7,FALSE),VLOOKUP(Y$6,TaskRisks[],10,FALSE))</f>
        <v>50.207182908284722</v>
      </c>
      <c r="Z115" s="43">
        <f ca="1">BETAINV(RAND(),VLOOKUP(Z$6,TaskRisks[],4,FALSE),VLOOKUP(Z$6,TaskRisks[],5,FALSE),VLOOKUP(Z$6,TaskRisks[],7,FALSE),VLOOKUP(Z$6,TaskRisks[],10,FALSE))</f>
        <v>20.073500784637378</v>
      </c>
      <c r="AA115" s="43">
        <f t="shared" ca="1" si="5"/>
        <v>519.32990550486488</v>
      </c>
    </row>
    <row r="116" spans="1:27" x14ac:dyDescent="0.25">
      <c r="A116" s="6">
        <v>110</v>
      </c>
      <c r="B116" s="43">
        <f ca="1">BETAINV(RAND(),VLOOKUP(B$6,TaskRisks[],4,FALSE),VLOOKUP(B$6,TaskRisks[],5,FALSE),VLOOKUP(B$6,TaskRisks[],7,FALSE),VLOOKUP(B$6,TaskRisks[],10,FALSE))</f>
        <v>6.409378654070049</v>
      </c>
      <c r="C116" s="43">
        <f ca="1">BETAINV(RAND(),VLOOKUP(C$6,TaskRisks[],4,FALSE),VLOOKUP(C$6,TaskRisks[],5,FALSE),VLOOKUP(C$6,TaskRisks[],7,FALSE),VLOOKUP(C$6,TaskRisks[],10,FALSE))</f>
        <v>38.474882521616905</v>
      </c>
      <c r="D116" s="43">
        <f ca="1">BETAINV(RAND(),VLOOKUP(D$6,TaskRisks[],4,FALSE),VLOOKUP(D$6,TaskRisks[],5,FALSE),VLOOKUP(D$6,TaskRisks[],7,FALSE),VLOOKUP(D$6,TaskRisks[],10,FALSE))</f>
        <v>19.989326813088887</v>
      </c>
      <c r="E116" s="43">
        <f ca="1">BETAINV(RAND(),VLOOKUP(E$6,TaskRisks[],4,FALSE),VLOOKUP(E$6,TaskRisks[],5,FALSE),VLOOKUP(E$6,TaskRisks[],7,FALSE),VLOOKUP(E$6,TaskRisks[],10,FALSE))</f>
        <v>6.9609333481973916</v>
      </c>
      <c r="F116" s="43">
        <f ca="1">BETAINV(RAND(),VLOOKUP(F$6,TaskRisks[],4,FALSE),VLOOKUP(F$6,TaskRisks[],5,FALSE),VLOOKUP(F$6,TaskRisks[],7,FALSE),VLOOKUP(F$6,TaskRisks[],10,FALSE))</f>
        <v>22.352238234237689</v>
      </c>
      <c r="G116" s="43">
        <f ca="1">BETAINV(RAND(),VLOOKUP(G$6,TaskRisks[],4,FALSE),VLOOKUP(G$6,TaskRisks[],5,FALSE),VLOOKUP(G$6,TaskRisks[],7,FALSE),VLOOKUP(G$6,TaskRisks[],10,FALSE))</f>
        <v>39.603210454301468</v>
      </c>
      <c r="H116" s="43">
        <f ca="1">BETAINV(RAND(),VLOOKUP(H$6,TaskRisks[],4,FALSE),VLOOKUP(H$6,TaskRisks[],5,FALSE),VLOOKUP(H$6,TaskRisks[],7,FALSE),VLOOKUP(H$6,TaskRisks[],10,FALSE))</f>
        <v>22.884505596167955</v>
      </c>
      <c r="I116" s="43">
        <f ca="1">BETAINV(RAND(),VLOOKUP(I$6,TaskRisks[],4,FALSE),VLOOKUP(I$6,TaskRisks[],5,FALSE),VLOOKUP(I$6,TaskRisks[],7,FALSE),VLOOKUP(I$6,TaskRisks[],10,FALSE))</f>
        <v>10.800114612398097</v>
      </c>
      <c r="J116" s="43">
        <f ca="1">BETAINV(RAND(),VLOOKUP(J$6,TaskRisks[],4,FALSE),VLOOKUP(J$6,TaskRisks[],5,FALSE),VLOOKUP(J$6,TaskRisks[],7,FALSE),VLOOKUP(J$6,TaskRisks[],10,FALSE))</f>
        <v>14.859675215045328</v>
      </c>
      <c r="K116" s="43">
        <f ca="1">BETAINV(RAND(),VLOOKUP(K$6,TaskRisks[],4,FALSE),VLOOKUP(K$6,TaskRisks[],5,FALSE),VLOOKUP(K$6,TaskRisks[],7,FALSE),VLOOKUP(K$6,TaskRisks[],10,FALSE))</f>
        <v>11.141443182020696</v>
      </c>
      <c r="L116" s="43">
        <f ca="1">BETAINV(RAND(),VLOOKUP(L$6,TaskRisks[],4,FALSE),VLOOKUP(L$6,TaskRisks[],5,FALSE),VLOOKUP(L$6,TaskRisks[],7,FALSE),VLOOKUP(L$6,TaskRisks[],10,FALSE))</f>
        <v>15.349088505218042</v>
      </c>
      <c r="M116" s="43">
        <f ca="1">BETAINV(RAND(),VLOOKUP(M$6,TaskRisks[],4,FALSE),VLOOKUP(M$6,TaskRisks[],5,FALSE),VLOOKUP(M$6,TaskRisks[],7,FALSE),VLOOKUP(M$6,TaskRisks[],10,FALSE))</f>
        <v>23.302122249304347</v>
      </c>
      <c r="N116" s="43">
        <f ca="1">BETAINV(RAND(),VLOOKUP(N$6,TaskRisks[],4,FALSE),VLOOKUP(N$6,TaskRisks[],5,FALSE),VLOOKUP(N$6,TaskRisks[],7,FALSE),VLOOKUP(N$6,TaskRisks[],10,FALSE))</f>
        <v>47.388550154934961</v>
      </c>
      <c r="O116" s="43">
        <f ca="1">BETAINV(RAND(),VLOOKUP(O$6,TaskRisks[],4,FALSE),VLOOKUP(O$6,TaskRisks[],5,FALSE),VLOOKUP(O$6,TaskRisks[],7,FALSE),VLOOKUP(O$6,TaskRisks[],10,FALSE))</f>
        <v>15.784036210061645</v>
      </c>
      <c r="P116" s="43">
        <f ca="1">BETAINV(RAND(),VLOOKUP(P$6,TaskRisks[],4,FALSE),VLOOKUP(P$6,TaskRisks[],5,FALSE),VLOOKUP(P$6,TaskRisks[],7,FALSE),VLOOKUP(P$6,TaskRisks[],10,FALSE))</f>
        <v>2.0910063509674464</v>
      </c>
      <c r="Q116" s="43">
        <f ca="1">BETAINV(RAND(),VLOOKUP(Q$6,TaskRisks[],4,FALSE),VLOOKUP(Q$6,TaskRisks[],5,FALSE),VLOOKUP(Q$6,TaskRisks[],7,FALSE),VLOOKUP(Q$6,TaskRisks[],10,FALSE))</f>
        <v>25.386013681314932</v>
      </c>
      <c r="R116" s="43">
        <f ca="1">BETAINV(RAND(),VLOOKUP(R$6,TaskRisks[],4,FALSE),VLOOKUP(R$6,TaskRisks[],5,FALSE),VLOOKUP(R$6,TaskRisks[],7,FALSE),VLOOKUP(R$6,TaskRisks[],10,FALSE))</f>
        <v>32.744909068234733</v>
      </c>
      <c r="S116" s="43">
        <f ca="1">BETAINV(RAND(),VLOOKUP(S$6,TaskRisks[],4,FALSE),VLOOKUP(S$6,TaskRisks[],5,FALSE),VLOOKUP(S$6,TaskRisks[],7,FALSE),VLOOKUP(S$6,TaskRisks[],10,FALSE))</f>
        <v>5.6444986639426116</v>
      </c>
      <c r="T116" s="43">
        <f ca="1">BETAINV(RAND(),VLOOKUP(T$6,TaskRisks[],4,FALSE),VLOOKUP(T$6,TaskRisks[],5,FALSE),VLOOKUP(T$6,TaskRisks[],7,FALSE),VLOOKUP(T$6,TaskRisks[],10,FALSE))</f>
        <v>23.115155979608112</v>
      </c>
      <c r="U116" s="43">
        <f ca="1">BETAINV(RAND(),VLOOKUP(U$6,TaskRisks[],4,FALSE),VLOOKUP(U$6,TaskRisks[],5,FALSE),VLOOKUP(U$6,TaskRisks[],7,FALSE),VLOOKUP(U$6,TaskRisks[],10,FALSE))</f>
        <v>12.875196161385414</v>
      </c>
      <c r="V116" s="43">
        <f ca="1">BETAINV(RAND(),VLOOKUP(V$6,TaskRisks[],4,FALSE),VLOOKUP(V$6,TaskRisks[],5,FALSE),VLOOKUP(V$6,TaskRisks[],7,FALSE),VLOOKUP(V$6,TaskRisks[],10,FALSE))</f>
        <v>16.08796430797706</v>
      </c>
      <c r="W116" s="43">
        <f ca="1">BETAINV(RAND(),VLOOKUP(W$6,TaskRisks[],4,FALSE),VLOOKUP(W$6,TaskRisks[],5,FALSE),VLOOKUP(W$6,TaskRisks[],7,FALSE),VLOOKUP(W$6,TaskRisks[],10,FALSE))</f>
        <v>19.57058319858346</v>
      </c>
      <c r="X116" s="43">
        <f ca="1">BETAINV(RAND(),VLOOKUP(X$6,TaskRisks[],4,FALSE),VLOOKUP(X$6,TaskRisks[],5,FALSE),VLOOKUP(X$6,TaskRisks[],7,FALSE),VLOOKUP(X$6,TaskRisks[],10,FALSE))</f>
        <v>9.7652425187369705</v>
      </c>
      <c r="Y116" s="43">
        <f ca="1">BETAINV(RAND(),VLOOKUP(Y$6,TaskRisks[],4,FALSE),VLOOKUP(Y$6,TaskRisks[],5,FALSE),VLOOKUP(Y$6,TaskRisks[],7,FALSE),VLOOKUP(Y$6,TaskRisks[],10,FALSE))</f>
        <v>51.068837310792702</v>
      </c>
      <c r="Z116" s="43">
        <f ca="1">BETAINV(RAND(),VLOOKUP(Z$6,TaskRisks[],4,FALSE),VLOOKUP(Z$6,TaskRisks[],5,FALSE),VLOOKUP(Z$6,TaskRisks[],7,FALSE),VLOOKUP(Z$6,TaskRisks[],10,FALSE))</f>
        <v>18.192859511017417</v>
      </c>
      <c r="AA116" s="43">
        <f t="shared" ca="1" si="5"/>
        <v>511.84177250322443</v>
      </c>
    </row>
    <row r="117" spans="1:27" x14ac:dyDescent="0.25">
      <c r="A117" s="6">
        <v>111</v>
      </c>
      <c r="B117" s="43">
        <f ca="1">BETAINV(RAND(),VLOOKUP(B$6,TaskRisks[],4,FALSE),VLOOKUP(B$6,TaskRisks[],5,FALSE),VLOOKUP(B$6,TaskRisks[],7,FALSE),VLOOKUP(B$6,TaskRisks[],10,FALSE))</f>
        <v>6.8308008627812082</v>
      </c>
      <c r="C117" s="43">
        <f ca="1">BETAINV(RAND(),VLOOKUP(C$6,TaskRisks[],4,FALSE),VLOOKUP(C$6,TaskRisks[],5,FALSE),VLOOKUP(C$6,TaskRisks[],7,FALSE),VLOOKUP(C$6,TaskRisks[],10,FALSE))</f>
        <v>43.379713027854294</v>
      </c>
      <c r="D117" s="43">
        <f ca="1">BETAINV(RAND(),VLOOKUP(D$6,TaskRisks[],4,FALSE),VLOOKUP(D$6,TaskRisks[],5,FALSE),VLOOKUP(D$6,TaskRisks[],7,FALSE),VLOOKUP(D$6,TaskRisks[],10,FALSE))</f>
        <v>27.498195290358808</v>
      </c>
      <c r="E117" s="43">
        <f ca="1">BETAINV(RAND(),VLOOKUP(E$6,TaskRisks[],4,FALSE),VLOOKUP(E$6,TaskRisks[],5,FALSE),VLOOKUP(E$6,TaskRisks[],7,FALSE),VLOOKUP(E$6,TaskRisks[],10,FALSE))</f>
        <v>8.3366617740842788</v>
      </c>
      <c r="F117" s="43">
        <f ca="1">BETAINV(RAND(),VLOOKUP(F$6,TaskRisks[],4,FALSE),VLOOKUP(F$6,TaskRisks[],5,FALSE),VLOOKUP(F$6,TaskRisks[],7,FALSE),VLOOKUP(F$6,TaskRisks[],10,FALSE))</f>
        <v>35.976401234182745</v>
      </c>
      <c r="G117" s="43">
        <f ca="1">BETAINV(RAND(),VLOOKUP(G$6,TaskRisks[],4,FALSE),VLOOKUP(G$6,TaskRisks[],5,FALSE),VLOOKUP(G$6,TaskRisks[],7,FALSE),VLOOKUP(G$6,TaskRisks[],10,FALSE))</f>
        <v>38.996104596263478</v>
      </c>
      <c r="H117" s="43">
        <f ca="1">BETAINV(RAND(),VLOOKUP(H$6,TaskRisks[],4,FALSE),VLOOKUP(H$6,TaskRisks[],5,FALSE),VLOOKUP(H$6,TaskRisks[],7,FALSE),VLOOKUP(H$6,TaskRisks[],10,FALSE))</f>
        <v>36.90144869092417</v>
      </c>
      <c r="I117" s="43">
        <f ca="1">BETAINV(RAND(),VLOOKUP(I$6,TaskRisks[],4,FALSE),VLOOKUP(I$6,TaskRisks[],5,FALSE),VLOOKUP(I$6,TaskRisks[],7,FALSE),VLOOKUP(I$6,TaskRisks[],10,FALSE))</f>
        <v>10.970823371081714</v>
      </c>
      <c r="J117" s="43">
        <f ca="1">BETAINV(RAND(),VLOOKUP(J$6,TaskRisks[],4,FALSE),VLOOKUP(J$6,TaskRisks[],5,FALSE),VLOOKUP(J$6,TaskRisks[],7,FALSE),VLOOKUP(J$6,TaskRisks[],10,FALSE))</f>
        <v>18.468529079951495</v>
      </c>
      <c r="K117" s="43">
        <f ca="1">BETAINV(RAND(),VLOOKUP(K$6,TaskRisks[],4,FALSE),VLOOKUP(K$6,TaskRisks[],5,FALSE),VLOOKUP(K$6,TaskRisks[],7,FALSE),VLOOKUP(K$6,TaskRisks[],10,FALSE))</f>
        <v>15.679108946169448</v>
      </c>
      <c r="L117" s="43">
        <f ca="1">BETAINV(RAND(),VLOOKUP(L$6,TaskRisks[],4,FALSE),VLOOKUP(L$6,TaskRisks[],5,FALSE),VLOOKUP(L$6,TaskRisks[],7,FALSE),VLOOKUP(L$6,TaskRisks[],10,FALSE))</f>
        <v>18.741401956315478</v>
      </c>
      <c r="M117" s="43">
        <f ca="1">BETAINV(RAND(),VLOOKUP(M$6,TaskRisks[],4,FALSE),VLOOKUP(M$6,TaskRisks[],5,FALSE),VLOOKUP(M$6,TaskRisks[],7,FALSE),VLOOKUP(M$6,TaskRisks[],10,FALSE))</f>
        <v>18.81937389983058</v>
      </c>
      <c r="N117" s="43">
        <f ca="1">BETAINV(RAND(),VLOOKUP(N$6,TaskRisks[],4,FALSE),VLOOKUP(N$6,TaskRisks[],5,FALSE),VLOOKUP(N$6,TaskRisks[],7,FALSE),VLOOKUP(N$6,TaskRisks[],10,FALSE))</f>
        <v>53.164051243429938</v>
      </c>
      <c r="O117" s="43">
        <f ca="1">BETAINV(RAND(),VLOOKUP(O$6,TaskRisks[],4,FALSE),VLOOKUP(O$6,TaskRisks[],5,FALSE),VLOOKUP(O$6,TaskRisks[],7,FALSE),VLOOKUP(O$6,TaskRisks[],10,FALSE))</f>
        <v>24.961789202355025</v>
      </c>
      <c r="P117" s="43">
        <f ca="1">BETAINV(RAND(),VLOOKUP(P$6,TaskRisks[],4,FALSE),VLOOKUP(P$6,TaskRisks[],5,FALSE),VLOOKUP(P$6,TaskRisks[],7,FALSE),VLOOKUP(P$6,TaskRisks[],10,FALSE))</f>
        <v>3.1685582265161463</v>
      </c>
      <c r="Q117" s="43">
        <f ca="1">BETAINV(RAND(),VLOOKUP(Q$6,TaskRisks[],4,FALSE),VLOOKUP(Q$6,TaskRisks[],5,FALSE),VLOOKUP(Q$6,TaskRisks[],7,FALSE),VLOOKUP(Q$6,TaskRisks[],10,FALSE))</f>
        <v>22.409185150059571</v>
      </c>
      <c r="R117" s="43">
        <f ca="1">BETAINV(RAND(),VLOOKUP(R$6,TaskRisks[],4,FALSE),VLOOKUP(R$6,TaskRisks[],5,FALSE),VLOOKUP(R$6,TaskRisks[],7,FALSE),VLOOKUP(R$6,TaskRisks[],10,FALSE))</f>
        <v>29.267955271598282</v>
      </c>
      <c r="S117" s="43">
        <f ca="1">BETAINV(RAND(),VLOOKUP(S$6,TaskRisks[],4,FALSE),VLOOKUP(S$6,TaskRisks[],5,FALSE),VLOOKUP(S$6,TaskRisks[],7,FALSE),VLOOKUP(S$6,TaskRisks[],10,FALSE))</f>
        <v>5.7222598575506236</v>
      </c>
      <c r="T117" s="43">
        <f ca="1">BETAINV(RAND(),VLOOKUP(T$6,TaskRisks[],4,FALSE),VLOOKUP(T$6,TaskRisks[],5,FALSE),VLOOKUP(T$6,TaskRisks[],7,FALSE),VLOOKUP(T$6,TaskRisks[],10,FALSE))</f>
        <v>16.37285347190755</v>
      </c>
      <c r="U117" s="43">
        <f ca="1">BETAINV(RAND(),VLOOKUP(U$6,TaskRisks[],4,FALSE),VLOOKUP(U$6,TaskRisks[],5,FALSE),VLOOKUP(U$6,TaskRisks[],7,FALSE),VLOOKUP(U$6,TaskRisks[],10,FALSE))</f>
        <v>13.456261924594793</v>
      </c>
      <c r="V117" s="43">
        <f ca="1">BETAINV(RAND(),VLOOKUP(V$6,TaskRisks[],4,FALSE),VLOOKUP(V$6,TaskRisks[],5,FALSE),VLOOKUP(V$6,TaskRisks[],7,FALSE),VLOOKUP(V$6,TaskRisks[],10,FALSE))</f>
        <v>21.25488883617264</v>
      </c>
      <c r="W117" s="43">
        <f ca="1">BETAINV(RAND(),VLOOKUP(W$6,TaskRisks[],4,FALSE),VLOOKUP(W$6,TaskRisks[],5,FALSE),VLOOKUP(W$6,TaskRisks[],7,FALSE),VLOOKUP(W$6,TaskRisks[],10,FALSE))</f>
        <v>19.378640078584937</v>
      </c>
      <c r="X117" s="43">
        <f ca="1">BETAINV(RAND(),VLOOKUP(X$6,TaskRisks[],4,FALSE),VLOOKUP(X$6,TaskRisks[],5,FALSE),VLOOKUP(X$6,TaskRisks[],7,FALSE),VLOOKUP(X$6,TaskRisks[],10,FALSE))</f>
        <v>10.289344344708713</v>
      </c>
      <c r="Y117" s="43">
        <f ca="1">BETAINV(RAND(),VLOOKUP(Y$6,TaskRisks[],4,FALSE),VLOOKUP(Y$6,TaskRisks[],5,FALSE),VLOOKUP(Y$6,TaskRisks[],7,FALSE),VLOOKUP(Y$6,TaskRisks[],10,FALSE))</f>
        <v>44.058308778834053</v>
      </c>
      <c r="Z117" s="43">
        <f ca="1">BETAINV(RAND(),VLOOKUP(Z$6,TaskRisks[],4,FALSE),VLOOKUP(Z$6,TaskRisks[],5,FALSE),VLOOKUP(Z$6,TaskRisks[],7,FALSE),VLOOKUP(Z$6,TaskRisks[],10,FALSE))</f>
        <v>18.164600162623273</v>
      </c>
      <c r="AA117" s="43">
        <f t="shared" ca="1" si="5"/>
        <v>562.26725927873315</v>
      </c>
    </row>
    <row r="118" spans="1:27" x14ac:dyDescent="0.25">
      <c r="A118" s="6">
        <v>112</v>
      </c>
      <c r="B118" s="43">
        <f ca="1">BETAINV(RAND(),VLOOKUP(B$6,TaskRisks[],4,FALSE),VLOOKUP(B$6,TaskRisks[],5,FALSE),VLOOKUP(B$6,TaskRisks[],7,FALSE),VLOOKUP(B$6,TaskRisks[],10,FALSE))</f>
        <v>7.8046094182912951</v>
      </c>
      <c r="C118" s="43">
        <f ca="1">BETAINV(RAND(),VLOOKUP(C$6,TaskRisks[],4,FALSE),VLOOKUP(C$6,TaskRisks[],5,FALSE),VLOOKUP(C$6,TaskRisks[],7,FALSE),VLOOKUP(C$6,TaskRisks[],10,FALSE))</f>
        <v>39.524879498464216</v>
      </c>
      <c r="D118" s="43">
        <f ca="1">BETAINV(RAND(),VLOOKUP(D$6,TaskRisks[],4,FALSE),VLOOKUP(D$6,TaskRisks[],5,FALSE),VLOOKUP(D$6,TaskRisks[],7,FALSE),VLOOKUP(D$6,TaskRisks[],10,FALSE))</f>
        <v>20.563211016417824</v>
      </c>
      <c r="E118" s="43">
        <f ca="1">BETAINV(RAND(),VLOOKUP(E$6,TaskRisks[],4,FALSE),VLOOKUP(E$6,TaskRisks[],5,FALSE),VLOOKUP(E$6,TaskRisks[],7,FALSE),VLOOKUP(E$6,TaskRisks[],10,FALSE))</f>
        <v>6.1475361258143533</v>
      </c>
      <c r="F118" s="43">
        <f ca="1">BETAINV(RAND(),VLOOKUP(F$6,TaskRisks[],4,FALSE),VLOOKUP(F$6,TaskRisks[],5,FALSE),VLOOKUP(F$6,TaskRisks[],7,FALSE),VLOOKUP(F$6,TaskRisks[],10,FALSE))</f>
        <v>27.839752038874703</v>
      </c>
      <c r="G118" s="43">
        <f ca="1">BETAINV(RAND(),VLOOKUP(G$6,TaskRisks[],4,FALSE),VLOOKUP(G$6,TaskRisks[],5,FALSE),VLOOKUP(G$6,TaskRisks[],7,FALSE),VLOOKUP(G$6,TaskRisks[],10,FALSE))</f>
        <v>36.115303402228975</v>
      </c>
      <c r="H118" s="43">
        <f ca="1">BETAINV(RAND(),VLOOKUP(H$6,TaskRisks[],4,FALSE),VLOOKUP(H$6,TaskRisks[],5,FALSE),VLOOKUP(H$6,TaskRisks[],7,FALSE),VLOOKUP(H$6,TaskRisks[],10,FALSE))</f>
        <v>33.42393540041369</v>
      </c>
      <c r="I118" s="43">
        <f ca="1">BETAINV(RAND(),VLOOKUP(I$6,TaskRisks[],4,FALSE),VLOOKUP(I$6,TaskRisks[],5,FALSE),VLOOKUP(I$6,TaskRisks[],7,FALSE),VLOOKUP(I$6,TaskRisks[],10,FALSE))</f>
        <v>5.8636970120307419</v>
      </c>
      <c r="J118" s="43">
        <f ca="1">BETAINV(RAND(),VLOOKUP(J$6,TaskRisks[],4,FALSE),VLOOKUP(J$6,TaskRisks[],5,FALSE),VLOOKUP(J$6,TaskRisks[],7,FALSE),VLOOKUP(J$6,TaskRisks[],10,FALSE))</f>
        <v>16.194251131900881</v>
      </c>
      <c r="K118" s="43">
        <f ca="1">BETAINV(RAND(),VLOOKUP(K$6,TaskRisks[],4,FALSE),VLOOKUP(K$6,TaskRisks[],5,FALSE),VLOOKUP(K$6,TaskRisks[],7,FALSE),VLOOKUP(K$6,TaskRisks[],10,FALSE))</f>
        <v>11.603061144701913</v>
      </c>
      <c r="L118" s="43">
        <f ca="1">BETAINV(RAND(),VLOOKUP(L$6,TaskRisks[],4,FALSE),VLOOKUP(L$6,TaskRisks[],5,FALSE),VLOOKUP(L$6,TaskRisks[],7,FALSE),VLOOKUP(L$6,TaskRisks[],10,FALSE))</f>
        <v>17.590494105648524</v>
      </c>
      <c r="M118" s="43">
        <f ca="1">BETAINV(RAND(),VLOOKUP(M$6,TaskRisks[],4,FALSE),VLOOKUP(M$6,TaskRisks[],5,FALSE),VLOOKUP(M$6,TaskRisks[],7,FALSE),VLOOKUP(M$6,TaskRisks[],10,FALSE))</f>
        <v>25.412966235755217</v>
      </c>
      <c r="N118" s="43">
        <f ca="1">BETAINV(RAND(),VLOOKUP(N$6,TaskRisks[],4,FALSE),VLOOKUP(N$6,TaskRisks[],5,FALSE),VLOOKUP(N$6,TaskRisks[],7,FALSE),VLOOKUP(N$6,TaskRisks[],10,FALSE))</f>
        <v>51.152418218699232</v>
      </c>
      <c r="O118" s="43">
        <f ca="1">BETAINV(RAND(),VLOOKUP(O$6,TaskRisks[],4,FALSE),VLOOKUP(O$6,TaskRisks[],5,FALSE),VLOOKUP(O$6,TaskRisks[],7,FALSE),VLOOKUP(O$6,TaskRisks[],10,FALSE))</f>
        <v>24.897360565346492</v>
      </c>
      <c r="P118" s="43">
        <f ca="1">BETAINV(RAND(),VLOOKUP(P$6,TaskRisks[],4,FALSE),VLOOKUP(P$6,TaskRisks[],5,FALSE),VLOOKUP(P$6,TaskRisks[],7,FALSE),VLOOKUP(P$6,TaskRisks[],10,FALSE))</f>
        <v>3.5019769518844748</v>
      </c>
      <c r="Q118" s="43">
        <f ca="1">BETAINV(RAND(),VLOOKUP(Q$6,TaskRisks[],4,FALSE),VLOOKUP(Q$6,TaskRisks[],5,FALSE),VLOOKUP(Q$6,TaskRisks[],7,FALSE),VLOOKUP(Q$6,TaskRisks[],10,FALSE))</f>
        <v>26.941018587738125</v>
      </c>
      <c r="R118" s="43">
        <f ca="1">BETAINV(RAND(),VLOOKUP(R$6,TaskRisks[],4,FALSE),VLOOKUP(R$6,TaskRisks[],5,FALSE),VLOOKUP(R$6,TaskRisks[],7,FALSE),VLOOKUP(R$6,TaskRisks[],10,FALSE))</f>
        <v>34.201006574868714</v>
      </c>
      <c r="S118" s="43">
        <f ca="1">BETAINV(RAND(),VLOOKUP(S$6,TaskRisks[],4,FALSE),VLOOKUP(S$6,TaskRisks[],5,FALSE),VLOOKUP(S$6,TaskRisks[],7,FALSE),VLOOKUP(S$6,TaskRisks[],10,FALSE))</f>
        <v>5.0630462861901053</v>
      </c>
      <c r="T118" s="43">
        <f ca="1">BETAINV(RAND(),VLOOKUP(T$6,TaskRisks[],4,FALSE),VLOOKUP(T$6,TaskRisks[],5,FALSE),VLOOKUP(T$6,TaskRisks[],7,FALSE),VLOOKUP(T$6,TaskRisks[],10,FALSE))</f>
        <v>21.058170847870372</v>
      </c>
      <c r="U118" s="43">
        <f ca="1">BETAINV(RAND(),VLOOKUP(U$6,TaskRisks[],4,FALSE),VLOOKUP(U$6,TaskRisks[],5,FALSE),VLOOKUP(U$6,TaskRisks[],7,FALSE),VLOOKUP(U$6,TaskRisks[],10,FALSE))</f>
        <v>12.974371204885369</v>
      </c>
      <c r="V118" s="43">
        <f ca="1">BETAINV(RAND(),VLOOKUP(V$6,TaskRisks[],4,FALSE),VLOOKUP(V$6,TaskRisks[],5,FALSE),VLOOKUP(V$6,TaskRisks[],7,FALSE),VLOOKUP(V$6,TaskRisks[],10,FALSE))</f>
        <v>19.393002628905457</v>
      </c>
      <c r="W118" s="43">
        <f ca="1">BETAINV(RAND(),VLOOKUP(W$6,TaskRisks[],4,FALSE),VLOOKUP(W$6,TaskRisks[],5,FALSE),VLOOKUP(W$6,TaskRisks[],7,FALSE),VLOOKUP(W$6,TaskRisks[],10,FALSE))</f>
        <v>18.310249348266431</v>
      </c>
      <c r="X118" s="43">
        <f ca="1">BETAINV(RAND(),VLOOKUP(X$6,TaskRisks[],4,FALSE),VLOOKUP(X$6,TaskRisks[],5,FALSE),VLOOKUP(X$6,TaskRisks[],7,FALSE),VLOOKUP(X$6,TaskRisks[],10,FALSE))</f>
        <v>8.3485264740834566</v>
      </c>
      <c r="Y118" s="43">
        <f ca="1">BETAINV(RAND(),VLOOKUP(Y$6,TaskRisks[],4,FALSE),VLOOKUP(Y$6,TaskRisks[],5,FALSE),VLOOKUP(Y$6,TaskRisks[],7,FALSE),VLOOKUP(Y$6,TaskRisks[],10,FALSE))</f>
        <v>52.500028373320177</v>
      </c>
      <c r="Z118" s="43">
        <f ca="1">BETAINV(RAND(),VLOOKUP(Z$6,TaskRisks[],4,FALSE),VLOOKUP(Z$6,TaskRisks[],5,FALSE),VLOOKUP(Z$6,TaskRisks[],7,FALSE),VLOOKUP(Z$6,TaskRisks[],10,FALSE))</f>
        <v>15.935534721120145</v>
      </c>
      <c r="AA118" s="43">
        <f t="shared" ca="1" si="5"/>
        <v>542.36040731372088</v>
      </c>
    </row>
    <row r="119" spans="1:27" x14ac:dyDescent="0.25">
      <c r="A119" s="6">
        <v>113</v>
      </c>
      <c r="B119" s="43">
        <f ca="1">BETAINV(RAND(),VLOOKUP(B$6,TaskRisks[],4,FALSE),VLOOKUP(B$6,TaskRisks[],5,FALSE),VLOOKUP(B$6,TaskRisks[],7,FALSE),VLOOKUP(B$6,TaskRisks[],10,FALSE))</f>
        <v>6.6225792280166207</v>
      </c>
      <c r="C119" s="43">
        <f ca="1">BETAINV(RAND(),VLOOKUP(C$6,TaskRisks[],4,FALSE),VLOOKUP(C$6,TaskRisks[],5,FALSE),VLOOKUP(C$6,TaskRisks[],7,FALSE),VLOOKUP(C$6,TaskRisks[],10,FALSE))</f>
        <v>49.052945202579899</v>
      </c>
      <c r="D119" s="43">
        <f ca="1">BETAINV(RAND(),VLOOKUP(D$6,TaskRisks[],4,FALSE),VLOOKUP(D$6,TaskRisks[],5,FALSE),VLOOKUP(D$6,TaskRisks[],7,FALSE),VLOOKUP(D$6,TaskRisks[],10,FALSE))</f>
        <v>28.869969561304316</v>
      </c>
      <c r="E119" s="43">
        <f ca="1">BETAINV(RAND(),VLOOKUP(E$6,TaskRisks[],4,FALSE),VLOOKUP(E$6,TaskRisks[],5,FALSE),VLOOKUP(E$6,TaskRisks[],7,FALSE),VLOOKUP(E$6,TaskRisks[],10,FALSE))</f>
        <v>5.7299649530137309</v>
      </c>
      <c r="F119" s="43">
        <f ca="1">BETAINV(RAND(),VLOOKUP(F$6,TaskRisks[],4,FALSE),VLOOKUP(F$6,TaskRisks[],5,FALSE),VLOOKUP(F$6,TaskRisks[],7,FALSE),VLOOKUP(F$6,TaskRisks[],10,FALSE))</f>
        <v>37.049088336442949</v>
      </c>
      <c r="G119" s="43">
        <f ca="1">BETAINV(RAND(),VLOOKUP(G$6,TaskRisks[],4,FALSE),VLOOKUP(G$6,TaskRisks[],5,FALSE),VLOOKUP(G$6,TaskRisks[],7,FALSE),VLOOKUP(G$6,TaskRisks[],10,FALSE))</f>
        <v>38.980054461524446</v>
      </c>
      <c r="H119" s="43">
        <f ca="1">BETAINV(RAND(),VLOOKUP(H$6,TaskRisks[],4,FALSE),VLOOKUP(H$6,TaskRisks[],5,FALSE),VLOOKUP(H$6,TaskRisks[],7,FALSE),VLOOKUP(H$6,TaskRisks[],10,FALSE))</f>
        <v>34.949837389644401</v>
      </c>
      <c r="I119" s="43">
        <f ca="1">BETAINV(RAND(),VLOOKUP(I$6,TaskRisks[],4,FALSE),VLOOKUP(I$6,TaskRisks[],5,FALSE),VLOOKUP(I$6,TaskRisks[],7,FALSE),VLOOKUP(I$6,TaskRisks[],10,FALSE))</f>
        <v>9.15110364151775</v>
      </c>
      <c r="J119" s="43">
        <f ca="1">BETAINV(RAND(),VLOOKUP(J$6,TaskRisks[],4,FALSE),VLOOKUP(J$6,TaskRisks[],5,FALSE),VLOOKUP(J$6,TaskRisks[],7,FALSE),VLOOKUP(J$6,TaskRisks[],10,FALSE))</f>
        <v>17.793826644995868</v>
      </c>
      <c r="K119" s="43">
        <f ca="1">BETAINV(RAND(),VLOOKUP(K$6,TaskRisks[],4,FALSE),VLOOKUP(K$6,TaskRisks[],5,FALSE),VLOOKUP(K$6,TaskRisks[],7,FALSE),VLOOKUP(K$6,TaskRisks[],10,FALSE))</f>
        <v>16.450210217883772</v>
      </c>
      <c r="L119" s="43">
        <f ca="1">BETAINV(RAND(),VLOOKUP(L$6,TaskRisks[],4,FALSE),VLOOKUP(L$6,TaskRisks[],5,FALSE),VLOOKUP(L$6,TaskRisks[],7,FALSE),VLOOKUP(L$6,TaskRisks[],10,FALSE))</f>
        <v>17.430444236579792</v>
      </c>
      <c r="M119" s="43">
        <f ca="1">BETAINV(RAND(),VLOOKUP(M$6,TaskRisks[],4,FALSE),VLOOKUP(M$6,TaskRisks[],5,FALSE),VLOOKUP(M$6,TaskRisks[],7,FALSE),VLOOKUP(M$6,TaskRisks[],10,FALSE))</f>
        <v>25.669719532218522</v>
      </c>
      <c r="N119" s="43">
        <f ca="1">BETAINV(RAND(),VLOOKUP(N$6,TaskRisks[],4,FALSE),VLOOKUP(N$6,TaskRisks[],5,FALSE),VLOOKUP(N$6,TaskRisks[],7,FALSE),VLOOKUP(N$6,TaskRisks[],10,FALSE))</f>
        <v>49.204695117241272</v>
      </c>
      <c r="O119" s="43">
        <f ca="1">BETAINV(RAND(),VLOOKUP(O$6,TaskRisks[],4,FALSE),VLOOKUP(O$6,TaskRisks[],5,FALSE),VLOOKUP(O$6,TaskRisks[],7,FALSE),VLOOKUP(O$6,TaskRisks[],10,FALSE))</f>
        <v>22.912123631055852</v>
      </c>
      <c r="P119" s="43">
        <f ca="1">BETAINV(RAND(),VLOOKUP(P$6,TaskRisks[],4,FALSE),VLOOKUP(P$6,TaskRisks[],5,FALSE),VLOOKUP(P$6,TaskRisks[],7,FALSE),VLOOKUP(P$6,TaskRisks[],10,FALSE))</f>
        <v>3.3091006616444059</v>
      </c>
      <c r="Q119" s="43">
        <f ca="1">BETAINV(RAND(),VLOOKUP(Q$6,TaskRisks[],4,FALSE),VLOOKUP(Q$6,TaskRisks[],5,FALSE),VLOOKUP(Q$6,TaskRisks[],7,FALSE),VLOOKUP(Q$6,TaskRisks[],10,FALSE))</f>
        <v>22.464182764298286</v>
      </c>
      <c r="R119" s="43">
        <f ca="1">BETAINV(RAND(),VLOOKUP(R$6,TaskRisks[],4,FALSE),VLOOKUP(R$6,TaskRisks[],5,FALSE),VLOOKUP(R$6,TaskRisks[],7,FALSE),VLOOKUP(R$6,TaskRisks[],10,FALSE))</f>
        <v>28.810100111584013</v>
      </c>
      <c r="S119" s="43">
        <f ca="1">BETAINV(RAND(),VLOOKUP(S$6,TaskRisks[],4,FALSE),VLOOKUP(S$6,TaskRisks[],5,FALSE),VLOOKUP(S$6,TaskRisks[],7,FALSE),VLOOKUP(S$6,TaskRisks[],10,FALSE))</f>
        <v>5.3191053235040702</v>
      </c>
      <c r="T119" s="43">
        <f ca="1">BETAINV(RAND(),VLOOKUP(T$6,TaskRisks[],4,FALSE),VLOOKUP(T$6,TaskRisks[],5,FALSE),VLOOKUP(T$6,TaskRisks[],7,FALSE),VLOOKUP(T$6,TaskRisks[],10,FALSE))</f>
        <v>23.768635136147335</v>
      </c>
      <c r="U119" s="43">
        <f ca="1">BETAINV(RAND(),VLOOKUP(U$6,TaskRisks[],4,FALSE),VLOOKUP(U$6,TaskRisks[],5,FALSE),VLOOKUP(U$6,TaskRisks[],7,FALSE),VLOOKUP(U$6,TaskRisks[],10,FALSE))</f>
        <v>13.361615020605255</v>
      </c>
      <c r="V119" s="43">
        <f ca="1">BETAINV(RAND(),VLOOKUP(V$6,TaskRisks[],4,FALSE),VLOOKUP(V$6,TaskRisks[],5,FALSE),VLOOKUP(V$6,TaskRisks[],7,FALSE),VLOOKUP(V$6,TaskRisks[],10,FALSE))</f>
        <v>16.884087943559958</v>
      </c>
      <c r="W119" s="43">
        <f ca="1">BETAINV(RAND(),VLOOKUP(W$6,TaskRisks[],4,FALSE),VLOOKUP(W$6,TaskRisks[],5,FALSE),VLOOKUP(W$6,TaskRisks[],7,FALSE),VLOOKUP(W$6,TaskRisks[],10,FALSE))</f>
        <v>19.581796258279095</v>
      </c>
      <c r="X119" s="43">
        <f ca="1">BETAINV(RAND(),VLOOKUP(X$6,TaskRisks[],4,FALSE),VLOOKUP(X$6,TaskRisks[],5,FALSE),VLOOKUP(X$6,TaskRisks[],7,FALSE),VLOOKUP(X$6,TaskRisks[],10,FALSE))</f>
        <v>8.1796773499025104</v>
      </c>
      <c r="Y119" s="43">
        <f ca="1">BETAINV(RAND(),VLOOKUP(Y$6,TaskRisks[],4,FALSE),VLOOKUP(Y$6,TaskRisks[],5,FALSE),VLOOKUP(Y$6,TaskRisks[],7,FALSE),VLOOKUP(Y$6,TaskRisks[],10,FALSE))</f>
        <v>54.315163154860429</v>
      </c>
      <c r="Z119" s="43">
        <f ca="1">BETAINV(RAND(),VLOOKUP(Z$6,TaskRisks[],4,FALSE),VLOOKUP(Z$6,TaskRisks[],5,FALSE),VLOOKUP(Z$6,TaskRisks[],7,FALSE),VLOOKUP(Z$6,TaskRisks[],10,FALSE))</f>
        <v>21.422799782592264</v>
      </c>
      <c r="AA119" s="43">
        <f t="shared" ca="1" si="5"/>
        <v>577.28282566099688</v>
      </c>
    </row>
    <row r="120" spans="1:27" x14ac:dyDescent="0.25">
      <c r="A120" s="6">
        <v>114</v>
      </c>
      <c r="B120" s="43">
        <f ca="1">BETAINV(RAND(),VLOOKUP(B$6,TaskRisks[],4,FALSE),VLOOKUP(B$6,TaskRisks[],5,FALSE),VLOOKUP(B$6,TaskRisks[],7,FALSE),VLOOKUP(B$6,TaskRisks[],10,FALSE))</f>
        <v>8.1958860394295208</v>
      </c>
      <c r="C120" s="43">
        <f ca="1">BETAINV(RAND(),VLOOKUP(C$6,TaskRisks[],4,FALSE),VLOOKUP(C$6,TaskRisks[],5,FALSE),VLOOKUP(C$6,TaskRisks[],7,FALSE),VLOOKUP(C$6,TaskRisks[],10,FALSE))</f>
        <v>24.625046085741989</v>
      </c>
      <c r="D120" s="43">
        <f ca="1">BETAINV(RAND(),VLOOKUP(D$6,TaskRisks[],4,FALSE),VLOOKUP(D$6,TaskRisks[],5,FALSE),VLOOKUP(D$6,TaskRisks[],7,FALSE),VLOOKUP(D$6,TaskRisks[],10,FALSE))</f>
        <v>24.966192984150055</v>
      </c>
      <c r="E120" s="43">
        <f ca="1">BETAINV(RAND(),VLOOKUP(E$6,TaskRisks[],4,FALSE),VLOOKUP(E$6,TaskRisks[],5,FALSE),VLOOKUP(E$6,TaskRisks[],7,FALSE),VLOOKUP(E$6,TaskRisks[],10,FALSE))</f>
        <v>5.3293326870122142</v>
      </c>
      <c r="F120" s="43">
        <f ca="1">BETAINV(RAND(),VLOOKUP(F$6,TaskRisks[],4,FALSE),VLOOKUP(F$6,TaskRisks[],5,FALSE),VLOOKUP(F$6,TaskRisks[],7,FALSE),VLOOKUP(F$6,TaskRisks[],10,FALSE))</f>
        <v>19.848555844131113</v>
      </c>
      <c r="G120" s="43">
        <f ca="1">BETAINV(RAND(),VLOOKUP(G$6,TaskRisks[],4,FALSE),VLOOKUP(G$6,TaskRisks[],5,FALSE),VLOOKUP(G$6,TaskRisks[],7,FALSE),VLOOKUP(G$6,TaskRisks[],10,FALSE))</f>
        <v>46.842156537792</v>
      </c>
      <c r="H120" s="43">
        <f ca="1">BETAINV(RAND(),VLOOKUP(H$6,TaskRisks[],4,FALSE),VLOOKUP(H$6,TaskRisks[],5,FALSE),VLOOKUP(H$6,TaskRisks[],7,FALSE),VLOOKUP(H$6,TaskRisks[],10,FALSE))</f>
        <v>17.755903342339312</v>
      </c>
      <c r="I120" s="43">
        <f ca="1">BETAINV(RAND(),VLOOKUP(I$6,TaskRisks[],4,FALSE),VLOOKUP(I$6,TaskRisks[],5,FALSE),VLOOKUP(I$6,TaskRisks[],7,FALSE),VLOOKUP(I$6,TaskRisks[],10,FALSE))</f>
        <v>10.352114019160947</v>
      </c>
      <c r="J120" s="43">
        <f ca="1">BETAINV(RAND(),VLOOKUP(J$6,TaskRisks[],4,FALSE),VLOOKUP(J$6,TaskRisks[],5,FALSE),VLOOKUP(J$6,TaskRisks[],7,FALSE),VLOOKUP(J$6,TaskRisks[],10,FALSE))</f>
        <v>12.806770365585001</v>
      </c>
      <c r="K120" s="43">
        <f ca="1">BETAINV(RAND(),VLOOKUP(K$6,TaskRisks[],4,FALSE),VLOOKUP(K$6,TaskRisks[],5,FALSE),VLOOKUP(K$6,TaskRisks[],7,FALSE),VLOOKUP(K$6,TaskRisks[],10,FALSE))</f>
        <v>10.060924708335536</v>
      </c>
      <c r="L120" s="43">
        <f ca="1">BETAINV(RAND(),VLOOKUP(L$6,TaskRisks[],4,FALSE),VLOOKUP(L$6,TaskRisks[],5,FALSE),VLOOKUP(L$6,TaskRisks[],7,FALSE),VLOOKUP(L$6,TaskRisks[],10,FALSE))</f>
        <v>17.538321930925765</v>
      </c>
      <c r="M120" s="43">
        <f ca="1">BETAINV(RAND(),VLOOKUP(M$6,TaskRisks[],4,FALSE),VLOOKUP(M$6,TaskRisks[],5,FALSE),VLOOKUP(M$6,TaskRisks[],7,FALSE),VLOOKUP(M$6,TaskRisks[],10,FALSE))</f>
        <v>25.490330598857536</v>
      </c>
      <c r="N120" s="43">
        <f ca="1">BETAINV(RAND(),VLOOKUP(N$6,TaskRisks[],4,FALSE),VLOOKUP(N$6,TaskRisks[],5,FALSE),VLOOKUP(N$6,TaskRisks[],7,FALSE),VLOOKUP(N$6,TaskRisks[],10,FALSE))</f>
        <v>44.962117422599789</v>
      </c>
      <c r="O120" s="43">
        <f ca="1">BETAINV(RAND(),VLOOKUP(O$6,TaskRisks[],4,FALSE),VLOOKUP(O$6,TaskRisks[],5,FALSE),VLOOKUP(O$6,TaskRisks[],7,FALSE),VLOOKUP(O$6,TaskRisks[],10,FALSE))</f>
        <v>25.745322279565713</v>
      </c>
      <c r="P120" s="43">
        <f ca="1">BETAINV(RAND(),VLOOKUP(P$6,TaskRisks[],4,FALSE),VLOOKUP(P$6,TaskRisks[],5,FALSE),VLOOKUP(P$6,TaskRisks[],7,FALSE),VLOOKUP(P$6,TaskRisks[],10,FALSE))</f>
        <v>3.3919307581582041</v>
      </c>
      <c r="Q120" s="43">
        <f ca="1">BETAINV(RAND(),VLOOKUP(Q$6,TaskRisks[],4,FALSE),VLOOKUP(Q$6,TaskRisks[],5,FALSE),VLOOKUP(Q$6,TaskRisks[],7,FALSE),VLOOKUP(Q$6,TaskRisks[],10,FALSE))</f>
        <v>14.042177283004929</v>
      </c>
      <c r="R120" s="43">
        <f ca="1">BETAINV(RAND(),VLOOKUP(R$6,TaskRisks[],4,FALSE),VLOOKUP(R$6,TaskRisks[],5,FALSE),VLOOKUP(R$6,TaskRisks[],7,FALSE),VLOOKUP(R$6,TaskRisks[],10,FALSE))</f>
        <v>29.288564423165596</v>
      </c>
      <c r="S120" s="43">
        <f ca="1">BETAINV(RAND(),VLOOKUP(S$6,TaskRisks[],4,FALSE),VLOOKUP(S$6,TaskRisks[],5,FALSE),VLOOKUP(S$6,TaskRisks[],7,FALSE),VLOOKUP(S$6,TaskRisks[],10,FALSE))</f>
        <v>4.1848003236568205</v>
      </c>
      <c r="T120" s="43">
        <f ca="1">BETAINV(RAND(),VLOOKUP(T$6,TaskRisks[],4,FALSE),VLOOKUP(T$6,TaskRisks[],5,FALSE),VLOOKUP(T$6,TaskRisks[],7,FALSE),VLOOKUP(T$6,TaskRisks[],10,FALSE))</f>
        <v>27.711437660560186</v>
      </c>
      <c r="U120" s="43">
        <f ca="1">BETAINV(RAND(),VLOOKUP(U$6,TaskRisks[],4,FALSE),VLOOKUP(U$6,TaskRisks[],5,FALSE),VLOOKUP(U$6,TaskRisks[],7,FALSE),VLOOKUP(U$6,TaskRisks[],10,FALSE))</f>
        <v>12.687992530797885</v>
      </c>
      <c r="V120" s="43">
        <f ca="1">BETAINV(RAND(),VLOOKUP(V$6,TaskRisks[],4,FALSE),VLOOKUP(V$6,TaskRisks[],5,FALSE),VLOOKUP(V$6,TaskRisks[],7,FALSE),VLOOKUP(V$6,TaskRisks[],10,FALSE))</f>
        <v>23.260365545687335</v>
      </c>
      <c r="W120" s="43">
        <f ca="1">BETAINV(RAND(),VLOOKUP(W$6,TaskRisks[],4,FALSE),VLOOKUP(W$6,TaskRisks[],5,FALSE),VLOOKUP(W$6,TaskRisks[],7,FALSE),VLOOKUP(W$6,TaskRisks[],10,FALSE))</f>
        <v>18.392383254535346</v>
      </c>
      <c r="X120" s="43">
        <f ca="1">BETAINV(RAND(),VLOOKUP(X$6,TaskRisks[],4,FALSE),VLOOKUP(X$6,TaskRisks[],5,FALSE),VLOOKUP(X$6,TaskRisks[],7,FALSE),VLOOKUP(X$6,TaskRisks[],10,FALSE))</f>
        <v>8.8831952403486945</v>
      </c>
      <c r="Y120" s="43">
        <f ca="1">BETAINV(RAND(),VLOOKUP(Y$6,TaskRisks[],4,FALSE),VLOOKUP(Y$6,TaskRisks[],5,FALSE),VLOOKUP(Y$6,TaskRisks[],7,FALSE),VLOOKUP(Y$6,TaskRisks[],10,FALSE))</f>
        <v>46.230899843683474</v>
      </c>
      <c r="Z120" s="43">
        <f ca="1">BETAINV(RAND(),VLOOKUP(Z$6,TaskRisks[],4,FALSE),VLOOKUP(Z$6,TaskRisks[],5,FALSE),VLOOKUP(Z$6,TaskRisks[],7,FALSE),VLOOKUP(Z$6,TaskRisks[],10,FALSE))</f>
        <v>19.467830123377801</v>
      </c>
      <c r="AA120" s="43">
        <f t="shared" ca="1" si="5"/>
        <v>502.06055183260275</v>
      </c>
    </row>
    <row r="121" spans="1:27" x14ac:dyDescent="0.25">
      <c r="A121" s="6">
        <v>115</v>
      </c>
      <c r="B121" s="43">
        <f ca="1">BETAINV(RAND(),VLOOKUP(B$6,TaskRisks[],4,FALSE),VLOOKUP(B$6,TaskRisks[],5,FALSE),VLOOKUP(B$6,TaskRisks[],7,FALSE),VLOOKUP(B$6,TaskRisks[],10,FALSE))</f>
        <v>7.1428344891059128</v>
      </c>
      <c r="C121" s="43">
        <f ca="1">BETAINV(RAND(),VLOOKUP(C$6,TaskRisks[],4,FALSE),VLOOKUP(C$6,TaskRisks[],5,FALSE),VLOOKUP(C$6,TaskRisks[],7,FALSE),VLOOKUP(C$6,TaskRisks[],10,FALSE))</f>
        <v>26.302273315831521</v>
      </c>
      <c r="D121" s="43">
        <f ca="1">BETAINV(RAND(),VLOOKUP(D$6,TaskRisks[],4,FALSE),VLOOKUP(D$6,TaskRisks[],5,FALSE),VLOOKUP(D$6,TaskRisks[],7,FALSE),VLOOKUP(D$6,TaskRisks[],10,FALSE))</f>
        <v>31.133201849382857</v>
      </c>
      <c r="E121" s="43">
        <f ca="1">BETAINV(RAND(),VLOOKUP(E$6,TaskRisks[],4,FALSE),VLOOKUP(E$6,TaskRisks[],5,FALSE),VLOOKUP(E$6,TaskRisks[],7,FALSE),VLOOKUP(E$6,TaskRisks[],10,FALSE))</f>
        <v>7.7287797544554753</v>
      </c>
      <c r="F121" s="43">
        <f ca="1">BETAINV(RAND(),VLOOKUP(F$6,TaskRisks[],4,FALSE),VLOOKUP(F$6,TaskRisks[],5,FALSE),VLOOKUP(F$6,TaskRisks[],7,FALSE),VLOOKUP(F$6,TaskRisks[],10,FALSE))</f>
        <v>26.291627214788079</v>
      </c>
      <c r="G121" s="43">
        <f ca="1">BETAINV(RAND(),VLOOKUP(G$6,TaskRisks[],4,FALSE),VLOOKUP(G$6,TaskRisks[],5,FALSE),VLOOKUP(G$6,TaskRisks[],7,FALSE),VLOOKUP(G$6,TaskRisks[],10,FALSE))</f>
        <v>46.22557216686193</v>
      </c>
      <c r="H121" s="43">
        <f ca="1">BETAINV(RAND(),VLOOKUP(H$6,TaskRisks[],4,FALSE),VLOOKUP(H$6,TaskRisks[],5,FALSE),VLOOKUP(H$6,TaskRisks[],7,FALSE),VLOOKUP(H$6,TaskRisks[],10,FALSE))</f>
        <v>36.366125073602404</v>
      </c>
      <c r="I121" s="43">
        <f ca="1">BETAINV(RAND(),VLOOKUP(I$6,TaskRisks[],4,FALSE),VLOOKUP(I$6,TaskRisks[],5,FALSE),VLOOKUP(I$6,TaskRisks[],7,FALSE),VLOOKUP(I$6,TaskRisks[],10,FALSE))</f>
        <v>10.840518648811749</v>
      </c>
      <c r="J121" s="43">
        <f ca="1">BETAINV(RAND(),VLOOKUP(J$6,TaskRisks[],4,FALSE),VLOOKUP(J$6,TaskRisks[],5,FALSE),VLOOKUP(J$6,TaskRisks[],7,FALSE),VLOOKUP(J$6,TaskRisks[],10,FALSE))</f>
        <v>16.35406817869837</v>
      </c>
      <c r="K121" s="43">
        <f ca="1">BETAINV(RAND(),VLOOKUP(K$6,TaskRisks[],4,FALSE),VLOOKUP(K$6,TaskRisks[],5,FALSE),VLOOKUP(K$6,TaskRisks[],7,FALSE),VLOOKUP(K$6,TaskRisks[],10,FALSE))</f>
        <v>13.398787039520812</v>
      </c>
      <c r="L121" s="43">
        <f ca="1">BETAINV(RAND(),VLOOKUP(L$6,TaskRisks[],4,FALSE),VLOOKUP(L$6,TaskRisks[],5,FALSE),VLOOKUP(L$6,TaskRisks[],7,FALSE),VLOOKUP(L$6,TaskRisks[],10,FALSE))</f>
        <v>22.435501420249885</v>
      </c>
      <c r="M121" s="43">
        <f ca="1">BETAINV(RAND(),VLOOKUP(M$6,TaskRisks[],4,FALSE),VLOOKUP(M$6,TaskRisks[],5,FALSE),VLOOKUP(M$6,TaskRisks[],7,FALSE),VLOOKUP(M$6,TaskRisks[],10,FALSE))</f>
        <v>28.435785102727408</v>
      </c>
      <c r="N121" s="43">
        <f ca="1">BETAINV(RAND(),VLOOKUP(N$6,TaskRisks[],4,FALSE),VLOOKUP(N$6,TaskRisks[],5,FALSE),VLOOKUP(N$6,TaskRisks[],7,FALSE),VLOOKUP(N$6,TaskRisks[],10,FALSE))</f>
        <v>49.844726736797028</v>
      </c>
      <c r="O121" s="43">
        <f ca="1">BETAINV(RAND(),VLOOKUP(O$6,TaskRisks[],4,FALSE),VLOOKUP(O$6,TaskRisks[],5,FALSE),VLOOKUP(O$6,TaskRisks[],7,FALSE),VLOOKUP(O$6,TaskRisks[],10,FALSE))</f>
        <v>25.301580772175786</v>
      </c>
      <c r="P121" s="43">
        <f ca="1">BETAINV(RAND(),VLOOKUP(P$6,TaskRisks[],4,FALSE),VLOOKUP(P$6,TaskRisks[],5,FALSE),VLOOKUP(P$6,TaskRisks[],7,FALSE),VLOOKUP(P$6,TaskRisks[],10,FALSE))</f>
        <v>3.8759070600147214</v>
      </c>
      <c r="Q121" s="43">
        <f ca="1">BETAINV(RAND(),VLOOKUP(Q$6,TaskRisks[],4,FALSE),VLOOKUP(Q$6,TaskRisks[],5,FALSE),VLOOKUP(Q$6,TaskRisks[],7,FALSE),VLOOKUP(Q$6,TaskRisks[],10,FALSE))</f>
        <v>19.35047576777021</v>
      </c>
      <c r="R121" s="43">
        <f ca="1">BETAINV(RAND(),VLOOKUP(R$6,TaskRisks[],4,FALSE),VLOOKUP(R$6,TaskRisks[],5,FALSE),VLOOKUP(R$6,TaskRisks[],7,FALSE),VLOOKUP(R$6,TaskRisks[],10,FALSE))</f>
        <v>31.628705962083746</v>
      </c>
      <c r="S121" s="43">
        <f ca="1">BETAINV(RAND(),VLOOKUP(S$6,TaskRisks[],4,FALSE),VLOOKUP(S$6,TaskRisks[],5,FALSE),VLOOKUP(S$6,TaskRisks[],7,FALSE),VLOOKUP(S$6,TaskRisks[],10,FALSE))</f>
        <v>3.849967071423011</v>
      </c>
      <c r="T121" s="43">
        <f ca="1">BETAINV(RAND(),VLOOKUP(T$6,TaskRisks[],4,FALSE),VLOOKUP(T$6,TaskRisks[],5,FALSE),VLOOKUP(T$6,TaskRisks[],7,FALSE),VLOOKUP(T$6,TaskRisks[],10,FALSE))</f>
        <v>28.997844768425317</v>
      </c>
      <c r="U121" s="43">
        <f ca="1">BETAINV(RAND(),VLOOKUP(U$6,TaskRisks[],4,FALSE),VLOOKUP(U$6,TaskRisks[],5,FALSE),VLOOKUP(U$6,TaskRisks[],7,FALSE),VLOOKUP(U$6,TaskRisks[],10,FALSE))</f>
        <v>12.945716250663178</v>
      </c>
      <c r="V121" s="43">
        <f ca="1">BETAINV(RAND(),VLOOKUP(V$6,TaskRisks[],4,FALSE),VLOOKUP(V$6,TaskRisks[],5,FALSE),VLOOKUP(V$6,TaskRisks[],7,FALSE),VLOOKUP(V$6,TaskRisks[],10,FALSE))</f>
        <v>17.82172151472712</v>
      </c>
      <c r="W121" s="43">
        <f ca="1">BETAINV(RAND(),VLOOKUP(W$6,TaskRisks[],4,FALSE),VLOOKUP(W$6,TaskRisks[],5,FALSE),VLOOKUP(W$6,TaskRisks[],7,FALSE),VLOOKUP(W$6,TaskRisks[],10,FALSE))</f>
        <v>14.501302586971818</v>
      </c>
      <c r="X121" s="43">
        <f ca="1">BETAINV(RAND(),VLOOKUP(X$6,TaskRisks[],4,FALSE),VLOOKUP(X$6,TaskRisks[],5,FALSE),VLOOKUP(X$6,TaskRisks[],7,FALSE),VLOOKUP(X$6,TaskRisks[],10,FALSE))</f>
        <v>10.651912631465178</v>
      </c>
      <c r="Y121" s="43">
        <f ca="1">BETAINV(RAND(),VLOOKUP(Y$6,TaskRisks[],4,FALSE),VLOOKUP(Y$6,TaskRisks[],5,FALSE),VLOOKUP(Y$6,TaskRisks[],7,FALSE),VLOOKUP(Y$6,TaskRisks[],10,FALSE))</f>
        <v>37.614250275754785</v>
      </c>
      <c r="Z121" s="43">
        <f ca="1">BETAINV(RAND(),VLOOKUP(Z$6,TaskRisks[],4,FALSE),VLOOKUP(Z$6,TaskRisks[],5,FALSE),VLOOKUP(Z$6,TaskRisks[],7,FALSE),VLOOKUP(Z$6,TaskRisks[],10,FALSE))</f>
        <v>17.573034339887034</v>
      </c>
      <c r="AA121" s="43">
        <f t="shared" ca="1" si="5"/>
        <v>546.61221999219538</v>
      </c>
    </row>
    <row r="122" spans="1:27" x14ac:dyDescent="0.25">
      <c r="A122" s="6">
        <v>116</v>
      </c>
      <c r="B122" s="43">
        <f ca="1">BETAINV(RAND(),VLOOKUP(B$6,TaskRisks[],4,FALSE),VLOOKUP(B$6,TaskRisks[],5,FALSE),VLOOKUP(B$6,TaskRisks[],7,FALSE),VLOOKUP(B$6,TaskRisks[],10,FALSE))</f>
        <v>5.8076055995638001</v>
      </c>
      <c r="C122" s="43">
        <f ca="1">BETAINV(RAND(),VLOOKUP(C$6,TaskRisks[],4,FALSE),VLOOKUP(C$6,TaskRisks[],5,FALSE),VLOOKUP(C$6,TaskRisks[],7,FALSE),VLOOKUP(C$6,TaskRisks[],10,FALSE))</f>
        <v>43.457315701911178</v>
      </c>
      <c r="D122" s="43">
        <f ca="1">BETAINV(RAND(),VLOOKUP(D$6,TaskRisks[],4,FALSE),VLOOKUP(D$6,TaskRisks[],5,FALSE),VLOOKUP(D$6,TaskRisks[],7,FALSE),VLOOKUP(D$6,TaskRisks[],10,FALSE))</f>
        <v>33.263062271664467</v>
      </c>
      <c r="E122" s="43">
        <f ca="1">BETAINV(RAND(),VLOOKUP(E$6,TaskRisks[],4,FALSE),VLOOKUP(E$6,TaskRisks[],5,FALSE),VLOOKUP(E$6,TaskRisks[],7,FALSE),VLOOKUP(E$6,TaskRisks[],10,FALSE))</f>
        <v>5.4493165919755215</v>
      </c>
      <c r="F122" s="43">
        <f ca="1">BETAINV(RAND(),VLOOKUP(F$6,TaskRisks[],4,FALSE),VLOOKUP(F$6,TaskRisks[],5,FALSE),VLOOKUP(F$6,TaskRisks[],7,FALSE),VLOOKUP(F$6,TaskRisks[],10,FALSE))</f>
        <v>29.826533461569042</v>
      </c>
      <c r="G122" s="43">
        <f ca="1">BETAINV(RAND(),VLOOKUP(G$6,TaskRisks[],4,FALSE),VLOOKUP(G$6,TaskRisks[],5,FALSE),VLOOKUP(G$6,TaskRisks[],7,FALSE),VLOOKUP(G$6,TaskRisks[],10,FALSE))</f>
        <v>46.741752904626601</v>
      </c>
      <c r="H122" s="43">
        <f ca="1">BETAINV(RAND(),VLOOKUP(H$6,TaskRisks[],4,FALSE),VLOOKUP(H$6,TaskRisks[],5,FALSE),VLOOKUP(H$6,TaskRisks[],7,FALSE),VLOOKUP(H$6,TaskRisks[],10,FALSE))</f>
        <v>29.286105081290366</v>
      </c>
      <c r="I122" s="43">
        <f ca="1">BETAINV(RAND(),VLOOKUP(I$6,TaskRisks[],4,FALSE),VLOOKUP(I$6,TaskRisks[],5,FALSE),VLOOKUP(I$6,TaskRisks[],7,FALSE),VLOOKUP(I$6,TaskRisks[],10,FALSE))</f>
        <v>9.8471387143623001</v>
      </c>
      <c r="J122" s="43">
        <f ca="1">BETAINV(RAND(),VLOOKUP(J$6,TaskRisks[],4,FALSE),VLOOKUP(J$6,TaskRisks[],5,FALSE),VLOOKUP(J$6,TaskRisks[],7,FALSE),VLOOKUP(J$6,TaskRisks[],10,FALSE))</f>
        <v>12.746584199297816</v>
      </c>
      <c r="K122" s="43">
        <f ca="1">BETAINV(RAND(),VLOOKUP(K$6,TaskRisks[],4,FALSE),VLOOKUP(K$6,TaskRisks[],5,FALSE),VLOOKUP(K$6,TaskRisks[],7,FALSE),VLOOKUP(K$6,TaskRisks[],10,FALSE))</f>
        <v>15.720424533236267</v>
      </c>
      <c r="L122" s="43">
        <f ca="1">BETAINV(RAND(),VLOOKUP(L$6,TaskRisks[],4,FALSE),VLOOKUP(L$6,TaskRisks[],5,FALSE),VLOOKUP(L$6,TaskRisks[],7,FALSE),VLOOKUP(L$6,TaskRisks[],10,FALSE))</f>
        <v>19.977445511367492</v>
      </c>
      <c r="M122" s="43">
        <f ca="1">BETAINV(RAND(),VLOOKUP(M$6,TaskRisks[],4,FALSE),VLOOKUP(M$6,TaskRisks[],5,FALSE),VLOOKUP(M$6,TaskRisks[],7,FALSE),VLOOKUP(M$6,TaskRisks[],10,FALSE))</f>
        <v>21.793274620412998</v>
      </c>
      <c r="N122" s="43">
        <f ca="1">BETAINV(RAND(),VLOOKUP(N$6,TaskRisks[],4,FALSE),VLOOKUP(N$6,TaskRisks[],5,FALSE),VLOOKUP(N$6,TaskRisks[],7,FALSE),VLOOKUP(N$6,TaskRisks[],10,FALSE))</f>
        <v>53.789143968186607</v>
      </c>
      <c r="O122" s="43">
        <f ca="1">BETAINV(RAND(),VLOOKUP(O$6,TaskRisks[],4,FALSE),VLOOKUP(O$6,TaskRisks[],5,FALSE),VLOOKUP(O$6,TaskRisks[],7,FALSE),VLOOKUP(O$6,TaskRisks[],10,FALSE))</f>
        <v>20.974215984711009</v>
      </c>
      <c r="P122" s="43">
        <f ca="1">BETAINV(RAND(),VLOOKUP(P$6,TaskRisks[],4,FALSE),VLOOKUP(P$6,TaskRisks[],5,FALSE),VLOOKUP(P$6,TaskRisks[],7,FALSE),VLOOKUP(P$6,TaskRisks[],10,FALSE))</f>
        <v>3.5837621525122629</v>
      </c>
      <c r="Q122" s="43">
        <f ca="1">BETAINV(RAND(),VLOOKUP(Q$6,TaskRisks[],4,FALSE),VLOOKUP(Q$6,TaskRisks[],5,FALSE),VLOOKUP(Q$6,TaskRisks[],7,FALSE),VLOOKUP(Q$6,TaskRisks[],10,FALSE))</f>
        <v>23.03687942376467</v>
      </c>
      <c r="R122" s="43">
        <f ca="1">BETAINV(RAND(),VLOOKUP(R$6,TaskRisks[],4,FALSE),VLOOKUP(R$6,TaskRisks[],5,FALSE),VLOOKUP(R$6,TaskRisks[],7,FALSE),VLOOKUP(R$6,TaskRisks[],10,FALSE))</f>
        <v>27.442376147780749</v>
      </c>
      <c r="S122" s="43">
        <f ca="1">BETAINV(RAND(),VLOOKUP(S$6,TaskRisks[],4,FALSE),VLOOKUP(S$6,TaskRisks[],5,FALSE),VLOOKUP(S$6,TaskRisks[],7,FALSE),VLOOKUP(S$6,TaskRisks[],10,FALSE))</f>
        <v>4.9801483962264488</v>
      </c>
      <c r="T122" s="43">
        <f ca="1">BETAINV(RAND(),VLOOKUP(T$6,TaskRisks[],4,FALSE),VLOOKUP(T$6,TaskRisks[],5,FALSE),VLOOKUP(T$6,TaskRisks[],7,FALSE),VLOOKUP(T$6,TaskRisks[],10,FALSE))</f>
        <v>26.012533467417612</v>
      </c>
      <c r="U122" s="43">
        <f ca="1">BETAINV(RAND(),VLOOKUP(U$6,TaskRisks[],4,FALSE),VLOOKUP(U$6,TaskRisks[],5,FALSE),VLOOKUP(U$6,TaskRisks[],7,FALSE),VLOOKUP(U$6,TaskRisks[],10,FALSE))</f>
        <v>11.318240730619678</v>
      </c>
      <c r="V122" s="43">
        <f ca="1">BETAINV(RAND(),VLOOKUP(V$6,TaskRisks[],4,FALSE),VLOOKUP(V$6,TaskRisks[],5,FALSE),VLOOKUP(V$6,TaskRisks[],7,FALSE),VLOOKUP(V$6,TaskRisks[],10,FALSE))</f>
        <v>18.85037242659746</v>
      </c>
      <c r="W122" s="43">
        <f ca="1">BETAINV(RAND(),VLOOKUP(W$6,TaskRisks[],4,FALSE),VLOOKUP(W$6,TaskRisks[],5,FALSE),VLOOKUP(W$6,TaskRisks[],7,FALSE),VLOOKUP(W$6,TaskRisks[],10,FALSE))</f>
        <v>21.68586231825153</v>
      </c>
      <c r="X122" s="43">
        <f ca="1">BETAINV(RAND(),VLOOKUP(X$6,TaskRisks[],4,FALSE),VLOOKUP(X$6,TaskRisks[],5,FALSE),VLOOKUP(X$6,TaskRisks[],7,FALSE),VLOOKUP(X$6,TaskRisks[],10,FALSE))</f>
        <v>10.055964379359478</v>
      </c>
      <c r="Y122" s="43">
        <f ca="1">BETAINV(RAND(),VLOOKUP(Y$6,TaskRisks[],4,FALSE),VLOOKUP(Y$6,TaskRisks[],5,FALSE),VLOOKUP(Y$6,TaskRisks[],7,FALSE),VLOOKUP(Y$6,TaskRisks[],10,FALSE))</f>
        <v>27.612287945562386</v>
      </c>
      <c r="Z122" s="43">
        <f ca="1">BETAINV(RAND(),VLOOKUP(Z$6,TaskRisks[],4,FALSE),VLOOKUP(Z$6,TaskRisks[],5,FALSE),VLOOKUP(Z$6,TaskRisks[],7,FALSE),VLOOKUP(Z$6,TaskRisks[],10,FALSE))</f>
        <v>18.564267123759755</v>
      </c>
      <c r="AA122" s="43">
        <f t="shared" ca="1" si="5"/>
        <v>541.82261365602744</v>
      </c>
    </row>
    <row r="123" spans="1:27" x14ac:dyDescent="0.25">
      <c r="A123" s="6">
        <v>117</v>
      </c>
      <c r="B123" s="43">
        <f ca="1">BETAINV(RAND(),VLOOKUP(B$6,TaskRisks[],4,FALSE),VLOOKUP(B$6,TaskRisks[],5,FALSE),VLOOKUP(B$6,TaskRisks[],7,FALSE),VLOOKUP(B$6,TaskRisks[],10,FALSE))</f>
        <v>7.8567360254684528</v>
      </c>
      <c r="C123" s="43">
        <f ca="1">BETAINV(RAND(),VLOOKUP(C$6,TaskRisks[],4,FALSE),VLOOKUP(C$6,TaskRisks[],5,FALSE),VLOOKUP(C$6,TaskRisks[],7,FALSE),VLOOKUP(C$6,TaskRisks[],10,FALSE))</f>
        <v>39.072507113256201</v>
      </c>
      <c r="D123" s="43">
        <f ca="1">BETAINV(RAND(),VLOOKUP(D$6,TaskRisks[],4,FALSE),VLOOKUP(D$6,TaskRisks[],5,FALSE),VLOOKUP(D$6,TaskRisks[],7,FALSE),VLOOKUP(D$6,TaskRisks[],10,FALSE))</f>
        <v>27.738255289202947</v>
      </c>
      <c r="E123" s="43">
        <f ca="1">BETAINV(RAND(),VLOOKUP(E$6,TaskRisks[],4,FALSE),VLOOKUP(E$6,TaskRisks[],5,FALSE),VLOOKUP(E$6,TaskRisks[],7,FALSE),VLOOKUP(E$6,TaskRisks[],10,FALSE))</f>
        <v>5.0169017659765238</v>
      </c>
      <c r="F123" s="43">
        <f ca="1">BETAINV(RAND(),VLOOKUP(F$6,TaskRisks[],4,FALSE),VLOOKUP(F$6,TaskRisks[],5,FALSE),VLOOKUP(F$6,TaskRisks[],7,FALSE),VLOOKUP(F$6,TaskRisks[],10,FALSE))</f>
        <v>31.664631505697074</v>
      </c>
      <c r="G123" s="43">
        <f ca="1">BETAINV(RAND(),VLOOKUP(G$6,TaskRisks[],4,FALSE),VLOOKUP(G$6,TaskRisks[],5,FALSE),VLOOKUP(G$6,TaskRisks[],7,FALSE),VLOOKUP(G$6,TaskRisks[],10,FALSE))</f>
        <v>53.222218218878858</v>
      </c>
      <c r="H123" s="43">
        <f ca="1">BETAINV(RAND(),VLOOKUP(H$6,TaskRisks[],4,FALSE),VLOOKUP(H$6,TaskRisks[],5,FALSE),VLOOKUP(H$6,TaskRisks[],7,FALSE),VLOOKUP(H$6,TaskRisks[],10,FALSE))</f>
        <v>24.431341777004054</v>
      </c>
      <c r="I123" s="43">
        <f ca="1">BETAINV(RAND(),VLOOKUP(I$6,TaskRisks[],4,FALSE),VLOOKUP(I$6,TaskRisks[],5,FALSE),VLOOKUP(I$6,TaskRisks[],7,FALSE),VLOOKUP(I$6,TaskRisks[],10,FALSE))</f>
        <v>10.524624967136493</v>
      </c>
      <c r="J123" s="43">
        <f ca="1">BETAINV(RAND(),VLOOKUP(J$6,TaskRisks[],4,FALSE),VLOOKUP(J$6,TaskRisks[],5,FALSE),VLOOKUP(J$6,TaskRisks[],7,FALSE),VLOOKUP(J$6,TaskRisks[],10,FALSE))</f>
        <v>14.413773694637523</v>
      </c>
      <c r="K123" s="43">
        <f ca="1">BETAINV(RAND(),VLOOKUP(K$6,TaskRisks[],4,FALSE),VLOOKUP(K$6,TaskRisks[],5,FALSE),VLOOKUP(K$6,TaskRisks[],7,FALSE),VLOOKUP(K$6,TaskRisks[],10,FALSE))</f>
        <v>12.361953180437812</v>
      </c>
      <c r="L123" s="43">
        <f ca="1">BETAINV(RAND(),VLOOKUP(L$6,TaskRisks[],4,FALSE),VLOOKUP(L$6,TaskRisks[],5,FALSE),VLOOKUP(L$6,TaskRisks[],7,FALSE),VLOOKUP(L$6,TaskRisks[],10,FALSE))</f>
        <v>14.797470707535689</v>
      </c>
      <c r="M123" s="43">
        <f ca="1">BETAINV(RAND(),VLOOKUP(M$6,TaskRisks[],4,FALSE),VLOOKUP(M$6,TaskRisks[],5,FALSE),VLOOKUP(M$6,TaskRisks[],7,FALSE),VLOOKUP(M$6,TaskRisks[],10,FALSE))</f>
        <v>18.015735961799329</v>
      </c>
      <c r="N123" s="43">
        <f ca="1">BETAINV(RAND(),VLOOKUP(N$6,TaskRisks[],4,FALSE),VLOOKUP(N$6,TaskRisks[],5,FALSE),VLOOKUP(N$6,TaskRisks[],7,FALSE),VLOOKUP(N$6,TaskRisks[],10,FALSE))</f>
        <v>51.174769013988211</v>
      </c>
      <c r="O123" s="43">
        <f ca="1">BETAINV(RAND(),VLOOKUP(O$6,TaskRisks[],4,FALSE),VLOOKUP(O$6,TaskRisks[],5,FALSE),VLOOKUP(O$6,TaskRisks[],7,FALSE),VLOOKUP(O$6,TaskRisks[],10,FALSE))</f>
        <v>25.144878668422372</v>
      </c>
      <c r="P123" s="43">
        <f ca="1">BETAINV(RAND(),VLOOKUP(P$6,TaskRisks[],4,FALSE),VLOOKUP(P$6,TaskRisks[],5,FALSE),VLOOKUP(P$6,TaskRisks[],7,FALSE),VLOOKUP(P$6,TaskRisks[],10,FALSE))</f>
        <v>3.6362466038549099</v>
      </c>
      <c r="Q123" s="43">
        <f ca="1">BETAINV(RAND(),VLOOKUP(Q$6,TaskRisks[],4,FALSE),VLOOKUP(Q$6,TaskRisks[],5,FALSE),VLOOKUP(Q$6,TaskRisks[],7,FALSE),VLOOKUP(Q$6,TaskRisks[],10,FALSE))</f>
        <v>25.223753980146942</v>
      </c>
      <c r="R123" s="43">
        <f ca="1">BETAINV(RAND(),VLOOKUP(R$6,TaskRisks[],4,FALSE),VLOOKUP(R$6,TaskRisks[],5,FALSE),VLOOKUP(R$6,TaskRisks[],7,FALSE),VLOOKUP(R$6,TaskRisks[],10,FALSE))</f>
        <v>28.710443234799847</v>
      </c>
      <c r="S123" s="43">
        <f ca="1">BETAINV(RAND(),VLOOKUP(S$6,TaskRisks[],4,FALSE),VLOOKUP(S$6,TaskRisks[],5,FALSE),VLOOKUP(S$6,TaskRisks[],7,FALSE),VLOOKUP(S$6,TaskRisks[],10,FALSE))</f>
        <v>5.189915394477838</v>
      </c>
      <c r="T123" s="43">
        <f ca="1">BETAINV(RAND(),VLOOKUP(T$6,TaskRisks[],4,FALSE),VLOOKUP(T$6,TaskRisks[],5,FALSE),VLOOKUP(T$6,TaskRisks[],7,FALSE),VLOOKUP(T$6,TaskRisks[],10,FALSE))</f>
        <v>29.026441566862136</v>
      </c>
      <c r="U123" s="43">
        <f ca="1">BETAINV(RAND(),VLOOKUP(U$6,TaskRisks[],4,FALSE),VLOOKUP(U$6,TaskRisks[],5,FALSE),VLOOKUP(U$6,TaskRisks[],7,FALSE),VLOOKUP(U$6,TaskRisks[],10,FALSE))</f>
        <v>9.9661078268048442</v>
      </c>
      <c r="V123" s="43">
        <f ca="1">BETAINV(RAND(),VLOOKUP(V$6,TaskRisks[],4,FALSE),VLOOKUP(V$6,TaskRisks[],5,FALSE),VLOOKUP(V$6,TaskRisks[],7,FALSE),VLOOKUP(V$6,TaskRisks[],10,FALSE))</f>
        <v>18.021380584816466</v>
      </c>
      <c r="W123" s="43">
        <f ca="1">BETAINV(RAND(),VLOOKUP(W$6,TaskRisks[],4,FALSE),VLOOKUP(W$6,TaskRisks[],5,FALSE),VLOOKUP(W$6,TaskRisks[],7,FALSE),VLOOKUP(W$6,TaskRisks[],10,FALSE))</f>
        <v>20.791016194611551</v>
      </c>
      <c r="X123" s="43">
        <f ca="1">BETAINV(RAND(),VLOOKUP(X$6,TaskRisks[],4,FALSE),VLOOKUP(X$6,TaskRisks[],5,FALSE),VLOOKUP(X$6,TaskRisks[],7,FALSE),VLOOKUP(X$6,TaskRisks[],10,FALSE))</f>
        <v>11.984275027020809</v>
      </c>
      <c r="Y123" s="43">
        <f ca="1">BETAINV(RAND(),VLOOKUP(Y$6,TaskRisks[],4,FALSE),VLOOKUP(Y$6,TaskRisks[],5,FALSE),VLOOKUP(Y$6,TaskRisks[],7,FALSE),VLOOKUP(Y$6,TaskRisks[],10,FALSE))</f>
        <v>58.205297373779089</v>
      </c>
      <c r="Z123" s="43">
        <f ca="1">BETAINV(RAND(),VLOOKUP(Z$6,TaskRisks[],4,FALSE),VLOOKUP(Z$6,TaskRisks[],5,FALSE),VLOOKUP(Z$6,TaskRisks[],7,FALSE),VLOOKUP(Z$6,TaskRisks[],10,FALSE))</f>
        <v>9.639313017739477</v>
      </c>
      <c r="AA123" s="43">
        <f t="shared" ca="1" si="5"/>
        <v>555.82998869435551</v>
      </c>
    </row>
    <row r="124" spans="1:27" x14ac:dyDescent="0.25">
      <c r="A124" s="6">
        <v>118</v>
      </c>
      <c r="B124" s="43">
        <f ca="1">BETAINV(RAND(),VLOOKUP(B$6,TaskRisks[],4,FALSE),VLOOKUP(B$6,TaskRisks[],5,FALSE),VLOOKUP(B$6,TaskRisks[],7,FALSE),VLOOKUP(B$6,TaskRisks[],10,FALSE))</f>
        <v>7.6779365624663445</v>
      </c>
      <c r="C124" s="43">
        <f ca="1">BETAINV(RAND(),VLOOKUP(C$6,TaskRisks[],4,FALSE),VLOOKUP(C$6,TaskRisks[],5,FALSE),VLOOKUP(C$6,TaskRisks[],7,FALSE),VLOOKUP(C$6,TaskRisks[],10,FALSE))</f>
        <v>44.415843727409985</v>
      </c>
      <c r="D124" s="43">
        <f ca="1">BETAINV(RAND(),VLOOKUP(D$6,TaskRisks[],4,FALSE),VLOOKUP(D$6,TaskRisks[],5,FALSE),VLOOKUP(D$6,TaskRisks[],7,FALSE),VLOOKUP(D$6,TaskRisks[],10,FALSE))</f>
        <v>27.506505053173285</v>
      </c>
      <c r="E124" s="43">
        <f ca="1">BETAINV(RAND(),VLOOKUP(E$6,TaskRisks[],4,FALSE),VLOOKUP(E$6,TaskRisks[],5,FALSE),VLOOKUP(E$6,TaskRisks[],7,FALSE),VLOOKUP(E$6,TaskRisks[],10,FALSE))</f>
        <v>4.7388351850014745</v>
      </c>
      <c r="F124" s="43">
        <f ca="1">BETAINV(RAND(),VLOOKUP(F$6,TaskRisks[],4,FALSE),VLOOKUP(F$6,TaskRisks[],5,FALSE),VLOOKUP(F$6,TaskRisks[],7,FALSE),VLOOKUP(F$6,TaskRisks[],10,FALSE))</f>
        <v>27.005800644270458</v>
      </c>
      <c r="G124" s="43">
        <f ca="1">BETAINV(RAND(),VLOOKUP(G$6,TaskRisks[],4,FALSE),VLOOKUP(G$6,TaskRisks[],5,FALSE),VLOOKUP(G$6,TaskRisks[],7,FALSE),VLOOKUP(G$6,TaskRisks[],10,FALSE))</f>
        <v>53.404494967595376</v>
      </c>
      <c r="H124" s="43">
        <f ca="1">BETAINV(RAND(),VLOOKUP(H$6,TaskRisks[],4,FALSE),VLOOKUP(H$6,TaskRisks[],5,FALSE),VLOOKUP(H$6,TaskRisks[],7,FALSE),VLOOKUP(H$6,TaskRisks[],10,FALSE))</f>
        <v>16.249222921942131</v>
      </c>
      <c r="I124" s="43">
        <f ca="1">BETAINV(RAND(),VLOOKUP(I$6,TaskRisks[],4,FALSE),VLOOKUP(I$6,TaskRisks[],5,FALSE),VLOOKUP(I$6,TaskRisks[],7,FALSE),VLOOKUP(I$6,TaskRisks[],10,FALSE))</f>
        <v>11.078395635770546</v>
      </c>
      <c r="J124" s="43">
        <f ca="1">BETAINV(RAND(),VLOOKUP(J$6,TaskRisks[],4,FALSE),VLOOKUP(J$6,TaskRisks[],5,FALSE),VLOOKUP(J$6,TaskRisks[],7,FALSE),VLOOKUP(J$6,TaskRisks[],10,FALSE))</f>
        <v>18.443539342412791</v>
      </c>
      <c r="K124" s="43">
        <f ca="1">BETAINV(RAND(),VLOOKUP(K$6,TaskRisks[],4,FALSE),VLOOKUP(K$6,TaskRisks[],5,FALSE),VLOOKUP(K$6,TaskRisks[],7,FALSE),VLOOKUP(K$6,TaskRisks[],10,FALSE))</f>
        <v>15.142040063916326</v>
      </c>
      <c r="L124" s="43">
        <f ca="1">BETAINV(RAND(),VLOOKUP(L$6,TaskRisks[],4,FALSE),VLOOKUP(L$6,TaskRisks[],5,FALSE),VLOOKUP(L$6,TaskRisks[],7,FALSE),VLOOKUP(L$6,TaskRisks[],10,FALSE))</f>
        <v>11.817195528943991</v>
      </c>
      <c r="M124" s="43">
        <f ca="1">BETAINV(RAND(),VLOOKUP(M$6,TaskRisks[],4,FALSE),VLOOKUP(M$6,TaskRisks[],5,FALSE),VLOOKUP(M$6,TaskRisks[],7,FALSE),VLOOKUP(M$6,TaskRisks[],10,FALSE))</f>
        <v>18.805554489002809</v>
      </c>
      <c r="N124" s="43">
        <f ca="1">BETAINV(RAND(),VLOOKUP(N$6,TaskRisks[],4,FALSE),VLOOKUP(N$6,TaskRisks[],5,FALSE),VLOOKUP(N$6,TaskRisks[],7,FALSE),VLOOKUP(N$6,TaskRisks[],10,FALSE))</f>
        <v>51.107086107611806</v>
      </c>
      <c r="O124" s="43">
        <f ca="1">BETAINV(RAND(),VLOOKUP(O$6,TaskRisks[],4,FALSE),VLOOKUP(O$6,TaskRisks[],5,FALSE),VLOOKUP(O$6,TaskRisks[],7,FALSE),VLOOKUP(O$6,TaskRisks[],10,FALSE))</f>
        <v>18.756094610335012</v>
      </c>
      <c r="P124" s="43">
        <f ca="1">BETAINV(RAND(),VLOOKUP(P$6,TaskRisks[],4,FALSE),VLOOKUP(P$6,TaskRisks[],5,FALSE),VLOOKUP(P$6,TaskRisks[],7,FALSE),VLOOKUP(P$6,TaskRisks[],10,FALSE))</f>
        <v>3.2592559435182924</v>
      </c>
      <c r="Q124" s="43">
        <f ca="1">BETAINV(RAND(),VLOOKUP(Q$6,TaskRisks[],4,FALSE),VLOOKUP(Q$6,TaskRisks[],5,FALSE),VLOOKUP(Q$6,TaskRisks[],7,FALSE),VLOOKUP(Q$6,TaskRisks[],10,FALSE))</f>
        <v>22.547854114603378</v>
      </c>
      <c r="R124" s="43">
        <f ca="1">BETAINV(RAND(),VLOOKUP(R$6,TaskRisks[],4,FALSE),VLOOKUP(R$6,TaskRisks[],5,FALSE),VLOOKUP(R$6,TaskRisks[],7,FALSE),VLOOKUP(R$6,TaskRisks[],10,FALSE))</f>
        <v>35.359251164214903</v>
      </c>
      <c r="S124" s="43">
        <f ca="1">BETAINV(RAND(),VLOOKUP(S$6,TaskRisks[],4,FALSE),VLOOKUP(S$6,TaskRisks[],5,FALSE),VLOOKUP(S$6,TaskRisks[],7,FALSE),VLOOKUP(S$6,TaskRisks[],10,FALSE))</f>
        <v>5.0874751727026553</v>
      </c>
      <c r="T124" s="43">
        <f ca="1">BETAINV(RAND(),VLOOKUP(T$6,TaskRisks[],4,FALSE),VLOOKUP(T$6,TaskRisks[],5,FALSE),VLOOKUP(T$6,TaskRisks[],7,FALSE),VLOOKUP(T$6,TaskRisks[],10,FALSE))</f>
        <v>26.539864906915007</v>
      </c>
      <c r="U124" s="43">
        <f ca="1">BETAINV(RAND(),VLOOKUP(U$6,TaskRisks[],4,FALSE),VLOOKUP(U$6,TaskRisks[],5,FALSE),VLOOKUP(U$6,TaskRisks[],7,FALSE),VLOOKUP(U$6,TaskRisks[],10,FALSE))</f>
        <v>13.369216440840674</v>
      </c>
      <c r="V124" s="43">
        <f ca="1">BETAINV(RAND(),VLOOKUP(V$6,TaskRisks[],4,FALSE),VLOOKUP(V$6,TaskRisks[],5,FALSE),VLOOKUP(V$6,TaskRisks[],7,FALSE),VLOOKUP(V$6,TaskRisks[],10,FALSE))</f>
        <v>22.57509325173508</v>
      </c>
      <c r="W124" s="43">
        <f ca="1">BETAINV(RAND(),VLOOKUP(W$6,TaskRisks[],4,FALSE),VLOOKUP(W$6,TaskRisks[],5,FALSE),VLOOKUP(W$6,TaskRisks[],7,FALSE),VLOOKUP(W$6,TaskRisks[],10,FALSE))</f>
        <v>21.180281956511035</v>
      </c>
      <c r="X124" s="43">
        <f ca="1">BETAINV(RAND(),VLOOKUP(X$6,TaskRisks[],4,FALSE),VLOOKUP(X$6,TaskRisks[],5,FALSE),VLOOKUP(X$6,TaskRisks[],7,FALSE),VLOOKUP(X$6,TaskRisks[],10,FALSE))</f>
        <v>12.008800041277198</v>
      </c>
      <c r="Y124" s="43">
        <f ca="1">BETAINV(RAND(),VLOOKUP(Y$6,TaskRisks[],4,FALSE),VLOOKUP(Y$6,TaskRisks[],5,FALSE),VLOOKUP(Y$6,TaskRisks[],7,FALSE),VLOOKUP(Y$6,TaskRisks[],10,FALSE))</f>
        <v>51.350560466927327</v>
      </c>
      <c r="Z124" s="43">
        <f ca="1">BETAINV(RAND(),VLOOKUP(Z$6,TaskRisks[],4,FALSE),VLOOKUP(Z$6,TaskRisks[],5,FALSE),VLOOKUP(Z$6,TaskRisks[],7,FALSE),VLOOKUP(Z$6,TaskRisks[],10,FALSE))</f>
        <v>22.162444320998254</v>
      </c>
      <c r="AA124" s="43">
        <f t="shared" ca="1" si="5"/>
        <v>561.58864262009604</v>
      </c>
    </row>
    <row r="125" spans="1:27" x14ac:dyDescent="0.25">
      <c r="A125" s="6">
        <v>119</v>
      </c>
      <c r="B125" s="43">
        <f ca="1">BETAINV(RAND(),VLOOKUP(B$6,TaskRisks[],4,FALSE),VLOOKUP(B$6,TaskRisks[],5,FALSE),VLOOKUP(B$6,TaskRisks[],7,FALSE),VLOOKUP(B$6,TaskRisks[],10,FALSE))</f>
        <v>6.7673375055170037</v>
      </c>
      <c r="C125" s="43">
        <f ca="1">BETAINV(RAND(),VLOOKUP(C$6,TaskRisks[],4,FALSE),VLOOKUP(C$6,TaskRisks[],5,FALSE),VLOOKUP(C$6,TaskRisks[],7,FALSE),VLOOKUP(C$6,TaskRisks[],10,FALSE))</f>
        <v>43.212164667790603</v>
      </c>
      <c r="D125" s="43">
        <f ca="1">BETAINV(RAND(),VLOOKUP(D$6,TaskRisks[],4,FALSE),VLOOKUP(D$6,TaskRisks[],5,FALSE),VLOOKUP(D$6,TaskRisks[],7,FALSE),VLOOKUP(D$6,TaskRisks[],10,FALSE))</f>
        <v>25.422406622299555</v>
      </c>
      <c r="E125" s="43">
        <f ca="1">BETAINV(RAND(),VLOOKUP(E$6,TaskRisks[],4,FALSE),VLOOKUP(E$6,TaskRisks[],5,FALSE),VLOOKUP(E$6,TaskRisks[],7,FALSE),VLOOKUP(E$6,TaskRisks[],10,FALSE))</f>
        <v>6.3358642327285306</v>
      </c>
      <c r="F125" s="43">
        <f ca="1">BETAINV(RAND(),VLOOKUP(F$6,TaskRisks[],4,FALSE),VLOOKUP(F$6,TaskRisks[],5,FALSE),VLOOKUP(F$6,TaskRisks[],7,FALSE),VLOOKUP(F$6,TaskRisks[],10,FALSE))</f>
        <v>35.964170919719962</v>
      </c>
      <c r="G125" s="43">
        <f ca="1">BETAINV(RAND(),VLOOKUP(G$6,TaskRisks[],4,FALSE),VLOOKUP(G$6,TaskRisks[],5,FALSE),VLOOKUP(G$6,TaskRisks[],7,FALSE),VLOOKUP(G$6,TaskRisks[],10,FALSE))</f>
        <v>51.571543844060713</v>
      </c>
      <c r="H125" s="43">
        <f ca="1">BETAINV(RAND(),VLOOKUP(H$6,TaskRisks[],4,FALSE),VLOOKUP(H$6,TaskRisks[],5,FALSE),VLOOKUP(H$6,TaskRisks[],7,FALSE),VLOOKUP(H$6,TaskRisks[],10,FALSE))</f>
        <v>18.064721727972987</v>
      </c>
      <c r="I125" s="43">
        <f ca="1">BETAINV(RAND(),VLOOKUP(I$6,TaskRisks[],4,FALSE),VLOOKUP(I$6,TaskRisks[],5,FALSE),VLOOKUP(I$6,TaskRisks[],7,FALSE),VLOOKUP(I$6,TaskRisks[],10,FALSE))</f>
        <v>11.13183383169339</v>
      </c>
      <c r="J125" s="43">
        <f ca="1">BETAINV(RAND(),VLOOKUP(J$6,TaskRisks[],4,FALSE),VLOOKUP(J$6,TaskRisks[],5,FALSE),VLOOKUP(J$6,TaskRisks[],7,FALSE),VLOOKUP(J$6,TaskRisks[],10,FALSE))</f>
        <v>18.348041660397293</v>
      </c>
      <c r="K125" s="43">
        <f ca="1">BETAINV(RAND(),VLOOKUP(K$6,TaskRisks[],4,FALSE),VLOOKUP(K$6,TaskRisks[],5,FALSE),VLOOKUP(K$6,TaskRisks[],7,FALSE),VLOOKUP(K$6,TaskRisks[],10,FALSE))</f>
        <v>15.581767649246069</v>
      </c>
      <c r="L125" s="43">
        <f ca="1">BETAINV(RAND(),VLOOKUP(L$6,TaskRisks[],4,FALSE),VLOOKUP(L$6,TaskRisks[],5,FALSE),VLOOKUP(L$6,TaskRisks[],7,FALSE),VLOOKUP(L$6,TaskRisks[],10,FALSE))</f>
        <v>21.90358971861469</v>
      </c>
      <c r="M125" s="43">
        <f ca="1">BETAINV(RAND(),VLOOKUP(M$6,TaskRisks[],4,FALSE),VLOOKUP(M$6,TaskRisks[],5,FALSE),VLOOKUP(M$6,TaskRisks[],7,FALSE),VLOOKUP(M$6,TaskRisks[],10,FALSE))</f>
        <v>14.584637497324788</v>
      </c>
      <c r="N125" s="43">
        <f ca="1">BETAINV(RAND(),VLOOKUP(N$6,TaskRisks[],4,FALSE),VLOOKUP(N$6,TaskRisks[],5,FALSE),VLOOKUP(N$6,TaskRisks[],7,FALSE),VLOOKUP(N$6,TaskRisks[],10,FALSE))</f>
        <v>49.966385093943153</v>
      </c>
      <c r="O125" s="43">
        <f ca="1">BETAINV(RAND(),VLOOKUP(O$6,TaskRisks[],4,FALSE),VLOOKUP(O$6,TaskRisks[],5,FALSE),VLOOKUP(O$6,TaskRisks[],7,FALSE),VLOOKUP(O$6,TaskRisks[],10,FALSE))</f>
        <v>20.029837877005754</v>
      </c>
      <c r="P125" s="43">
        <f ca="1">BETAINV(RAND(),VLOOKUP(P$6,TaskRisks[],4,FALSE),VLOOKUP(P$6,TaskRisks[],5,FALSE),VLOOKUP(P$6,TaskRisks[],7,FALSE),VLOOKUP(P$6,TaskRisks[],10,FALSE))</f>
        <v>3.5471682572629071</v>
      </c>
      <c r="Q125" s="43">
        <f ca="1">BETAINV(RAND(),VLOOKUP(Q$6,TaskRisks[],4,FALSE),VLOOKUP(Q$6,TaskRisks[],5,FALSE),VLOOKUP(Q$6,TaskRisks[],7,FALSE),VLOOKUP(Q$6,TaskRisks[],10,FALSE))</f>
        <v>19.791259919974909</v>
      </c>
      <c r="R125" s="43">
        <f ca="1">BETAINV(RAND(),VLOOKUP(R$6,TaskRisks[],4,FALSE),VLOOKUP(R$6,TaskRisks[],5,FALSE),VLOOKUP(R$6,TaskRisks[],7,FALSE),VLOOKUP(R$6,TaskRisks[],10,FALSE))</f>
        <v>20.476844897605972</v>
      </c>
      <c r="S125" s="43">
        <f ca="1">BETAINV(RAND(),VLOOKUP(S$6,TaskRisks[],4,FALSE),VLOOKUP(S$6,TaskRisks[],5,FALSE),VLOOKUP(S$6,TaskRisks[],7,FALSE),VLOOKUP(S$6,TaskRisks[],10,FALSE))</f>
        <v>5.6147493669863984</v>
      </c>
      <c r="T125" s="43">
        <f ca="1">BETAINV(RAND(),VLOOKUP(T$6,TaskRisks[],4,FALSE),VLOOKUP(T$6,TaskRisks[],5,FALSE),VLOOKUP(T$6,TaskRisks[],7,FALSE),VLOOKUP(T$6,TaskRisks[],10,FALSE))</f>
        <v>24.900983457031135</v>
      </c>
      <c r="U125" s="43">
        <f ca="1">BETAINV(RAND(),VLOOKUP(U$6,TaskRisks[],4,FALSE),VLOOKUP(U$6,TaskRisks[],5,FALSE),VLOOKUP(U$6,TaskRisks[],7,FALSE),VLOOKUP(U$6,TaskRisks[],10,FALSE))</f>
        <v>13.643956753285117</v>
      </c>
      <c r="V125" s="43">
        <f ca="1">BETAINV(RAND(),VLOOKUP(V$6,TaskRisks[],4,FALSE),VLOOKUP(V$6,TaskRisks[],5,FALSE),VLOOKUP(V$6,TaskRisks[],7,FALSE),VLOOKUP(V$6,TaskRisks[],10,FALSE))</f>
        <v>25.197533990924214</v>
      </c>
      <c r="W125" s="43">
        <f ca="1">BETAINV(RAND(),VLOOKUP(W$6,TaskRisks[],4,FALSE),VLOOKUP(W$6,TaskRisks[],5,FALSE),VLOOKUP(W$6,TaskRisks[],7,FALSE),VLOOKUP(W$6,TaskRisks[],10,FALSE))</f>
        <v>21.077982333751095</v>
      </c>
      <c r="X125" s="43">
        <f ca="1">BETAINV(RAND(),VLOOKUP(X$6,TaskRisks[],4,FALSE),VLOOKUP(X$6,TaskRisks[],5,FALSE),VLOOKUP(X$6,TaskRisks[],7,FALSE),VLOOKUP(X$6,TaskRisks[],10,FALSE))</f>
        <v>6.7809013803912865</v>
      </c>
      <c r="Y125" s="43">
        <f ca="1">BETAINV(RAND(),VLOOKUP(Y$6,TaskRisks[],4,FALSE),VLOOKUP(Y$6,TaskRisks[],5,FALSE),VLOOKUP(Y$6,TaskRisks[],7,FALSE),VLOOKUP(Y$6,TaskRisks[],10,FALSE))</f>
        <v>50.443312921835457</v>
      </c>
      <c r="Z125" s="43">
        <f ca="1">BETAINV(RAND(),VLOOKUP(Z$6,TaskRisks[],4,FALSE),VLOOKUP(Z$6,TaskRisks[],5,FALSE),VLOOKUP(Z$6,TaskRisks[],7,FALSE),VLOOKUP(Z$6,TaskRisks[],10,FALSE))</f>
        <v>16.1645518005474</v>
      </c>
      <c r="AA125" s="43">
        <f t="shared" ca="1" si="5"/>
        <v>546.5235479279105</v>
      </c>
    </row>
    <row r="126" spans="1:27" x14ac:dyDescent="0.25">
      <c r="A126" s="6">
        <v>120</v>
      </c>
      <c r="B126" s="43">
        <f ca="1">BETAINV(RAND(),VLOOKUP(B$6,TaskRisks[],4,FALSE),VLOOKUP(B$6,TaskRisks[],5,FALSE),VLOOKUP(B$6,TaskRisks[],7,FALSE),VLOOKUP(B$6,TaskRisks[],10,FALSE))</f>
        <v>7.9117189644652299</v>
      </c>
      <c r="C126" s="43">
        <f ca="1">BETAINV(RAND(),VLOOKUP(C$6,TaskRisks[],4,FALSE),VLOOKUP(C$6,TaskRisks[],5,FALSE),VLOOKUP(C$6,TaskRisks[],7,FALSE),VLOOKUP(C$6,TaskRisks[],10,FALSE))</f>
        <v>30.131631068324172</v>
      </c>
      <c r="D126" s="43">
        <f ca="1">BETAINV(RAND(),VLOOKUP(D$6,TaskRisks[],4,FALSE),VLOOKUP(D$6,TaskRisks[],5,FALSE),VLOOKUP(D$6,TaskRisks[],7,FALSE),VLOOKUP(D$6,TaskRisks[],10,FALSE))</f>
        <v>30.239399237100123</v>
      </c>
      <c r="E126" s="43">
        <f ca="1">BETAINV(RAND(),VLOOKUP(E$6,TaskRisks[],4,FALSE),VLOOKUP(E$6,TaskRisks[],5,FALSE),VLOOKUP(E$6,TaskRisks[],7,FALSE),VLOOKUP(E$6,TaskRisks[],10,FALSE))</f>
        <v>5.8058240409011432</v>
      </c>
      <c r="F126" s="43">
        <f ca="1">BETAINV(RAND(),VLOOKUP(F$6,TaskRisks[],4,FALSE),VLOOKUP(F$6,TaskRisks[],5,FALSE),VLOOKUP(F$6,TaskRisks[],7,FALSE),VLOOKUP(F$6,TaskRisks[],10,FALSE))</f>
        <v>25.530979648744292</v>
      </c>
      <c r="G126" s="43">
        <f ca="1">BETAINV(RAND(),VLOOKUP(G$6,TaskRisks[],4,FALSE),VLOOKUP(G$6,TaskRisks[],5,FALSE),VLOOKUP(G$6,TaskRisks[],7,FALSE),VLOOKUP(G$6,TaskRisks[],10,FALSE))</f>
        <v>47.623745028032047</v>
      </c>
      <c r="H126" s="43">
        <f ca="1">BETAINV(RAND(),VLOOKUP(H$6,TaskRisks[],4,FALSE),VLOOKUP(H$6,TaskRisks[],5,FALSE),VLOOKUP(H$6,TaskRisks[],7,FALSE),VLOOKUP(H$6,TaskRisks[],10,FALSE))</f>
        <v>34.413795538498945</v>
      </c>
      <c r="I126" s="43">
        <f ca="1">BETAINV(RAND(),VLOOKUP(I$6,TaskRisks[],4,FALSE),VLOOKUP(I$6,TaskRisks[],5,FALSE),VLOOKUP(I$6,TaskRisks[],7,FALSE),VLOOKUP(I$6,TaskRisks[],10,FALSE))</f>
        <v>8.2421279227639772</v>
      </c>
      <c r="J126" s="43">
        <f ca="1">BETAINV(RAND(),VLOOKUP(J$6,TaskRisks[],4,FALSE),VLOOKUP(J$6,TaskRisks[],5,FALSE),VLOOKUP(J$6,TaskRisks[],7,FALSE),VLOOKUP(J$6,TaskRisks[],10,FALSE))</f>
        <v>16.275953882808921</v>
      </c>
      <c r="K126" s="43">
        <f ca="1">BETAINV(RAND(),VLOOKUP(K$6,TaskRisks[],4,FALSE),VLOOKUP(K$6,TaskRisks[],5,FALSE),VLOOKUP(K$6,TaskRisks[],7,FALSE),VLOOKUP(K$6,TaskRisks[],10,FALSE))</f>
        <v>14.985899462788032</v>
      </c>
      <c r="L126" s="43">
        <f ca="1">BETAINV(RAND(),VLOOKUP(L$6,TaskRisks[],4,FALSE),VLOOKUP(L$6,TaskRisks[],5,FALSE),VLOOKUP(L$6,TaskRisks[],7,FALSE),VLOOKUP(L$6,TaskRisks[],10,FALSE))</f>
        <v>19.265643549725276</v>
      </c>
      <c r="M126" s="43">
        <f ca="1">BETAINV(RAND(),VLOOKUP(M$6,TaskRisks[],4,FALSE),VLOOKUP(M$6,TaskRisks[],5,FALSE),VLOOKUP(M$6,TaskRisks[],7,FALSE),VLOOKUP(M$6,TaskRisks[],10,FALSE))</f>
        <v>27.415424064807151</v>
      </c>
      <c r="N126" s="43">
        <f ca="1">BETAINV(RAND(),VLOOKUP(N$6,TaskRisks[],4,FALSE),VLOOKUP(N$6,TaskRisks[],5,FALSE),VLOOKUP(N$6,TaskRisks[],7,FALSE),VLOOKUP(N$6,TaskRisks[],10,FALSE))</f>
        <v>43.853749830415474</v>
      </c>
      <c r="O126" s="43">
        <f ca="1">BETAINV(RAND(),VLOOKUP(O$6,TaskRisks[],4,FALSE),VLOOKUP(O$6,TaskRisks[],5,FALSE),VLOOKUP(O$6,TaskRisks[],7,FALSE),VLOOKUP(O$6,TaskRisks[],10,FALSE))</f>
        <v>25.601929210811637</v>
      </c>
      <c r="P126" s="43">
        <f ca="1">BETAINV(RAND(),VLOOKUP(P$6,TaskRisks[],4,FALSE),VLOOKUP(P$6,TaskRisks[],5,FALSE),VLOOKUP(P$6,TaskRisks[],7,FALSE),VLOOKUP(P$6,TaskRisks[],10,FALSE))</f>
        <v>3.3581571897422231</v>
      </c>
      <c r="Q126" s="43">
        <f ca="1">BETAINV(RAND(),VLOOKUP(Q$6,TaskRisks[],4,FALSE),VLOOKUP(Q$6,TaskRisks[],5,FALSE),VLOOKUP(Q$6,TaskRisks[],7,FALSE),VLOOKUP(Q$6,TaskRisks[],10,FALSE))</f>
        <v>18.649475091227831</v>
      </c>
      <c r="R126" s="43">
        <f ca="1">BETAINV(RAND(),VLOOKUP(R$6,TaskRisks[],4,FALSE),VLOOKUP(R$6,TaskRisks[],5,FALSE),VLOOKUP(R$6,TaskRisks[],7,FALSE),VLOOKUP(R$6,TaskRisks[],10,FALSE))</f>
        <v>24.334666127267056</v>
      </c>
      <c r="S126" s="43">
        <f ca="1">BETAINV(RAND(),VLOOKUP(S$6,TaskRisks[],4,FALSE),VLOOKUP(S$6,TaskRisks[],5,FALSE),VLOOKUP(S$6,TaskRisks[],7,FALSE),VLOOKUP(S$6,TaskRisks[],10,FALSE))</f>
        <v>3.7364195920414804</v>
      </c>
      <c r="T126" s="43">
        <f ca="1">BETAINV(RAND(),VLOOKUP(T$6,TaskRisks[],4,FALSE),VLOOKUP(T$6,TaskRisks[],5,FALSE),VLOOKUP(T$6,TaskRisks[],7,FALSE),VLOOKUP(T$6,TaskRisks[],10,FALSE))</f>
        <v>27.140145099465151</v>
      </c>
      <c r="U126" s="43">
        <f ca="1">BETAINV(RAND(),VLOOKUP(U$6,TaskRisks[],4,FALSE),VLOOKUP(U$6,TaskRisks[],5,FALSE),VLOOKUP(U$6,TaskRisks[],7,FALSE),VLOOKUP(U$6,TaskRisks[],10,FALSE))</f>
        <v>10.895770794748811</v>
      </c>
      <c r="V126" s="43">
        <f ca="1">BETAINV(RAND(),VLOOKUP(V$6,TaskRisks[],4,FALSE),VLOOKUP(V$6,TaskRisks[],5,FALSE),VLOOKUP(V$6,TaskRisks[],7,FALSE),VLOOKUP(V$6,TaskRisks[],10,FALSE))</f>
        <v>26.078520321071323</v>
      </c>
      <c r="W126" s="43">
        <f ca="1">BETAINV(RAND(),VLOOKUP(W$6,TaskRisks[],4,FALSE),VLOOKUP(W$6,TaskRisks[],5,FALSE),VLOOKUP(W$6,TaskRisks[],7,FALSE),VLOOKUP(W$6,TaskRisks[],10,FALSE))</f>
        <v>19.432822049737478</v>
      </c>
      <c r="X126" s="43">
        <f ca="1">BETAINV(RAND(),VLOOKUP(X$6,TaskRisks[],4,FALSE),VLOOKUP(X$6,TaskRisks[],5,FALSE),VLOOKUP(X$6,TaskRisks[],7,FALSE),VLOOKUP(X$6,TaskRisks[],10,FALSE))</f>
        <v>11.875331471374061</v>
      </c>
      <c r="Y126" s="43">
        <f ca="1">BETAINV(RAND(),VLOOKUP(Y$6,TaskRisks[],4,FALSE),VLOOKUP(Y$6,TaskRisks[],5,FALSE),VLOOKUP(Y$6,TaskRisks[],7,FALSE),VLOOKUP(Y$6,TaskRisks[],10,FALSE))</f>
        <v>53.10560077861961</v>
      </c>
      <c r="Z126" s="43">
        <f ca="1">BETAINV(RAND(),VLOOKUP(Z$6,TaskRisks[],4,FALSE),VLOOKUP(Z$6,TaskRisks[],5,FALSE),VLOOKUP(Z$6,TaskRisks[],7,FALSE),VLOOKUP(Z$6,TaskRisks[],10,FALSE))</f>
        <v>10.873097622018479</v>
      </c>
      <c r="AA126" s="43">
        <f t="shared" ca="1" si="5"/>
        <v>546.77782758749993</v>
      </c>
    </row>
    <row r="127" spans="1:27" x14ac:dyDescent="0.25">
      <c r="A127" s="6">
        <v>121</v>
      </c>
      <c r="B127" s="43">
        <f ca="1">BETAINV(RAND(),VLOOKUP(B$6,TaskRisks[],4,FALSE),VLOOKUP(B$6,TaskRisks[],5,FALSE),VLOOKUP(B$6,TaskRisks[],7,FALSE),VLOOKUP(B$6,TaskRisks[],10,FALSE))</f>
        <v>7.4328727919137325</v>
      </c>
      <c r="C127" s="43">
        <f ca="1">BETAINV(RAND(),VLOOKUP(C$6,TaskRisks[],4,FALSE),VLOOKUP(C$6,TaskRisks[],5,FALSE),VLOOKUP(C$6,TaskRisks[],7,FALSE),VLOOKUP(C$6,TaskRisks[],10,FALSE))</f>
        <v>37.606979592895463</v>
      </c>
      <c r="D127" s="43">
        <f ca="1">BETAINV(RAND(),VLOOKUP(D$6,TaskRisks[],4,FALSE),VLOOKUP(D$6,TaskRisks[],5,FALSE),VLOOKUP(D$6,TaskRisks[],7,FALSE),VLOOKUP(D$6,TaskRisks[],10,FALSE))</f>
        <v>28.788929272941918</v>
      </c>
      <c r="E127" s="43">
        <f ca="1">BETAINV(RAND(),VLOOKUP(E$6,TaskRisks[],4,FALSE),VLOOKUP(E$6,TaskRisks[],5,FALSE),VLOOKUP(E$6,TaskRisks[],7,FALSE),VLOOKUP(E$6,TaskRisks[],10,FALSE))</f>
        <v>7.7249065598084385</v>
      </c>
      <c r="F127" s="43">
        <f ca="1">BETAINV(RAND(),VLOOKUP(F$6,TaskRisks[],4,FALSE),VLOOKUP(F$6,TaskRisks[],5,FALSE),VLOOKUP(F$6,TaskRisks[],7,FALSE),VLOOKUP(F$6,TaskRisks[],10,FALSE))</f>
        <v>26.915523759114208</v>
      </c>
      <c r="G127" s="43">
        <f ca="1">BETAINV(RAND(),VLOOKUP(G$6,TaskRisks[],4,FALSE),VLOOKUP(G$6,TaskRisks[],5,FALSE),VLOOKUP(G$6,TaskRisks[],7,FALSE),VLOOKUP(G$6,TaskRisks[],10,FALSE))</f>
        <v>42.863976632762473</v>
      </c>
      <c r="H127" s="43">
        <f ca="1">BETAINV(RAND(),VLOOKUP(H$6,TaskRisks[],4,FALSE),VLOOKUP(H$6,TaskRisks[],5,FALSE),VLOOKUP(H$6,TaskRisks[],7,FALSE),VLOOKUP(H$6,TaskRisks[],10,FALSE))</f>
        <v>29.021716589315929</v>
      </c>
      <c r="I127" s="43">
        <f ca="1">BETAINV(RAND(),VLOOKUP(I$6,TaskRisks[],4,FALSE),VLOOKUP(I$6,TaskRisks[],5,FALSE),VLOOKUP(I$6,TaskRisks[],7,FALSE),VLOOKUP(I$6,TaskRisks[],10,FALSE))</f>
        <v>9.1710143195527536</v>
      </c>
      <c r="J127" s="43">
        <f ca="1">BETAINV(RAND(),VLOOKUP(J$6,TaskRisks[],4,FALSE),VLOOKUP(J$6,TaskRisks[],5,FALSE),VLOOKUP(J$6,TaskRisks[],7,FALSE),VLOOKUP(J$6,TaskRisks[],10,FALSE))</f>
        <v>18.339670459902301</v>
      </c>
      <c r="K127" s="43">
        <f ca="1">BETAINV(RAND(),VLOOKUP(K$6,TaskRisks[],4,FALSE),VLOOKUP(K$6,TaskRisks[],5,FALSE),VLOOKUP(K$6,TaskRisks[],7,FALSE),VLOOKUP(K$6,TaskRisks[],10,FALSE))</f>
        <v>10.618517668372473</v>
      </c>
      <c r="L127" s="43">
        <f ca="1">BETAINV(RAND(),VLOOKUP(L$6,TaskRisks[],4,FALSE),VLOOKUP(L$6,TaskRisks[],5,FALSE),VLOOKUP(L$6,TaskRisks[],7,FALSE),VLOOKUP(L$6,TaskRisks[],10,FALSE))</f>
        <v>17.405743874931165</v>
      </c>
      <c r="M127" s="43">
        <f ca="1">BETAINV(RAND(),VLOOKUP(M$6,TaskRisks[],4,FALSE),VLOOKUP(M$6,TaskRisks[],5,FALSE),VLOOKUP(M$6,TaskRisks[],7,FALSE),VLOOKUP(M$6,TaskRisks[],10,FALSE))</f>
        <v>24.523719466670713</v>
      </c>
      <c r="N127" s="43">
        <f ca="1">BETAINV(RAND(),VLOOKUP(N$6,TaskRisks[],4,FALSE),VLOOKUP(N$6,TaskRisks[],5,FALSE),VLOOKUP(N$6,TaskRisks[],7,FALSE),VLOOKUP(N$6,TaskRisks[],10,FALSE))</f>
        <v>53.925152984286498</v>
      </c>
      <c r="O127" s="43">
        <f ca="1">BETAINV(RAND(),VLOOKUP(O$6,TaskRisks[],4,FALSE),VLOOKUP(O$6,TaskRisks[],5,FALSE),VLOOKUP(O$6,TaskRisks[],7,FALSE),VLOOKUP(O$6,TaskRisks[],10,FALSE))</f>
        <v>22.686334486269338</v>
      </c>
      <c r="P127" s="43">
        <f ca="1">BETAINV(RAND(),VLOOKUP(P$6,TaskRisks[],4,FALSE),VLOOKUP(P$6,TaskRisks[],5,FALSE),VLOOKUP(P$6,TaskRisks[],7,FALSE),VLOOKUP(P$6,TaskRisks[],10,FALSE))</f>
        <v>2.8616593919817928</v>
      </c>
      <c r="Q127" s="43">
        <f ca="1">BETAINV(RAND(),VLOOKUP(Q$6,TaskRisks[],4,FALSE),VLOOKUP(Q$6,TaskRisks[],5,FALSE),VLOOKUP(Q$6,TaskRisks[],7,FALSE),VLOOKUP(Q$6,TaskRisks[],10,FALSE))</f>
        <v>18.826461908484362</v>
      </c>
      <c r="R127" s="43">
        <f ca="1">BETAINV(RAND(),VLOOKUP(R$6,TaskRisks[],4,FALSE),VLOOKUP(R$6,TaskRisks[],5,FALSE),VLOOKUP(R$6,TaskRisks[],7,FALSE),VLOOKUP(R$6,TaskRisks[],10,FALSE))</f>
        <v>26.771877547567748</v>
      </c>
      <c r="S127" s="43">
        <f ca="1">BETAINV(RAND(),VLOOKUP(S$6,TaskRisks[],4,FALSE),VLOOKUP(S$6,TaskRisks[],5,FALSE),VLOOKUP(S$6,TaskRisks[],7,FALSE),VLOOKUP(S$6,TaskRisks[],10,FALSE))</f>
        <v>4.2674652009506486</v>
      </c>
      <c r="T127" s="43">
        <f ca="1">BETAINV(RAND(),VLOOKUP(T$6,TaskRisks[],4,FALSE),VLOOKUP(T$6,TaskRisks[],5,FALSE),VLOOKUP(T$6,TaskRisks[],7,FALSE),VLOOKUP(T$6,TaskRisks[],10,FALSE))</f>
        <v>28.054756779267784</v>
      </c>
      <c r="U127" s="43">
        <f ca="1">BETAINV(RAND(),VLOOKUP(U$6,TaskRisks[],4,FALSE),VLOOKUP(U$6,TaskRisks[],5,FALSE),VLOOKUP(U$6,TaskRisks[],7,FALSE),VLOOKUP(U$6,TaskRisks[],10,FALSE))</f>
        <v>8.2751141245568842</v>
      </c>
      <c r="V127" s="43">
        <f ca="1">BETAINV(RAND(),VLOOKUP(V$6,TaskRisks[],4,FALSE),VLOOKUP(V$6,TaskRisks[],5,FALSE),VLOOKUP(V$6,TaskRisks[],7,FALSE),VLOOKUP(V$6,TaskRisks[],10,FALSE))</f>
        <v>24.165082332251885</v>
      </c>
      <c r="W127" s="43">
        <f ca="1">BETAINV(RAND(),VLOOKUP(W$6,TaskRisks[],4,FALSE),VLOOKUP(W$6,TaskRisks[],5,FALSE),VLOOKUP(W$6,TaskRisks[],7,FALSE),VLOOKUP(W$6,TaskRisks[],10,FALSE))</f>
        <v>19.825320900858962</v>
      </c>
      <c r="X127" s="43">
        <f ca="1">BETAINV(RAND(),VLOOKUP(X$6,TaskRisks[],4,FALSE),VLOOKUP(X$6,TaskRisks[],5,FALSE),VLOOKUP(X$6,TaskRisks[],7,FALSE),VLOOKUP(X$6,TaskRisks[],10,FALSE))</f>
        <v>9.9214539929576375</v>
      </c>
      <c r="Y127" s="43">
        <f ca="1">BETAINV(RAND(),VLOOKUP(Y$6,TaskRisks[],4,FALSE),VLOOKUP(Y$6,TaskRisks[],5,FALSE),VLOOKUP(Y$6,TaskRisks[],7,FALSE),VLOOKUP(Y$6,TaskRisks[],10,FALSE))</f>
        <v>48.735045762543614</v>
      </c>
      <c r="Z127" s="43">
        <f ca="1">BETAINV(RAND(),VLOOKUP(Z$6,TaskRisks[],4,FALSE),VLOOKUP(Z$6,TaskRisks[],5,FALSE),VLOOKUP(Z$6,TaskRisks[],7,FALSE),VLOOKUP(Z$6,TaskRisks[],10,FALSE))</f>
        <v>17.142005683328193</v>
      </c>
      <c r="AA127" s="43">
        <f t="shared" ca="1" si="5"/>
        <v>545.87130208348685</v>
      </c>
    </row>
    <row r="128" spans="1:27" x14ac:dyDescent="0.25">
      <c r="A128" s="6">
        <v>122</v>
      </c>
      <c r="B128" s="43">
        <f ca="1">BETAINV(RAND(),VLOOKUP(B$6,TaskRisks[],4,FALSE),VLOOKUP(B$6,TaskRisks[],5,FALSE),VLOOKUP(B$6,TaskRisks[],7,FALSE),VLOOKUP(B$6,TaskRisks[],10,FALSE))</f>
        <v>6.790643171971765</v>
      </c>
      <c r="C128" s="43">
        <f ca="1">BETAINV(RAND(),VLOOKUP(C$6,TaskRisks[],4,FALSE),VLOOKUP(C$6,TaskRisks[],5,FALSE),VLOOKUP(C$6,TaskRisks[],7,FALSE),VLOOKUP(C$6,TaskRisks[],10,FALSE))</f>
        <v>36.005052876198754</v>
      </c>
      <c r="D128" s="43">
        <f ca="1">BETAINV(RAND(),VLOOKUP(D$6,TaskRisks[],4,FALSE),VLOOKUP(D$6,TaskRisks[],5,FALSE),VLOOKUP(D$6,TaskRisks[],7,FALSE),VLOOKUP(D$6,TaskRisks[],10,FALSE))</f>
        <v>25.914757037460269</v>
      </c>
      <c r="E128" s="43">
        <f ca="1">BETAINV(RAND(),VLOOKUP(E$6,TaskRisks[],4,FALSE),VLOOKUP(E$6,TaskRisks[],5,FALSE),VLOOKUP(E$6,TaskRisks[],7,FALSE),VLOOKUP(E$6,TaskRisks[],10,FALSE))</f>
        <v>4.6231690918569086</v>
      </c>
      <c r="F128" s="43">
        <f ca="1">BETAINV(RAND(),VLOOKUP(F$6,TaskRisks[],4,FALSE),VLOOKUP(F$6,TaskRisks[],5,FALSE),VLOOKUP(F$6,TaskRisks[],7,FALSE),VLOOKUP(F$6,TaskRisks[],10,FALSE))</f>
        <v>28.658963591061241</v>
      </c>
      <c r="G128" s="43">
        <f ca="1">BETAINV(RAND(),VLOOKUP(G$6,TaskRisks[],4,FALSE),VLOOKUP(G$6,TaskRisks[],5,FALSE),VLOOKUP(G$6,TaskRisks[],7,FALSE),VLOOKUP(G$6,TaskRisks[],10,FALSE))</f>
        <v>45.994651603661787</v>
      </c>
      <c r="H128" s="43">
        <f ca="1">BETAINV(RAND(),VLOOKUP(H$6,TaskRisks[],4,FALSE),VLOOKUP(H$6,TaskRisks[],5,FALSE),VLOOKUP(H$6,TaskRisks[],7,FALSE),VLOOKUP(H$6,TaskRisks[],10,FALSE))</f>
        <v>21.460176272361828</v>
      </c>
      <c r="I128" s="43">
        <f ca="1">BETAINV(RAND(),VLOOKUP(I$6,TaskRisks[],4,FALSE),VLOOKUP(I$6,TaskRisks[],5,FALSE),VLOOKUP(I$6,TaskRisks[],7,FALSE),VLOOKUP(I$6,TaskRisks[],10,FALSE))</f>
        <v>9.771595240542144</v>
      </c>
      <c r="J128" s="43">
        <f ca="1">BETAINV(RAND(),VLOOKUP(J$6,TaskRisks[],4,FALSE),VLOOKUP(J$6,TaskRisks[],5,FALSE),VLOOKUP(J$6,TaskRisks[],7,FALSE),VLOOKUP(J$6,TaskRisks[],10,FALSE))</f>
        <v>15.461316415860468</v>
      </c>
      <c r="K128" s="43">
        <f ca="1">BETAINV(RAND(),VLOOKUP(K$6,TaskRisks[],4,FALSE),VLOOKUP(K$6,TaskRisks[],5,FALSE),VLOOKUP(K$6,TaskRisks[],7,FALSE),VLOOKUP(K$6,TaskRisks[],10,FALSE))</f>
        <v>16.520722326256184</v>
      </c>
      <c r="L128" s="43">
        <f ca="1">BETAINV(RAND(),VLOOKUP(L$6,TaskRisks[],4,FALSE),VLOOKUP(L$6,TaskRisks[],5,FALSE),VLOOKUP(L$6,TaskRisks[],7,FALSE),VLOOKUP(L$6,TaskRisks[],10,FALSE))</f>
        <v>16.510644282060955</v>
      </c>
      <c r="M128" s="43">
        <f ca="1">BETAINV(RAND(),VLOOKUP(M$6,TaskRisks[],4,FALSE),VLOOKUP(M$6,TaskRisks[],5,FALSE),VLOOKUP(M$6,TaskRisks[],7,FALSE),VLOOKUP(M$6,TaskRisks[],10,FALSE))</f>
        <v>27.023888474970125</v>
      </c>
      <c r="N128" s="43">
        <f ca="1">BETAINV(RAND(),VLOOKUP(N$6,TaskRisks[],4,FALSE),VLOOKUP(N$6,TaskRisks[],5,FALSE),VLOOKUP(N$6,TaskRisks[],7,FALSE),VLOOKUP(N$6,TaskRisks[],10,FALSE))</f>
        <v>46.390339349860959</v>
      </c>
      <c r="O128" s="43">
        <f ca="1">BETAINV(RAND(),VLOOKUP(O$6,TaskRisks[],4,FALSE),VLOOKUP(O$6,TaskRisks[],5,FALSE),VLOOKUP(O$6,TaskRisks[],7,FALSE),VLOOKUP(O$6,TaskRisks[],10,FALSE))</f>
        <v>25.635533147561951</v>
      </c>
      <c r="P128" s="43">
        <f ca="1">BETAINV(RAND(),VLOOKUP(P$6,TaskRisks[],4,FALSE),VLOOKUP(P$6,TaskRisks[],5,FALSE),VLOOKUP(P$6,TaskRisks[],7,FALSE),VLOOKUP(P$6,TaskRisks[],10,FALSE))</f>
        <v>3.3130849878055706</v>
      </c>
      <c r="Q128" s="43">
        <f ca="1">BETAINV(RAND(),VLOOKUP(Q$6,TaskRisks[],4,FALSE),VLOOKUP(Q$6,TaskRisks[],5,FALSE),VLOOKUP(Q$6,TaskRisks[],7,FALSE),VLOOKUP(Q$6,TaskRisks[],10,FALSE))</f>
        <v>24.01540768424778</v>
      </c>
      <c r="R128" s="43">
        <f ca="1">BETAINV(RAND(),VLOOKUP(R$6,TaskRisks[],4,FALSE),VLOOKUP(R$6,TaskRisks[],5,FALSE),VLOOKUP(R$6,TaskRisks[],7,FALSE),VLOOKUP(R$6,TaskRisks[],10,FALSE))</f>
        <v>29.892820122259877</v>
      </c>
      <c r="S128" s="43">
        <f ca="1">BETAINV(RAND(),VLOOKUP(S$6,TaskRisks[],4,FALSE),VLOOKUP(S$6,TaskRisks[],5,FALSE),VLOOKUP(S$6,TaskRisks[],7,FALSE),VLOOKUP(S$6,TaskRisks[],10,FALSE))</f>
        <v>3.1738654949825982</v>
      </c>
      <c r="T128" s="43">
        <f ca="1">BETAINV(RAND(),VLOOKUP(T$6,TaskRisks[],4,FALSE),VLOOKUP(T$6,TaskRisks[],5,FALSE),VLOOKUP(T$6,TaskRisks[],7,FALSE),VLOOKUP(T$6,TaskRisks[],10,FALSE))</f>
        <v>32.239918604811571</v>
      </c>
      <c r="U128" s="43">
        <f ca="1">BETAINV(RAND(),VLOOKUP(U$6,TaskRisks[],4,FALSE),VLOOKUP(U$6,TaskRisks[],5,FALSE),VLOOKUP(U$6,TaskRisks[],7,FALSE),VLOOKUP(U$6,TaskRisks[],10,FALSE))</f>
        <v>12.813671044841165</v>
      </c>
      <c r="V128" s="43">
        <f ca="1">BETAINV(RAND(),VLOOKUP(V$6,TaskRisks[],4,FALSE),VLOOKUP(V$6,TaskRisks[],5,FALSE),VLOOKUP(V$6,TaskRisks[],7,FALSE),VLOOKUP(V$6,TaskRisks[],10,FALSE))</f>
        <v>16.502264034449631</v>
      </c>
      <c r="W128" s="43">
        <f ca="1">BETAINV(RAND(),VLOOKUP(W$6,TaskRisks[],4,FALSE),VLOOKUP(W$6,TaskRisks[],5,FALSE),VLOOKUP(W$6,TaskRisks[],7,FALSE),VLOOKUP(W$6,TaskRisks[],10,FALSE))</f>
        <v>20.202723714086325</v>
      </c>
      <c r="X128" s="43">
        <f ca="1">BETAINV(RAND(),VLOOKUP(X$6,TaskRisks[],4,FALSE),VLOOKUP(X$6,TaskRisks[],5,FALSE),VLOOKUP(X$6,TaskRisks[],7,FALSE),VLOOKUP(X$6,TaskRisks[],10,FALSE))</f>
        <v>8.6059399785703032</v>
      </c>
      <c r="Y128" s="43">
        <f ca="1">BETAINV(RAND(),VLOOKUP(Y$6,TaskRisks[],4,FALSE),VLOOKUP(Y$6,TaskRisks[],5,FALSE),VLOOKUP(Y$6,TaskRisks[],7,FALSE),VLOOKUP(Y$6,TaskRisks[],10,FALSE))</f>
        <v>33.56411889406418</v>
      </c>
      <c r="Z128" s="43">
        <f ca="1">BETAINV(RAND(),VLOOKUP(Z$6,TaskRisks[],4,FALSE),VLOOKUP(Z$6,TaskRisks[],5,FALSE),VLOOKUP(Z$6,TaskRisks[],7,FALSE),VLOOKUP(Z$6,TaskRisks[],10,FALSE))</f>
        <v>15.596872675757089</v>
      </c>
      <c r="AA128" s="43">
        <f t="shared" ca="1" si="5"/>
        <v>526.6821401175614</v>
      </c>
    </row>
    <row r="129" spans="1:27" x14ac:dyDescent="0.25">
      <c r="A129" s="6">
        <v>123</v>
      </c>
      <c r="B129" s="43">
        <f ca="1">BETAINV(RAND(),VLOOKUP(B$6,TaskRisks[],4,FALSE),VLOOKUP(B$6,TaskRisks[],5,FALSE),VLOOKUP(B$6,TaskRisks[],7,FALSE),VLOOKUP(B$6,TaskRisks[],10,FALSE))</f>
        <v>8.1110127061279655</v>
      </c>
      <c r="C129" s="43">
        <f ca="1">BETAINV(RAND(),VLOOKUP(C$6,TaskRisks[],4,FALSE),VLOOKUP(C$6,TaskRisks[],5,FALSE),VLOOKUP(C$6,TaskRisks[],7,FALSE),VLOOKUP(C$6,TaskRisks[],10,FALSE))</f>
        <v>44.920292862167635</v>
      </c>
      <c r="D129" s="43">
        <f ca="1">BETAINV(RAND(),VLOOKUP(D$6,TaskRisks[],4,FALSE),VLOOKUP(D$6,TaskRisks[],5,FALSE),VLOOKUP(D$6,TaskRisks[],7,FALSE),VLOOKUP(D$6,TaskRisks[],10,FALSE))</f>
        <v>28.634853810793967</v>
      </c>
      <c r="E129" s="43">
        <f ca="1">BETAINV(RAND(),VLOOKUP(E$6,TaskRisks[],4,FALSE),VLOOKUP(E$6,TaskRisks[],5,FALSE),VLOOKUP(E$6,TaskRisks[],7,FALSE),VLOOKUP(E$6,TaskRisks[],10,FALSE))</f>
        <v>5.824267723201773</v>
      </c>
      <c r="F129" s="43">
        <f ca="1">BETAINV(RAND(),VLOOKUP(F$6,TaskRisks[],4,FALSE),VLOOKUP(F$6,TaskRisks[],5,FALSE),VLOOKUP(F$6,TaskRisks[],7,FALSE),VLOOKUP(F$6,TaskRisks[],10,FALSE))</f>
        <v>28.082050974895459</v>
      </c>
      <c r="G129" s="43">
        <f ca="1">BETAINV(RAND(),VLOOKUP(G$6,TaskRisks[],4,FALSE),VLOOKUP(G$6,TaskRisks[],5,FALSE),VLOOKUP(G$6,TaskRisks[],7,FALSE),VLOOKUP(G$6,TaskRisks[],10,FALSE))</f>
        <v>34.30791252639623</v>
      </c>
      <c r="H129" s="43">
        <f ca="1">BETAINV(RAND(),VLOOKUP(H$6,TaskRisks[],4,FALSE),VLOOKUP(H$6,TaskRisks[],5,FALSE),VLOOKUP(H$6,TaskRisks[],7,FALSE),VLOOKUP(H$6,TaskRisks[],10,FALSE))</f>
        <v>36.387097056480485</v>
      </c>
      <c r="I129" s="43">
        <f ca="1">BETAINV(RAND(),VLOOKUP(I$6,TaskRisks[],4,FALSE),VLOOKUP(I$6,TaskRisks[],5,FALSE),VLOOKUP(I$6,TaskRisks[],7,FALSE),VLOOKUP(I$6,TaskRisks[],10,FALSE))</f>
        <v>8.3118448458163527</v>
      </c>
      <c r="J129" s="43">
        <f ca="1">BETAINV(RAND(),VLOOKUP(J$6,TaskRisks[],4,FALSE),VLOOKUP(J$6,TaskRisks[],5,FALSE),VLOOKUP(J$6,TaskRisks[],7,FALSE),VLOOKUP(J$6,TaskRisks[],10,FALSE))</f>
        <v>18.5357027655695</v>
      </c>
      <c r="K129" s="43">
        <f ca="1">BETAINV(RAND(),VLOOKUP(K$6,TaskRisks[],4,FALSE),VLOOKUP(K$6,TaskRisks[],5,FALSE),VLOOKUP(K$6,TaskRisks[],7,FALSE),VLOOKUP(K$6,TaskRisks[],10,FALSE))</f>
        <v>13.728811568378994</v>
      </c>
      <c r="L129" s="43">
        <f ca="1">BETAINV(RAND(),VLOOKUP(L$6,TaskRisks[],4,FALSE),VLOOKUP(L$6,TaskRisks[],5,FALSE),VLOOKUP(L$6,TaskRisks[],7,FALSE),VLOOKUP(L$6,TaskRisks[],10,FALSE))</f>
        <v>13.277711340065704</v>
      </c>
      <c r="M129" s="43">
        <f ca="1">BETAINV(RAND(),VLOOKUP(M$6,TaskRisks[],4,FALSE),VLOOKUP(M$6,TaskRisks[],5,FALSE),VLOOKUP(M$6,TaskRisks[],7,FALSE),VLOOKUP(M$6,TaskRisks[],10,FALSE))</f>
        <v>23.798698142149977</v>
      </c>
      <c r="N129" s="43">
        <f ca="1">BETAINV(RAND(),VLOOKUP(N$6,TaskRisks[],4,FALSE),VLOOKUP(N$6,TaskRisks[],5,FALSE),VLOOKUP(N$6,TaskRisks[],7,FALSE),VLOOKUP(N$6,TaskRisks[],10,FALSE))</f>
        <v>44.593126663819248</v>
      </c>
      <c r="O129" s="43">
        <f ca="1">BETAINV(RAND(),VLOOKUP(O$6,TaskRisks[],4,FALSE),VLOOKUP(O$6,TaskRisks[],5,FALSE),VLOOKUP(O$6,TaskRisks[],7,FALSE),VLOOKUP(O$6,TaskRisks[],10,FALSE))</f>
        <v>17.477541358640664</v>
      </c>
      <c r="P129" s="43">
        <f ca="1">BETAINV(RAND(),VLOOKUP(P$6,TaskRisks[],4,FALSE),VLOOKUP(P$6,TaskRisks[],5,FALSE),VLOOKUP(P$6,TaskRisks[],7,FALSE),VLOOKUP(P$6,TaskRisks[],10,FALSE))</f>
        <v>2.5449359681180281</v>
      </c>
      <c r="Q129" s="43">
        <f ca="1">BETAINV(RAND(),VLOOKUP(Q$6,TaskRisks[],4,FALSE),VLOOKUP(Q$6,TaskRisks[],5,FALSE),VLOOKUP(Q$6,TaskRisks[],7,FALSE),VLOOKUP(Q$6,TaskRisks[],10,FALSE))</f>
        <v>19.090745712808491</v>
      </c>
      <c r="R129" s="43">
        <f ca="1">BETAINV(RAND(),VLOOKUP(R$6,TaskRisks[],4,FALSE),VLOOKUP(R$6,TaskRisks[],5,FALSE),VLOOKUP(R$6,TaskRisks[],7,FALSE),VLOOKUP(R$6,TaskRisks[],10,FALSE))</f>
        <v>23.021272098338734</v>
      </c>
      <c r="S129" s="43">
        <f ca="1">BETAINV(RAND(),VLOOKUP(S$6,TaskRisks[],4,FALSE),VLOOKUP(S$6,TaskRisks[],5,FALSE),VLOOKUP(S$6,TaskRisks[],7,FALSE),VLOOKUP(S$6,TaskRisks[],10,FALSE))</f>
        <v>4.7654318882079307</v>
      </c>
      <c r="T129" s="43">
        <f ca="1">BETAINV(RAND(),VLOOKUP(T$6,TaskRisks[],4,FALSE),VLOOKUP(T$6,TaskRisks[],5,FALSE),VLOOKUP(T$6,TaskRisks[],7,FALSE),VLOOKUP(T$6,TaskRisks[],10,FALSE))</f>
        <v>17.55791747604561</v>
      </c>
      <c r="U129" s="43">
        <f ca="1">BETAINV(RAND(),VLOOKUP(U$6,TaskRisks[],4,FALSE),VLOOKUP(U$6,TaskRisks[],5,FALSE),VLOOKUP(U$6,TaskRisks[],7,FALSE),VLOOKUP(U$6,TaskRisks[],10,FALSE))</f>
        <v>10.685045964226163</v>
      </c>
      <c r="V129" s="43">
        <f ca="1">BETAINV(RAND(),VLOOKUP(V$6,TaskRisks[],4,FALSE),VLOOKUP(V$6,TaskRisks[],5,FALSE),VLOOKUP(V$6,TaskRisks[],7,FALSE),VLOOKUP(V$6,TaskRisks[],10,FALSE))</f>
        <v>17.700826755033226</v>
      </c>
      <c r="W129" s="43">
        <f ca="1">BETAINV(RAND(),VLOOKUP(W$6,TaskRisks[],4,FALSE),VLOOKUP(W$6,TaskRisks[],5,FALSE),VLOOKUP(W$6,TaskRisks[],7,FALSE),VLOOKUP(W$6,TaskRisks[],10,FALSE))</f>
        <v>20.25747552234715</v>
      </c>
      <c r="X129" s="43">
        <f ca="1">BETAINV(RAND(),VLOOKUP(X$6,TaskRisks[],4,FALSE),VLOOKUP(X$6,TaskRisks[],5,FALSE),VLOOKUP(X$6,TaskRisks[],7,FALSE),VLOOKUP(X$6,TaskRisks[],10,FALSE))</f>
        <v>9.8307983757398674</v>
      </c>
      <c r="Y129" s="43">
        <f ca="1">BETAINV(RAND(),VLOOKUP(Y$6,TaskRisks[],4,FALSE),VLOOKUP(Y$6,TaskRisks[],5,FALSE),VLOOKUP(Y$6,TaskRisks[],7,FALSE),VLOOKUP(Y$6,TaskRisks[],10,FALSE))</f>
        <v>52.074947037716576</v>
      </c>
      <c r="Z129" s="43">
        <f ca="1">BETAINV(RAND(),VLOOKUP(Z$6,TaskRisks[],4,FALSE),VLOOKUP(Z$6,TaskRisks[],5,FALSE),VLOOKUP(Z$6,TaskRisks[],7,FALSE),VLOOKUP(Z$6,TaskRisks[],10,FALSE))</f>
        <v>13.363799755672133</v>
      </c>
      <c r="AA129" s="43">
        <f t="shared" ca="1" si="5"/>
        <v>516.88412089875783</v>
      </c>
    </row>
    <row r="130" spans="1:27" x14ac:dyDescent="0.25">
      <c r="A130" s="6">
        <v>124</v>
      </c>
      <c r="B130" s="43">
        <f ca="1">BETAINV(RAND(),VLOOKUP(B$6,TaskRisks[],4,FALSE),VLOOKUP(B$6,TaskRisks[],5,FALSE),VLOOKUP(B$6,TaskRisks[],7,FALSE),VLOOKUP(B$6,TaskRisks[],10,FALSE))</f>
        <v>7.9361853783314684</v>
      </c>
      <c r="C130" s="43">
        <f ca="1">BETAINV(RAND(),VLOOKUP(C$6,TaskRisks[],4,FALSE),VLOOKUP(C$6,TaskRisks[],5,FALSE),VLOOKUP(C$6,TaskRisks[],7,FALSE),VLOOKUP(C$6,TaskRisks[],10,FALSE))</f>
        <v>39.632312903977223</v>
      </c>
      <c r="D130" s="43">
        <f ca="1">BETAINV(RAND(),VLOOKUP(D$6,TaskRisks[],4,FALSE),VLOOKUP(D$6,TaskRisks[],5,FALSE),VLOOKUP(D$6,TaskRisks[],7,FALSE),VLOOKUP(D$6,TaskRisks[],10,FALSE))</f>
        <v>32.193706928001404</v>
      </c>
      <c r="E130" s="43">
        <f ca="1">BETAINV(RAND(),VLOOKUP(E$6,TaskRisks[],4,FALSE),VLOOKUP(E$6,TaskRisks[],5,FALSE),VLOOKUP(E$6,TaskRisks[],7,FALSE),VLOOKUP(E$6,TaskRisks[],10,FALSE))</f>
        <v>4.6096209734515554</v>
      </c>
      <c r="F130" s="43">
        <f ca="1">BETAINV(RAND(),VLOOKUP(F$6,TaskRisks[],4,FALSE),VLOOKUP(F$6,TaskRisks[],5,FALSE),VLOOKUP(F$6,TaskRisks[],7,FALSE),VLOOKUP(F$6,TaskRisks[],10,FALSE))</f>
        <v>29.786512193001265</v>
      </c>
      <c r="G130" s="43">
        <f ca="1">BETAINV(RAND(),VLOOKUP(G$6,TaskRisks[],4,FALSE),VLOOKUP(G$6,TaskRisks[],5,FALSE),VLOOKUP(G$6,TaskRisks[],7,FALSE),VLOOKUP(G$6,TaskRisks[],10,FALSE))</f>
        <v>48.059677913592232</v>
      </c>
      <c r="H130" s="43">
        <f ca="1">BETAINV(RAND(),VLOOKUP(H$6,TaskRisks[],4,FALSE),VLOOKUP(H$6,TaskRisks[],5,FALSE),VLOOKUP(H$6,TaskRisks[],7,FALSE),VLOOKUP(H$6,TaskRisks[],10,FALSE))</f>
        <v>27.752335412541257</v>
      </c>
      <c r="I130" s="43">
        <f ca="1">BETAINV(RAND(),VLOOKUP(I$6,TaskRisks[],4,FALSE),VLOOKUP(I$6,TaskRisks[],5,FALSE),VLOOKUP(I$6,TaskRisks[],7,FALSE),VLOOKUP(I$6,TaskRisks[],10,FALSE))</f>
        <v>8.5701219688680599</v>
      </c>
      <c r="J130" s="43">
        <f ca="1">BETAINV(RAND(),VLOOKUP(J$6,TaskRisks[],4,FALSE),VLOOKUP(J$6,TaskRisks[],5,FALSE),VLOOKUP(J$6,TaskRisks[],7,FALSE),VLOOKUP(J$6,TaskRisks[],10,FALSE))</f>
        <v>18.732675816620468</v>
      </c>
      <c r="K130" s="43">
        <f ca="1">BETAINV(RAND(),VLOOKUP(K$6,TaskRisks[],4,FALSE),VLOOKUP(K$6,TaskRisks[],5,FALSE),VLOOKUP(K$6,TaskRisks[],7,FALSE),VLOOKUP(K$6,TaskRisks[],10,FALSE))</f>
        <v>13.875375111697441</v>
      </c>
      <c r="L130" s="43">
        <f ca="1">BETAINV(RAND(),VLOOKUP(L$6,TaskRisks[],4,FALSE),VLOOKUP(L$6,TaskRisks[],5,FALSE),VLOOKUP(L$6,TaskRisks[],7,FALSE),VLOOKUP(L$6,TaskRisks[],10,FALSE))</f>
        <v>13.826538566105453</v>
      </c>
      <c r="M130" s="43">
        <f ca="1">BETAINV(RAND(),VLOOKUP(M$6,TaskRisks[],4,FALSE),VLOOKUP(M$6,TaskRisks[],5,FALSE),VLOOKUP(M$6,TaskRisks[],7,FALSE),VLOOKUP(M$6,TaskRisks[],10,FALSE))</f>
        <v>25.47993255608522</v>
      </c>
      <c r="N130" s="43">
        <f ca="1">BETAINV(RAND(),VLOOKUP(N$6,TaskRisks[],4,FALSE),VLOOKUP(N$6,TaskRisks[],5,FALSE),VLOOKUP(N$6,TaskRisks[],7,FALSE),VLOOKUP(N$6,TaskRisks[],10,FALSE))</f>
        <v>30.410350735875511</v>
      </c>
      <c r="O130" s="43">
        <f ca="1">BETAINV(RAND(),VLOOKUP(O$6,TaskRisks[],4,FALSE),VLOOKUP(O$6,TaskRisks[],5,FALSE),VLOOKUP(O$6,TaskRisks[],7,FALSE),VLOOKUP(O$6,TaskRisks[],10,FALSE))</f>
        <v>23.529933682971002</v>
      </c>
      <c r="P130" s="43">
        <f ca="1">BETAINV(RAND(),VLOOKUP(P$6,TaskRisks[],4,FALSE),VLOOKUP(P$6,TaskRisks[],5,FALSE),VLOOKUP(P$6,TaskRisks[],7,FALSE),VLOOKUP(P$6,TaskRisks[],10,FALSE))</f>
        <v>3.8015687638238531</v>
      </c>
      <c r="Q130" s="43">
        <f ca="1">BETAINV(RAND(),VLOOKUP(Q$6,TaskRisks[],4,FALSE),VLOOKUP(Q$6,TaskRisks[],5,FALSE),VLOOKUP(Q$6,TaskRisks[],7,FALSE),VLOOKUP(Q$6,TaskRisks[],10,FALSE))</f>
        <v>26.434617830779967</v>
      </c>
      <c r="R130" s="43">
        <f ca="1">BETAINV(RAND(),VLOOKUP(R$6,TaskRisks[],4,FALSE),VLOOKUP(R$6,TaskRisks[],5,FALSE),VLOOKUP(R$6,TaskRisks[],7,FALSE),VLOOKUP(R$6,TaskRisks[],10,FALSE))</f>
        <v>29.04255831197322</v>
      </c>
      <c r="S130" s="43">
        <f ca="1">BETAINV(RAND(),VLOOKUP(S$6,TaskRisks[],4,FALSE),VLOOKUP(S$6,TaskRisks[],5,FALSE),VLOOKUP(S$6,TaskRisks[],7,FALSE),VLOOKUP(S$6,TaskRisks[],10,FALSE))</f>
        <v>5.7974358955345551</v>
      </c>
      <c r="T130" s="43">
        <f ca="1">BETAINV(RAND(),VLOOKUP(T$6,TaskRisks[],4,FALSE),VLOOKUP(T$6,TaskRisks[],5,FALSE),VLOOKUP(T$6,TaskRisks[],7,FALSE),VLOOKUP(T$6,TaskRisks[],10,FALSE))</f>
        <v>22.783890724315523</v>
      </c>
      <c r="U130" s="43">
        <f ca="1">BETAINV(RAND(),VLOOKUP(U$6,TaskRisks[],4,FALSE),VLOOKUP(U$6,TaskRisks[],5,FALSE),VLOOKUP(U$6,TaskRisks[],7,FALSE),VLOOKUP(U$6,TaskRisks[],10,FALSE))</f>
        <v>10.259280168243256</v>
      </c>
      <c r="V130" s="43">
        <f ca="1">BETAINV(RAND(),VLOOKUP(V$6,TaskRisks[],4,FALSE),VLOOKUP(V$6,TaskRisks[],5,FALSE),VLOOKUP(V$6,TaskRisks[],7,FALSE),VLOOKUP(V$6,TaskRisks[],10,FALSE))</f>
        <v>17.893203963289935</v>
      </c>
      <c r="W130" s="43">
        <f ca="1">BETAINV(RAND(),VLOOKUP(W$6,TaskRisks[],4,FALSE),VLOOKUP(W$6,TaskRisks[],5,FALSE),VLOOKUP(W$6,TaskRisks[],7,FALSE),VLOOKUP(W$6,TaskRisks[],10,FALSE))</f>
        <v>17.090350529640979</v>
      </c>
      <c r="X130" s="43">
        <f ca="1">BETAINV(RAND(),VLOOKUP(X$6,TaskRisks[],4,FALSE),VLOOKUP(X$6,TaskRisks[],5,FALSE),VLOOKUP(X$6,TaskRisks[],7,FALSE),VLOOKUP(X$6,TaskRisks[],10,FALSE))</f>
        <v>9.1617326875452854</v>
      </c>
      <c r="Y130" s="43">
        <f ca="1">BETAINV(RAND(),VLOOKUP(Y$6,TaskRisks[],4,FALSE),VLOOKUP(Y$6,TaskRisks[],5,FALSE),VLOOKUP(Y$6,TaskRisks[],7,FALSE),VLOOKUP(Y$6,TaskRisks[],10,FALSE))</f>
        <v>44.168025500430289</v>
      </c>
      <c r="Z130" s="43">
        <f ca="1">BETAINV(RAND(),VLOOKUP(Z$6,TaskRisks[],4,FALSE),VLOOKUP(Z$6,TaskRisks[],5,FALSE),VLOOKUP(Z$6,TaskRisks[],7,FALSE),VLOOKUP(Z$6,TaskRisks[],10,FALSE))</f>
        <v>18.718841604785183</v>
      </c>
      <c r="AA130" s="43">
        <f t="shared" ca="1" si="5"/>
        <v>529.54678612148155</v>
      </c>
    </row>
    <row r="131" spans="1:27" x14ac:dyDescent="0.25">
      <c r="A131" s="6">
        <v>125</v>
      </c>
      <c r="B131" s="43">
        <f ca="1">BETAINV(RAND(),VLOOKUP(B$6,TaskRisks[],4,FALSE),VLOOKUP(B$6,TaskRisks[],5,FALSE),VLOOKUP(B$6,TaskRisks[],7,FALSE),VLOOKUP(B$6,TaskRisks[],10,FALSE))</f>
        <v>8.0323252482538603</v>
      </c>
      <c r="C131" s="43">
        <f ca="1">BETAINV(RAND(),VLOOKUP(C$6,TaskRisks[],4,FALSE),VLOOKUP(C$6,TaskRisks[],5,FALSE),VLOOKUP(C$6,TaskRisks[],7,FALSE),VLOOKUP(C$6,TaskRisks[],10,FALSE))</f>
        <v>27.909808685677248</v>
      </c>
      <c r="D131" s="43">
        <f ca="1">BETAINV(RAND(),VLOOKUP(D$6,TaskRisks[],4,FALSE),VLOOKUP(D$6,TaskRisks[],5,FALSE),VLOOKUP(D$6,TaskRisks[],7,FALSE),VLOOKUP(D$6,TaskRisks[],10,FALSE))</f>
        <v>18.359725943091167</v>
      </c>
      <c r="E131" s="43">
        <f ca="1">BETAINV(RAND(),VLOOKUP(E$6,TaskRisks[],4,FALSE),VLOOKUP(E$6,TaskRisks[],5,FALSE),VLOOKUP(E$6,TaskRisks[],7,FALSE),VLOOKUP(E$6,TaskRisks[],10,FALSE))</f>
        <v>6.0274333628769288</v>
      </c>
      <c r="F131" s="43">
        <f ca="1">BETAINV(RAND(),VLOOKUP(F$6,TaskRisks[],4,FALSE),VLOOKUP(F$6,TaskRisks[],5,FALSE),VLOOKUP(F$6,TaskRisks[],7,FALSE),VLOOKUP(F$6,TaskRisks[],10,FALSE))</f>
        <v>30.172809986691366</v>
      </c>
      <c r="G131" s="43">
        <f ca="1">BETAINV(RAND(),VLOOKUP(G$6,TaskRisks[],4,FALSE),VLOOKUP(G$6,TaskRisks[],5,FALSE),VLOOKUP(G$6,TaskRisks[],7,FALSE),VLOOKUP(G$6,TaskRisks[],10,FALSE))</f>
        <v>43.832007792623628</v>
      </c>
      <c r="H131" s="43">
        <f ca="1">BETAINV(RAND(),VLOOKUP(H$6,TaskRisks[],4,FALSE),VLOOKUP(H$6,TaskRisks[],5,FALSE),VLOOKUP(H$6,TaskRisks[],7,FALSE),VLOOKUP(H$6,TaskRisks[],10,FALSE))</f>
        <v>29.23373135023963</v>
      </c>
      <c r="I131" s="43">
        <f ca="1">BETAINV(RAND(),VLOOKUP(I$6,TaskRisks[],4,FALSE),VLOOKUP(I$6,TaskRisks[],5,FALSE),VLOOKUP(I$6,TaskRisks[],7,FALSE),VLOOKUP(I$6,TaskRisks[],10,FALSE))</f>
        <v>11.223332156000568</v>
      </c>
      <c r="J131" s="43">
        <f ca="1">BETAINV(RAND(),VLOOKUP(J$6,TaskRisks[],4,FALSE),VLOOKUP(J$6,TaskRisks[],5,FALSE),VLOOKUP(J$6,TaskRisks[],7,FALSE),VLOOKUP(J$6,TaskRisks[],10,FALSE))</f>
        <v>13.264739942132238</v>
      </c>
      <c r="K131" s="43">
        <f ca="1">BETAINV(RAND(),VLOOKUP(K$6,TaskRisks[],4,FALSE),VLOOKUP(K$6,TaskRisks[],5,FALSE),VLOOKUP(K$6,TaskRisks[],7,FALSE),VLOOKUP(K$6,TaskRisks[],10,FALSE))</f>
        <v>15.481004682974078</v>
      </c>
      <c r="L131" s="43">
        <f ca="1">BETAINV(RAND(),VLOOKUP(L$6,TaskRisks[],4,FALSE),VLOOKUP(L$6,TaskRisks[],5,FALSE),VLOOKUP(L$6,TaskRisks[],7,FALSE),VLOOKUP(L$6,TaskRisks[],10,FALSE))</f>
        <v>11.677848930128453</v>
      </c>
      <c r="M131" s="43">
        <f ca="1">BETAINV(RAND(),VLOOKUP(M$6,TaskRisks[],4,FALSE),VLOOKUP(M$6,TaskRisks[],5,FALSE),VLOOKUP(M$6,TaskRisks[],7,FALSE),VLOOKUP(M$6,TaskRisks[],10,FALSE))</f>
        <v>23.107068426789361</v>
      </c>
      <c r="N131" s="43">
        <f ca="1">BETAINV(RAND(),VLOOKUP(N$6,TaskRisks[],4,FALSE),VLOOKUP(N$6,TaskRisks[],5,FALSE),VLOOKUP(N$6,TaskRisks[],7,FALSE),VLOOKUP(N$6,TaskRisks[],10,FALSE))</f>
        <v>27.93658342341465</v>
      </c>
      <c r="O131" s="43">
        <f ca="1">BETAINV(RAND(),VLOOKUP(O$6,TaskRisks[],4,FALSE),VLOOKUP(O$6,TaskRisks[],5,FALSE),VLOOKUP(O$6,TaskRisks[],7,FALSE),VLOOKUP(O$6,TaskRisks[],10,FALSE))</f>
        <v>21.848280896925708</v>
      </c>
      <c r="P131" s="43">
        <f ca="1">BETAINV(RAND(),VLOOKUP(P$6,TaskRisks[],4,FALSE),VLOOKUP(P$6,TaskRisks[],5,FALSE),VLOOKUP(P$6,TaskRisks[],7,FALSE),VLOOKUP(P$6,TaskRisks[],10,FALSE))</f>
        <v>2.7892593601796367</v>
      </c>
      <c r="Q131" s="43">
        <f ca="1">BETAINV(RAND(),VLOOKUP(Q$6,TaskRisks[],4,FALSE),VLOOKUP(Q$6,TaskRisks[],5,FALSE),VLOOKUP(Q$6,TaskRisks[],7,FALSE),VLOOKUP(Q$6,TaskRisks[],10,FALSE))</f>
        <v>21.677092879307779</v>
      </c>
      <c r="R131" s="43">
        <f ca="1">BETAINV(RAND(),VLOOKUP(R$6,TaskRisks[],4,FALSE),VLOOKUP(R$6,TaskRisks[],5,FALSE),VLOOKUP(R$6,TaskRisks[],7,FALSE),VLOOKUP(R$6,TaskRisks[],10,FALSE))</f>
        <v>38.135671424526883</v>
      </c>
      <c r="S131" s="43">
        <f ca="1">BETAINV(RAND(),VLOOKUP(S$6,TaskRisks[],4,FALSE),VLOOKUP(S$6,TaskRisks[],5,FALSE),VLOOKUP(S$6,TaskRisks[],7,FALSE),VLOOKUP(S$6,TaskRisks[],10,FALSE))</f>
        <v>5.417773001754969</v>
      </c>
      <c r="T131" s="43">
        <f ca="1">BETAINV(RAND(),VLOOKUP(T$6,TaskRisks[],4,FALSE),VLOOKUP(T$6,TaskRisks[],5,FALSE),VLOOKUP(T$6,TaskRisks[],7,FALSE),VLOOKUP(T$6,TaskRisks[],10,FALSE))</f>
        <v>28.785585422355247</v>
      </c>
      <c r="U131" s="43">
        <f ca="1">BETAINV(RAND(),VLOOKUP(U$6,TaskRisks[],4,FALSE),VLOOKUP(U$6,TaskRisks[],5,FALSE),VLOOKUP(U$6,TaskRisks[],7,FALSE),VLOOKUP(U$6,TaskRisks[],10,FALSE))</f>
        <v>13.229629600003619</v>
      </c>
      <c r="V131" s="43">
        <f ca="1">BETAINV(RAND(),VLOOKUP(V$6,TaskRisks[],4,FALSE),VLOOKUP(V$6,TaskRisks[],5,FALSE),VLOOKUP(V$6,TaskRisks[],7,FALSE),VLOOKUP(V$6,TaskRisks[],10,FALSE))</f>
        <v>11.971664765055721</v>
      </c>
      <c r="W131" s="43">
        <f ca="1">BETAINV(RAND(),VLOOKUP(W$6,TaskRisks[],4,FALSE),VLOOKUP(W$6,TaskRisks[],5,FALSE),VLOOKUP(W$6,TaskRisks[],7,FALSE),VLOOKUP(W$6,TaskRisks[],10,FALSE))</f>
        <v>21.997302348009828</v>
      </c>
      <c r="X131" s="43">
        <f ca="1">BETAINV(RAND(),VLOOKUP(X$6,TaskRisks[],4,FALSE),VLOOKUP(X$6,TaskRisks[],5,FALSE),VLOOKUP(X$6,TaskRisks[],7,FALSE),VLOOKUP(X$6,TaskRisks[],10,FALSE))</f>
        <v>7.1947061858319632</v>
      </c>
      <c r="Y131" s="43">
        <f ca="1">BETAINV(RAND(),VLOOKUP(Y$6,TaskRisks[],4,FALSE),VLOOKUP(Y$6,TaskRisks[],5,FALSE),VLOOKUP(Y$6,TaskRisks[],7,FALSE),VLOOKUP(Y$6,TaskRisks[],10,FALSE))</f>
        <v>57.038472068596917</v>
      </c>
      <c r="Z131" s="43">
        <f ca="1">BETAINV(RAND(),VLOOKUP(Z$6,TaskRisks[],4,FALSE),VLOOKUP(Z$6,TaskRisks[],5,FALSE),VLOOKUP(Z$6,TaskRisks[],7,FALSE),VLOOKUP(Z$6,TaskRisks[],10,FALSE))</f>
        <v>18.104338446463274</v>
      </c>
      <c r="AA131" s="43">
        <f t="shared" ca="1" si="5"/>
        <v>514.44819632990493</v>
      </c>
    </row>
    <row r="132" spans="1:27" x14ac:dyDescent="0.25">
      <c r="A132" s="6">
        <v>126</v>
      </c>
      <c r="B132" s="43">
        <f ca="1">BETAINV(RAND(),VLOOKUP(B$6,TaskRisks[],4,FALSE),VLOOKUP(B$6,TaskRisks[],5,FALSE),VLOOKUP(B$6,TaskRisks[],7,FALSE),VLOOKUP(B$6,TaskRisks[],10,FALSE))</f>
        <v>5.0653495056241464</v>
      </c>
      <c r="C132" s="43">
        <f ca="1">BETAINV(RAND(),VLOOKUP(C$6,TaskRisks[],4,FALSE),VLOOKUP(C$6,TaskRisks[],5,FALSE),VLOOKUP(C$6,TaskRisks[],7,FALSE),VLOOKUP(C$6,TaskRisks[],10,FALSE))</f>
        <v>44.8228995827143</v>
      </c>
      <c r="D132" s="43">
        <f ca="1">BETAINV(RAND(),VLOOKUP(D$6,TaskRisks[],4,FALSE),VLOOKUP(D$6,TaskRisks[],5,FALSE),VLOOKUP(D$6,TaskRisks[],7,FALSE),VLOOKUP(D$6,TaskRisks[],10,FALSE))</f>
        <v>28.500618155461794</v>
      </c>
      <c r="E132" s="43">
        <f ca="1">BETAINV(RAND(),VLOOKUP(E$6,TaskRisks[],4,FALSE),VLOOKUP(E$6,TaskRisks[],5,FALSE),VLOOKUP(E$6,TaskRisks[],7,FALSE),VLOOKUP(E$6,TaskRisks[],10,FALSE))</f>
        <v>7.3689080934387601</v>
      </c>
      <c r="F132" s="43">
        <f ca="1">BETAINV(RAND(),VLOOKUP(F$6,TaskRisks[],4,FALSE),VLOOKUP(F$6,TaskRisks[],5,FALSE),VLOOKUP(F$6,TaskRisks[],7,FALSE),VLOOKUP(F$6,TaskRisks[],10,FALSE))</f>
        <v>30.376702844184187</v>
      </c>
      <c r="G132" s="43">
        <f ca="1">BETAINV(RAND(),VLOOKUP(G$6,TaskRisks[],4,FALSE),VLOOKUP(G$6,TaskRisks[],5,FALSE),VLOOKUP(G$6,TaskRisks[],7,FALSE),VLOOKUP(G$6,TaskRisks[],10,FALSE))</f>
        <v>49.194891479849957</v>
      </c>
      <c r="H132" s="43">
        <f ca="1">BETAINV(RAND(),VLOOKUP(H$6,TaskRisks[],4,FALSE),VLOOKUP(H$6,TaskRisks[],5,FALSE),VLOOKUP(H$6,TaskRisks[],7,FALSE),VLOOKUP(H$6,TaskRisks[],10,FALSE))</f>
        <v>34.899314853788368</v>
      </c>
      <c r="I132" s="43">
        <f ca="1">BETAINV(RAND(),VLOOKUP(I$6,TaskRisks[],4,FALSE),VLOOKUP(I$6,TaskRisks[],5,FALSE),VLOOKUP(I$6,TaskRisks[],7,FALSE),VLOOKUP(I$6,TaskRisks[],10,FALSE))</f>
        <v>11.532980306699805</v>
      </c>
      <c r="J132" s="43">
        <f ca="1">BETAINV(RAND(),VLOOKUP(J$6,TaskRisks[],4,FALSE),VLOOKUP(J$6,TaskRisks[],5,FALSE),VLOOKUP(J$6,TaskRisks[],7,FALSE),VLOOKUP(J$6,TaskRisks[],10,FALSE))</f>
        <v>10.615768297132046</v>
      </c>
      <c r="K132" s="43">
        <f ca="1">BETAINV(RAND(),VLOOKUP(K$6,TaskRisks[],4,FALSE),VLOOKUP(K$6,TaskRisks[],5,FALSE),VLOOKUP(K$6,TaskRisks[],7,FALSE),VLOOKUP(K$6,TaskRisks[],10,FALSE))</f>
        <v>10.338475720558868</v>
      </c>
      <c r="L132" s="43">
        <f ca="1">BETAINV(RAND(),VLOOKUP(L$6,TaskRisks[],4,FALSE),VLOOKUP(L$6,TaskRisks[],5,FALSE),VLOOKUP(L$6,TaskRisks[],7,FALSE),VLOOKUP(L$6,TaskRisks[],10,FALSE))</f>
        <v>18.282260594497814</v>
      </c>
      <c r="M132" s="43">
        <f ca="1">BETAINV(RAND(),VLOOKUP(M$6,TaskRisks[],4,FALSE),VLOOKUP(M$6,TaskRisks[],5,FALSE),VLOOKUP(M$6,TaskRisks[],7,FALSE),VLOOKUP(M$6,TaskRisks[],10,FALSE))</f>
        <v>27.227656620821566</v>
      </c>
      <c r="N132" s="43">
        <f ca="1">BETAINV(RAND(),VLOOKUP(N$6,TaskRisks[],4,FALSE),VLOOKUP(N$6,TaskRisks[],5,FALSE),VLOOKUP(N$6,TaskRisks[],7,FALSE),VLOOKUP(N$6,TaskRisks[],10,FALSE))</f>
        <v>55.391512001513483</v>
      </c>
      <c r="O132" s="43">
        <f ca="1">BETAINV(RAND(),VLOOKUP(O$6,TaskRisks[],4,FALSE),VLOOKUP(O$6,TaskRisks[],5,FALSE),VLOOKUP(O$6,TaskRisks[],7,FALSE),VLOOKUP(O$6,TaskRisks[],10,FALSE))</f>
        <v>19.484415783322941</v>
      </c>
      <c r="P132" s="43">
        <f ca="1">BETAINV(RAND(),VLOOKUP(P$6,TaskRisks[],4,FALSE),VLOOKUP(P$6,TaskRisks[],5,FALSE),VLOOKUP(P$6,TaskRisks[],7,FALSE),VLOOKUP(P$6,TaskRisks[],10,FALSE))</f>
        <v>3.2516438703762729</v>
      </c>
      <c r="Q132" s="43">
        <f ca="1">BETAINV(RAND(),VLOOKUP(Q$6,TaskRisks[],4,FALSE),VLOOKUP(Q$6,TaskRisks[],5,FALSE),VLOOKUP(Q$6,TaskRisks[],7,FALSE),VLOOKUP(Q$6,TaskRisks[],10,FALSE))</f>
        <v>23.376801733545701</v>
      </c>
      <c r="R132" s="43">
        <f ca="1">BETAINV(RAND(),VLOOKUP(R$6,TaskRisks[],4,FALSE),VLOOKUP(R$6,TaskRisks[],5,FALSE),VLOOKUP(R$6,TaskRisks[],7,FALSE),VLOOKUP(R$6,TaskRisks[],10,FALSE))</f>
        <v>36.78417063016677</v>
      </c>
      <c r="S132" s="43">
        <f ca="1">BETAINV(RAND(),VLOOKUP(S$6,TaskRisks[],4,FALSE),VLOOKUP(S$6,TaskRisks[],5,FALSE),VLOOKUP(S$6,TaskRisks[],7,FALSE),VLOOKUP(S$6,TaskRisks[],10,FALSE))</f>
        <v>4.1867041509109368</v>
      </c>
      <c r="T132" s="43">
        <f ca="1">BETAINV(RAND(),VLOOKUP(T$6,TaskRisks[],4,FALSE),VLOOKUP(T$6,TaskRisks[],5,FALSE),VLOOKUP(T$6,TaskRisks[],7,FALSE),VLOOKUP(T$6,TaskRisks[],10,FALSE))</f>
        <v>24.000979343661839</v>
      </c>
      <c r="U132" s="43">
        <f ca="1">BETAINV(RAND(),VLOOKUP(U$6,TaskRisks[],4,FALSE),VLOOKUP(U$6,TaskRisks[],5,FALSE),VLOOKUP(U$6,TaskRisks[],7,FALSE),VLOOKUP(U$6,TaskRisks[],10,FALSE))</f>
        <v>12.239557214511418</v>
      </c>
      <c r="V132" s="43">
        <f ca="1">BETAINV(RAND(),VLOOKUP(V$6,TaskRisks[],4,FALSE),VLOOKUP(V$6,TaskRisks[],5,FALSE),VLOOKUP(V$6,TaskRisks[],7,FALSE),VLOOKUP(V$6,TaskRisks[],10,FALSE))</f>
        <v>22.52865410894962</v>
      </c>
      <c r="W132" s="43">
        <f ca="1">BETAINV(RAND(),VLOOKUP(W$6,TaskRisks[],4,FALSE),VLOOKUP(W$6,TaskRisks[],5,FALSE),VLOOKUP(W$6,TaskRisks[],7,FALSE),VLOOKUP(W$6,TaskRisks[],10,FALSE))</f>
        <v>15.095728334856233</v>
      </c>
      <c r="X132" s="43">
        <f ca="1">BETAINV(RAND(),VLOOKUP(X$6,TaskRisks[],4,FALSE),VLOOKUP(X$6,TaskRisks[],5,FALSE),VLOOKUP(X$6,TaskRisks[],7,FALSE),VLOOKUP(X$6,TaskRisks[],10,FALSE))</f>
        <v>9.4029057866377048</v>
      </c>
      <c r="Y132" s="43">
        <f ca="1">BETAINV(RAND(),VLOOKUP(Y$6,TaskRisks[],4,FALSE),VLOOKUP(Y$6,TaskRisks[],5,FALSE),VLOOKUP(Y$6,TaskRisks[],7,FALSE),VLOOKUP(Y$6,TaskRisks[],10,FALSE))</f>
        <v>36.845261952259406</v>
      </c>
      <c r="Z132" s="43">
        <f ca="1">BETAINV(RAND(),VLOOKUP(Z$6,TaskRisks[],4,FALSE),VLOOKUP(Z$6,TaskRisks[],5,FALSE),VLOOKUP(Z$6,TaskRisks[],7,FALSE),VLOOKUP(Z$6,TaskRisks[],10,FALSE))</f>
        <v>20.863307052174569</v>
      </c>
      <c r="AA132" s="43">
        <f t="shared" ca="1" si="5"/>
        <v>561.6774680176585</v>
      </c>
    </row>
    <row r="133" spans="1:27" x14ac:dyDescent="0.25">
      <c r="A133" s="6">
        <v>127</v>
      </c>
      <c r="B133" s="43">
        <f ca="1">BETAINV(RAND(),VLOOKUP(B$6,TaskRisks[],4,FALSE),VLOOKUP(B$6,TaskRisks[],5,FALSE),VLOOKUP(B$6,TaskRisks[],7,FALSE),VLOOKUP(B$6,TaskRisks[],10,FALSE))</f>
        <v>8.2062543248526865</v>
      </c>
      <c r="C133" s="43">
        <f ca="1">BETAINV(RAND(),VLOOKUP(C$6,TaskRisks[],4,FALSE),VLOOKUP(C$6,TaskRisks[],5,FALSE),VLOOKUP(C$6,TaskRisks[],7,FALSE),VLOOKUP(C$6,TaskRisks[],10,FALSE))</f>
        <v>40.777548752807611</v>
      </c>
      <c r="D133" s="43">
        <f ca="1">BETAINV(RAND(),VLOOKUP(D$6,TaskRisks[],4,FALSE),VLOOKUP(D$6,TaskRisks[],5,FALSE),VLOOKUP(D$6,TaskRisks[],7,FALSE),VLOOKUP(D$6,TaskRisks[],10,FALSE))</f>
        <v>30.394310014378945</v>
      </c>
      <c r="E133" s="43">
        <f ca="1">BETAINV(RAND(),VLOOKUP(E$6,TaskRisks[],4,FALSE),VLOOKUP(E$6,TaskRisks[],5,FALSE),VLOOKUP(E$6,TaskRisks[],7,FALSE),VLOOKUP(E$6,TaskRisks[],10,FALSE))</f>
        <v>8.396552290750094</v>
      </c>
      <c r="F133" s="43">
        <f ca="1">BETAINV(RAND(),VLOOKUP(F$6,TaskRisks[],4,FALSE),VLOOKUP(F$6,TaskRisks[],5,FALSE),VLOOKUP(F$6,TaskRisks[],7,FALSE),VLOOKUP(F$6,TaskRisks[],10,FALSE))</f>
        <v>26.81642321548772</v>
      </c>
      <c r="G133" s="43">
        <f ca="1">BETAINV(RAND(),VLOOKUP(G$6,TaskRisks[],4,FALSE),VLOOKUP(G$6,TaskRisks[],5,FALSE),VLOOKUP(G$6,TaskRisks[],7,FALSE),VLOOKUP(G$6,TaskRisks[],10,FALSE))</f>
        <v>43.132392424370799</v>
      </c>
      <c r="H133" s="43">
        <f ca="1">BETAINV(RAND(),VLOOKUP(H$6,TaskRisks[],4,FALSE),VLOOKUP(H$6,TaskRisks[],5,FALSE),VLOOKUP(H$6,TaskRisks[],7,FALSE),VLOOKUP(H$6,TaskRisks[],10,FALSE))</f>
        <v>24.583511211249011</v>
      </c>
      <c r="I133" s="43">
        <f ca="1">BETAINV(RAND(),VLOOKUP(I$6,TaskRisks[],4,FALSE),VLOOKUP(I$6,TaskRisks[],5,FALSE),VLOOKUP(I$6,TaskRisks[],7,FALSE),VLOOKUP(I$6,TaskRisks[],10,FALSE))</f>
        <v>9.7369485891297849</v>
      </c>
      <c r="J133" s="43">
        <f ca="1">BETAINV(RAND(),VLOOKUP(J$6,TaskRisks[],4,FALSE),VLOOKUP(J$6,TaskRisks[],5,FALSE),VLOOKUP(J$6,TaskRisks[],7,FALSE),VLOOKUP(J$6,TaskRisks[],10,FALSE))</f>
        <v>16.557006084649444</v>
      </c>
      <c r="K133" s="43">
        <f ca="1">BETAINV(RAND(),VLOOKUP(K$6,TaskRisks[],4,FALSE),VLOOKUP(K$6,TaskRisks[],5,FALSE),VLOOKUP(K$6,TaskRisks[],7,FALSE),VLOOKUP(K$6,TaskRisks[],10,FALSE))</f>
        <v>15.764995572969688</v>
      </c>
      <c r="L133" s="43">
        <f ca="1">BETAINV(RAND(),VLOOKUP(L$6,TaskRisks[],4,FALSE),VLOOKUP(L$6,TaskRisks[],5,FALSE),VLOOKUP(L$6,TaskRisks[],7,FALSE),VLOOKUP(L$6,TaskRisks[],10,FALSE))</f>
        <v>22.062836232189582</v>
      </c>
      <c r="M133" s="43">
        <f ca="1">BETAINV(RAND(),VLOOKUP(M$6,TaskRisks[],4,FALSE),VLOOKUP(M$6,TaskRisks[],5,FALSE),VLOOKUP(M$6,TaskRisks[],7,FALSE),VLOOKUP(M$6,TaskRisks[],10,FALSE))</f>
        <v>18.691118651567741</v>
      </c>
      <c r="N133" s="43">
        <f ca="1">BETAINV(RAND(),VLOOKUP(N$6,TaskRisks[],4,FALSE),VLOOKUP(N$6,TaskRisks[],5,FALSE),VLOOKUP(N$6,TaskRisks[],7,FALSE),VLOOKUP(N$6,TaskRisks[],10,FALSE))</f>
        <v>54.242028859286705</v>
      </c>
      <c r="O133" s="43">
        <f ca="1">BETAINV(RAND(),VLOOKUP(O$6,TaskRisks[],4,FALSE),VLOOKUP(O$6,TaskRisks[],5,FALSE),VLOOKUP(O$6,TaskRisks[],7,FALSE),VLOOKUP(O$6,TaskRisks[],10,FALSE))</f>
        <v>25.623013809058612</v>
      </c>
      <c r="P133" s="43">
        <f ca="1">BETAINV(RAND(),VLOOKUP(P$6,TaskRisks[],4,FALSE),VLOOKUP(P$6,TaskRisks[],5,FALSE),VLOOKUP(P$6,TaskRisks[],7,FALSE),VLOOKUP(P$6,TaskRisks[],10,FALSE))</f>
        <v>3.6183468938682548</v>
      </c>
      <c r="Q133" s="43">
        <f ca="1">BETAINV(RAND(),VLOOKUP(Q$6,TaskRisks[],4,FALSE),VLOOKUP(Q$6,TaskRisks[],5,FALSE),VLOOKUP(Q$6,TaskRisks[],7,FALSE),VLOOKUP(Q$6,TaskRisks[],10,FALSE))</f>
        <v>18.159557938981322</v>
      </c>
      <c r="R133" s="43">
        <f ca="1">BETAINV(RAND(),VLOOKUP(R$6,TaskRisks[],4,FALSE),VLOOKUP(R$6,TaskRisks[],5,FALSE),VLOOKUP(R$6,TaskRisks[],7,FALSE),VLOOKUP(R$6,TaskRisks[],10,FALSE))</f>
        <v>24.342982101517379</v>
      </c>
      <c r="S133" s="43">
        <f ca="1">BETAINV(RAND(),VLOOKUP(S$6,TaskRisks[],4,FALSE),VLOOKUP(S$6,TaskRisks[],5,FALSE),VLOOKUP(S$6,TaskRisks[],7,FALSE),VLOOKUP(S$6,TaskRisks[],10,FALSE))</f>
        <v>5.3323595221827595</v>
      </c>
      <c r="T133" s="43">
        <f ca="1">BETAINV(RAND(),VLOOKUP(T$6,TaskRisks[],4,FALSE),VLOOKUP(T$6,TaskRisks[],5,FALSE),VLOOKUP(T$6,TaskRisks[],7,FALSE),VLOOKUP(T$6,TaskRisks[],10,FALSE))</f>
        <v>26.075864919191588</v>
      </c>
      <c r="U133" s="43">
        <f ca="1">BETAINV(RAND(),VLOOKUP(U$6,TaskRisks[],4,FALSE),VLOOKUP(U$6,TaskRisks[],5,FALSE),VLOOKUP(U$6,TaskRisks[],7,FALSE),VLOOKUP(U$6,TaskRisks[],10,FALSE))</f>
        <v>13.639834885588414</v>
      </c>
      <c r="V133" s="43">
        <f ca="1">BETAINV(RAND(),VLOOKUP(V$6,TaskRisks[],4,FALSE),VLOOKUP(V$6,TaskRisks[],5,FALSE),VLOOKUP(V$6,TaskRisks[],7,FALSE),VLOOKUP(V$6,TaskRisks[],10,FALSE))</f>
        <v>21.52096905376871</v>
      </c>
      <c r="W133" s="43">
        <f ca="1">BETAINV(RAND(),VLOOKUP(W$6,TaskRisks[],4,FALSE),VLOOKUP(W$6,TaskRisks[],5,FALSE),VLOOKUP(W$6,TaskRisks[],7,FALSE),VLOOKUP(W$6,TaskRisks[],10,FALSE))</f>
        <v>17.090477828952665</v>
      </c>
      <c r="X133" s="43">
        <f ca="1">BETAINV(RAND(),VLOOKUP(X$6,TaskRisks[],4,FALSE),VLOOKUP(X$6,TaskRisks[],5,FALSE),VLOOKUP(X$6,TaskRisks[],7,FALSE),VLOOKUP(X$6,TaskRisks[],10,FALSE))</f>
        <v>9.1301706026939549</v>
      </c>
      <c r="Y133" s="43">
        <f ca="1">BETAINV(RAND(),VLOOKUP(Y$6,TaskRisks[],4,FALSE),VLOOKUP(Y$6,TaskRisks[],5,FALSE),VLOOKUP(Y$6,TaskRisks[],7,FALSE),VLOOKUP(Y$6,TaskRisks[],10,FALSE))</f>
        <v>48.164126012915368</v>
      </c>
      <c r="Z133" s="43">
        <f ca="1">BETAINV(RAND(),VLOOKUP(Z$6,TaskRisks[],4,FALSE),VLOOKUP(Z$6,TaskRisks[],5,FALSE),VLOOKUP(Z$6,TaskRisks[],7,FALSE),VLOOKUP(Z$6,TaskRisks[],10,FALSE))</f>
        <v>16.611622837959459</v>
      </c>
      <c r="AA133" s="43">
        <f t="shared" ca="1" si="5"/>
        <v>548.67125263036826</v>
      </c>
    </row>
    <row r="134" spans="1:27" x14ac:dyDescent="0.25">
      <c r="A134" s="6">
        <v>128</v>
      </c>
      <c r="B134" s="43">
        <f ca="1">BETAINV(RAND(),VLOOKUP(B$6,TaskRisks[],4,FALSE),VLOOKUP(B$6,TaskRisks[],5,FALSE),VLOOKUP(B$6,TaskRisks[],7,FALSE),VLOOKUP(B$6,TaskRisks[],10,FALSE))</f>
        <v>6.1770449277909574</v>
      </c>
      <c r="C134" s="43">
        <f ca="1">BETAINV(RAND(),VLOOKUP(C$6,TaskRisks[],4,FALSE),VLOOKUP(C$6,TaskRisks[],5,FALSE),VLOOKUP(C$6,TaskRisks[],7,FALSE),VLOOKUP(C$6,TaskRisks[],10,FALSE))</f>
        <v>34.697176143182915</v>
      </c>
      <c r="D134" s="43">
        <f ca="1">BETAINV(RAND(),VLOOKUP(D$6,TaskRisks[],4,FALSE),VLOOKUP(D$6,TaskRisks[],5,FALSE),VLOOKUP(D$6,TaskRisks[],7,FALSE),VLOOKUP(D$6,TaskRisks[],10,FALSE))</f>
        <v>16.276891471326707</v>
      </c>
      <c r="E134" s="43">
        <f ca="1">BETAINV(RAND(),VLOOKUP(E$6,TaskRisks[],4,FALSE),VLOOKUP(E$6,TaskRisks[],5,FALSE),VLOOKUP(E$6,TaskRisks[],7,FALSE),VLOOKUP(E$6,TaskRisks[],10,FALSE))</f>
        <v>6.3638115432951974</v>
      </c>
      <c r="F134" s="43">
        <f ca="1">BETAINV(RAND(),VLOOKUP(F$6,TaskRisks[],4,FALSE),VLOOKUP(F$6,TaskRisks[],5,FALSE),VLOOKUP(F$6,TaskRisks[],7,FALSE),VLOOKUP(F$6,TaskRisks[],10,FALSE))</f>
        <v>19.122232419063092</v>
      </c>
      <c r="G134" s="43">
        <f ca="1">BETAINV(RAND(),VLOOKUP(G$6,TaskRisks[],4,FALSE),VLOOKUP(G$6,TaskRisks[],5,FALSE),VLOOKUP(G$6,TaskRisks[],7,FALSE),VLOOKUP(G$6,TaskRisks[],10,FALSE))</f>
        <v>47.908299648945047</v>
      </c>
      <c r="H134" s="43">
        <f ca="1">BETAINV(RAND(),VLOOKUP(H$6,TaskRisks[],4,FALSE),VLOOKUP(H$6,TaskRisks[],5,FALSE),VLOOKUP(H$6,TaskRisks[],7,FALSE),VLOOKUP(H$6,TaskRisks[],10,FALSE))</f>
        <v>36.550773364078282</v>
      </c>
      <c r="I134" s="43">
        <f ca="1">BETAINV(RAND(),VLOOKUP(I$6,TaskRisks[],4,FALSE),VLOOKUP(I$6,TaskRisks[],5,FALSE),VLOOKUP(I$6,TaskRisks[],7,FALSE),VLOOKUP(I$6,TaskRisks[],10,FALSE))</f>
        <v>8.7201378758841557</v>
      </c>
      <c r="J134" s="43">
        <f ca="1">BETAINV(RAND(),VLOOKUP(J$6,TaskRisks[],4,FALSE),VLOOKUP(J$6,TaskRisks[],5,FALSE),VLOOKUP(J$6,TaskRisks[],7,FALSE),VLOOKUP(J$6,TaskRisks[],10,FALSE))</f>
        <v>18.334114732457216</v>
      </c>
      <c r="K134" s="43">
        <f ca="1">BETAINV(RAND(),VLOOKUP(K$6,TaskRisks[],4,FALSE),VLOOKUP(K$6,TaskRisks[],5,FALSE),VLOOKUP(K$6,TaskRisks[],7,FALSE),VLOOKUP(K$6,TaskRisks[],10,FALSE))</f>
        <v>11.415342581480049</v>
      </c>
      <c r="L134" s="43">
        <f ca="1">BETAINV(RAND(),VLOOKUP(L$6,TaskRisks[],4,FALSE),VLOOKUP(L$6,TaskRisks[],5,FALSE),VLOOKUP(L$6,TaskRisks[],7,FALSE),VLOOKUP(L$6,TaskRisks[],10,FALSE))</f>
        <v>17.55233117423283</v>
      </c>
      <c r="M134" s="43">
        <f ca="1">BETAINV(RAND(),VLOOKUP(M$6,TaskRisks[],4,FALSE),VLOOKUP(M$6,TaskRisks[],5,FALSE),VLOOKUP(M$6,TaskRisks[],7,FALSE),VLOOKUP(M$6,TaskRisks[],10,FALSE))</f>
        <v>27.22607605540248</v>
      </c>
      <c r="N134" s="43">
        <f ca="1">BETAINV(RAND(),VLOOKUP(N$6,TaskRisks[],4,FALSE),VLOOKUP(N$6,TaskRisks[],5,FALSE),VLOOKUP(N$6,TaskRisks[],7,FALSE),VLOOKUP(N$6,TaskRisks[],10,FALSE))</f>
        <v>34.790837883644748</v>
      </c>
      <c r="O134" s="43">
        <f ca="1">BETAINV(RAND(),VLOOKUP(O$6,TaskRisks[],4,FALSE),VLOOKUP(O$6,TaskRisks[],5,FALSE),VLOOKUP(O$6,TaskRisks[],7,FALSE),VLOOKUP(O$6,TaskRisks[],10,FALSE))</f>
        <v>20.031660193053035</v>
      </c>
      <c r="P134" s="43">
        <f ca="1">BETAINV(RAND(),VLOOKUP(P$6,TaskRisks[],4,FALSE),VLOOKUP(P$6,TaskRisks[],5,FALSE),VLOOKUP(P$6,TaskRisks[],7,FALSE),VLOOKUP(P$6,TaskRisks[],10,FALSE))</f>
        <v>3.1678406878191252</v>
      </c>
      <c r="Q134" s="43">
        <f ca="1">BETAINV(RAND(),VLOOKUP(Q$6,TaskRisks[],4,FALSE),VLOOKUP(Q$6,TaskRisks[],5,FALSE),VLOOKUP(Q$6,TaskRisks[],7,FALSE),VLOOKUP(Q$6,TaskRisks[],10,FALSE))</f>
        <v>22.786913475792112</v>
      </c>
      <c r="R134" s="43">
        <f ca="1">BETAINV(RAND(),VLOOKUP(R$6,TaskRisks[],4,FALSE),VLOOKUP(R$6,TaskRisks[],5,FALSE),VLOOKUP(R$6,TaskRisks[],7,FALSE),VLOOKUP(R$6,TaskRisks[],10,FALSE))</f>
        <v>34.508943386895155</v>
      </c>
      <c r="S134" s="43">
        <f ca="1">BETAINV(RAND(),VLOOKUP(S$6,TaskRisks[],4,FALSE),VLOOKUP(S$6,TaskRisks[],5,FALSE),VLOOKUP(S$6,TaskRisks[],7,FALSE),VLOOKUP(S$6,TaskRisks[],10,FALSE))</f>
        <v>4.0643777681524549</v>
      </c>
      <c r="T134" s="43">
        <f ca="1">BETAINV(RAND(),VLOOKUP(T$6,TaskRisks[],4,FALSE),VLOOKUP(T$6,TaskRisks[],5,FALSE),VLOOKUP(T$6,TaskRisks[],7,FALSE),VLOOKUP(T$6,TaskRisks[],10,FALSE))</f>
        <v>31.405379062429407</v>
      </c>
      <c r="U134" s="43">
        <f ca="1">BETAINV(RAND(),VLOOKUP(U$6,TaskRisks[],4,FALSE),VLOOKUP(U$6,TaskRisks[],5,FALSE),VLOOKUP(U$6,TaskRisks[],7,FALSE),VLOOKUP(U$6,TaskRisks[],10,FALSE))</f>
        <v>13.88071641032672</v>
      </c>
      <c r="V134" s="43">
        <f ca="1">BETAINV(RAND(),VLOOKUP(V$6,TaskRisks[],4,FALSE),VLOOKUP(V$6,TaskRisks[],5,FALSE),VLOOKUP(V$6,TaskRisks[],7,FALSE),VLOOKUP(V$6,TaskRisks[],10,FALSE))</f>
        <v>15.746998317406364</v>
      </c>
      <c r="W134" s="43">
        <f ca="1">BETAINV(RAND(),VLOOKUP(W$6,TaskRisks[],4,FALSE),VLOOKUP(W$6,TaskRisks[],5,FALSE),VLOOKUP(W$6,TaskRisks[],7,FALSE),VLOOKUP(W$6,TaskRisks[],10,FALSE))</f>
        <v>17.25171152796176</v>
      </c>
      <c r="X134" s="43">
        <f ca="1">BETAINV(RAND(),VLOOKUP(X$6,TaskRisks[],4,FALSE),VLOOKUP(X$6,TaskRisks[],5,FALSE),VLOOKUP(X$6,TaskRisks[],7,FALSE),VLOOKUP(X$6,TaskRisks[],10,FALSE))</f>
        <v>9.7953245935046702</v>
      </c>
      <c r="Y134" s="43">
        <f ca="1">BETAINV(RAND(),VLOOKUP(Y$6,TaskRisks[],4,FALSE),VLOOKUP(Y$6,TaskRisks[],5,FALSE),VLOOKUP(Y$6,TaskRisks[],7,FALSE),VLOOKUP(Y$6,TaskRisks[],10,FALSE))</f>
        <v>49.652265727389938</v>
      </c>
      <c r="Z134" s="43">
        <f ca="1">BETAINV(RAND(),VLOOKUP(Z$6,TaskRisks[],4,FALSE),VLOOKUP(Z$6,TaskRisks[],5,FALSE),VLOOKUP(Z$6,TaskRisks[],7,FALSE),VLOOKUP(Z$6,TaskRisks[],10,FALSE))</f>
        <v>21.256854776901996</v>
      </c>
      <c r="AA134" s="43">
        <f t="shared" ca="1" si="5"/>
        <v>528.68405574841631</v>
      </c>
    </row>
    <row r="135" spans="1:27" x14ac:dyDescent="0.25">
      <c r="A135" s="6">
        <v>129</v>
      </c>
      <c r="B135" s="43">
        <f ca="1">BETAINV(RAND(),VLOOKUP(B$6,TaskRisks[],4,FALSE),VLOOKUP(B$6,TaskRisks[],5,FALSE),VLOOKUP(B$6,TaskRisks[],7,FALSE),VLOOKUP(B$6,TaskRisks[],10,FALSE))</f>
        <v>5.7729996045978993</v>
      </c>
      <c r="C135" s="43">
        <f ca="1">BETAINV(RAND(),VLOOKUP(C$6,TaskRisks[],4,FALSE),VLOOKUP(C$6,TaskRisks[],5,FALSE),VLOOKUP(C$6,TaskRisks[],7,FALSE),VLOOKUP(C$6,TaskRisks[],10,FALSE))</f>
        <v>28.764599033174886</v>
      </c>
      <c r="D135" s="43">
        <f ca="1">BETAINV(RAND(),VLOOKUP(D$6,TaskRisks[],4,FALSE),VLOOKUP(D$6,TaskRisks[],5,FALSE),VLOOKUP(D$6,TaskRisks[],7,FALSE),VLOOKUP(D$6,TaskRisks[],10,FALSE))</f>
        <v>22.5473757423782</v>
      </c>
      <c r="E135" s="43">
        <f ca="1">BETAINV(RAND(),VLOOKUP(E$6,TaskRisks[],4,FALSE),VLOOKUP(E$6,TaskRisks[],5,FALSE),VLOOKUP(E$6,TaskRisks[],7,FALSE),VLOOKUP(E$6,TaskRisks[],10,FALSE))</f>
        <v>6.8627023615329943</v>
      </c>
      <c r="F135" s="43">
        <f ca="1">BETAINV(RAND(),VLOOKUP(F$6,TaskRisks[],4,FALSE),VLOOKUP(F$6,TaskRisks[],5,FALSE),VLOOKUP(F$6,TaskRisks[],7,FALSE),VLOOKUP(F$6,TaskRisks[],10,FALSE))</f>
        <v>34.01742340603964</v>
      </c>
      <c r="G135" s="43">
        <f ca="1">BETAINV(RAND(),VLOOKUP(G$6,TaskRisks[],4,FALSE),VLOOKUP(G$6,TaskRisks[],5,FALSE),VLOOKUP(G$6,TaskRisks[],7,FALSE),VLOOKUP(G$6,TaskRisks[],10,FALSE))</f>
        <v>38.039830498712803</v>
      </c>
      <c r="H135" s="43">
        <f ca="1">BETAINV(RAND(),VLOOKUP(H$6,TaskRisks[],4,FALSE),VLOOKUP(H$6,TaskRisks[],5,FALSE),VLOOKUP(H$6,TaskRisks[],7,FALSE),VLOOKUP(H$6,TaskRisks[],10,FALSE))</f>
        <v>27.589401303850927</v>
      </c>
      <c r="I135" s="43">
        <f ca="1">BETAINV(RAND(),VLOOKUP(I$6,TaskRisks[],4,FALSE),VLOOKUP(I$6,TaskRisks[],5,FALSE),VLOOKUP(I$6,TaskRisks[],7,FALSE),VLOOKUP(I$6,TaskRisks[],10,FALSE))</f>
        <v>7.342651628590966</v>
      </c>
      <c r="J135" s="43">
        <f ca="1">BETAINV(RAND(),VLOOKUP(J$6,TaskRisks[],4,FALSE),VLOOKUP(J$6,TaskRisks[],5,FALSE),VLOOKUP(J$6,TaskRisks[],7,FALSE),VLOOKUP(J$6,TaskRisks[],10,FALSE))</f>
        <v>12.618685935433799</v>
      </c>
      <c r="K135" s="43">
        <f ca="1">BETAINV(RAND(),VLOOKUP(K$6,TaskRisks[],4,FALSE),VLOOKUP(K$6,TaskRisks[],5,FALSE),VLOOKUP(K$6,TaskRisks[],7,FALSE),VLOOKUP(K$6,TaskRisks[],10,FALSE))</f>
        <v>11.806120059246833</v>
      </c>
      <c r="L135" s="43">
        <f ca="1">BETAINV(RAND(),VLOOKUP(L$6,TaskRisks[],4,FALSE),VLOOKUP(L$6,TaskRisks[],5,FALSE),VLOOKUP(L$6,TaskRisks[],7,FALSE),VLOOKUP(L$6,TaskRisks[],10,FALSE))</f>
        <v>18.284951475418481</v>
      </c>
      <c r="M135" s="43">
        <f ca="1">BETAINV(RAND(),VLOOKUP(M$6,TaskRisks[],4,FALSE),VLOOKUP(M$6,TaskRisks[],5,FALSE),VLOOKUP(M$6,TaskRisks[],7,FALSE),VLOOKUP(M$6,TaskRisks[],10,FALSE))</f>
        <v>22.197702686626521</v>
      </c>
      <c r="N135" s="43">
        <f ca="1">BETAINV(RAND(),VLOOKUP(N$6,TaskRisks[],4,FALSE),VLOOKUP(N$6,TaskRisks[],5,FALSE),VLOOKUP(N$6,TaskRisks[],7,FALSE),VLOOKUP(N$6,TaskRisks[],10,FALSE))</f>
        <v>33.10537622490088</v>
      </c>
      <c r="O135" s="43">
        <f ca="1">BETAINV(RAND(),VLOOKUP(O$6,TaskRisks[],4,FALSE),VLOOKUP(O$6,TaskRisks[],5,FALSE),VLOOKUP(O$6,TaskRisks[],7,FALSE),VLOOKUP(O$6,TaskRisks[],10,FALSE))</f>
        <v>22.616383553199448</v>
      </c>
      <c r="P135" s="43">
        <f ca="1">BETAINV(RAND(),VLOOKUP(P$6,TaskRisks[],4,FALSE),VLOOKUP(P$6,TaskRisks[],5,FALSE),VLOOKUP(P$6,TaskRisks[],7,FALSE),VLOOKUP(P$6,TaskRisks[],10,FALSE))</f>
        <v>3.7625118272722338</v>
      </c>
      <c r="Q135" s="43">
        <f ca="1">BETAINV(RAND(),VLOOKUP(Q$6,TaskRisks[],4,FALSE),VLOOKUP(Q$6,TaskRisks[],5,FALSE),VLOOKUP(Q$6,TaskRisks[],7,FALSE),VLOOKUP(Q$6,TaskRisks[],10,FALSE))</f>
        <v>23.181051353143456</v>
      </c>
      <c r="R135" s="43">
        <f ca="1">BETAINV(RAND(),VLOOKUP(R$6,TaskRisks[],4,FALSE),VLOOKUP(R$6,TaskRisks[],5,FALSE),VLOOKUP(R$6,TaskRisks[],7,FALSE),VLOOKUP(R$6,TaskRisks[],10,FALSE))</f>
        <v>28.219476751481587</v>
      </c>
      <c r="S135" s="43">
        <f ca="1">BETAINV(RAND(),VLOOKUP(S$6,TaskRisks[],4,FALSE),VLOOKUP(S$6,TaskRisks[],5,FALSE),VLOOKUP(S$6,TaskRisks[],7,FALSE),VLOOKUP(S$6,TaskRisks[],10,FALSE))</f>
        <v>4.2407429172264539</v>
      </c>
      <c r="T135" s="43">
        <f ca="1">BETAINV(RAND(),VLOOKUP(T$6,TaskRisks[],4,FALSE),VLOOKUP(T$6,TaskRisks[],5,FALSE),VLOOKUP(T$6,TaskRisks[],7,FALSE),VLOOKUP(T$6,TaskRisks[],10,FALSE))</f>
        <v>22.898765504528441</v>
      </c>
      <c r="U135" s="43">
        <f ca="1">BETAINV(RAND(),VLOOKUP(U$6,TaskRisks[],4,FALSE),VLOOKUP(U$6,TaskRisks[],5,FALSE),VLOOKUP(U$6,TaskRisks[],7,FALSE),VLOOKUP(U$6,TaskRisks[],10,FALSE))</f>
        <v>8.9698637255668103</v>
      </c>
      <c r="V135" s="43">
        <f ca="1">BETAINV(RAND(),VLOOKUP(V$6,TaskRisks[],4,FALSE),VLOOKUP(V$6,TaskRisks[],5,FALSE),VLOOKUP(V$6,TaskRisks[],7,FALSE),VLOOKUP(V$6,TaskRisks[],10,FALSE))</f>
        <v>23.206067983265704</v>
      </c>
      <c r="W135" s="43">
        <f ca="1">BETAINV(RAND(),VLOOKUP(W$6,TaskRisks[],4,FALSE),VLOOKUP(W$6,TaskRisks[],5,FALSE),VLOOKUP(W$6,TaskRisks[],7,FALSE),VLOOKUP(W$6,TaskRisks[],10,FALSE))</f>
        <v>16.750583023074739</v>
      </c>
      <c r="X135" s="43">
        <f ca="1">BETAINV(RAND(),VLOOKUP(X$6,TaskRisks[],4,FALSE),VLOOKUP(X$6,TaskRisks[],5,FALSE),VLOOKUP(X$6,TaskRisks[],7,FALSE),VLOOKUP(X$6,TaskRisks[],10,FALSE))</f>
        <v>8.2811785888141394</v>
      </c>
      <c r="Y135" s="43">
        <f ca="1">BETAINV(RAND(),VLOOKUP(Y$6,TaskRisks[],4,FALSE),VLOOKUP(Y$6,TaskRisks[],5,FALSE),VLOOKUP(Y$6,TaskRisks[],7,FALSE),VLOOKUP(Y$6,TaskRisks[],10,FALSE))</f>
        <v>56.582117753780267</v>
      </c>
      <c r="Z135" s="43">
        <f ca="1">BETAINV(RAND(),VLOOKUP(Z$6,TaskRisks[],4,FALSE),VLOOKUP(Z$6,TaskRisks[],5,FALSE),VLOOKUP(Z$6,TaskRisks[],7,FALSE),VLOOKUP(Z$6,TaskRisks[],10,FALSE))</f>
        <v>18.538894974336941</v>
      </c>
      <c r="AA135" s="43">
        <f t="shared" ca="1" si="5"/>
        <v>506.19745791619511</v>
      </c>
    </row>
    <row r="136" spans="1:27" x14ac:dyDescent="0.25">
      <c r="A136" s="6">
        <v>130</v>
      </c>
      <c r="B136" s="43">
        <f ca="1">BETAINV(RAND(),VLOOKUP(B$6,TaskRisks[],4,FALSE),VLOOKUP(B$6,TaskRisks[],5,FALSE),VLOOKUP(B$6,TaskRisks[],7,FALSE),VLOOKUP(B$6,TaskRisks[],10,FALSE))</f>
        <v>6.3507956612923273</v>
      </c>
      <c r="C136" s="43">
        <f ca="1">BETAINV(RAND(),VLOOKUP(C$6,TaskRisks[],4,FALSE),VLOOKUP(C$6,TaskRisks[],5,FALSE),VLOOKUP(C$6,TaskRisks[],7,FALSE),VLOOKUP(C$6,TaskRisks[],10,FALSE))</f>
        <v>34.423096889879425</v>
      </c>
      <c r="D136" s="43">
        <f ca="1">BETAINV(RAND(),VLOOKUP(D$6,TaskRisks[],4,FALSE),VLOOKUP(D$6,TaskRisks[],5,FALSE),VLOOKUP(D$6,TaskRisks[],7,FALSE),VLOOKUP(D$6,TaskRisks[],10,FALSE))</f>
        <v>30.361207749256067</v>
      </c>
      <c r="E136" s="43">
        <f ca="1">BETAINV(RAND(),VLOOKUP(E$6,TaskRisks[],4,FALSE),VLOOKUP(E$6,TaskRisks[],5,FALSE),VLOOKUP(E$6,TaskRisks[],7,FALSE),VLOOKUP(E$6,TaskRisks[],10,FALSE))</f>
        <v>7.8780807548900507</v>
      </c>
      <c r="F136" s="43">
        <f ca="1">BETAINV(RAND(),VLOOKUP(F$6,TaskRisks[],4,FALSE),VLOOKUP(F$6,TaskRisks[],5,FALSE),VLOOKUP(F$6,TaskRisks[],7,FALSE),VLOOKUP(F$6,TaskRisks[],10,FALSE))</f>
        <v>21.188446841048183</v>
      </c>
      <c r="G136" s="43">
        <f ca="1">BETAINV(RAND(),VLOOKUP(G$6,TaskRisks[],4,FALSE),VLOOKUP(G$6,TaskRisks[],5,FALSE),VLOOKUP(G$6,TaskRisks[],7,FALSE),VLOOKUP(G$6,TaskRisks[],10,FALSE))</f>
        <v>52.409877147909512</v>
      </c>
      <c r="H136" s="43">
        <f ca="1">BETAINV(RAND(),VLOOKUP(H$6,TaskRisks[],4,FALSE),VLOOKUP(H$6,TaskRisks[],5,FALSE),VLOOKUP(H$6,TaskRisks[],7,FALSE),VLOOKUP(H$6,TaskRisks[],10,FALSE))</f>
        <v>37.861159620265688</v>
      </c>
      <c r="I136" s="43">
        <f ca="1">BETAINV(RAND(),VLOOKUP(I$6,TaskRisks[],4,FALSE),VLOOKUP(I$6,TaskRisks[],5,FALSE),VLOOKUP(I$6,TaskRisks[],7,FALSE),VLOOKUP(I$6,TaskRisks[],10,FALSE))</f>
        <v>9.4285235978825845</v>
      </c>
      <c r="J136" s="43">
        <f ca="1">BETAINV(RAND(),VLOOKUP(J$6,TaskRisks[],4,FALSE),VLOOKUP(J$6,TaskRisks[],5,FALSE),VLOOKUP(J$6,TaskRisks[],7,FALSE),VLOOKUP(J$6,TaskRisks[],10,FALSE))</f>
        <v>11.37614476310543</v>
      </c>
      <c r="K136" s="43">
        <f ca="1">BETAINV(RAND(),VLOOKUP(K$6,TaskRisks[],4,FALSE),VLOOKUP(K$6,TaskRisks[],5,FALSE),VLOOKUP(K$6,TaskRisks[],7,FALSE),VLOOKUP(K$6,TaskRisks[],10,FALSE))</f>
        <v>7.9084269860461962</v>
      </c>
      <c r="L136" s="43">
        <f ca="1">BETAINV(RAND(),VLOOKUP(L$6,TaskRisks[],4,FALSE),VLOOKUP(L$6,TaskRisks[],5,FALSE),VLOOKUP(L$6,TaskRisks[],7,FALSE),VLOOKUP(L$6,TaskRisks[],10,FALSE))</f>
        <v>12.416185119533953</v>
      </c>
      <c r="M136" s="43">
        <f ca="1">BETAINV(RAND(),VLOOKUP(M$6,TaskRisks[],4,FALSE),VLOOKUP(M$6,TaskRisks[],5,FALSE),VLOOKUP(M$6,TaskRisks[],7,FALSE),VLOOKUP(M$6,TaskRisks[],10,FALSE))</f>
        <v>20.376690572754462</v>
      </c>
      <c r="N136" s="43">
        <f ca="1">BETAINV(RAND(),VLOOKUP(N$6,TaskRisks[],4,FALSE),VLOOKUP(N$6,TaskRisks[],5,FALSE),VLOOKUP(N$6,TaskRisks[],7,FALSE),VLOOKUP(N$6,TaskRisks[],10,FALSE))</f>
        <v>51.3344263263212</v>
      </c>
      <c r="O136" s="43">
        <f ca="1">BETAINV(RAND(),VLOOKUP(O$6,TaskRisks[],4,FALSE),VLOOKUP(O$6,TaskRisks[],5,FALSE),VLOOKUP(O$6,TaskRisks[],7,FALSE),VLOOKUP(O$6,TaskRisks[],10,FALSE))</f>
        <v>18.205737523434106</v>
      </c>
      <c r="P136" s="43">
        <f ca="1">BETAINV(RAND(),VLOOKUP(P$6,TaskRisks[],4,FALSE),VLOOKUP(P$6,TaskRisks[],5,FALSE),VLOOKUP(P$6,TaskRisks[],7,FALSE),VLOOKUP(P$6,TaskRisks[],10,FALSE))</f>
        <v>3.8147690536889707</v>
      </c>
      <c r="Q136" s="43">
        <f ca="1">BETAINV(RAND(),VLOOKUP(Q$6,TaskRisks[],4,FALSE),VLOOKUP(Q$6,TaskRisks[],5,FALSE),VLOOKUP(Q$6,TaskRisks[],7,FALSE),VLOOKUP(Q$6,TaskRisks[],10,FALSE))</f>
        <v>26.635657705672251</v>
      </c>
      <c r="R136" s="43">
        <f ca="1">BETAINV(RAND(),VLOOKUP(R$6,TaskRisks[],4,FALSE),VLOOKUP(R$6,TaskRisks[],5,FALSE),VLOOKUP(R$6,TaskRisks[],7,FALSE),VLOOKUP(R$6,TaskRisks[],10,FALSE))</f>
        <v>35.321394786982864</v>
      </c>
      <c r="S136" s="43">
        <f ca="1">BETAINV(RAND(),VLOOKUP(S$6,TaskRisks[],4,FALSE),VLOOKUP(S$6,TaskRisks[],5,FALSE),VLOOKUP(S$6,TaskRisks[],7,FALSE),VLOOKUP(S$6,TaskRisks[],10,FALSE))</f>
        <v>5.882091569794401</v>
      </c>
      <c r="T136" s="43">
        <f ca="1">BETAINV(RAND(),VLOOKUP(T$6,TaskRisks[],4,FALSE),VLOOKUP(T$6,TaskRisks[],5,FALSE),VLOOKUP(T$6,TaskRisks[],7,FALSE),VLOOKUP(T$6,TaskRisks[],10,FALSE))</f>
        <v>19.700851333356361</v>
      </c>
      <c r="U136" s="43">
        <f ca="1">BETAINV(RAND(),VLOOKUP(U$6,TaskRisks[],4,FALSE),VLOOKUP(U$6,TaskRisks[],5,FALSE),VLOOKUP(U$6,TaskRisks[],7,FALSE),VLOOKUP(U$6,TaskRisks[],10,FALSE))</f>
        <v>10.060509774990228</v>
      </c>
      <c r="V136" s="43">
        <f ca="1">BETAINV(RAND(),VLOOKUP(V$6,TaskRisks[],4,FALSE),VLOOKUP(V$6,TaskRisks[],5,FALSE),VLOOKUP(V$6,TaskRisks[],7,FALSE),VLOOKUP(V$6,TaskRisks[],10,FALSE))</f>
        <v>23.156068843928679</v>
      </c>
      <c r="W136" s="43">
        <f ca="1">BETAINV(RAND(),VLOOKUP(W$6,TaskRisks[],4,FALSE),VLOOKUP(W$6,TaskRisks[],5,FALSE),VLOOKUP(W$6,TaskRisks[],7,FALSE),VLOOKUP(W$6,TaskRisks[],10,FALSE))</f>
        <v>20.748784132096588</v>
      </c>
      <c r="X136" s="43">
        <f ca="1">BETAINV(RAND(),VLOOKUP(X$6,TaskRisks[],4,FALSE),VLOOKUP(X$6,TaskRisks[],5,FALSE),VLOOKUP(X$6,TaskRisks[],7,FALSE),VLOOKUP(X$6,TaskRisks[],10,FALSE))</f>
        <v>9.4642599097433546</v>
      </c>
      <c r="Y136" s="43">
        <f ca="1">BETAINV(RAND(),VLOOKUP(Y$6,TaskRisks[],4,FALSE),VLOOKUP(Y$6,TaskRisks[],5,FALSE),VLOOKUP(Y$6,TaskRisks[],7,FALSE),VLOOKUP(Y$6,TaskRisks[],10,FALSE))</f>
        <v>26.855617245364407</v>
      </c>
      <c r="Z136" s="43">
        <f ca="1">BETAINV(RAND(),VLOOKUP(Z$6,TaskRisks[],4,FALSE),VLOOKUP(Z$6,TaskRisks[],5,FALSE),VLOOKUP(Z$6,TaskRisks[],7,FALSE),VLOOKUP(Z$6,TaskRisks[],10,FALSE))</f>
        <v>17.813795620019491</v>
      </c>
      <c r="AA136" s="43">
        <f t="shared" ca="1" si="5"/>
        <v>520.97259952925674</v>
      </c>
    </row>
    <row r="137" spans="1:27" x14ac:dyDescent="0.25">
      <c r="A137" s="6">
        <v>131</v>
      </c>
      <c r="B137" s="43">
        <f ca="1">BETAINV(RAND(),VLOOKUP(B$6,TaskRisks[],4,FALSE),VLOOKUP(B$6,TaskRisks[],5,FALSE),VLOOKUP(B$6,TaskRisks[],7,FALSE),VLOOKUP(B$6,TaskRisks[],10,FALSE))</f>
        <v>7.8487128040808241</v>
      </c>
      <c r="C137" s="43">
        <f ca="1">BETAINV(RAND(),VLOOKUP(C$6,TaskRisks[],4,FALSE),VLOOKUP(C$6,TaskRisks[],5,FALSE),VLOOKUP(C$6,TaskRisks[],7,FALSE),VLOOKUP(C$6,TaskRisks[],10,FALSE))</f>
        <v>38.072628111123365</v>
      </c>
      <c r="D137" s="43">
        <f ca="1">BETAINV(RAND(),VLOOKUP(D$6,TaskRisks[],4,FALSE),VLOOKUP(D$6,TaskRisks[],5,FALSE),VLOOKUP(D$6,TaskRisks[],7,FALSE),VLOOKUP(D$6,TaskRisks[],10,FALSE))</f>
        <v>32.470227291813984</v>
      </c>
      <c r="E137" s="43">
        <f ca="1">BETAINV(RAND(),VLOOKUP(E$6,TaskRisks[],4,FALSE),VLOOKUP(E$6,TaskRisks[],5,FALSE),VLOOKUP(E$6,TaskRisks[],7,FALSE),VLOOKUP(E$6,TaskRisks[],10,FALSE))</f>
        <v>4.353178173330261</v>
      </c>
      <c r="F137" s="43">
        <f ca="1">BETAINV(RAND(),VLOOKUP(F$6,TaskRisks[],4,FALSE),VLOOKUP(F$6,TaskRisks[],5,FALSE),VLOOKUP(F$6,TaskRisks[],7,FALSE),VLOOKUP(F$6,TaskRisks[],10,FALSE))</f>
        <v>26.588373701541556</v>
      </c>
      <c r="G137" s="43">
        <f ca="1">BETAINV(RAND(),VLOOKUP(G$6,TaskRisks[],4,FALSE),VLOOKUP(G$6,TaskRisks[],5,FALSE),VLOOKUP(G$6,TaskRisks[],7,FALSE),VLOOKUP(G$6,TaskRisks[],10,FALSE))</f>
        <v>47.029462711241095</v>
      </c>
      <c r="H137" s="43">
        <f ca="1">BETAINV(RAND(),VLOOKUP(H$6,TaskRisks[],4,FALSE),VLOOKUP(H$6,TaskRisks[],5,FALSE),VLOOKUP(H$6,TaskRisks[],7,FALSE),VLOOKUP(H$6,TaskRisks[],10,FALSE))</f>
        <v>17.116936343370114</v>
      </c>
      <c r="I137" s="43">
        <f ca="1">BETAINV(RAND(),VLOOKUP(I$6,TaskRisks[],4,FALSE),VLOOKUP(I$6,TaskRisks[],5,FALSE),VLOOKUP(I$6,TaskRisks[],7,FALSE),VLOOKUP(I$6,TaskRisks[],10,FALSE))</f>
        <v>11.852952458192382</v>
      </c>
      <c r="J137" s="43">
        <f ca="1">BETAINV(RAND(),VLOOKUP(J$6,TaskRisks[],4,FALSE),VLOOKUP(J$6,TaskRisks[],5,FALSE),VLOOKUP(J$6,TaskRisks[],7,FALSE),VLOOKUP(J$6,TaskRisks[],10,FALSE))</f>
        <v>18.700275972982332</v>
      </c>
      <c r="K137" s="43">
        <f ca="1">BETAINV(RAND(),VLOOKUP(K$6,TaskRisks[],4,FALSE),VLOOKUP(K$6,TaskRisks[],5,FALSE),VLOOKUP(K$6,TaskRisks[],7,FALSE),VLOOKUP(K$6,TaskRisks[],10,FALSE))</f>
        <v>14.251108260160153</v>
      </c>
      <c r="L137" s="43">
        <f ca="1">BETAINV(RAND(),VLOOKUP(L$6,TaskRisks[],4,FALSE),VLOOKUP(L$6,TaskRisks[],5,FALSE),VLOOKUP(L$6,TaskRisks[],7,FALSE),VLOOKUP(L$6,TaskRisks[],10,FALSE))</f>
        <v>19.953919218406398</v>
      </c>
      <c r="M137" s="43">
        <f ca="1">BETAINV(RAND(),VLOOKUP(M$6,TaskRisks[],4,FALSE),VLOOKUP(M$6,TaskRisks[],5,FALSE),VLOOKUP(M$6,TaskRisks[],7,FALSE),VLOOKUP(M$6,TaskRisks[],10,FALSE))</f>
        <v>25.81517815982026</v>
      </c>
      <c r="N137" s="43">
        <f ca="1">BETAINV(RAND(),VLOOKUP(N$6,TaskRisks[],4,FALSE),VLOOKUP(N$6,TaskRisks[],5,FALSE),VLOOKUP(N$6,TaskRisks[],7,FALSE),VLOOKUP(N$6,TaskRisks[],10,FALSE))</f>
        <v>28.396197364523829</v>
      </c>
      <c r="O137" s="43">
        <f ca="1">BETAINV(RAND(),VLOOKUP(O$6,TaskRisks[],4,FALSE),VLOOKUP(O$6,TaskRisks[],5,FALSE),VLOOKUP(O$6,TaskRisks[],7,FALSE),VLOOKUP(O$6,TaskRisks[],10,FALSE))</f>
        <v>22.777726428262426</v>
      </c>
      <c r="P137" s="43">
        <f ca="1">BETAINV(RAND(),VLOOKUP(P$6,TaskRisks[],4,FALSE),VLOOKUP(P$6,TaskRisks[],5,FALSE),VLOOKUP(P$6,TaskRisks[],7,FALSE),VLOOKUP(P$6,TaskRisks[],10,FALSE))</f>
        <v>3.6551131662697216</v>
      </c>
      <c r="Q137" s="43">
        <f ca="1">BETAINV(RAND(),VLOOKUP(Q$6,TaskRisks[],4,FALSE),VLOOKUP(Q$6,TaskRisks[],5,FALSE),VLOOKUP(Q$6,TaskRisks[],7,FALSE),VLOOKUP(Q$6,TaskRisks[],10,FALSE))</f>
        <v>26.635285560014179</v>
      </c>
      <c r="R137" s="43">
        <f ca="1">BETAINV(RAND(),VLOOKUP(R$6,TaskRisks[],4,FALSE),VLOOKUP(R$6,TaskRisks[],5,FALSE),VLOOKUP(R$6,TaskRisks[],7,FALSE),VLOOKUP(R$6,TaskRisks[],10,FALSE))</f>
        <v>33.519909392035153</v>
      </c>
      <c r="S137" s="43">
        <f ca="1">BETAINV(RAND(),VLOOKUP(S$6,TaskRisks[],4,FALSE),VLOOKUP(S$6,TaskRisks[],5,FALSE),VLOOKUP(S$6,TaskRisks[],7,FALSE),VLOOKUP(S$6,TaskRisks[],10,FALSE))</f>
        <v>5.0802682012859162</v>
      </c>
      <c r="T137" s="43">
        <f ca="1">BETAINV(RAND(),VLOOKUP(T$6,TaskRisks[],4,FALSE),VLOOKUP(T$6,TaskRisks[],5,FALSE),VLOOKUP(T$6,TaskRisks[],7,FALSE),VLOOKUP(T$6,TaskRisks[],10,FALSE))</f>
        <v>28.296023487387927</v>
      </c>
      <c r="U137" s="43">
        <f ca="1">BETAINV(RAND(),VLOOKUP(U$6,TaskRisks[],4,FALSE),VLOOKUP(U$6,TaskRisks[],5,FALSE),VLOOKUP(U$6,TaskRisks[],7,FALSE),VLOOKUP(U$6,TaskRisks[],10,FALSE))</f>
        <v>11.977358644669621</v>
      </c>
      <c r="V137" s="43">
        <f ca="1">BETAINV(RAND(),VLOOKUP(V$6,TaskRisks[],4,FALSE),VLOOKUP(V$6,TaskRisks[],5,FALSE),VLOOKUP(V$6,TaskRisks[],7,FALSE),VLOOKUP(V$6,TaskRisks[],10,FALSE))</f>
        <v>23.183085700248125</v>
      </c>
      <c r="W137" s="43">
        <f ca="1">BETAINV(RAND(),VLOOKUP(W$6,TaskRisks[],4,FALSE),VLOOKUP(W$6,TaskRisks[],5,FALSE),VLOOKUP(W$6,TaskRisks[],7,FALSE),VLOOKUP(W$6,TaskRisks[],10,FALSE))</f>
        <v>21.742817304302871</v>
      </c>
      <c r="X137" s="43">
        <f ca="1">BETAINV(RAND(),VLOOKUP(X$6,TaskRisks[],4,FALSE),VLOOKUP(X$6,TaskRisks[],5,FALSE),VLOOKUP(X$6,TaskRisks[],7,FALSE),VLOOKUP(X$6,TaskRisks[],10,FALSE))</f>
        <v>9.7189791295572654</v>
      </c>
      <c r="Y137" s="43">
        <f ca="1">BETAINV(RAND(),VLOOKUP(Y$6,TaskRisks[],4,FALSE),VLOOKUP(Y$6,TaskRisks[],5,FALSE),VLOOKUP(Y$6,TaskRisks[],7,FALSE),VLOOKUP(Y$6,TaskRisks[],10,FALSE))</f>
        <v>51.909774930339402</v>
      </c>
      <c r="Z137" s="43">
        <f ca="1">BETAINV(RAND(),VLOOKUP(Z$6,TaskRisks[],4,FALSE),VLOOKUP(Z$6,TaskRisks[],5,FALSE),VLOOKUP(Z$6,TaskRisks[],7,FALSE),VLOOKUP(Z$6,TaskRisks[],10,FALSE))</f>
        <v>15.112370881040501</v>
      </c>
      <c r="AA137" s="43">
        <f t="shared" ca="1" si="5"/>
        <v>546.05786339599968</v>
      </c>
    </row>
    <row r="138" spans="1:27" x14ac:dyDescent="0.25">
      <c r="A138" s="6">
        <v>132</v>
      </c>
      <c r="B138" s="43">
        <f ca="1">BETAINV(RAND(),VLOOKUP(B$6,TaskRisks[],4,FALSE),VLOOKUP(B$6,TaskRisks[],5,FALSE),VLOOKUP(B$6,TaskRisks[],7,FALSE),VLOOKUP(B$6,TaskRisks[],10,FALSE))</f>
        <v>5.7228604535618111</v>
      </c>
      <c r="C138" s="43">
        <f ca="1">BETAINV(RAND(),VLOOKUP(C$6,TaskRisks[],4,FALSE),VLOOKUP(C$6,TaskRisks[],5,FALSE),VLOOKUP(C$6,TaskRisks[],7,FALSE),VLOOKUP(C$6,TaskRisks[],10,FALSE))</f>
        <v>43.028285521892698</v>
      </c>
      <c r="D138" s="43">
        <f ca="1">BETAINV(RAND(),VLOOKUP(D$6,TaskRisks[],4,FALSE),VLOOKUP(D$6,TaskRisks[],5,FALSE),VLOOKUP(D$6,TaskRisks[],7,FALSE),VLOOKUP(D$6,TaskRisks[],10,FALSE))</f>
        <v>24.911633359963734</v>
      </c>
      <c r="E138" s="43">
        <f ca="1">BETAINV(RAND(),VLOOKUP(E$6,TaskRisks[],4,FALSE),VLOOKUP(E$6,TaskRisks[],5,FALSE),VLOOKUP(E$6,TaskRisks[],7,FALSE),VLOOKUP(E$6,TaskRisks[],10,FALSE))</f>
        <v>7.5234803805603754</v>
      </c>
      <c r="F138" s="43">
        <f ca="1">BETAINV(RAND(),VLOOKUP(F$6,TaskRisks[],4,FALSE),VLOOKUP(F$6,TaskRisks[],5,FALSE),VLOOKUP(F$6,TaskRisks[],7,FALSE),VLOOKUP(F$6,TaskRisks[],10,FALSE))</f>
        <v>20.771998903727116</v>
      </c>
      <c r="G138" s="43">
        <f ca="1">BETAINV(RAND(),VLOOKUP(G$6,TaskRisks[],4,FALSE),VLOOKUP(G$6,TaskRisks[],5,FALSE),VLOOKUP(G$6,TaskRisks[],7,FALSE),VLOOKUP(G$6,TaskRisks[],10,FALSE))</f>
        <v>37.436583004694953</v>
      </c>
      <c r="H138" s="43">
        <f ca="1">BETAINV(RAND(),VLOOKUP(H$6,TaskRisks[],4,FALSE),VLOOKUP(H$6,TaskRisks[],5,FALSE),VLOOKUP(H$6,TaskRisks[],7,FALSE),VLOOKUP(H$6,TaskRisks[],10,FALSE))</f>
        <v>29.829821078149493</v>
      </c>
      <c r="I138" s="43">
        <f ca="1">BETAINV(RAND(),VLOOKUP(I$6,TaskRisks[],4,FALSE),VLOOKUP(I$6,TaskRisks[],5,FALSE),VLOOKUP(I$6,TaskRisks[],7,FALSE),VLOOKUP(I$6,TaskRisks[],10,FALSE))</f>
        <v>11.076264568313288</v>
      </c>
      <c r="J138" s="43">
        <f ca="1">BETAINV(RAND(),VLOOKUP(J$6,TaskRisks[],4,FALSE),VLOOKUP(J$6,TaskRisks[],5,FALSE),VLOOKUP(J$6,TaskRisks[],7,FALSE),VLOOKUP(J$6,TaskRisks[],10,FALSE))</f>
        <v>15.983794199573413</v>
      </c>
      <c r="K138" s="43">
        <f ca="1">BETAINV(RAND(),VLOOKUP(K$6,TaskRisks[],4,FALSE),VLOOKUP(K$6,TaskRisks[],5,FALSE),VLOOKUP(K$6,TaskRisks[],7,FALSE),VLOOKUP(K$6,TaskRisks[],10,FALSE))</f>
        <v>14.029241361102731</v>
      </c>
      <c r="L138" s="43">
        <f ca="1">BETAINV(RAND(),VLOOKUP(L$6,TaskRisks[],4,FALSE),VLOOKUP(L$6,TaskRisks[],5,FALSE),VLOOKUP(L$6,TaskRisks[],7,FALSE),VLOOKUP(L$6,TaskRisks[],10,FALSE))</f>
        <v>21.37915149584822</v>
      </c>
      <c r="M138" s="43">
        <f ca="1">BETAINV(RAND(),VLOOKUP(M$6,TaskRisks[],4,FALSE),VLOOKUP(M$6,TaskRisks[],5,FALSE),VLOOKUP(M$6,TaskRisks[],7,FALSE),VLOOKUP(M$6,TaskRisks[],10,FALSE))</f>
        <v>25.776935255739531</v>
      </c>
      <c r="N138" s="43">
        <f ca="1">BETAINV(RAND(),VLOOKUP(N$6,TaskRisks[],4,FALSE),VLOOKUP(N$6,TaskRisks[],5,FALSE),VLOOKUP(N$6,TaskRisks[],7,FALSE),VLOOKUP(N$6,TaskRisks[],10,FALSE))</f>
        <v>44.47549052968288</v>
      </c>
      <c r="O138" s="43">
        <f ca="1">BETAINV(RAND(),VLOOKUP(O$6,TaskRisks[],4,FALSE),VLOOKUP(O$6,TaskRisks[],5,FALSE),VLOOKUP(O$6,TaskRisks[],7,FALSE),VLOOKUP(O$6,TaskRisks[],10,FALSE))</f>
        <v>23.628754141101865</v>
      </c>
      <c r="P138" s="43">
        <f ca="1">BETAINV(RAND(),VLOOKUP(P$6,TaskRisks[],4,FALSE),VLOOKUP(P$6,TaskRisks[],5,FALSE),VLOOKUP(P$6,TaskRisks[],7,FALSE),VLOOKUP(P$6,TaskRisks[],10,FALSE))</f>
        <v>2.5064847537612076</v>
      </c>
      <c r="Q138" s="43">
        <f ca="1">BETAINV(RAND(),VLOOKUP(Q$6,TaskRisks[],4,FALSE),VLOOKUP(Q$6,TaskRisks[],5,FALSE),VLOOKUP(Q$6,TaskRisks[],7,FALSE),VLOOKUP(Q$6,TaskRisks[],10,FALSE))</f>
        <v>26.272059578634412</v>
      </c>
      <c r="R138" s="43">
        <f ca="1">BETAINV(RAND(),VLOOKUP(R$6,TaskRisks[],4,FALSE),VLOOKUP(R$6,TaskRisks[],5,FALSE),VLOOKUP(R$6,TaskRisks[],7,FALSE),VLOOKUP(R$6,TaskRisks[],10,FALSE))</f>
        <v>25.787533414520158</v>
      </c>
      <c r="S138" s="43">
        <f ca="1">BETAINV(RAND(),VLOOKUP(S$6,TaskRisks[],4,FALSE),VLOOKUP(S$6,TaskRisks[],5,FALSE),VLOOKUP(S$6,TaskRisks[],7,FALSE),VLOOKUP(S$6,TaskRisks[],10,FALSE))</f>
        <v>5.5217210495403837</v>
      </c>
      <c r="T138" s="43">
        <f ca="1">BETAINV(RAND(),VLOOKUP(T$6,TaskRisks[],4,FALSE),VLOOKUP(T$6,TaskRisks[],5,FALSE),VLOOKUP(T$6,TaskRisks[],7,FALSE),VLOOKUP(T$6,TaskRisks[],10,FALSE))</f>
        <v>30.127597640183492</v>
      </c>
      <c r="U138" s="43">
        <f ca="1">BETAINV(RAND(),VLOOKUP(U$6,TaskRisks[],4,FALSE),VLOOKUP(U$6,TaskRisks[],5,FALSE),VLOOKUP(U$6,TaskRisks[],7,FALSE),VLOOKUP(U$6,TaskRisks[],10,FALSE))</f>
        <v>13.775111216854299</v>
      </c>
      <c r="V138" s="43">
        <f ca="1">BETAINV(RAND(),VLOOKUP(V$6,TaskRisks[],4,FALSE),VLOOKUP(V$6,TaskRisks[],5,FALSE),VLOOKUP(V$6,TaskRisks[],7,FALSE),VLOOKUP(V$6,TaskRisks[],10,FALSE))</f>
        <v>21.529031233780806</v>
      </c>
      <c r="W138" s="43">
        <f ca="1">BETAINV(RAND(),VLOOKUP(W$6,TaskRisks[],4,FALSE),VLOOKUP(W$6,TaskRisks[],5,FALSE),VLOOKUP(W$6,TaskRisks[],7,FALSE),VLOOKUP(W$6,TaskRisks[],10,FALSE))</f>
        <v>18.931766974954463</v>
      </c>
      <c r="X138" s="43">
        <f ca="1">BETAINV(RAND(),VLOOKUP(X$6,TaskRisks[],4,FALSE),VLOOKUP(X$6,TaskRisks[],5,FALSE),VLOOKUP(X$6,TaskRisks[],7,FALSE),VLOOKUP(X$6,TaskRisks[],10,FALSE))</f>
        <v>12.394882662879377</v>
      </c>
      <c r="Y138" s="43">
        <f ca="1">BETAINV(RAND(),VLOOKUP(Y$6,TaskRisks[],4,FALSE),VLOOKUP(Y$6,TaskRisks[],5,FALSE),VLOOKUP(Y$6,TaskRisks[],7,FALSE),VLOOKUP(Y$6,TaskRisks[],10,FALSE))</f>
        <v>28.413291367344797</v>
      </c>
      <c r="Z138" s="43">
        <f ca="1">BETAINV(RAND(),VLOOKUP(Z$6,TaskRisks[],4,FALSE),VLOOKUP(Z$6,TaskRisks[],5,FALSE),VLOOKUP(Z$6,TaskRisks[],7,FALSE),VLOOKUP(Z$6,TaskRisks[],10,FALSE))</f>
        <v>17.778302088691692</v>
      </c>
      <c r="AA138" s="43">
        <f t="shared" ca="1" si="5"/>
        <v>528.6120762350572</v>
      </c>
    </row>
    <row r="139" spans="1:27" x14ac:dyDescent="0.25">
      <c r="A139" s="6">
        <v>133</v>
      </c>
      <c r="B139" s="43">
        <f ca="1">BETAINV(RAND(),VLOOKUP(B$6,TaskRisks[],4,FALSE),VLOOKUP(B$6,TaskRisks[],5,FALSE),VLOOKUP(B$6,TaskRisks[],7,FALSE),VLOOKUP(B$6,TaskRisks[],10,FALSE))</f>
        <v>6.7337384088202477</v>
      </c>
      <c r="C139" s="43">
        <f ca="1">BETAINV(RAND(),VLOOKUP(C$6,TaskRisks[],4,FALSE),VLOOKUP(C$6,TaskRisks[],5,FALSE),VLOOKUP(C$6,TaskRisks[],7,FALSE),VLOOKUP(C$6,TaskRisks[],10,FALSE))</f>
        <v>38.031309462146787</v>
      </c>
      <c r="D139" s="43">
        <f ca="1">BETAINV(RAND(),VLOOKUP(D$6,TaskRisks[],4,FALSE),VLOOKUP(D$6,TaskRisks[],5,FALSE),VLOOKUP(D$6,TaskRisks[],7,FALSE),VLOOKUP(D$6,TaskRisks[],10,FALSE))</f>
        <v>28.118553473425489</v>
      </c>
      <c r="E139" s="43">
        <f ca="1">BETAINV(RAND(),VLOOKUP(E$6,TaskRisks[],4,FALSE),VLOOKUP(E$6,TaskRisks[],5,FALSE),VLOOKUP(E$6,TaskRisks[],7,FALSE),VLOOKUP(E$6,TaskRisks[],10,FALSE))</f>
        <v>4.8795221627665208</v>
      </c>
      <c r="F139" s="43">
        <f ca="1">BETAINV(RAND(),VLOOKUP(F$6,TaskRisks[],4,FALSE),VLOOKUP(F$6,TaskRisks[],5,FALSE),VLOOKUP(F$6,TaskRisks[],7,FALSE),VLOOKUP(F$6,TaskRisks[],10,FALSE))</f>
        <v>27.999290213880489</v>
      </c>
      <c r="G139" s="43">
        <f ca="1">BETAINV(RAND(),VLOOKUP(G$6,TaskRisks[],4,FALSE),VLOOKUP(G$6,TaskRisks[],5,FALSE),VLOOKUP(G$6,TaskRisks[],7,FALSE),VLOOKUP(G$6,TaskRisks[],10,FALSE))</f>
        <v>33.193611620712637</v>
      </c>
      <c r="H139" s="43">
        <f ca="1">BETAINV(RAND(),VLOOKUP(H$6,TaskRisks[],4,FALSE),VLOOKUP(H$6,TaskRisks[],5,FALSE),VLOOKUP(H$6,TaskRisks[],7,FALSE),VLOOKUP(H$6,TaskRisks[],10,FALSE))</f>
        <v>36.144667527466325</v>
      </c>
      <c r="I139" s="43">
        <f ca="1">BETAINV(RAND(),VLOOKUP(I$6,TaskRisks[],4,FALSE),VLOOKUP(I$6,TaskRisks[],5,FALSE),VLOOKUP(I$6,TaskRisks[],7,FALSE),VLOOKUP(I$6,TaskRisks[],10,FALSE))</f>
        <v>10.802492053733271</v>
      </c>
      <c r="J139" s="43">
        <f ca="1">BETAINV(RAND(),VLOOKUP(J$6,TaskRisks[],4,FALSE),VLOOKUP(J$6,TaskRisks[],5,FALSE),VLOOKUP(J$6,TaskRisks[],7,FALSE),VLOOKUP(J$6,TaskRisks[],10,FALSE))</f>
        <v>16.911808006132613</v>
      </c>
      <c r="K139" s="43">
        <f ca="1">BETAINV(RAND(),VLOOKUP(K$6,TaskRisks[],4,FALSE),VLOOKUP(K$6,TaskRisks[],5,FALSE),VLOOKUP(K$6,TaskRisks[],7,FALSE),VLOOKUP(K$6,TaskRisks[],10,FALSE))</f>
        <v>12.546011964707489</v>
      </c>
      <c r="L139" s="43">
        <f ca="1">BETAINV(RAND(),VLOOKUP(L$6,TaskRisks[],4,FALSE),VLOOKUP(L$6,TaskRisks[],5,FALSE),VLOOKUP(L$6,TaskRisks[],7,FALSE),VLOOKUP(L$6,TaskRisks[],10,FALSE))</f>
        <v>15.946676136954311</v>
      </c>
      <c r="M139" s="43">
        <f ca="1">BETAINV(RAND(),VLOOKUP(M$6,TaskRisks[],4,FALSE),VLOOKUP(M$6,TaskRisks[],5,FALSE),VLOOKUP(M$6,TaskRisks[],7,FALSE),VLOOKUP(M$6,TaskRisks[],10,FALSE))</f>
        <v>24.452665615851416</v>
      </c>
      <c r="N139" s="43">
        <f ca="1">BETAINV(RAND(),VLOOKUP(N$6,TaskRisks[],4,FALSE),VLOOKUP(N$6,TaskRisks[],5,FALSE),VLOOKUP(N$6,TaskRisks[],7,FALSE),VLOOKUP(N$6,TaskRisks[],10,FALSE))</f>
        <v>38.327068503367769</v>
      </c>
      <c r="O139" s="43">
        <f ca="1">BETAINV(RAND(),VLOOKUP(O$6,TaskRisks[],4,FALSE),VLOOKUP(O$6,TaskRisks[],5,FALSE),VLOOKUP(O$6,TaskRisks[],7,FALSE),VLOOKUP(O$6,TaskRisks[],10,FALSE))</f>
        <v>22.990806847658021</v>
      </c>
      <c r="P139" s="43">
        <f ca="1">BETAINV(RAND(),VLOOKUP(P$6,TaskRisks[],4,FALSE),VLOOKUP(P$6,TaskRisks[],5,FALSE),VLOOKUP(P$6,TaskRisks[],7,FALSE),VLOOKUP(P$6,TaskRisks[],10,FALSE))</f>
        <v>3.4170091418495794</v>
      </c>
      <c r="Q139" s="43">
        <f ca="1">BETAINV(RAND(),VLOOKUP(Q$6,TaskRisks[],4,FALSE),VLOOKUP(Q$6,TaskRisks[],5,FALSE),VLOOKUP(Q$6,TaskRisks[],7,FALSE),VLOOKUP(Q$6,TaskRisks[],10,FALSE))</f>
        <v>21.007060651501988</v>
      </c>
      <c r="R139" s="43">
        <f ca="1">BETAINV(RAND(),VLOOKUP(R$6,TaskRisks[],4,FALSE),VLOOKUP(R$6,TaskRisks[],5,FALSE),VLOOKUP(R$6,TaskRisks[],7,FALSE),VLOOKUP(R$6,TaskRisks[],10,FALSE))</f>
        <v>35.521639607342081</v>
      </c>
      <c r="S139" s="43">
        <f ca="1">BETAINV(RAND(),VLOOKUP(S$6,TaskRisks[],4,FALSE),VLOOKUP(S$6,TaskRisks[],5,FALSE),VLOOKUP(S$6,TaskRisks[],7,FALSE),VLOOKUP(S$6,TaskRisks[],10,FALSE))</f>
        <v>5.4657439875687182</v>
      </c>
      <c r="T139" s="43">
        <f ca="1">BETAINV(RAND(),VLOOKUP(T$6,TaskRisks[],4,FALSE),VLOOKUP(T$6,TaskRisks[],5,FALSE),VLOOKUP(T$6,TaskRisks[],7,FALSE),VLOOKUP(T$6,TaskRisks[],10,FALSE))</f>
        <v>24.496710913207117</v>
      </c>
      <c r="U139" s="43">
        <f ca="1">BETAINV(RAND(),VLOOKUP(U$6,TaskRisks[],4,FALSE),VLOOKUP(U$6,TaskRisks[],5,FALSE),VLOOKUP(U$6,TaskRisks[],7,FALSE),VLOOKUP(U$6,TaskRisks[],10,FALSE))</f>
        <v>13.453883060161274</v>
      </c>
      <c r="V139" s="43">
        <f ca="1">BETAINV(RAND(),VLOOKUP(V$6,TaskRisks[],4,FALSE),VLOOKUP(V$6,TaskRisks[],5,FALSE),VLOOKUP(V$6,TaskRisks[],7,FALSE),VLOOKUP(V$6,TaskRisks[],10,FALSE))</f>
        <v>14.013116136683744</v>
      </c>
      <c r="W139" s="43">
        <f ca="1">BETAINV(RAND(),VLOOKUP(W$6,TaskRisks[],4,FALSE),VLOOKUP(W$6,TaskRisks[],5,FALSE),VLOOKUP(W$6,TaskRisks[],7,FALSE),VLOOKUP(W$6,TaskRisks[],10,FALSE))</f>
        <v>18.302719276611583</v>
      </c>
      <c r="X139" s="43">
        <f ca="1">BETAINV(RAND(),VLOOKUP(X$6,TaskRisks[],4,FALSE),VLOOKUP(X$6,TaskRisks[],5,FALSE),VLOOKUP(X$6,TaskRisks[],7,FALSE),VLOOKUP(X$6,TaskRisks[],10,FALSE))</f>
        <v>10.696511439688457</v>
      </c>
      <c r="Y139" s="43">
        <f ca="1">BETAINV(RAND(),VLOOKUP(Y$6,TaskRisks[],4,FALSE),VLOOKUP(Y$6,TaskRisks[],5,FALSE),VLOOKUP(Y$6,TaskRisks[],7,FALSE),VLOOKUP(Y$6,TaskRisks[],10,FALSE))</f>
        <v>54.930948652560389</v>
      </c>
      <c r="Z139" s="43">
        <f ca="1">BETAINV(RAND(),VLOOKUP(Z$6,TaskRisks[],4,FALSE),VLOOKUP(Z$6,TaskRisks[],5,FALSE),VLOOKUP(Z$6,TaskRisks[],7,FALSE),VLOOKUP(Z$6,TaskRisks[],10,FALSE))</f>
        <v>19.488781597932217</v>
      </c>
      <c r="AA139" s="43">
        <f t="shared" ca="1" si="5"/>
        <v>537.87234646273043</v>
      </c>
    </row>
    <row r="140" spans="1:27" x14ac:dyDescent="0.25">
      <c r="A140" s="6">
        <v>134</v>
      </c>
      <c r="B140" s="43">
        <f ca="1">BETAINV(RAND(),VLOOKUP(B$6,TaskRisks[],4,FALSE),VLOOKUP(B$6,TaskRisks[],5,FALSE),VLOOKUP(B$6,TaskRisks[],7,FALSE),VLOOKUP(B$6,TaskRisks[],10,FALSE))</f>
        <v>7.4606843120954096</v>
      </c>
      <c r="C140" s="43">
        <f ca="1">BETAINV(RAND(),VLOOKUP(C$6,TaskRisks[],4,FALSE),VLOOKUP(C$6,TaskRisks[],5,FALSE),VLOOKUP(C$6,TaskRisks[],7,FALSE),VLOOKUP(C$6,TaskRisks[],10,FALSE))</f>
        <v>46.024548651091123</v>
      </c>
      <c r="D140" s="43">
        <f ca="1">BETAINV(RAND(),VLOOKUP(D$6,TaskRisks[],4,FALSE),VLOOKUP(D$6,TaskRisks[],5,FALSE),VLOOKUP(D$6,TaskRisks[],7,FALSE),VLOOKUP(D$6,TaskRisks[],10,FALSE))</f>
        <v>24.181638976911366</v>
      </c>
      <c r="E140" s="43">
        <f ca="1">BETAINV(RAND(),VLOOKUP(E$6,TaskRisks[],4,FALSE),VLOOKUP(E$6,TaskRisks[],5,FALSE),VLOOKUP(E$6,TaskRisks[],7,FALSE),VLOOKUP(E$6,TaskRisks[],10,FALSE))</f>
        <v>5.374924782286234</v>
      </c>
      <c r="F140" s="43">
        <f ca="1">BETAINV(RAND(),VLOOKUP(F$6,TaskRisks[],4,FALSE),VLOOKUP(F$6,TaskRisks[],5,FALSE),VLOOKUP(F$6,TaskRisks[],7,FALSE),VLOOKUP(F$6,TaskRisks[],10,FALSE))</f>
        <v>33.120076334148791</v>
      </c>
      <c r="G140" s="43">
        <f ca="1">BETAINV(RAND(),VLOOKUP(G$6,TaskRisks[],4,FALSE),VLOOKUP(G$6,TaskRisks[],5,FALSE),VLOOKUP(G$6,TaskRisks[],7,FALSE),VLOOKUP(G$6,TaskRisks[],10,FALSE))</f>
        <v>39.627545548213824</v>
      </c>
      <c r="H140" s="43">
        <f ca="1">BETAINV(RAND(),VLOOKUP(H$6,TaskRisks[],4,FALSE),VLOOKUP(H$6,TaskRisks[],5,FALSE),VLOOKUP(H$6,TaskRisks[],7,FALSE),VLOOKUP(H$6,TaskRisks[],10,FALSE))</f>
        <v>33.508611867732057</v>
      </c>
      <c r="I140" s="43">
        <f ca="1">BETAINV(RAND(),VLOOKUP(I$6,TaskRisks[],4,FALSE),VLOOKUP(I$6,TaskRisks[],5,FALSE),VLOOKUP(I$6,TaskRisks[],7,FALSE),VLOOKUP(I$6,TaskRisks[],10,FALSE))</f>
        <v>11.789800395101071</v>
      </c>
      <c r="J140" s="43">
        <f ca="1">BETAINV(RAND(),VLOOKUP(J$6,TaskRisks[],4,FALSE),VLOOKUP(J$6,TaskRisks[],5,FALSE),VLOOKUP(J$6,TaskRisks[],7,FALSE),VLOOKUP(J$6,TaskRisks[],10,FALSE))</f>
        <v>16.413186367463958</v>
      </c>
      <c r="K140" s="43">
        <f ca="1">BETAINV(RAND(),VLOOKUP(K$6,TaskRisks[],4,FALSE),VLOOKUP(K$6,TaskRisks[],5,FALSE),VLOOKUP(K$6,TaskRisks[],7,FALSE),VLOOKUP(K$6,TaskRisks[],10,FALSE))</f>
        <v>16.748462272193553</v>
      </c>
      <c r="L140" s="43">
        <f ca="1">BETAINV(RAND(),VLOOKUP(L$6,TaskRisks[],4,FALSE),VLOOKUP(L$6,TaskRisks[],5,FALSE),VLOOKUP(L$6,TaskRisks[],7,FALSE),VLOOKUP(L$6,TaskRisks[],10,FALSE))</f>
        <v>21.84136556728987</v>
      </c>
      <c r="M140" s="43">
        <f ca="1">BETAINV(RAND(),VLOOKUP(M$6,TaskRisks[],4,FALSE),VLOOKUP(M$6,TaskRisks[],5,FALSE),VLOOKUP(M$6,TaskRisks[],7,FALSE),VLOOKUP(M$6,TaskRisks[],10,FALSE))</f>
        <v>22.657608743928755</v>
      </c>
      <c r="N140" s="43">
        <f ca="1">BETAINV(RAND(),VLOOKUP(N$6,TaskRisks[],4,FALSE),VLOOKUP(N$6,TaskRisks[],5,FALSE),VLOOKUP(N$6,TaskRisks[],7,FALSE),VLOOKUP(N$6,TaskRisks[],10,FALSE))</f>
        <v>50.635169182462526</v>
      </c>
      <c r="O140" s="43">
        <f ca="1">BETAINV(RAND(),VLOOKUP(O$6,TaskRisks[],4,FALSE),VLOOKUP(O$6,TaskRisks[],5,FALSE),VLOOKUP(O$6,TaskRisks[],7,FALSE),VLOOKUP(O$6,TaskRisks[],10,FALSE))</f>
        <v>21.472781172391272</v>
      </c>
      <c r="P140" s="43">
        <f ca="1">BETAINV(RAND(),VLOOKUP(P$6,TaskRisks[],4,FALSE),VLOOKUP(P$6,TaskRisks[],5,FALSE),VLOOKUP(P$6,TaskRisks[],7,FALSE),VLOOKUP(P$6,TaskRisks[],10,FALSE))</f>
        <v>3.5862885723894573</v>
      </c>
      <c r="Q140" s="43">
        <f ca="1">BETAINV(RAND(),VLOOKUP(Q$6,TaskRisks[],4,FALSE),VLOOKUP(Q$6,TaskRisks[],5,FALSE),VLOOKUP(Q$6,TaskRisks[],7,FALSE),VLOOKUP(Q$6,TaskRisks[],10,FALSE))</f>
        <v>27.583060611671918</v>
      </c>
      <c r="R140" s="43">
        <f ca="1">BETAINV(RAND(),VLOOKUP(R$6,TaskRisks[],4,FALSE),VLOOKUP(R$6,TaskRisks[],5,FALSE),VLOOKUP(R$6,TaskRisks[],7,FALSE),VLOOKUP(R$6,TaskRisks[],10,FALSE))</f>
        <v>30.781154239332615</v>
      </c>
      <c r="S140" s="43">
        <f ca="1">BETAINV(RAND(),VLOOKUP(S$6,TaskRisks[],4,FALSE),VLOOKUP(S$6,TaskRisks[],5,FALSE),VLOOKUP(S$6,TaskRisks[],7,FALSE),VLOOKUP(S$6,TaskRisks[],10,FALSE))</f>
        <v>4.3247554127407213</v>
      </c>
      <c r="T140" s="43">
        <f ca="1">BETAINV(RAND(),VLOOKUP(T$6,TaskRisks[],4,FALSE),VLOOKUP(T$6,TaskRisks[],5,FALSE),VLOOKUP(T$6,TaskRisks[],7,FALSE),VLOOKUP(T$6,TaskRisks[],10,FALSE))</f>
        <v>24.072977842678167</v>
      </c>
      <c r="U140" s="43">
        <f ca="1">BETAINV(RAND(),VLOOKUP(U$6,TaskRisks[],4,FALSE),VLOOKUP(U$6,TaskRisks[],5,FALSE),VLOOKUP(U$6,TaskRisks[],7,FALSE),VLOOKUP(U$6,TaskRisks[],10,FALSE))</f>
        <v>11.130855724016495</v>
      </c>
      <c r="V140" s="43">
        <f ca="1">BETAINV(RAND(),VLOOKUP(V$6,TaskRisks[],4,FALSE),VLOOKUP(V$6,TaskRisks[],5,FALSE),VLOOKUP(V$6,TaskRisks[],7,FALSE),VLOOKUP(V$6,TaskRisks[],10,FALSE))</f>
        <v>20.975634775001648</v>
      </c>
      <c r="W140" s="43">
        <f ca="1">BETAINV(RAND(),VLOOKUP(W$6,TaskRisks[],4,FALSE),VLOOKUP(W$6,TaskRisks[],5,FALSE),VLOOKUP(W$6,TaskRisks[],7,FALSE),VLOOKUP(W$6,TaskRisks[],10,FALSE))</f>
        <v>20.938460099305761</v>
      </c>
      <c r="X140" s="43">
        <f ca="1">BETAINV(RAND(),VLOOKUP(X$6,TaskRisks[],4,FALSE),VLOOKUP(X$6,TaskRisks[],5,FALSE),VLOOKUP(X$6,TaskRisks[],7,FALSE),VLOOKUP(X$6,TaskRisks[],10,FALSE))</f>
        <v>6.1012329723026646</v>
      </c>
      <c r="Y140" s="43">
        <f ca="1">BETAINV(RAND(),VLOOKUP(Y$6,TaskRisks[],4,FALSE),VLOOKUP(Y$6,TaskRisks[],5,FALSE),VLOOKUP(Y$6,TaskRisks[],7,FALSE),VLOOKUP(Y$6,TaskRisks[],10,FALSE))</f>
        <v>50.193577921850533</v>
      </c>
      <c r="Z140" s="43">
        <f ca="1">BETAINV(RAND(),VLOOKUP(Z$6,TaskRisks[],4,FALSE),VLOOKUP(Z$6,TaskRisks[],5,FALSE),VLOOKUP(Z$6,TaskRisks[],7,FALSE),VLOOKUP(Z$6,TaskRisks[],10,FALSE))</f>
        <v>17.616768129615057</v>
      </c>
      <c r="AA140" s="43">
        <f t="shared" ca="1" si="5"/>
        <v>568.16117047421471</v>
      </c>
    </row>
    <row r="141" spans="1:27" x14ac:dyDescent="0.25">
      <c r="A141" s="6">
        <v>135</v>
      </c>
      <c r="B141" s="43">
        <f ca="1">BETAINV(RAND(),VLOOKUP(B$6,TaskRisks[],4,FALSE),VLOOKUP(B$6,TaskRisks[],5,FALSE),VLOOKUP(B$6,TaskRisks[],7,FALSE),VLOOKUP(B$6,TaskRisks[],10,FALSE))</f>
        <v>6.2388644510729101</v>
      </c>
      <c r="C141" s="43">
        <f ca="1">BETAINV(RAND(),VLOOKUP(C$6,TaskRisks[],4,FALSE),VLOOKUP(C$6,TaskRisks[],5,FALSE),VLOOKUP(C$6,TaskRisks[],7,FALSE),VLOOKUP(C$6,TaskRisks[],10,FALSE))</f>
        <v>45.416927107246735</v>
      </c>
      <c r="D141" s="43">
        <f ca="1">BETAINV(RAND(),VLOOKUP(D$6,TaskRisks[],4,FALSE),VLOOKUP(D$6,TaskRisks[],5,FALSE),VLOOKUP(D$6,TaskRisks[],7,FALSE),VLOOKUP(D$6,TaskRisks[],10,FALSE))</f>
        <v>31.705359152525944</v>
      </c>
      <c r="E141" s="43">
        <f ca="1">BETAINV(RAND(),VLOOKUP(E$6,TaskRisks[],4,FALSE),VLOOKUP(E$6,TaskRisks[],5,FALSE),VLOOKUP(E$6,TaskRisks[],7,FALSE),VLOOKUP(E$6,TaskRisks[],10,FALSE))</f>
        <v>7.0504701344021283</v>
      </c>
      <c r="F141" s="43">
        <f ca="1">BETAINV(RAND(),VLOOKUP(F$6,TaskRisks[],4,FALSE),VLOOKUP(F$6,TaskRisks[],5,FALSE),VLOOKUP(F$6,TaskRisks[],7,FALSE),VLOOKUP(F$6,TaskRisks[],10,FALSE))</f>
        <v>30.423468763241104</v>
      </c>
      <c r="G141" s="43">
        <f ca="1">BETAINV(RAND(),VLOOKUP(G$6,TaskRisks[],4,FALSE),VLOOKUP(G$6,TaskRisks[],5,FALSE),VLOOKUP(G$6,TaskRisks[],7,FALSE),VLOOKUP(G$6,TaskRisks[],10,FALSE))</f>
        <v>44.142118856641808</v>
      </c>
      <c r="H141" s="43">
        <f ca="1">BETAINV(RAND(),VLOOKUP(H$6,TaskRisks[],4,FALSE),VLOOKUP(H$6,TaskRisks[],5,FALSE),VLOOKUP(H$6,TaskRisks[],7,FALSE),VLOOKUP(H$6,TaskRisks[],10,FALSE))</f>
        <v>34.108004533811709</v>
      </c>
      <c r="I141" s="43">
        <f ca="1">BETAINV(RAND(),VLOOKUP(I$6,TaskRisks[],4,FALSE),VLOOKUP(I$6,TaskRisks[],5,FALSE),VLOOKUP(I$6,TaskRisks[],7,FALSE),VLOOKUP(I$6,TaskRisks[],10,FALSE))</f>
        <v>10.632498355054869</v>
      </c>
      <c r="J141" s="43">
        <f ca="1">BETAINV(RAND(),VLOOKUP(J$6,TaskRisks[],4,FALSE),VLOOKUP(J$6,TaskRisks[],5,FALSE),VLOOKUP(J$6,TaskRisks[],7,FALSE),VLOOKUP(J$6,TaskRisks[],10,FALSE))</f>
        <v>13.995503571831966</v>
      </c>
      <c r="K141" s="43">
        <f ca="1">BETAINV(RAND(),VLOOKUP(K$6,TaskRisks[],4,FALSE),VLOOKUP(K$6,TaskRisks[],5,FALSE),VLOOKUP(K$6,TaskRisks[],7,FALSE),VLOOKUP(K$6,TaskRisks[],10,FALSE))</f>
        <v>13.602763830882914</v>
      </c>
      <c r="L141" s="43">
        <f ca="1">BETAINV(RAND(),VLOOKUP(L$6,TaskRisks[],4,FALSE),VLOOKUP(L$6,TaskRisks[],5,FALSE),VLOOKUP(L$6,TaskRisks[],7,FALSE),VLOOKUP(L$6,TaskRisks[],10,FALSE))</f>
        <v>22.014285987653711</v>
      </c>
      <c r="M141" s="43">
        <f ca="1">BETAINV(RAND(),VLOOKUP(M$6,TaskRisks[],4,FALSE),VLOOKUP(M$6,TaskRisks[],5,FALSE),VLOOKUP(M$6,TaskRisks[],7,FALSE),VLOOKUP(M$6,TaskRisks[],10,FALSE))</f>
        <v>26.271605193782172</v>
      </c>
      <c r="N141" s="43">
        <f ca="1">BETAINV(RAND(),VLOOKUP(N$6,TaskRisks[],4,FALSE),VLOOKUP(N$6,TaskRisks[],5,FALSE),VLOOKUP(N$6,TaskRisks[],7,FALSE),VLOOKUP(N$6,TaskRisks[],10,FALSE))</f>
        <v>50.04345313769204</v>
      </c>
      <c r="O141" s="43">
        <f ca="1">BETAINV(RAND(),VLOOKUP(O$6,TaskRisks[],4,FALSE),VLOOKUP(O$6,TaskRisks[],5,FALSE),VLOOKUP(O$6,TaskRisks[],7,FALSE),VLOOKUP(O$6,TaskRisks[],10,FALSE))</f>
        <v>21.257077181896378</v>
      </c>
      <c r="P141" s="43">
        <f ca="1">BETAINV(RAND(),VLOOKUP(P$6,TaskRisks[],4,FALSE),VLOOKUP(P$6,TaskRisks[],5,FALSE),VLOOKUP(P$6,TaskRisks[],7,FALSE),VLOOKUP(P$6,TaskRisks[],10,FALSE))</f>
        <v>3.8190143868163098</v>
      </c>
      <c r="Q141" s="43">
        <f ca="1">BETAINV(RAND(),VLOOKUP(Q$6,TaskRisks[],4,FALSE),VLOOKUP(Q$6,TaskRisks[],5,FALSE),VLOOKUP(Q$6,TaskRisks[],7,FALSE),VLOOKUP(Q$6,TaskRisks[],10,FALSE))</f>
        <v>23.431173036724704</v>
      </c>
      <c r="R141" s="43">
        <f ca="1">BETAINV(RAND(),VLOOKUP(R$6,TaskRisks[],4,FALSE),VLOOKUP(R$6,TaskRisks[],5,FALSE),VLOOKUP(R$6,TaskRisks[],7,FALSE),VLOOKUP(R$6,TaskRisks[],10,FALSE))</f>
        <v>32.299856777900061</v>
      </c>
      <c r="S141" s="43">
        <f ca="1">BETAINV(RAND(),VLOOKUP(S$6,TaskRisks[],4,FALSE),VLOOKUP(S$6,TaskRisks[],5,FALSE),VLOOKUP(S$6,TaskRisks[],7,FALSE),VLOOKUP(S$6,TaskRisks[],10,FALSE))</f>
        <v>4.6397656303471324</v>
      </c>
      <c r="T141" s="43">
        <f ca="1">BETAINV(RAND(),VLOOKUP(T$6,TaskRisks[],4,FALSE),VLOOKUP(T$6,TaskRisks[],5,FALSE),VLOOKUP(T$6,TaskRisks[],7,FALSE),VLOOKUP(T$6,TaskRisks[],10,FALSE))</f>
        <v>32.053504847085328</v>
      </c>
      <c r="U141" s="43">
        <f ca="1">BETAINV(RAND(),VLOOKUP(U$6,TaskRisks[],4,FALSE),VLOOKUP(U$6,TaskRisks[],5,FALSE),VLOOKUP(U$6,TaskRisks[],7,FALSE),VLOOKUP(U$6,TaskRisks[],10,FALSE))</f>
        <v>9.98770530300866</v>
      </c>
      <c r="V141" s="43">
        <f ca="1">BETAINV(RAND(),VLOOKUP(V$6,TaskRisks[],4,FALSE),VLOOKUP(V$6,TaskRisks[],5,FALSE),VLOOKUP(V$6,TaskRisks[],7,FALSE),VLOOKUP(V$6,TaskRisks[],10,FALSE))</f>
        <v>24.814888067597042</v>
      </c>
      <c r="W141" s="43">
        <f ca="1">BETAINV(RAND(),VLOOKUP(W$6,TaskRisks[],4,FALSE),VLOOKUP(W$6,TaskRisks[],5,FALSE),VLOOKUP(W$6,TaskRisks[],7,FALSE),VLOOKUP(W$6,TaskRisks[],10,FALSE))</f>
        <v>21.072978624812244</v>
      </c>
      <c r="X141" s="43">
        <f ca="1">BETAINV(RAND(),VLOOKUP(X$6,TaskRisks[],4,FALSE),VLOOKUP(X$6,TaskRisks[],5,FALSE),VLOOKUP(X$6,TaskRisks[],7,FALSE),VLOOKUP(X$6,TaskRisks[],10,FALSE))</f>
        <v>10.715760216725007</v>
      </c>
      <c r="Y141" s="43">
        <f ca="1">BETAINV(RAND(),VLOOKUP(Y$6,TaskRisks[],4,FALSE),VLOOKUP(Y$6,TaskRisks[],5,FALSE),VLOOKUP(Y$6,TaskRisks[],7,FALSE),VLOOKUP(Y$6,TaskRisks[],10,FALSE))</f>
        <v>47.592827040969517</v>
      </c>
      <c r="Z141" s="43">
        <f ca="1">BETAINV(RAND(),VLOOKUP(Z$6,TaskRisks[],4,FALSE),VLOOKUP(Z$6,TaskRisks[],5,FALSE),VLOOKUP(Z$6,TaskRisks[],7,FALSE),VLOOKUP(Z$6,TaskRisks[],10,FALSE))</f>
        <v>17.780732936190642</v>
      </c>
      <c r="AA141" s="43">
        <f t="shared" ca="1" si="5"/>
        <v>585.11060712591302</v>
      </c>
    </row>
    <row r="142" spans="1:27" x14ac:dyDescent="0.25">
      <c r="A142" s="6">
        <v>136</v>
      </c>
      <c r="B142" s="43">
        <f ca="1">BETAINV(RAND(),VLOOKUP(B$6,TaskRisks[],4,FALSE),VLOOKUP(B$6,TaskRisks[],5,FALSE),VLOOKUP(B$6,TaskRisks[],7,FALSE),VLOOKUP(B$6,TaskRisks[],10,FALSE))</f>
        <v>7.0926616555134663</v>
      </c>
      <c r="C142" s="43">
        <f ca="1">BETAINV(RAND(),VLOOKUP(C$6,TaskRisks[],4,FALSE),VLOOKUP(C$6,TaskRisks[],5,FALSE),VLOOKUP(C$6,TaskRisks[],7,FALSE),VLOOKUP(C$6,TaskRisks[],10,FALSE))</f>
        <v>42.801891601180913</v>
      </c>
      <c r="D142" s="43">
        <f ca="1">BETAINV(RAND(),VLOOKUP(D$6,TaskRisks[],4,FALSE),VLOOKUP(D$6,TaskRisks[],5,FALSE),VLOOKUP(D$6,TaskRisks[],7,FALSE),VLOOKUP(D$6,TaskRisks[],10,FALSE))</f>
        <v>25.385005922741549</v>
      </c>
      <c r="E142" s="43">
        <f ca="1">BETAINV(RAND(),VLOOKUP(E$6,TaskRisks[],4,FALSE),VLOOKUP(E$6,TaskRisks[],5,FALSE),VLOOKUP(E$6,TaskRisks[],7,FALSE),VLOOKUP(E$6,TaskRisks[],10,FALSE))</f>
        <v>7.876438970789394</v>
      </c>
      <c r="F142" s="43">
        <f ca="1">BETAINV(RAND(),VLOOKUP(F$6,TaskRisks[],4,FALSE),VLOOKUP(F$6,TaskRisks[],5,FALSE),VLOOKUP(F$6,TaskRisks[],7,FALSE),VLOOKUP(F$6,TaskRisks[],10,FALSE))</f>
        <v>38.135063900511035</v>
      </c>
      <c r="G142" s="43">
        <f ca="1">BETAINV(RAND(),VLOOKUP(G$6,TaskRisks[],4,FALSE),VLOOKUP(G$6,TaskRisks[],5,FALSE),VLOOKUP(G$6,TaskRisks[],7,FALSE),VLOOKUP(G$6,TaskRisks[],10,FALSE))</f>
        <v>48.280865706623011</v>
      </c>
      <c r="H142" s="43">
        <f ca="1">BETAINV(RAND(),VLOOKUP(H$6,TaskRisks[],4,FALSE),VLOOKUP(H$6,TaskRisks[],5,FALSE),VLOOKUP(H$6,TaskRisks[],7,FALSE),VLOOKUP(H$6,TaskRisks[],10,FALSE))</f>
        <v>29.137379955820382</v>
      </c>
      <c r="I142" s="43">
        <f ca="1">BETAINV(RAND(),VLOOKUP(I$6,TaskRisks[],4,FALSE),VLOOKUP(I$6,TaskRisks[],5,FALSE),VLOOKUP(I$6,TaskRisks[],7,FALSE),VLOOKUP(I$6,TaskRisks[],10,FALSE))</f>
        <v>10.898843109928595</v>
      </c>
      <c r="J142" s="43">
        <f ca="1">BETAINV(RAND(),VLOOKUP(J$6,TaskRisks[],4,FALSE),VLOOKUP(J$6,TaskRisks[],5,FALSE),VLOOKUP(J$6,TaskRisks[],7,FALSE),VLOOKUP(J$6,TaskRisks[],10,FALSE))</f>
        <v>17.906184463054231</v>
      </c>
      <c r="K142" s="43">
        <f ca="1">BETAINV(RAND(),VLOOKUP(K$6,TaskRisks[],4,FALSE),VLOOKUP(K$6,TaskRisks[],5,FALSE),VLOOKUP(K$6,TaskRisks[],7,FALSE),VLOOKUP(K$6,TaskRisks[],10,FALSE))</f>
        <v>14.04442336087423</v>
      </c>
      <c r="L142" s="43">
        <f ca="1">BETAINV(RAND(),VLOOKUP(L$6,TaskRisks[],4,FALSE),VLOOKUP(L$6,TaskRisks[],5,FALSE),VLOOKUP(L$6,TaskRisks[],7,FALSE),VLOOKUP(L$6,TaskRisks[],10,FALSE))</f>
        <v>17.653330649499946</v>
      </c>
      <c r="M142" s="43">
        <f ca="1">BETAINV(RAND(),VLOOKUP(M$6,TaskRisks[],4,FALSE),VLOOKUP(M$6,TaskRisks[],5,FALSE),VLOOKUP(M$6,TaskRisks[],7,FALSE),VLOOKUP(M$6,TaskRisks[],10,FALSE))</f>
        <v>22.100216404062223</v>
      </c>
      <c r="N142" s="43">
        <f ca="1">BETAINV(RAND(),VLOOKUP(N$6,TaskRisks[],4,FALSE),VLOOKUP(N$6,TaskRisks[],5,FALSE),VLOOKUP(N$6,TaskRisks[],7,FALSE),VLOOKUP(N$6,TaskRisks[],10,FALSE))</f>
        <v>34.765096251004422</v>
      </c>
      <c r="O142" s="43">
        <f ca="1">BETAINV(RAND(),VLOOKUP(O$6,TaskRisks[],4,FALSE),VLOOKUP(O$6,TaskRisks[],5,FALSE),VLOOKUP(O$6,TaskRisks[],7,FALSE),VLOOKUP(O$6,TaskRisks[],10,FALSE))</f>
        <v>16.727258179556728</v>
      </c>
      <c r="P142" s="43">
        <f ca="1">BETAINV(RAND(),VLOOKUP(P$6,TaskRisks[],4,FALSE),VLOOKUP(P$6,TaskRisks[],5,FALSE),VLOOKUP(P$6,TaskRisks[],7,FALSE),VLOOKUP(P$6,TaskRisks[],10,FALSE))</f>
        <v>3.5894770353225347</v>
      </c>
      <c r="Q142" s="43">
        <f ca="1">BETAINV(RAND(),VLOOKUP(Q$6,TaskRisks[],4,FALSE),VLOOKUP(Q$6,TaskRisks[],5,FALSE),VLOOKUP(Q$6,TaskRisks[],7,FALSE),VLOOKUP(Q$6,TaskRisks[],10,FALSE))</f>
        <v>22.5249354122505</v>
      </c>
      <c r="R142" s="43">
        <f ca="1">BETAINV(RAND(),VLOOKUP(R$6,TaskRisks[],4,FALSE),VLOOKUP(R$6,TaskRisks[],5,FALSE),VLOOKUP(R$6,TaskRisks[],7,FALSE),VLOOKUP(R$6,TaskRisks[],10,FALSE))</f>
        <v>31.279229483021552</v>
      </c>
      <c r="S142" s="43">
        <f ca="1">BETAINV(RAND(),VLOOKUP(S$6,TaskRisks[],4,FALSE),VLOOKUP(S$6,TaskRisks[],5,FALSE),VLOOKUP(S$6,TaskRisks[],7,FALSE),VLOOKUP(S$6,TaskRisks[],10,FALSE))</f>
        <v>5.6180024295086302</v>
      </c>
      <c r="T142" s="43">
        <f ca="1">BETAINV(RAND(),VLOOKUP(T$6,TaskRisks[],4,FALSE),VLOOKUP(T$6,TaskRisks[],5,FALSE),VLOOKUP(T$6,TaskRisks[],7,FALSE),VLOOKUP(T$6,TaskRisks[],10,FALSE))</f>
        <v>30.287676736955142</v>
      </c>
      <c r="U142" s="43">
        <f ca="1">BETAINV(RAND(),VLOOKUP(U$6,TaskRisks[],4,FALSE),VLOOKUP(U$6,TaskRisks[],5,FALSE),VLOOKUP(U$6,TaskRisks[],7,FALSE),VLOOKUP(U$6,TaskRisks[],10,FALSE))</f>
        <v>13.530779087906915</v>
      </c>
      <c r="V142" s="43">
        <f ca="1">BETAINV(RAND(),VLOOKUP(V$6,TaskRisks[],4,FALSE),VLOOKUP(V$6,TaskRisks[],5,FALSE),VLOOKUP(V$6,TaskRisks[],7,FALSE),VLOOKUP(V$6,TaskRisks[],10,FALSE))</f>
        <v>15.466325655079224</v>
      </c>
      <c r="W142" s="43">
        <f ca="1">BETAINV(RAND(),VLOOKUP(W$6,TaskRisks[],4,FALSE),VLOOKUP(W$6,TaskRisks[],5,FALSE),VLOOKUP(W$6,TaskRisks[],7,FALSE),VLOOKUP(W$6,TaskRisks[],10,FALSE))</f>
        <v>19.755442523545398</v>
      </c>
      <c r="X142" s="43">
        <f ca="1">BETAINV(RAND(),VLOOKUP(X$6,TaskRisks[],4,FALSE),VLOOKUP(X$6,TaskRisks[],5,FALSE),VLOOKUP(X$6,TaskRisks[],7,FALSE),VLOOKUP(X$6,TaskRisks[],10,FALSE))</f>
        <v>11.78590571116011</v>
      </c>
      <c r="Y142" s="43">
        <f ca="1">BETAINV(RAND(),VLOOKUP(Y$6,TaskRisks[],4,FALSE),VLOOKUP(Y$6,TaskRisks[],5,FALSE),VLOOKUP(Y$6,TaskRisks[],7,FALSE),VLOOKUP(Y$6,TaskRisks[],10,FALSE))</f>
        <v>43.393947983406363</v>
      </c>
      <c r="Z142" s="43">
        <f ca="1">BETAINV(RAND(),VLOOKUP(Z$6,TaskRisks[],4,FALSE),VLOOKUP(Z$6,TaskRisks[],5,FALSE),VLOOKUP(Z$6,TaskRisks[],7,FALSE),VLOOKUP(Z$6,TaskRisks[],10,FALSE))</f>
        <v>15.185035137138033</v>
      </c>
      <c r="AA142" s="43">
        <f t="shared" ca="1" si="5"/>
        <v>545.22141732645457</v>
      </c>
    </row>
    <row r="143" spans="1:27" x14ac:dyDescent="0.25">
      <c r="A143" s="6">
        <v>137</v>
      </c>
      <c r="B143" s="43">
        <f ca="1">BETAINV(RAND(),VLOOKUP(B$6,TaskRisks[],4,FALSE),VLOOKUP(B$6,TaskRisks[],5,FALSE),VLOOKUP(B$6,TaskRisks[],7,FALSE),VLOOKUP(B$6,TaskRisks[],10,FALSE))</f>
        <v>6.9213221936072014</v>
      </c>
      <c r="C143" s="43">
        <f ca="1">BETAINV(RAND(),VLOOKUP(C$6,TaskRisks[],4,FALSE),VLOOKUP(C$6,TaskRisks[],5,FALSE),VLOOKUP(C$6,TaskRisks[],7,FALSE),VLOOKUP(C$6,TaskRisks[],10,FALSE))</f>
        <v>44.409628380652734</v>
      </c>
      <c r="D143" s="43">
        <f ca="1">BETAINV(RAND(),VLOOKUP(D$6,TaskRisks[],4,FALSE),VLOOKUP(D$6,TaskRisks[],5,FALSE),VLOOKUP(D$6,TaskRisks[],7,FALSE),VLOOKUP(D$6,TaskRisks[],10,FALSE))</f>
        <v>31.496114616809137</v>
      </c>
      <c r="E143" s="43">
        <f ca="1">BETAINV(RAND(),VLOOKUP(E$6,TaskRisks[],4,FALSE),VLOOKUP(E$6,TaskRisks[],5,FALSE),VLOOKUP(E$6,TaskRisks[],7,FALSE),VLOOKUP(E$6,TaskRisks[],10,FALSE))</f>
        <v>7.2809764922581941</v>
      </c>
      <c r="F143" s="43">
        <f ca="1">BETAINV(RAND(),VLOOKUP(F$6,TaskRisks[],4,FALSE),VLOOKUP(F$6,TaskRisks[],5,FALSE),VLOOKUP(F$6,TaskRisks[],7,FALSE),VLOOKUP(F$6,TaskRisks[],10,FALSE))</f>
        <v>38.300525689531696</v>
      </c>
      <c r="G143" s="43">
        <f ca="1">BETAINV(RAND(),VLOOKUP(G$6,TaskRisks[],4,FALSE),VLOOKUP(G$6,TaskRisks[],5,FALSE),VLOOKUP(G$6,TaskRisks[],7,FALSE),VLOOKUP(G$6,TaskRisks[],10,FALSE))</f>
        <v>47.864302805596104</v>
      </c>
      <c r="H143" s="43">
        <f ca="1">BETAINV(RAND(),VLOOKUP(H$6,TaskRisks[],4,FALSE),VLOOKUP(H$6,TaskRisks[],5,FALSE),VLOOKUP(H$6,TaskRisks[],7,FALSE),VLOOKUP(H$6,TaskRisks[],10,FALSE))</f>
        <v>37.079435436353513</v>
      </c>
      <c r="I143" s="43">
        <f ca="1">BETAINV(RAND(),VLOOKUP(I$6,TaskRisks[],4,FALSE),VLOOKUP(I$6,TaskRisks[],5,FALSE),VLOOKUP(I$6,TaskRisks[],7,FALSE),VLOOKUP(I$6,TaskRisks[],10,FALSE))</f>
        <v>11.151346020103192</v>
      </c>
      <c r="J143" s="43">
        <f ca="1">BETAINV(RAND(),VLOOKUP(J$6,TaskRisks[],4,FALSE),VLOOKUP(J$6,TaskRisks[],5,FALSE),VLOOKUP(J$6,TaskRisks[],7,FALSE),VLOOKUP(J$6,TaskRisks[],10,FALSE))</f>
        <v>19.682697043704991</v>
      </c>
      <c r="K143" s="43">
        <f ca="1">BETAINV(RAND(),VLOOKUP(K$6,TaskRisks[],4,FALSE),VLOOKUP(K$6,TaskRisks[],5,FALSE),VLOOKUP(K$6,TaskRisks[],7,FALSE),VLOOKUP(K$6,TaskRisks[],10,FALSE))</f>
        <v>13.940465445505282</v>
      </c>
      <c r="L143" s="43">
        <f ca="1">BETAINV(RAND(),VLOOKUP(L$6,TaskRisks[],4,FALSE),VLOOKUP(L$6,TaskRisks[],5,FALSE),VLOOKUP(L$6,TaskRisks[],7,FALSE),VLOOKUP(L$6,TaskRisks[],10,FALSE))</f>
        <v>13.583808333094343</v>
      </c>
      <c r="M143" s="43">
        <f ca="1">BETAINV(RAND(),VLOOKUP(M$6,TaskRisks[],4,FALSE),VLOOKUP(M$6,TaskRisks[],5,FALSE),VLOOKUP(M$6,TaskRisks[],7,FALSE),VLOOKUP(M$6,TaskRisks[],10,FALSE))</f>
        <v>21.463808218424994</v>
      </c>
      <c r="N143" s="43">
        <f ca="1">BETAINV(RAND(),VLOOKUP(N$6,TaskRisks[],4,FALSE),VLOOKUP(N$6,TaskRisks[],5,FALSE),VLOOKUP(N$6,TaskRisks[],7,FALSE),VLOOKUP(N$6,TaskRisks[],10,FALSE))</f>
        <v>25.871634259511303</v>
      </c>
      <c r="O143" s="43">
        <f ca="1">BETAINV(RAND(),VLOOKUP(O$6,TaskRisks[],4,FALSE),VLOOKUP(O$6,TaskRisks[],5,FALSE),VLOOKUP(O$6,TaskRisks[],7,FALSE),VLOOKUP(O$6,TaskRisks[],10,FALSE))</f>
        <v>24.825588877964119</v>
      </c>
      <c r="P143" s="43">
        <f ca="1">BETAINV(RAND(),VLOOKUP(P$6,TaskRisks[],4,FALSE),VLOOKUP(P$6,TaskRisks[],5,FALSE),VLOOKUP(P$6,TaskRisks[],7,FALSE),VLOOKUP(P$6,TaskRisks[],10,FALSE))</f>
        <v>3.8711740995046187</v>
      </c>
      <c r="Q143" s="43">
        <f ca="1">BETAINV(RAND(),VLOOKUP(Q$6,TaskRisks[],4,FALSE),VLOOKUP(Q$6,TaskRisks[],5,FALSE),VLOOKUP(Q$6,TaskRisks[],7,FALSE),VLOOKUP(Q$6,TaskRisks[],10,FALSE))</f>
        <v>21.204397096578042</v>
      </c>
      <c r="R143" s="43">
        <f ca="1">BETAINV(RAND(),VLOOKUP(R$6,TaskRisks[],4,FALSE),VLOOKUP(R$6,TaskRisks[],5,FALSE),VLOOKUP(R$6,TaskRisks[],7,FALSE),VLOOKUP(R$6,TaskRisks[],10,FALSE))</f>
        <v>33.656598641562852</v>
      </c>
      <c r="S143" s="43">
        <f ca="1">BETAINV(RAND(),VLOOKUP(S$6,TaskRisks[],4,FALSE),VLOOKUP(S$6,TaskRisks[],5,FALSE),VLOOKUP(S$6,TaskRisks[],7,FALSE),VLOOKUP(S$6,TaskRisks[],10,FALSE))</f>
        <v>4.988103945189895</v>
      </c>
      <c r="T143" s="43">
        <f ca="1">BETAINV(RAND(),VLOOKUP(T$6,TaskRisks[],4,FALSE),VLOOKUP(T$6,TaskRisks[],5,FALSE),VLOOKUP(T$6,TaskRisks[],7,FALSE),VLOOKUP(T$6,TaskRisks[],10,FALSE))</f>
        <v>29.985339185297107</v>
      </c>
      <c r="U143" s="43">
        <f ca="1">BETAINV(RAND(),VLOOKUP(U$6,TaskRisks[],4,FALSE),VLOOKUP(U$6,TaskRisks[],5,FALSE),VLOOKUP(U$6,TaskRisks[],7,FALSE),VLOOKUP(U$6,TaskRisks[],10,FALSE))</f>
        <v>11.714440776063558</v>
      </c>
      <c r="V143" s="43">
        <f ca="1">BETAINV(RAND(),VLOOKUP(V$6,TaskRisks[],4,FALSE),VLOOKUP(V$6,TaskRisks[],5,FALSE),VLOOKUP(V$6,TaskRisks[],7,FALSE),VLOOKUP(V$6,TaskRisks[],10,FALSE))</f>
        <v>10.362316312965387</v>
      </c>
      <c r="W143" s="43">
        <f ca="1">BETAINV(RAND(),VLOOKUP(W$6,TaskRisks[],4,FALSE),VLOOKUP(W$6,TaskRisks[],5,FALSE),VLOOKUP(W$6,TaskRisks[],7,FALSE),VLOOKUP(W$6,TaskRisks[],10,FALSE))</f>
        <v>19.635874611951508</v>
      </c>
      <c r="X143" s="43">
        <f ca="1">BETAINV(RAND(),VLOOKUP(X$6,TaskRisks[],4,FALSE),VLOOKUP(X$6,TaskRisks[],5,FALSE),VLOOKUP(X$6,TaskRisks[],7,FALSE),VLOOKUP(X$6,TaskRisks[],10,FALSE))</f>
        <v>12.10414471836237</v>
      </c>
      <c r="Y143" s="43">
        <f ca="1">BETAINV(RAND(),VLOOKUP(Y$6,TaskRisks[],4,FALSE),VLOOKUP(Y$6,TaskRisks[],5,FALSE),VLOOKUP(Y$6,TaskRisks[],7,FALSE),VLOOKUP(Y$6,TaskRisks[],10,FALSE))</f>
        <v>48.593037925652091</v>
      </c>
      <c r="Z143" s="43">
        <f ca="1">BETAINV(RAND(),VLOOKUP(Z$6,TaskRisks[],4,FALSE),VLOOKUP(Z$6,TaskRisks[],5,FALSE),VLOOKUP(Z$6,TaskRisks[],7,FALSE),VLOOKUP(Z$6,TaskRisks[],10,FALSE))</f>
        <v>19.623346527084728</v>
      </c>
      <c r="AA143" s="43">
        <f t="shared" ca="1" si="5"/>
        <v>559.61042765332911</v>
      </c>
    </row>
    <row r="144" spans="1:27" x14ac:dyDescent="0.25">
      <c r="A144" s="6">
        <v>138</v>
      </c>
      <c r="B144" s="43">
        <f ca="1">BETAINV(RAND(),VLOOKUP(B$6,TaskRisks[],4,FALSE),VLOOKUP(B$6,TaskRisks[],5,FALSE),VLOOKUP(B$6,TaskRisks[],7,FALSE),VLOOKUP(B$6,TaskRisks[],10,FALSE))</f>
        <v>4.6965456905830107</v>
      </c>
      <c r="C144" s="43">
        <f ca="1">BETAINV(RAND(),VLOOKUP(C$6,TaskRisks[],4,FALSE),VLOOKUP(C$6,TaskRisks[],5,FALSE),VLOOKUP(C$6,TaskRisks[],7,FALSE),VLOOKUP(C$6,TaskRisks[],10,FALSE))</f>
        <v>45.970079984031493</v>
      </c>
      <c r="D144" s="43">
        <f ca="1">BETAINV(RAND(),VLOOKUP(D$6,TaskRisks[],4,FALSE),VLOOKUP(D$6,TaskRisks[],5,FALSE),VLOOKUP(D$6,TaskRisks[],7,FALSE),VLOOKUP(D$6,TaskRisks[],10,FALSE))</f>
        <v>23.624387936356591</v>
      </c>
      <c r="E144" s="43">
        <f ca="1">BETAINV(RAND(),VLOOKUP(E$6,TaskRisks[],4,FALSE),VLOOKUP(E$6,TaskRisks[],5,FALSE),VLOOKUP(E$6,TaskRisks[],7,FALSE),VLOOKUP(E$6,TaskRisks[],10,FALSE))</f>
        <v>6.1353015401025743</v>
      </c>
      <c r="F144" s="43">
        <f ca="1">BETAINV(RAND(),VLOOKUP(F$6,TaskRisks[],4,FALSE),VLOOKUP(F$6,TaskRisks[],5,FALSE),VLOOKUP(F$6,TaskRisks[],7,FALSE),VLOOKUP(F$6,TaskRisks[],10,FALSE))</f>
        <v>25.252726408883959</v>
      </c>
      <c r="G144" s="43">
        <f ca="1">BETAINV(RAND(),VLOOKUP(G$6,TaskRisks[],4,FALSE),VLOOKUP(G$6,TaskRisks[],5,FALSE),VLOOKUP(G$6,TaskRisks[],7,FALSE),VLOOKUP(G$6,TaskRisks[],10,FALSE))</f>
        <v>47.255058564220775</v>
      </c>
      <c r="H144" s="43">
        <f ca="1">BETAINV(RAND(),VLOOKUP(H$6,TaskRisks[],4,FALSE),VLOOKUP(H$6,TaskRisks[],5,FALSE),VLOOKUP(H$6,TaskRisks[],7,FALSE),VLOOKUP(H$6,TaskRisks[],10,FALSE))</f>
        <v>38.849156773017889</v>
      </c>
      <c r="I144" s="43">
        <f ca="1">BETAINV(RAND(),VLOOKUP(I$6,TaskRisks[],4,FALSE),VLOOKUP(I$6,TaskRisks[],5,FALSE),VLOOKUP(I$6,TaskRisks[],7,FALSE),VLOOKUP(I$6,TaskRisks[],10,FALSE))</f>
        <v>8.0620072358339634</v>
      </c>
      <c r="J144" s="43">
        <f ca="1">BETAINV(RAND(),VLOOKUP(J$6,TaskRisks[],4,FALSE),VLOOKUP(J$6,TaskRisks[],5,FALSE),VLOOKUP(J$6,TaskRisks[],7,FALSE),VLOOKUP(J$6,TaskRisks[],10,FALSE))</f>
        <v>19.165076888465592</v>
      </c>
      <c r="K144" s="43">
        <f ca="1">BETAINV(RAND(),VLOOKUP(K$6,TaskRisks[],4,FALSE),VLOOKUP(K$6,TaskRisks[],5,FALSE),VLOOKUP(K$6,TaskRisks[],7,FALSE),VLOOKUP(K$6,TaskRisks[],10,FALSE))</f>
        <v>13.397125905982346</v>
      </c>
      <c r="L144" s="43">
        <f ca="1">BETAINV(RAND(),VLOOKUP(L$6,TaskRisks[],4,FALSE),VLOOKUP(L$6,TaskRisks[],5,FALSE),VLOOKUP(L$6,TaskRisks[],7,FALSE),VLOOKUP(L$6,TaskRisks[],10,FALSE))</f>
        <v>18.113923355569973</v>
      </c>
      <c r="M144" s="43">
        <f ca="1">BETAINV(RAND(),VLOOKUP(M$6,TaskRisks[],4,FALSE),VLOOKUP(M$6,TaskRisks[],5,FALSE),VLOOKUP(M$6,TaskRisks[],7,FALSE),VLOOKUP(M$6,TaskRisks[],10,FALSE))</f>
        <v>23.128267921595764</v>
      </c>
      <c r="N144" s="43">
        <f ca="1">BETAINV(RAND(),VLOOKUP(N$6,TaskRisks[],4,FALSE),VLOOKUP(N$6,TaskRisks[],5,FALSE),VLOOKUP(N$6,TaskRisks[],7,FALSE),VLOOKUP(N$6,TaskRisks[],10,FALSE))</f>
        <v>45.75194950946198</v>
      </c>
      <c r="O144" s="43">
        <f ca="1">BETAINV(RAND(),VLOOKUP(O$6,TaskRisks[],4,FALSE),VLOOKUP(O$6,TaskRisks[],5,FALSE),VLOOKUP(O$6,TaskRisks[],7,FALSE),VLOOKUP(O$6,TaskRisks[],10,FALSE))</f>
        <v>20.630908901636356</v>
      </c>
      <c r="P144" s="43">
        <f ca="1">BETAINV(RAND(),VLOOKUP(P$6,TaskRisks[],4,FALSE),VLOOKUP(P$6,TaskRisks[],5,FALSE),VLOOKUP(P$6,TaskRisks[],7,FALSE),VLOOKUP(P$6,TaskRisks[],10,FALSE))</f>
        <v>2.2835499907328125</v>
      </c>
      <c r="Q144" s="43">
        <f ca="1">BETAINV(RAND(),VLOOKUP(Q$6,TaskRisks[],4,FALSE),VLOOKUP(Q$6,TaskRisks[],5,FALSE),VLOOKUP(Q$6,TaskRisks[],7,FALSE),VLOOKUP(Q$6,TaskRisks[],10,FALSE))</f>
        <v>23.666036977753109</v>
      </c>
      <c r="R144" s="43">
        <f ca="1">BETAINV(RAND(),VLOOKUP(R$6,TaskRisks[],4,FALSE),VLOOKUP(R$6,TaskRisks[],5,FALSE),VLOOKUP(R$6,TaskRisks[],7,FALSE),VLOOKUP(R$6,TaskRisks[],10,FALSE))</f>
        <v>37.357747231540223</v>
      </c>
      <c r="S144" s="43">
        <f ca="1">BETAINV(RAND(),VLOOKUP(S$6,TaskRisks[],4,FALSE),VLOOKUP(S$6,TaskRisks[],5,FALSE),VLOOKUP(S$6,TaskRisks[],7,FALSE),VLOOKUP(S$6,TaskRisks[],10,FALSE))</f>
        <v>5.9969260003742964</v>
      </c>
      <c r="T144" s="43">
        <f ca="1">BETAINV(RAND(),VLOOKUP(T$6,TaskRisks[],4,FALSE),VLOOKUP(T$6,TaskRisks[],5,FALSE),VLOOKUP(T$6,TaskRisks[],7,FALSE),VLOOKUP(T$6,TaskRisks[],10,FALSE))</f>
        <v>31.460962348437249</v>
      </c>
      <c r="U144" s="43">
        <f ca="1">BETAINV(RAND(),VLOOKUP(U$6,TaskRisks[],4,FALSE),VLOOKUP(U$6,TaskRisks[],5,FALSE),VLOOKUP(U$6,TaskRisks[],7,FALSE),VLOOKUP(U$6,TaskRisks[],10,FALSE))</f>
        <v>8.0208178592899912</v>
      </c>
      <c r="V144" s="43">
        <f ca="1">BETAINV(RAND(),VLOOKUP(V$6,TaskRisks[],4,FALSE),VLOOKUP(V$6,TaskRisks[],5,FALSE),VLOOKUP(V$6,TaskRisks[],7,FALSE),VLOOKUP(V$6,TaskRisks[],10,FALSE))</f>
        <v>20.261645850339011</v>
      </c>
      <c r="W144" s="43">
        <f ca="1">BETAINV(RAND(),VLOOKUP(W$6,TaskRisks[],4,FALSE),VLOOKUP(W$6,TaskRisks[],5,FALSE),VLOOKUP(W$6,TaskRisks[],7,FALSE),VLOOKUP(W$6,TaskRisks[],10,FALSE))</f>
        <v>20.852103745993674</v>
      </c>
      <c r="X144" s="43">
        <f ca="1">BETAINV(RAND(),VLOOKUP(X$6,TaskRisks[],4,FALSE),VLOOKUP(X$6,TaskRisks[],5,FALSE),VLOOKUP(X$6,TaskRisks[],7,FALSE),VLOOKUP(X$6,TaskRisks[],10,FALSE))</f>
        <v>11.268779080481359</v>
      </c>
      <c r="Y144" s="43">
        <f ca="1">BETAINV(RAND(),VLOOKUP(Y$6,TaskRisks[],4,FALSE),VLOOKUP(Y$6,TaskRisks[],5,FALSE),VLOOKUP(Y$6,TaskRisks[],7,FALSE),VLOOKUP(Y$6,TaskRisks[],10,FALSE))</f>
        <v>47.769430269741001</v>
      </c>
      <c r="Z144" s="43">
        <f ca="1">BETAINV(RAND(),VLOOKUP(Z$6,TaskRisks[],4,FALSE),VLOOKUP(Z$6,TaskRisks[],5,FALSE),VLOOKUP(Z$6,TaskRisks[],7,FALSE),VLOOKUP(Z$6,TaskRisks[],10,FALSE))</f>
        <v>21.952789907525098</v>
      </c>
      <c r="AA144" s="43">
        <f t="shared" ca="1" si="5"/>
        <v>570.92330587795004</v>
      </c>
    </row>
    <row r="145" spans="1:27" x14ac:dyDescent="0.25">
      <c r="A145" s="6">
        <v>139</v>
      </c>
      <c r="B145" s="43">
        <f ca="1">BETAINV(RAND(),VLOOKUP(B$6,TaskRisks[],4,FALSE),VLOOKUP(B$6,TaskRisks[],5,FALSE),VLOOKUP(B$6,TaskRisks[],7,FALSE),VLOOKUP(B$6,TaskRisks[],10,FALSE))</f>
        <v>6.1726884272479428</v>
      </c>
      <c r="C145" s="43">
        <f ca="1">BETAINV(RAND(),VLOOKUP(C$6,TaskRisks[],4,FALSE),VLOOKUP(C$6,TaskRisks[],5,FALSE),VLOOKUP(C$6,TaskRisks[],7,FALSE),VLOOKUP(C$6,TaskRisks[],10,FALSE))</f>
        <v>31.743325952611585</v>
      </c>
      <c r="D145" s="43">
        <f ca="1">BETAINV(RAND(),VLOOKUP(D$6,TaskRisks[],4,FALSE),VLOOKUP(D$6,TaskRisks[],5,FALSE),VLOOKUP(D$6,TaskRisks[],7,FALSE),VLOOKUP(D$6,TaskRisks[],10,FALSE))</f>
        <v>28.876173985505826</v>
      </c>
      <c r="E145" s="43">
        <f ca="1">BETAINV(RAND(),VLOOKUP(E$6,TaskRisks[],4,FALSE),VLOOKUP(E$6,TaskRisks[],5,FALSE),VLOOKUP(E$6,TaskRisks[],7,FALSE),VLOOKUP(E$6,TaskRisks[],10,FALSE))</f>
        <v>5.5774516108304466</v>
      </c>
      <c r="F145" s="43">
        <f ca="1">BETAINV(RAND(),VLOOKUP(F$6,TaskRisks[],4,FALSE),VLOOKUP(F$6,TaskRisks[],5,FALSE),VLOOKUP(F$6,TaskRisks[],7,FALSE),VLOOKUP(F$6,TaskRisks[],10,FALSE))</f>
        <v>34.186058829252183</v>
      </c>
      <c r="G145" s="43">
        <f ca="1">BETAINV(RAND(),VLOOKUP(G$6,TaskRisks[],4,FALSE),VLOOKUP(G$6,TaskRisks[],5,FALSE),VLOOKUP(G$6,TaskRisks[],7,FALSE),VLOOKUP(G$6,TaskRisks[],10,FALSE))</f>
        <v>38.475493650008303</v>
      </c>
      <c r="H145" s="43">
        <f ca="1">BETAINV(RAND(),VLOOKUP(H$6,TaskRisks[],4,FALSE),VLOOKUP(H$6,TaskRisks[],5,FALSE),VLOOKUP(H$6,TaskRisks[],7,FALSE),VLOOKUP(H$6,TaskRisks[],10,FALSE))</f>
        <v>35.406452368791633</v>
      </c>
      <c r="I145" s="43">
        <f ca="1">BETAINV(RAND(),VLOOKUP(I$6,TaskRisks[],4,FALSE),VLOOKUP(I$6,TaskRisks[],5,FALSE),VLOOKUP(I$6,TaskRisks[],7,FALSE),VLOOKUP(I$6,TaskRisks[],10,FALSE))</f>
        <v>7.8736762554072328</v>
      </c>
      <c r="J145" s="43">
        <f ca="1">BETAINV(RAND(),VLOOKUP(J$6,TaskRisks[],4,FALSE),VLOOKUP(J$6,TaskRisks[],5,FALSE),VLOOKUP(J$6,TaskRisks[],7,FALSE),VLOOKUP(J$6,TaskRisks[],10,FALSE))</f>
        <v>11.599234185318377</v>
      </c>
      <c r="K145" s="43">
        <f ca="1">BETAINV(RAND(),VLOOKUP(K$6,TaskRisks[],4,FALSE),VLOOKUP(K$6,TaskRisks[],5,FALSE),VLOOKUP(K$6,TaskRisks[],7,FALSE),VLOOKUP(K$6,TaskRisks[],10,FALSE))</f>
        <v>13.221936646361264</v>
      </c>
      <c r="L145" s="43">
        <f ca="1">BETAINV(RAND(),VLOOKUP(L$6,TaskRisks[],4,FALSE),VLOOKUP(L$6,TaskRisks[],5,FALSE),VLOOKUP(L$6,TaskRisks[],7,FALSE),VLOOKUP(L$6,TaskRisks[],10,FALSE))</f>
        <v>17.916895733761145</v>
      </c>
      <c r="M145" s="43">
        <f ca="1">BETAINV(RAND(),VLOOKUP(M$6,TaskRisks[],4,FALSE),VLOOKUP(M$6,TaskRisks[],5,FALSE),VLOOKUP(M$6,TaskRisks[],7,FALSE),VLOOKUP(M$6,TaskRisks[],10,FALSE))</f>
        <v>26.790195575711657</v>
      </c>
      <c r="N145" s="43">
        <f ca="1">BETAINV(RAND(),VLOOKUP(N$6,TaskRisks[],4,FALSE),VLOOKUP(N$6,TaskRisks[],5,FALSE),VLOOKUP(N$6,TaskRisks[],7,FALSE),VLOOKUP(N$6,TaskRisks[],10,FALSE))</f>
        <v>53.958771033566734</v>
      </c>
      <c r="O145" s="43">
        <f ca="1">BETAINV(RAND(),VLOOKUP(O$6,TaskRisks[],4,FALSE),VLOOKUP(O$6,TaskRisks[],5,FALSE),VLOOKUP(O$6,TaskRisks[],7,FALSE),VLOOKUP(O$6,TaskRisks[],10,FALSE))</f>
        <v>18.426249550581602</v>
      </c>
      <c r="P145" s="43">
        <f ca="1">BETAINV(RAND(),VLOOKUP(P$6,TaskRisks[],4,FALSE),VLOOKUP(P$6,TaskRisks[],5,FALSE),VLOOKUP(P$6,TaskRisks[],7,FALSE),VLOOKUP(P$6,TaskRisks[],10,FALSE))</f>
        <v>3.6721717858570875</v>
      </c>
      <c r="Q145" s="43">
        <f ca="1">BETAINV(RAND(),VLOOKUP(Q$6,TaskRisks[],4,FALSE),VLOOKUP(Q$6,TaskRisks[],5,FALSE),VLOOKUP(Q$6,TaskRisks[],7,FALSE),VLOOKUP(Q$6,TaskRisks[],10,FALSE))</f>
        <v>17.465865305578237</v>
      </c>
      <c r="R145" s="43">
        <f ca="1">BETAINV(RAND(),VLOOKUP(R$6,TaskRisks[],4,FALSE),VLOOKUP(R$6,TaskRisks[],5,FALSE),VLOOKUP(R$6,TaskRisks[],7,FALSE),VLOOKUP(R$6,TaskRisks[],10,FALSE))</f>
        <v>34.749305765474311</v>
      </c>
      <c r="S145" s="43">
        <f ca="1">BETAINV(RAND(),VLOOKUP(S$6,TaskRisks[],4,FALSE),VLOOKUP(S$6,TaskRisks[],5,FALSE),VLOOKUP(S$6,TaskRisks[],7,FALSE),VLOOKUP(S$6,TaskRisks[],10,FALSE))</f>
        <v>5.8255883256741461</v>
      </c>
      <c r="T145" s="43">
        <f ca="1">BETAINV(RAND(),VLOOKUP(T$6,TaskRisks[],4,FALSE),VLOOKUP(T$6,TaskRisks[],5,FALSE),VLOOKUP(T$6,TaskRisks[],7,FALSE),VLOOKUP(T$6,TaskRisks[],10,FALSE))</f>
        <v>24.201807160998207</v>
      </c>
      <c r="U145" s="43">
        <f ca="1">BETAINV(RAND(),VLOOKUP(U$6,TaskRisks[],4,FALSE),VLOOKUP(U$6,TaskRisks[],5,FALSE),VLOOKUP(U$6,TaskRisks[],7,FALSE),VLOOKUP(U$6,TaskRisks[],10,FALSE))</f>
        <v>12.642376643633803</v>
      </c>
      <c r="V145" s="43">
        <f ca="1">BETAINV(RAND(),VLOOKUP(V$6,TaskRisks[],4,FALSE),VLOOKUP(V$6,TaskRisks[],5,FALSE),VLOOKUP(V$6,TaskRisks[],7,FALSE),VLOOKUP(V$6,TaskRisks[],10,FALSE))</f>
        <v>16.461951480034941</v>
      </c>
      <c r="W145" s="43">
        <f ca="1">BETAINV(RAND(),VLOOKUP(W$6,TaskRisks[],4,FALSE),VLOOKUP(W$6,TaskRisks[],5,FALSE),VLOOKUP(W$6,TaskRisks[],7,FALSE),VLOOKUP(W$6,TaskRisks[],10,FALSE))</f>
        <v>18.376399683911707</v>
      </c>
      <c r="X145" s="43">
        <f ca="1">BETAINV(RAND(),VLOOKUP(X$6,TaskRisks[],4,FALSE),VLOOKUP(X$6,TaskRisks[],5,FALSE),VLOOKUP(X$6,TaskRisks[],7,FALSE),VLOOKUP(X$6,TaskRisks[],10,FALSE))</f>
        <v>7.8636317125599895</v>
      </c>
      <c r="Y145" s="43">
        <f ca="1">BETAINV(RAND(),VLOOKUP(Y$6,TaskRisks[],4,FALSE),VLOOKUP(Y$6,TaskRisks[],5,FALSE),VLOOKUP(Y$6,TaskRisks[],7,FALSE),VLOOKUP(Y$6,TaskRisks[],10,FALSE))</f>
        <v>52.512097050401188</v>
      </c>
      <c r="Z145" s="43">
        <f ca="1">BETAINV(RAND(),VLOOKUP(Z$6,TaskRisks[],4,FALSE),VLOOKUP(Z$6,TaskRisks[],5,FALSE),VLOOKUP(Z$6,TaskRisks[],7,FALSE),VLOOKUP(Z$6,TaskRisks[],10,FALSE))</f>
        <v>19.640501639706081</v>
      </c>
      <c r="AA145" s="43">
        <f t="shared" ca="1" si="5"/>
        <v>543.63630035878555</v>
      </c>
    </row>
    <row r="146" spans="1:27" x14ac:dyDescent="0.25">
      <c r="A146" s="6">
        <v>140</v>
      </c>
      <c r="B146" s="43">
        <f ca="1">BETAINV(RAND(),VLOOKUP(B$6,TaskRisks[],4,FALSE),VLOOKUP(B$6,TaskRisks[],5,FALSE),VLOOKUP(B$6,TaskRisks[],7,FALSE),VLOOKUP(B$6,TaskRisks[],10,FALSE))</f>
        <v>6.5006267112342773</v>
      </c>
      <c r="C146" s="43">
        <f ca="1">BETAINV(RAND(),VLOOKUP(C$6,TaskRisks[],4,FALSE),VLOOKUP(C$6,TaskRisks[],5,FALSE),VLOOKUP(C$6,TaskRisks[],7,FALSE),VLOOKUP(C$6,TaskRisks[],10,FALSE))</f>
        <v>40.736502715757688</v>
      </c>
      <c r="D146" s="43">
        <f ca="1">BETAINV(RAND(),VLOOKUP(D$6,TaskRisks[],4,FALSE),VLOOKUP(D$6,TaskRisks[],5,FALSE),VLOOKUP(D$6,TaskRisks[],7,FALSE),VLOOKUP(D$6,TaskRisks[],10,FALSE))</f>
        <v>31.904812651639244</v>
      </c>
      <c r="E146" s="43">
        <f ca="1">BETAINV(RAND(),VLOOKUP(E$6,TaskRisks[],4,FALSE),VLOOKUP(E$6,TaskRisks[],5,FALSE),VLOOKUP(E$6,TaskRisks[],7,FALSE),VLOOKUP(E$6,TaskRisks[],10,FALSE))</f>
        <v>6.0702790723580344</v>
      </c>
      <c r="F146" s="43">
        <f ca="1">BETAINV(RAND(),VLOOKUP(F$6,TaskRisks[],4,FALSE),VLOOKUP(F$6,TaskRisks[],5,FALSE),VLOOKUP(F$6,TaskRisks[],7,FALSE),VLOOKUP(F$6,TaskRisks[],10,FALSE))</f>
        <v>39.295235348975488</v>
      </c>
      <c r="G146" s="43">
        <f ca="1">BETAINV(RAND(),VLOOKUP(G$6,TaskRisks[],4,FALSE),VLOOKUP(G$6,TaskRisks[],5,FALSE),VLOOKUP(G$6,TaskRisks[],7,FALSE),VLOOKUP(G$6,TaskRisks[],10,FALSE))</f>
        <v>52.956680630952796</v>
      </c>
      <c r="H146" s="43">
        <f ca="1">BETAINV(RAND(),VLOOKUP(H$6,TaskRisks[],4,FALSE),VLOOKUP(H$6,TaskRisks[],5,FALSE),VLOOKUP(H$6,TaskRisks[],7,FALSE),VLOOKUP(H$6,TaskRisks[],10,FALSE))</f>
        <v>32.440583956976447</v>
      </c>
      <c r="I146" s="43">
        <f ca="1">BETAINV(RAND(),VLOOKUP(I$6,TaskRisks[],4,FALSE),VLOOKUP(I$6,TaskRisks[],5,FALSE),VLOOKUP(I$6,TaskRisks[],7,FALSE),VLOOKUP(I$6,TaskRisks[],10,FALSE))</f>
        <v>11.491337436002604</v>
      </c>
      <c r="J146" s="43">
        <f ca="1">BETAINV(RAND(),VLOOKUP(J$6,TaskRisks[],4,FALSE),VLOOKUP(J$6,TaskRisks[],5,FALSE),VLOOKUP(J$6,TaskRisks[],7,FALSE),VLOOKUP(J$6,TaskRisks[],10,FALSE))</f>
        <v>15.349722079207535</v>
      </c>
      <c r="K146" s="43">
        <f ca="1">BETAINV(RAND(),VLOOKUP(K$6,TaskRisks[],4,FALSE),VLOOKUP(K$6,TaskRisks[],5,FALSE),VLOOKUP(K$6,TaskRisks[],7,FALSE),VLOOKUP(K$6,TaskRisks[],10,FALSE))</f>
        <v>13.541568717898759</v>
      </c>
      <c r="L146" s="43">
        <f ca="1">BETAINV(RAND(),VLOOKUP(L$6,TaskRisks[],4,FALSE),VLOOKUP(L$6,TaskRisks[],5,FALSE),VLOOKUP(L$6,TaskRisks[],7,FALSE),VLOOKUP(L$6,TaskRisks[],10,FALSE))</f>
        <v>14.48214102576484</v>
      </c>
      <c r="M146" s="43">
        <f ca="1">BETAINV(RAND(),VLOOKUP(M$6,TaskRisks[],4,FALSE),VLOOKUP(M$6,TaskRisks[],5,FALSE),VLOOKUP(M$6,TaskRisks[],7,FALSE),VLOOKUP(M$6,TaskRisks[],10,FALSE))</f>
        <v>10.511768135918111</v>
      </c>
      <c r="N146" s="43">
        <f ca="1">BETAINV(RAND(),VLOOKUP(N$6,TaskRisks[],4,FALSE),VLOOKUP(N$6,TaskRisks[],5,FALSE),VLOOKUP(N$6,TaskRisks[],7,FALSE),VLOOKUP(N$6,TaskRisks[],10,FALSE))</f>
        <v>30.834796462509487</v>
      </c>
      <c r="O146" s="43">
        <f ca="1">BETAINV(RAND(),VLOOKUP(O$6,TaskRisks[],4,FALSE),VLOOKUP(O$6,TaskRisks[],5,FALSE),VLOOKUP(O$6,TaskRisks[],7,FALSE),VLOOKUP(O$6,TaskRisks[],10,FALSE))</f>
        <v>22.942154899310474</v>
      </c>
      <c r="P146" s="43">
        <f ca="1">BETAINV(RAND(),VLOOKUP(P$6,TaskRisks[],4,FALSE),VLOOKUP(P$6,TaskRisks[],5,FALSE),VLOOKUP(P$6,TaskRisks[],7,FALSE),VLOOKUP(P$6,TaskRisks[],10,FALSE))</f>
        <v>3.497669399128486</v>
      </c>
      <c r="Q146" s="43">
        <f ca="1">BETAINV(RAND(),VLOOKUP(Q$6,TaskRisks[],4,FALSE),VLOOKUP(Q$6,TaskRisks[],5,FALSE),VLOOKUP(Q$6,TaskRisks[],7,FALSE),VLOOKUP(Q$6,TaskRisks[],10,FALSE))</f>
        <v>23.041057965464883</v>
      </c>
      <c r="R146" s="43">
        <f ca="1">BETAINV(RAND(),VLOOKUP(R$6,TaskRisks[],4,FALSE),VLOOKUP(R$6,TaskRisks[],5,FALSE),VLOOKUP(R$6,TaskRisks[],7,FALSE),VLOOKUP(R$6,TaskRisks[],10,FALSE))</f>
        <v>33.389861547111664</v>
      </c>
      <c r="S146" s="43">
        <f ca="1">BETAINV(RAND(),VLOOKUP(S$6,TaskRisks[],4,FALSE),VLOOKUP(S$6,TaskRisks[],5,FALSE),VLOOKUP(S$6,TaskRisks[],7,FALSE),VLOOKUP(S$6,TaskRisks[],10,FALSE))</f>
        <v>5.2506954691435164</v>
      </c>
      <c r="T146" s="43">
        <f ca="1">BETAINV(RAND(),VLOOKUP(T$6,TaskRisks[],4,FALSE),VLOOKUP(T$6,TaskRisks[],5,FALSE),VLOOKUP(T$6,TaskRisks[],7,FALSE),VLOOKUP(T$6,TaskRisks[],10,FALSE))</f>
        <v>25.70904751476435</v>
      </c>
      <c r="U146" s="43">
        <f ca="1">BETAINV(RAND(),VLOOKUP(U$6,TaskRisks[],4,FALSE),VLOOKUP(U$6,TaskRisks[],5,FALSE),VLOOKUP(U$6,TaskRisks[],7,FALSE),VLOOKUP(U$6,TaskRisks[],10,FALSE))</f>
        <v>13.325253245173654</v>
      </c>
      <c r="V146" s="43">
        <f ca="1">BETAINV(RAND(),VLOOKUP(V$6,TaskRisks[],4,FALSE),VLOOKUP(V$6,TaskRisks[],5,FALSE),VLOOKUP(V$6,TaskRisks[],7,FALSE),VLOOKUP(V$6,TaskRisks[],10,FALSE))</f>
        <v>13.832703046695691</v>
      </c>
      <c r="W146" s="43">
        <f ca="1">BETAINV(RAND(),VLOOKUP(W$6,TaskRisks[],4,FALSE),VLOOKUP(W$6,TaskRisks[],5,FALSE),VLOOKUP(W$6,TaskRisks[],7,FALSE),VLOOKUP(W$6,TaskRisks[],10,FALSE))</f>
        <v>21.471972253456187</v>
      </c>
      <c r="X146" s="43">
        <f ca="1">BETAINV(RAND(),VLOOKUP(X$6,TaskRisks[],4,FALSE),VLOOKUP(X$6,TaskRisks[],5,FALSE),VLOOKUP(X$6,TaskRisks[],7,FALSE),VLOOKUP(X$6,TaskRisks[],10,FALSE))</f>
        <v>11.521961606005277</v>
      </c>
      <c r="Y146" s="43">
        <f ca="1">BETAINV(RAND(),VLOOKUP(Y$6,TaskRisks[],4,FALSE),VLOOKUP(Y$6,TaskRisks[],5,FALSE),VLOOKUP(Y$6,TaskRisks[],7,FALSE),VLOOKUP(Y$6,TaskRisks[],10,FALSE))</f>
        <v>49.546226645150632</v>
      </c>
      <c r="Z146" s="43">
        <f ca="1">BETAINV(RAND(),VLOOKUP(Z$6,TaskRisks[],4,FALSE),VLOOKUP(Z$6,TaskRisks[],5,FALSE),VLOOKUP(Z$6,TaskRisks[],7,FALSE),VLOOKUP(Z$6,TaskRisks[],10,FALSE))</f>
        <v>15.391161993975906</v>
      </c>
      <c r="AA146" s="43">
        <f t="shared" ca="1" si="5"/>
        <v>545.03582053057596</v>
      </c>
    </row>
    <row r="147" spans="1:27" x14ac:dyDescent="0.25">
      <c r="A147" s="6">
        <v>141</v>
      </c>
      <c r="B147" s="43">
        <f ca="1">BETAINV(RAND(),VLOOKUP(B$6,TaskRisks[],4,FALSE),VLOOKUP(B$6,TaskRisks[],5,FALSE),VLOOKUP(B$6,TaskRisks[],7,FALSE),VLOOKUP(B$6,TaskRisks[],10,FALSE))</f>
        <v>5.6941305343687576</v>
      </c>
      <c r="C147" s="43">
        <f ca="1">BETAINV(RAND(),VLOOKUP(C$6,TaskRisks[],4,FALSE),VLOOKUP(C$6,TaskRisks[],5,FALSE),VLOOKUP(C$6,TaskRisks[],7,FALSE),VLOOKUP(C$6,TaskRisks[],10,FALSE))</f>
        <v>30.81757495423799</v>
      </c>
      <c r="D147" s="43">
        <f ca="1">BETAINV(RAND(),VLOOKUP(D$6,TaskRisks[],4,FALSE),VLOOKUP(D$6,TaskRisks[],5,FALSE),VLOOKUP(D$6,TaskRisks[],7,FALSE),VLOOKUP(D$6,TaskRisks[],10,FALSE))</f>
        <v>28.687795995793362</v>
      </c>
      <c r="E147" s="43">
        <f ca="1">BETAINV(RAND(),VLOOKUP(E$6,TaskRisks[],4,FALSE),VLOOKUP(E$6,TaskRisks[],5,FALSE),VLOOKUP(E$6,TaskRisks[],7,FALSE),VLOOKUP(E$6,TaskRisks[],10,FALSE))</f>
        <v>7.2077261024972703</v>
      </c>
      <c r="F147" s="43">
        <f ca="1">BETAINV(RAND(),VLOOKUP(F$6,TaskRisks[],4,FALSE),VLOOKUP(F$6,TaskRisks[],5,FALSE),VLOOKUP(F$6,TaskRisks[],7,FALSE),VLOOKUP(F$6,TaskRisks[],10,FALSE))</f>
        <v>33.527507869691519</v>
      </c>
      <c r="G147" s="43">
        <f ca="1">BETAINV(RAND(),VLOOKUP(G$6,TaskRisks[],4,FALSE),VLOOKUP(G$6,TaskRisks[],5,FALSE),VLOOKUP(G$6,TaskRisks[],7,FALSE),VLOOKUP(G$6,TaskRisks[],10,FALSE))</f>
        <v>47.723786974117999</v>
      </c>
      <c r="H147" s="43">
        <f ca="1">BETAINV(RAND(),VLOOKUP(H$6,TaskRisks[],4,FALSE),VLOOKUP(H$6,TaskRisks[],5,FALSE),VLOOKUP(H$6,TaskRisks[],7,FALSE),VLOOKUP(H$6,TaskRisks[],10,FALSE))</f>
        <v>36.737722214458586</v>
      </c>
      <c r="I147" s="43">
        <f ca="1">BETAINV(RAND(),VLOOKUP(I$6,TaskRisks[],4,FALSE),VLOOKUP(I$6,TaskRisks[],5,FALSE),VLOOKUP(I$6,TaskRisks[],7,FALSE),VLOOKUP(I$6,TaskRisks[],10,FALSE))</f>
        <v>9.5396925065082314</v>
      </c>
      <c r="J147" s="43">
        <f ca="1">BETAINV(RAND(),VLOOKUP(J$6,TaskRisks[],4,FALSE),VLOOKUP(J$6,TaskRisks[],5,FALSE),VLOOKUP(J$6,TaskRisks[],7,FALSE),VLOOKUP(J$6,TaskRisks[],10,FALSE))</f>
        <v>19.119885657335423</v>
      </c>
      <c r="K147" s="43">
        <f ca="1">BETAINV(RAND(),VLOOKUP(K$6,TaskRisks[],4,FALSE),VLOOKUP(K$6,TaskRisks[],5,FALSE),VLOOKUP(K$6,TaskRisks[],7,FALSE),VLOOKUP(K$6,TaskRisks[],10,FALSE))</f>
        <v>9.0842831071877601</v>
      </c>
      <c r="L147" s="43">
        <f ca="1">BETAINV(RAND(),VLOOKUP(L$6,TaskRisks[],4,FALSE),VLOOKUP(L$6,TaskRisks[],5,FALSE),VLOOKUP(L$6,TaskRisks[],7,FALSE),VLOOKUP(L$6,TaskRisks[],10,FALSE))</f>
        <v>18.859073180761108</v>
      </c>
      <c r="M147" s="43">
        <f ca="1">BETAINV(RAND(),VLOOKUP(M$6,TaskRisks[],4,FALSE),VLOOKUP(M$6,TaskRisks[],5,FALSE),VLOOKUP(M$6,TaskRisks[],7,FALSE),VLOOKUP(M$6,TaskRisks[],10,FALSE))</f>
        <v>18.310512028499815</v>
      </c>
      <c r="N147" s="43">
        <f ca="1">BETAINV(RAND(),VLOOKUP(N$6,TaskRisks[],4,FALSE),VLOOKUP(N$6,TaskRisks[],5,FALSE),VLOOKUP(N$6,TaskRisks[],7,FALSE),VLOOKUP(N$6,TaskRisks[],10,FALSE))</f>
        <v>44.09317885431016</v>
      </c>
      <c r="O147" s="43">
        <f ca="1">BETAINV(RAND(),VLOOKUP(O$6,TaskRisks[],4,FALSE),VLOOKUP(O$6,TaskRisks[],5,FALSE),VLOOKUP(O$6,TaskRisks[],7,FALSE),VLOOKUP(O$6,TaskRisks[],10,FALSE))</f>
        <v>24.502461778371028</v>
      </c>
      <c r="P147" s="43">
        <f ca="1">BETAINV(RAND(),VLOOKUP(P$6,TaskRisks[],4,FALSE),VLOOKUP(P$6,TaskRisks[],5,FALSE),VLOOKUP(P$6,TaskRisks[],7,FALSE),VLOOKUP(P$6,TaskRisks[],10,FALSE))</f>
        <v>3.0022110640413526</v>
      </c>
      <c r="Q147" s="43">
        <f ca="1">BETAINV(RAND(),VLOOKUP(Q$6,TaskRisks[],4,FALSE),VLOOKUP(Q$6,TaskRisks[],5,FALSE),VLOOKUP(Q$6,TaskRisks[],7,FALSE),VLOOKUP(Q$6,TaskRisks[],10,FALSE))</f>
        <v>23.820082648685233</v>
      </c>
      <c r="R147" s="43">
        <f ca="1">BETAINV(RAND(),VLOOKUP(R$6,TaskRisks[],4,FALSE),VLOOKUP(R$6,TaskRisks[],5,FALSE),VLOOKUP(R$6,TaskRisks[],7,FALSE),VLOOKUP(R$6,TaskRisks[],10,FALSE))</f>
        <v>34.462496473497012</v>
      </c>
      <c r="S147" s="43">
        <f ca="1">BETAINV(RAND(),VLOOKUP(S$6,TaskRisks[],4,FALSE),VLOOKUP(S$6,TaskRisks[],5,FALSE),VLOOKUP(S$6,TaskRisks[],7,FALSE),VLOOKUP(S$6,TaskRisks[],10,FALSE))</f>
        <v>5.941073335795088</v>
      </c>
      <c r="T147" s="43">
        <f ca="1">BETAINV(RAND(),VLOOKUP(T$6,TaskRisks[],4,FALSE),VLOOKUP(T$6,TaskRisks[],5,FALSE),VLOOKUP(T$6,TaskRisks[],7,FALSE),VLOOKUP(T$6,TaskRisks[],10,FALSE))</f>
        <v>24.668255475065294</v>
      </c>
      <c r="U147" s="43">
        <f ca="1">BETAINV(RAND(),VLOOKUP(U$6,TaskRisks[],4,FALSE),VLOOKUP(U$6,TaskRisks[],5,FALSE),VLOOKUP(U$6,TaskRisks[],7,FALSE),VLOOKUP(U$6,TaskRisks[],10,FALSE))</f>
        <v>11.53769180891449</v>
      </c>
      <c r="V147" s="43">
        <f ca="1">BETAINV(RAND(),VLOOKUP(V$6,TaskRisks[],4,FALSE),VLOOKUP(V$6,TaskRisks[],5,FALSE),VLOOKUP(V$6,TaskRisks[],7,FALSE),VLOOKUP(V$6,TaskRisks[],10,FALSE))</f>
        <v>19.070785658966198</v>
      </c>
      <c r="W147" s="43">
        <f ca="1">BETAINV(RAND(),VLOOKUP(W$6,TaskRisks[],4,FALSE),VLOOKUP(W$6,TaskRisks[],5,FALSE),VLOOKUP(W$6,TaskRisks[],7,FALSE),VLOOKUP(W$6,TaskRisks[],10,FALSE))</f>
        <v>17.603404970532765</v>
      </c>
      <c r="X147" s="43">
        <f ca="1">BETAINV(RAND(),VLOOKUP(X$6,TaskRisks[],4,FALSE),VLOOKUP(X$6,TaskRisks[],5,FALSE),VLOOKUP(X$6,TaskRisks[],7,FALSE),VLOOKUP(X$6,TaskRisks[],10,FALSE))</f>
        <v>10.073299833716405</v>
      </c>
      <c r="Y147" s="43">
        <f ca="1">BETAINV(RAND(),VLOOKUP(Y$6,TaskRisks[],4,FALSE),VLOOKUP(Y$6,TaskRisks[],5,FALSE),VLOOKUP(Y$6,TaskRisks[],7,FALSE),VLOOKUP(Y$6,TaskRisks[],10,FALSE))</f>
        <v>53.670438733182699</v>
      </c>
      <c r="Z147" s="43">
        <f ca="1">BETAINV(RAND(),VLOOKUP(Z$6,TaskRisks[],4,FALSE),VLOOKUP(Z$6,TaskRisks[],5,FALSE),VLOOKUP(Z$6,TaskRisks[],7,FALSE),VLOOKUP(Z$6,TaskRisks[],10,FALSE))</f>
        <v>12.03452711969442</v>
      </c>
      <c r="AA147" s="43">
        <f t="shared" ca="1" si="5"/>
        <v>549.78959888022996</v>
      </c>
    </row>
    <row r="148" spans="1:27" x14ac:dyDescent="0.25">
      <c r="A148" s="6">
        <v>142</v>
      </c>
      <c r="B148" s="43">
        <f ca="1">BETAINV(RAND(),VLOOKUP(B$6,TaskRisks[],4,FALSE),VLOOKUP(B$6,TaskRisks[],5,FALSE),VLOOKUP(B$6,TaskRisks[],7,FALSE),VLOOKUP(B$6,TaskRisks[],10,FALSE))</f>
        <v>7.0398223021022934</v>
      </c>
      <c r="C148" s="43">
        <f ca="1">BETAINV(RAND(),VLOOKUP(C$6,TaskRisks[],4,FALSE),VLOOKUP(C$6,TaskRisks[],5,FALSE),VLOOKUP(C$6,TaskRisks[],7,FALSE),VLOOKUP(C$6,TaskRisks[],10,FALSE))</f>
        <v>35.631775434236431</v>
      </c>
      <c r="D148" s="43">
        <f ca="1">BETAINV(RAND(),VLOOKUP(D$6,TaskRisks[],4,FALSE),VLOOKUP(D$6,TaskRisks[],5,FALSE),VLOOKUP(D$6,TaskRisks[],7,FALSE),VLOOKUP(D$6,TaskRisks[],10,FALSE))</f>
        <v>22.363669215741215</v>
      </c>
      <c r="E148" s="43">
        <f ca="1">BETAINV(RAND(),VLOOKUP(E$6,TaskRisks[],4,FALSE),VLOOKUP(E$6,TaskRisks[],5,FALSE),VLOOKUP(E$6,TaskRisks[],7,FALSE),VLOOKUP(E$6,TaskRisks[],10,FALSE))</f>
        <v>5.8847386727928965</v>
      </c>
      <c r="F148" s="43">
        <f ca="1">BETAINV(RAND(),VLOOKUP(F$6,TaskRisks[],4,FALSE),VLOOKUP(F$6,TaskRisks[],5,FALSE),VLOOKUP(F$6,TaskRisks[],7,FALSE),VLOOKUP(F$6,TaskRisks[],10,FALSE))</f>
        <v>24.036551532011842</v>
      </c>
      <c r="G148" s="43">
        <f ca="1">BETAINV(RAND(),VLOOKUP(G$6,TaskRisks[],4,FALSE),VLOOKUP(G$6,TaskRisks[],5,FALSE),VLOOKUP(G$6,TaskRisks[],7,FALSE),VLOOKUP(G$6,TaskRisks[],10,FALSE))</f>
        <v>28.582404731211799</v>
      </c>
      <c r="H148" s="43">
        <f ca="1">BETAINV(RAND(),VLOOKUP(H$6,TaskRisks[],4,FALSE),VLOOKUP(H$6,TaskRisks[],5,FALSE),VLOOKUP(H$6,TaskRisks[],7,FALSE),VLOOKUP(H$6,TaskRisks[],10,FALSE))</f>
        <v>28.73264032904909</v>
      </c>
      <c r="I148" s="43">
        <f ca="1">BETAINV(RAND(),VLOOKUP(I$6,TaskRisks[],4,FALSE),VLOOKUP(I$6,TaskRisks[],5,FALSE),VLOOKUP(I$6,TaskRisks[],7,FALSE),VLOOKUP(I$6,TaskRisks[],10,FALSE))</f>
        <v>7.6747780456337384</v>
      </c>
      <c r="J148" s="43">
        <f ca="1">BETAINV(RAND(),VLOOKUP(J$6,TaskRisks[],4,FALSE),VLOOKUP(J$6,TaskRisks[],5,FALSE),VLOOKUP(J$6,TaskRisks[],7,FALSE),VLOOKUP(J$6,TaskRisks[],10,FALSE))</f>
        <v>13.594250780904595</v>
      </c>
      <c r="K148" s="43">
        <f ca="1">BETAINV(RAND(),VLOOKUP(K$6,TaskRisks[],4,FALSE),VLOOKUP(K$6,TaskRisks[],5,FALSE),VLOOKUP(K$6,TaskRisks[],7,FALSE),VLOOKUP(K$6,TaskRisks[],10,FALSE))</f>
        <v>14.560825421664513</v>
      </c>
      <c r="L148" s="43">
        <f ca="1">BETAINV(RAND(),VLOOKUP(L$6,TaskRisks[],4,FALSE),VLOOKUP(L$6,TaskRisks[],5,FALSE),VLOOKUP(L$6,TaskRisks[],7,FALSE),VLOOKUP(L$6,TaskRisks[],10,FALSE))</f>
        <v>20.518120400334332</v>
      </c>
      <c r="M148" s="43">
        <f ca="1">BETAINV(RAND(),VLOOKUP(M$6,TaskRisks[],4,FALSE),VLOOKUP(M$6,TaskRisks[],5,FALSE),VLOOKUP(M$6,TaskRisks[],7,FALSE),VLOOKUP(M$6,TaskRisks[],10,FALSE))</f>
        <v>18.048670846961198</v>
      </c>
      <c r="N148" s="43">
        <f ca="1">BETAINV(RAND(),VLOOKUP(N$6,TaskRisks[],4,FALSE),VLOOKUP(N$6,TaskRisks[],5,FALSE),VLOOKUP(N$6,TaskRisks[],7,FALSE),VLOOKUP(N$6,TaskRisks[],10,FALSE))</f>
        <v>51.061191805279663</v>
      </c>
      <c r="O148" s="43">
        <f ca="1">BETAINV(RAND(),VLOOKUP(O$6,TaskRisks[],4,FALSE),VLOOKUP(O$6,TaskRisks[],5,FALSE),VLOOKUP(O$6,TaskRisks[],7,FALSE),VLOOKUP(O$6,TaskRisks[],10,FALSE))</f>
        <v>22.719099456891385</v>
      </c>
      <c r="P148" s="43">
        <f ca="1">BETAINV(RAND(),VLOOKUP(P$6,TaskRisks[],4,FALSE),VLOOKUP(P$6,TaskRisks[],5,FALSE),VLOOKUP(P$6,TaskRisks[],7,FALSE),VLOOKUP(P$6,TaskRisks[],10,FALSE))</f>
        <v>3.3601136740536388</v>
      </c>
      <c r="Q148" s="43">
        <f ca="1">BETAINV(RAND(),VLOOKUP(Q$6,TaskRisks[],4,FALSE),VLOOKUP(Q$6,TaskRisks[],5,FALSE),VLOOKUP(Q$6,TaskRisks[],7,FALSE),VLOOKUP(Q$6,TaskRisks[],10,FALSE))</f>
        <v>19.178974420233843</v>
      </c>
      <c r="R148" s="43">
        <f ca="1">BETAINV(RAND(),VLOOKUP(R$6,TaskRisks[],4,FALSE),VLOOKUP(R$6,TaskRisks[],5,FALSE),VLOOKUP(R$6,TaskRisks[],7,FALSE),VLOOKUP(R$6,TaskRisks[],10,FALSE))</f>
        <v>22.19380094820087</v>
      </c>
      <c r="S148" s="43">
        <f ca="1">BETAINV(RAND(),VLOOKUP(S$6,TaskRisks[],4,FALSE),VLOOKUP(S$6,TaskRisks[],5,FALSE),VLOOKUP(S$6,TaskRisks[],7,FALSE),VLOOKUP(S$6,TaskRisks[],10,FALSE))</f>
        <v>4.9555432550278082</v>
      </c>
      <c r="T148" s="43">
        <f ca="1">BETAINV(RAND(),VLOOKUP(T$6,TaskRisks[],4,FALSE),VLOOKUP(T$6,TaskRisks[],5,FALSE),VLOOKUP(T$6,TaskRisks[],7,FALSE),VLOOKUP(T$6,TaskRisks[],10,FALSE))</f>
        <v>27.970642741038588</v>
      </c>
      <c r="U148" s="43">
        <f ca="1">BETAINV(RAND(),VLOOKUP(U$6,TaskRisks[],4,FALSE),VLOOKUP(U$6,TaskRisks[],5,FALSE),VLOOKUP(U$6,TaskRisks[],7,FALSE),VLOOKUP(U$6,TaskRisks[],10,FALSE))</f>
        <v>12.022581712280608</v>
      </c>
      <c r="V148" s="43">
        <f ca="1">BETAINV(RAND(),VLOOKUP(V$6,TaskRisks[],4,FALSE),VLOOKUP(V$6,TaskRisks[],5,FALSE),VLOOKUP(V$6,TaskRisks[],7,FALSE),VLOOKUP(V$6,TaskRisks[],10,FALSE))</f>
        <v>21.103298724259133</v>
      </c>
      <c r="W148" s="43">
        <f ca="1">BETAINV(RAND(),VLOOKUP(W$6,TaskRisks[],4,FALSE),VLOOKUP(W$6,TaskRisks[],5,FALSE),VLOOKUP(W$6,TaskRisks[],7,FALSE),VLOOKUP(W$6,TaskRisks[],10,FALSE))</f>
        <v>14.856564373482382</v>
      </c>
      <c r="X148" s="43">
        <f ca="1">BETAINV(RAND(),VLOOKUP(X$6,TaskRisks[],4,FALSE),VLOOKUP(X$6,TaskRisks[],5,FALSE),VLOOKUP(X$6,TaskRisks[],7,FALSE),VLOOKUP(X$6,TaskRisks[],10,FALSE))</f>
        <v>12.293660609870305</v>
      </c>
      <c r="Y148" s="43">
        <f ca="1">BETAINV(RAND(),VLOOKUP(Y$6,TaskRisks[],4,FALSE),VLOOKUP(Y$6,TaskRisks[],5,FALSE),VLOOKUP(Y$6,TaskRisks[],7,FALSE),VLOOKUP(Y$6,TaskRisks[],10,FALSE))</f>
        <v>46.888570885111974</v>
      </c>
      <c r="Z148" s="43">
        <f ca="1">BETAINV(RAND(),VLOOKUP(Z$6,TaskRisks[],4,FALSE),VLOOKUP(Z$6,TaskRisks[],5,FALSE),VLOOKUP(Z$6,TaskRisks[],7,FALSE),VLOOKUP(Z$6,TaskRisks[],10,FALSE))</f>
        <v>17.837911519536071</v>
      </c>
      <c r="AA148" s="43">
        <f t="shared" ca="1" si="5"/>
        <v>503.11020183791021</v>
      </c>
    </row>
    <row r="149" spans="1:27" x14ac:dyDescent="0.25">
      <c r="A149" s="6">
        <v>143</v>
      </c>
      <c r="B149" s="43">
        <f ca="1">BETAINV(RAND(),VLOOKUP(B$6,TaskRisks[],4,FALSE),VLOOKUP(B$6,TaskRisks[],5,FALSE),VLOOKUP(B$6,TaskRisks[],7,FALSE),VLOOKUP(B$6,TaskRisks[],10,FALSE))</f>
        <v>6.9295378197308839</v>
      </c>
      <c r="C149" s="43">
        <f ca="1">BETAINV(RAND(),VLOOKUP(C$6,TaskRisks[],4,FALSE),VLOOKUP(C$6,TaskRisks[],5,FALSE),VLOOKUP(C$6,TaskRisks[],7,FALSE),VLOOKUP(C$6,TaskRisks[],10,FALSE))</f>
        <v>43.70559068267842</v>
      </c>
      <c r="D149" s="43">
        <f ca="1">BETAINV(RAND(),VLOOKUP(D$6,TaskRisks[],4,FALSE),VLOOKUP(D$6,TaskRisks[],5,FALSE),VLOOKUP(D$6,TaskRisks[],7,FALSE),VLOOKUP(D$6,TaskRisks[],10,FALSE))</f>
        <v>30.104936853625663</v>
      </c>
      <c r="E149" s="43">
        <f ca="1">BETAINV(RAND(),VLOOKUP(E$6,TaskRisks[],4,FALSE),VLOOKUP(E$6,TaskRisks[],5,FALSE),VLOOKUP(E$6,TaskRisks[],7,FALSE),VLOOKUP(E$6,TaskRisks[],10,FALSE))</f>
        <v>6.2286165181162279</v>
      </c>
      <c r="F149" s="43">
        <f ca="1">BETAINV(RAND(),VLOOKUP(F$6,TaskRisks[],4,FALSE),VLOOKUP(F$6,TaskRisks[],5,FALSE),VLOOKUP(F$6,TaskRisks[],7,FALSE),VLOOKUP(F$6,TaskRisks[],10,FALSE))</f>
        <v>34.850498125798751</v>
      </c>
      <c r="G149" s="43">
        <f ca="1">BETAINV(RAND(),VLOOKUP(G$6,TaskRisks[],4,FALSE),VLOOKUP(G$6,TaskRisks[],5,FALSE),VLOOKUP(G$6,TaskRisks[],7,FALSE),VLOOKUP(G$6,TaskRisks[],10,FALSE))</f>
        <v>48.550290321717206</v>
      </c>
      <c r="H149" s="43">
        <f ca="1">BETAINV(RAND(),VLOOKUP(H$6,TaskRisks[],4,FALSE),VLOOKUP(H$6,TaskRisks[],5,FALSE),VLOOKUP(H$6,TaskRisks[],7,FALSE),VLOOKUP(H$6,TaskRisks[],10,FALSE))</f>
        <v>33.27994295289205</v>
      </c>
      <c r="I149" s="43">
        <f ca="1">BETAINV(RAND(),VLOOKUP(I$6,TaskRisks[],4,FALSE),VLOOKUP(I$6,TaskRisks[],5,FALSE),VLOOKUP(I$6,TaskRisks[],7,FALSE),VLOOKUP(I$6,TaskRisks[],10,FALSE))</f>
        <v>8.9475489348233399</v>
      </c>
      <c r="J149" s="43">
        <f ca="1">BETAINV(RAND(),VLOOKUP(J$6,TaskRisks[],4,FALSE),VLOOKUP(J$6,TaskRisks[],5,FALSE),VLOOKUP(J$6,TaskRisks[],7,FALSE),VLOOKUP(J$6,TaskRisks[],10,FALSE))</f>
        <v>16.482507216213001</v>
      </c>
      <c r="K149" s="43">
        <f ca="1">BETAINV(RAND(),VLOOKUP(K$6,TaskRisks[],4,FALSE),VLOOKUP(K$6,TaskRisks[],5,FALSE),VLOOKUP(K$6,TaskRisks[],7,FALSE),VLOOKUP(K$6,TaskRisks[],10,FALSE))</f>
        <v>15.808711383320546</v>
      </c>
      <c r="L149" s="43">
        <f ca="1">BETAINV(RAND(),VLOOKUP(L$6,TaskRisks[],4,FALSE),VLOOKUP(L$6,TaskRisks[],5,FALSE),VLOOKUP(L$6,TaskRisks[],7,FALSE),VLOOKUP(L$6,TaskRisks[],10,FALSE))</f>
        <v>11.583200610130037</v>
      </c>
      <c r="M149" s="43">
        <f ca="1">BETAINV(RAND(),VLOOKUP(M$6,TaskRisks[],4,FALSE),VLOOKUP(M$6,TaskRisks[],5,FALSE),VLOOKUP(M$6,TaskRisks[],7,FALSE),VLOOKUP(M$6,TaskRisks[],10,FALSE))</f>
        <v>17.171269494768147</v>
      </c>
      <c r="N149" s="43">
        <f ca="1">BETAINV(RAND(),VLOOKUP(N$6,TaskRisks[],4,FALSE),VLOOKUP(N$6,TaskRisks[],5,FALSE),VLOOKUP(N$6,TaskRisks[],7,FALSE),VLOOKUP(N$6,TaskRisks[],10,FALSE))</f>
        <v>35.888122484444736</v>
      </c>
      <c r="O149" s="43">
        <f ca="1">BETAINV(RAND(),VLOOKUP(O$6,TaskRisks[],4,FALSE),VLOOKUP(O$6,TaskRisks[],5,FALSE),VLOOKUP(O$6,TaskRisks[],7,FALSE),VLOOKUP(O$6,TaskRisks[],10,FALSE))</f>
        <v>25.345827792480112</v>
      </c>
      <c r="P149" s="43">
        <f ca="1">BETAINV(RAND(),VLOOKUP(P$6,TaskRisks[],4,FALSE),VLOOKUP(P$6,TaskRisks[],5,FALSE),VLOOKUP(P$6,TaskRisks[],7,FALSE),VLOOKUP(P$6,TaskRisks[],10,FALSE))</f>
        <v>3.152327043003714</v>
      </c>
      <c r="Q149" s="43">
        <f ca="1">BETAINV(RAND(),VLOOKUP(Q$6,TaskRisks[],4,FALSE),VLOOKUP(Q$6,TaskRisks[],5,FALSE),VLOOKUP(Q$6,TaskRisks[],7,FALSE),VLOOKUP(Q$6,TaskRisks[],10,FALSE))</f>
        <v>16.962143910891509</v>
      </c>
      <c r="R149" s="43">
        <f ca="1">BETAINV(RAND(),VLOOKUP(R$6,TaskRisks[],4,FALSE),VLOOKUP(R$6,TaskRisks[],5,FALSE),VLOOKUP(R$6,TaskRisks[],7,FALSE),VLOOKUP(R$6,TaskRisks[],10,FALSE))</f>
        <v>21.489071585068604</v>
      </c>
      <c r="S149" s="43">
        <f ca="1">BETAINV(RAND(),VLOOKUP(S$6,TaskRisks[],4,FALSE),VLOOKUP(S$6,TaskRisks[],5,FALSE),VLOOKUP(S$6,TaskRisks[],7,FALSE),VLOOKUP(S$6,TaskRisks[],10,FALSE))</f>
        <v>5.8677803433151707</v>
      </c>
      <c r="T149" s="43">
        <f ca="1">BETAINV(RAND(),VLOOKUP(T$6,TaskRisks[],4,FALSE),VLOOKUP(T$6,TaskRisks[],5,FALSE),VLOOKUP(T$6,TaskRisks[],7,FALSE),VLOOKUP(T$6,TaskRisks[],10,FALSE))</f>
        <v>25.441557666302614</v>
      </c>
      <c r="U149" s="43">
        <f ca="1">BETAINV(RAND(),VLOOKUP(U$6,TaskRisks[],4,FALSE),VLOOKUP(U$6,TaskRisks[],5,FALSE),VLOOKUP(U$6,TaskRisks[],7,FALSE),VLOOKUP(U$6,TaskRisks[],10,FALSE))</f>
        <v>13.849929847909038</v>
      </c>
      <c r="V149" s="43">
        <f ca="1">BETAINV(RAND(),VLOOKUP(V$6,TaskRisks[],4,FALSE),VLOOKUP(V$6,TaskRisks[],5,FALSE),VLOOKUP(V$6,TaskRisks[],7,FALSE),VLOOKUP(V$6,TaskRisks[],10,FALSE))</f>
        <v>21.704678194087208</v>
      </c>
      <c r="W149" s="43">
        <f ca="1">BETAINV(RAND(),VLOOKUP(W$6,TaskRisks[],4,FALSE),VLOOKUP(W$6,TaskRisks[],5,FALSE),VLOOKUP(W$6,TaskRisks[],7,FALSE),VLOOKUP(W$6,TaskRisks[],10,FALSE))</f>
        <v>20.200471318024718</v>
      </c>
      <c r="X149" s="43">
        <f ca="1">BETAINV(RAND(),VLOOKUP(X$6,TaskRisks[],4,FALSE),VLOOKUP(X$6,TaskRisks[],5,FALSE),VLOOKUP(X$6,TaskRisks[],7,FALSE),VLOOKUP(X$6,TaskRisks[],10,FALSE))</f>
        <v>12.40766258572388</v>
      </c>
      <c r="Y149" s="43">
        <f ca="1">BETAINV(RAND(),VLOOKUP(Y$6,TaskRisks[],4,FALSE),VLOOKUP(Y$6,TaskRisks[],5,FALSE),VLOOKUP(Y$6,TaskRisks[],7,FALSE),VLOOKUP(Y$6,TaskRisks[],10,FALSE))</f>
        <v>47.339851423428733</v>
      </c>
      <c r="Z149" s="43">
        <f ca="1">BETAINV(RAND(),VLOOKUP(Z$6,TaskRisks[],4,FALSE),VLOOKUP(Z$6,TaskRisks[],5,FALSE),VLOOKUP(Z$6,TaskRisks[],7,FALSE),VLOOKUP(Z$6,TaskRisks[],10,FALSE))</f>
        <v>20.275294909131457</v>
      </c>
      <c r="AA149" s="43">
        <f t="shared" ca="1" si="5"/>
        <v>543.56737001762576</v>
      </c>
    </row>
    <row r="150" spans="1:27" x14ac:dyDescent="0.25">
      <c r="A150" s="6">
        <v>144</v>
      </c>
      <c r="B150" s="43">
        <f ca="1">BETAINV(RAND(),VLOOKUP(B$6,TaskRisks[],4,FALSE),VLOOKUP(B$6,TaskRisks[],5,FALSE),VLOOKUP(B$6,TaskRisks[],7,FALSE),VLOOKUP(B$6,TaskRisks[],10,FALSE))</f>
        <v>5.7317529680746615</v>
      </c>
      <c r="C150" s="43">
        <f ca="1">BETAINV(RAND(),VLOOKUP(C$6,TaskRisks[],4,FALSE),VLOOKUP(C$6,TaskRisks[],5,FALSE),VLOOKUP(C$6,TaskRisks[],7,FALSE),VLOOKUP(C$6,TaskRisks[],10,FALSE))</f>
        <v>44.96223413098248</v>
      </c>
      <c r="D150" s="43">
        <f ca="1">BETAINV(RAND(),VLOOKUP(D$6,TaskRisks[],4,FALSE),VLOOKUP(D$6,TaskRisks[],5,FALSE),VLOOKUP(D$6,TaskRisks[],7,FALSE),VLOOKUP(D$6,TaskRisks[],10,FALSE))</f>
        <v>16.600767733802449</v>
      </c>
      <c r="E150" s="43">
        <f ca="1">BETAINV(RAND(),VLOOKUP(E$6,TaskRisks[],4,FALSE),VLOOKUP(E$6,TaskRisks[],5,FALSE),VLOOKUP(E$6,TaskRisks[],7,FALSE),VLOOKUP(E$6,TaskRisks[],10,FALSE))</f>
        <v>6.4437615338724825</v>
      </c>
      <c r="F150" s="43">
        <f ca="1">BETAINV(RAND(),VLOOKUP(F$6,TaskRisks[],4,FALSE),VLOOKUP(F$6,TaskRisks[],5,FALSE),VLOOKUP(F$6,TaskRisks[],7,FALSE),VLOOKUP(F$6,TaskRisks[],10,FALSE))</f>
        <v>21.52196251422238</v>
      </c>
      <c r="G150" s="43">
        <f ca="1">BETAINV(RAND(),VLOOKUP(G$6,TaskRisks[],4,FALSE),VLOOKUP(G$6,TaskRisks[],5,FALSE),VLOOKUP(G$6,TaskRisks[],7,FALSE),VLOOKUP(G$6,TaskRisks[],10,FALSE))</f>
        <v>37.637840969459631</v>
      </c>
      <c r="H150" s="43">
        <f ca="1">BETAINV(RAND(),VLOOKUP(H$6,TaskRisks[],4,FALSE),VLOOKUP(H$6,TaskRisks[],5,FALSE),VLOOKUP(H$6,TaskRisks[],7,FALSE),VLOOKUP(H$6,TaskRisks[],10,FALSE))</f>
        <v>21.117086867017122</v>
      </c>
      <c r="I150" s="43">
        <f ca="1">BETAINV(RAND(),VLOOKUP(I$6,TaskRisks[],4,FALSE),VLOOKUP(I$6,TaskRisks[],5,FALSE),VLOOKUP(I$6,TaskRisks[],7,FALSE),VLOOKUP(I$6,TaskRisks[],10,FALSE))</f>
        <v>11.162603868643632</v>
      </c>
      <c r="J150" s="43">
        <f ca="1">BETAINV(RAND(),VLOOKUP(J$6,TaskRisks[],4,FALSE),VLOOKUP(J$6,TaskRisks[],5,FALSE),VLOOKUP(J$6,TaskRisks[],7,FALSE),VLOOKUP(J$6,TaskRisks[],10,FALSE))</f>
        <v>15.877864780739564</v>
      </c>
      <c r="K150" s="43">
        <f ca="1">BETAINV(RAND(),VLOOKUP(K$6,TaskRisks[],4,FALSE),VLOOKUP(K$6,TaskRisks[],5,FALSE),VLOOKUP(K$6,TaskRisks[],7,FALSE),VLOOKUP(K$6,TaskRisks[],10,FALSE))</f>
        <v>10.732853404508875</v>
      </c>
      <c r="L150" s="43">
        <f ca="1">BETAINV(RAND(),VLOOKUP(L$6,TaskRisks[],4,FALSE),VLOOKUP(L$6,TaskRisks[],5,FALSE),VLOOKUP(L$6,TaskRisks[],7,FALSE),VLOOKUP(L$6,TaskRisks[],10,FALSE))</f>
        <v>15.012126718629482</v>
      </c>
      <c r="M150" s="43">
        <f ca="1">BETAINV(RAND(),VLOOKUP(M$6,TaskRisks[],4,FALSE),VLOOKUP(M$6,TaskRisks[],5,FALSE),VLOOKUP(M$6,TaskRisks[],7,FALSE),VLOOKUP(M$6,TaskRisks[],10,FALSE))</f>
        <v>21.696876520228763</v>
      </c>
      <c r="N150" s="43">
        <f ca="1">BETAINV(RAND(),VLOOKUP(N$6,TaskRisks[],4,FALSE),VLOOKUP(N$6,TaskRisks[],5,FALSE),VLOOKUP(N$6,TaskRisks[],7,FALSE),VLOOKUP(N$6,TaskRisks[],10,FALSE))</f>
        <v>35.431827306671636</v>
      </c>
      <c r="O150" s="43">
        <f ca="1">BETAINV(RAND(),VLOOKUP(O$6,TaskRisks[],4,FALSE),VLOOKUP(O$6,TaskRisks[],5,FALSE),VLOOKUP(O$6,TaskRisks[],7,FALSE),VLOOKUP(O$6,TaskRisks[],10,FALSE))</f>
        <v>15.728318468172201</v>
      </c>
      <c r="P150" s="43">
        <f ca="1">BETAINV(RAND(),VLOOKUP(P$6,TaskRisks[],4,FALSE),VLOOKUP(P$6,TaskRisks[],5,FALSE),VLOOKUP(P$6,TaskRisks[],7,FALSE),VLOOKUP(P$6,TaskRisks[],10,FALSE))</f>
        <v>3.7776160227943669</v>
      </c>
      <c r="Q150" s="43">
        <f ca="1">BETAINV(RAND(),VLOOKUP(Q$6,TaskRisks[],4,FALSE),VLOOKUP(Q$6,TaskRisks[],5,FALSE),VLOOKUP(Q$6,TaskRisks[],7,FALSE),VLOOKUP(Q$6,TaskRisks[],10,FALSE))</f>
        <v>18.79026173754464</v>
      </c>
      <c r="R150" s="43">
        <f ca="1">BETAINV(RAND(),VLOOKUP(R$6,TaskRisks[],4,FALSE),VLOOKUP(R$6,TaskRisks[],5,FALSE),VLOOKUP(R$6,TaskRisks[],7,FALSE),VLOOKUP(R$6,TaskRisks[],10,FALSE))</f>
        <v>23.048821302101857</v>
      </c>
      <c r="S150" s="43">
        <f ca="1">BETAINV(RAND(),VLOOKUP(S$6,TaskRisks[],4,FALSE),VLOOKUP(S$6,TaskRisks[],5,FALSE),VLOOKUP(S$6,TaskRisks[],7,FALSE),VLOOKUP(S$6,TaskRisks[],10,FALSE))</f>
        <v>5.8577313636756418</v>
      </c>
      <c r="T150" s="43">
        <f ca="1">BETAINV(RAND(),VLOOKUP(T$6,TaskRisks[],4,FALSE),VLOOKUP(T$6,TaskRisks[],5,FALSE),VLOOKUP(T$6,TaskRisks[],7,FALSE),VLOOKUP(T$6,TaskRisks[],10,FALSE))</f>
        <v>27.164553307179684</v>
      </c>
      <c r="U150" s="43">
        <f ca="1">BETAINV(RAND(),VLOOKUP(U$6,TaskRisks[],4,FALSE),VLOOKUP(U$6,TaskRisks[],5,FALSE),VLOOKUP(U$6,TaskRisks[],7,FALSE),VLOOKUP(U$6,TaskRisks[],10,FALSE))</f>
        <v>11.955886457012685</v>
      </c>
      <c r="V150" s="43">
        <f ca="1">BETAINV(RAND(),VLOOKUP(V$6,TaskRisks[],4,FALSE),VLOOKUP(V$6,TaskRisks[],5,FALSE),VLOOKUP(V$6,TaskRisks[],7,FALSE),VLOOKUP(V$6,TaskRisks[],10,FALSE))</f>
        <v>14.885130592533027</v>
      </c>
      <c r="W150" s="43">
        <f ca="1">BETAINV(RAND(),VLOOKUP(W$6,TaskRisks[],4,FALSE),VLOOKUP(W$6,TaskRisks[],5,FALSE),VLOOKUP(W$6,TaskRisks[],7,FALSE),VLOOKUP(W$6,TaskRisks[],10,FALSE))</f>
        <v>19.450147779498757</v>
      </c>
      <c r="X150" s="43">
        <f ca="1">BETAINV(RAND(),VLOOKUP(X$6,TaskRisks[],4,FALSE),VLOOKUP(X$6,TaskRisks[],5,FALSE),VLOOKUP(X$6,TaskRisks[],7,FALSE),VLOOKUP(X$6,TaskRisks[],10,FALSE))</f>
        <v>6.5527027975123424</v>
      </c>
      <c r="Y150" s="43">
        <f ca="1">BETAINV(RAND(),VLOOKUP(Y$6,TaskRisks[],4,FALSE),VLOOKUP(Y$6,TaskRisks[],5,FALSE),VLOOKUP(Y$6,TaskRisks[],7,FALSE),VLOOKUP(Y$6,TaskRisks[],10,FALSE))</f>
        <v>47.088930129660028</v>
      </c>
      <c r="Z150" s="43">
        <f ca="1">BETAINV(RAND(),VLOOKUP(Z$6,TaskRisks[],4,FALSE),VLOOKUP(Z$6,TaskRisks[],5,FALSE),VLOOKUP(Z$6,TaskRisks[],7,FALSE),VLOOKUP(Z$6,TaskRisks[],10,FALSE))</f>
        <v>15.076530910070499</v>
      </c>
      <c r="AA150" s="43">
        <f t="shared" ca="1" si="5"/>
        <v>473.30619018460885</v>
      </c>
    </row>
    <row r="151" spans="1:27" x14ac:dyDescent="0.25">
      <c r="A151" s="6">
        <v>145</v>
      </c>
      <c r="B151" s="43">
        <f ca="1">BETAINV(RAND(),VLOOKUP(B$6,TaskRisks[],4,FALSE),VLOOKUP(B$6,TaskRisks[],5,FALSE),VLOOKUP(B$6,TaskRisks[],7,FALSE),VLOOKUP(B$6,TaskRisks[],10,FALSE))</f>
        <v>4.8003669880165356</v>
      </c>
      <c r="C151" s="43">
        <f ca="1">BETAINV(RAND(),VLOOKUP(C$6,TaskRisks[],4,FALSE),VLOOKUP(C$6,TaskRisks[],5,FALSE),VLOOKUP(C$6,TaskRisks[],7,FALSE),VLOOKUP(C$6,TaskRisks[],10,FALSE))</f>
        <v>35.687298935566247</v>
      </c>
      <c r="D151" s="43">
        <f ca="1">BETAINV(RAND(),VLOOKUP(D$6,TaskRisks[],4,FALSE),VLOOKUP(D$6,TaskRisks[],5,FALSE),VLOOKUP(D$6,TaskRisks[],7,FALSE),VLOOKUP(D$6,TaskRisks[],10,FALSE))</f>
        <v>32.233750551683656</v>
      </c>
      <c r="E151" s="43">
        <f ca="1">BETAINV(RAND(),VLOOKUP(E$6,TaskRisks[],4,FALSE),VLOOKUP(E$6,TaskRisks[],5,FALSE),VLOOKUP(E$6,TaskRisks[],7,FALSE),VLOOKUP(E$6,TaskRisks[],10,FALSE))</f>
        <v>5.8890405033073918</v>
      </c>
      <c r="F151" s="43">
        <f ca="1">BETAINV(RAND(),VLOOKUP(F$6,TaskRisks[],4,FALSE),VLOOKUP(F$6,TaskRisks[],5,FALSE),VLOOKUP(F$6,TaskRisks[],7,FALSE),VLOOKUP(F$6,TaskRisks[],10,FALSE))</f>
        <v>35.378097218241095</v>
      </c>
      <c r="G151" s="43">
        <f ca="1">BETAINV(RAND(),VLOOKUP(G$6,TaskRisks[],4,FALSE),VLOOKUP(G$6,TaskRisks[],5,FALSE),VLOOKUP(G$6,TaskRisks[],7,FALSE),VLOOKUP(G$6,TaskRisks[],10,FALSE))</f>
        <v>45.826913331380837</v>
      </c>
      <c r="H151" s="43">
        <f ca="1">BETAINV(RAND(),VLOOKUP(H$6,TaskRisks[],4,FALSE),VLOOKUP(H$6,TaskRisks[],5,FALSE),VLOOKUP(H$6,TaskRisks[],7,FALSE),VLOOKUP(H$6,TaskRisks[],10,FALSE))</f>
        <v>38.104228757106512</v>
      </c>
      <c r="I151" s="43">
        <f ca="1">BETAINV(RAND(),VLOOKUP(I$6,TaskRisks[],4,FALSE),VLOOKUP(I$6,TaskRisks[],5,FALSE),VLOOKUP(I$6,TaskRisks[],7,FALSE),VLOOKUP(I$6,TaskRisks[],10,FALSE))</f>
        <v>8.8534793096336131</v>
      </c>
      <c r="J151" s="43">
        <f ca="1">BETAINV(RAND(),VLOOKUP(J$6,TaskRisks[],4,FALSE),VLOOKUP(J$6,TaskRisks[],5,FALSE),VLOOKUP(J$6,TaskRisks[],7,FALSE),VLOOKUP(J$6,TaskRisks[],10,FALSE))</f>
        <v>18.755633979701798</v>
      </c>
      <c r="K151" s="43">
        <f ca="1">BETAINV(RAND(),VLOOKUP(K$6,TaskRisks[],4,FALSE),VLOOKUP(K$6,TaskRisks[],5,FALSE),VLOOKUP(K$6,TaskRisks[],7,FALSE),VLOOKUP(K$6,TaskRisks[],10,FALSE))</f>
        <v>11.735316695964128</v>
      </c>
      <c r="L151" s="43">
        <f ca="1">BETAINV(RAND(),VLOOKUP(L$6,TaskRisks[],4,FALSE),VLOOKUP(L$6,TaskRisks[],5,FALSE),VLOOKUP(L$6,TaskRisks[],7,FALSE),VLOOKUP(L$6,TaskRisks[],10,FALSE))</f>
        <v>17.933395622628041</v>
      </c>
      <c r="M151" s="43">
        <f ca="1">BETAINV(RAND(),VLOOKUP(M$6,TaskRisks[],4,FALSE),VLOOKUP(M$6,TaskRisks[],5,FALSE),VLOOKUP(M$6,TaskRisks[],7,FALSE),VLOOKUP(M$6,TaskRisks[],10,FALSE))</f>
        <v>24.398712197330866</v>
      </c>
      <c r="N151" s="43">
        <f ca="1">BETAINV(RAND(),VLOOKUP(N$6,TaskRisks[],4,FALSE),VLOOKUP(N$6,TaskRisks[],5,FALSE),VLOOKUP(N$6,TaskRisks[],7,FALSE),VLOOKUP(N$6,TaskRisks[],10,FALSE))</f>
        <v>51.812372154901027</v>
      </c>
      <c r="O151" s="43">
        <f ca="1">BETAINV(RAND(),VLOOKUP(O$6,TaskRisks[],4,FALSE),VLOOKUP(O$6,TaskRisks[],5,FALSE),VLOOKUP(O$6,TaskRisks[],7,FALSE),VLOOKUP(O$6,TaskRisks[],10,FALSE))</f>
        <v>24.246256960186876</v>
      </c>
      <c r="P151" s="43">
        <f ca="1">BETAINV(RAND(),VLOOKUP(P$6,TaskRisks[],4,FALSE),VLOOKUP(P$6,TaskRisks[],5,FALSE),VLOOKUP(P$6,TaskRisks[],7,FALSE),VLOOKUP(P$6,TaskRisks[],10,FALSE))</f>
        <v>2.2408147905912617</v>
      </c>
      <c r="Q151" s="43">
        <f ca="1">BETAINV(RAND(),VLOOKUP(Q$6,TaskRisks[],4,FALSE),VLOOKUP(Q$6,TaskRisks[],5,FALSE),VLOOKUP(Q$6,TaskRisks[],7,FALSE),VLOOKUP(Q$6,TaskRisks[],10,FALSE))</f>
        <v>20.56987279423824</v>
      </c>
      <c r="R151" s="43">
        <f ca="1">BETAINV(RAND(),VLOOKUP(R$6,TaskRisks[],4,FALSE),VLOOKUP(R$6,TaskRisks[],5,FALSE),VLOOKUP(R$6,TaskRisks[],7,FALSE),VLOOKUP(R$6,TaskRisks[],10,FALSE))</f>
        <v>26.043565348156623</v>
      </c>
      <c r="S151" s="43">
        <f ca="1">BETAINV(RAND(),VLOOKUP(S$6,TaskRisks[],4,FALSE),VLOOKUP(S$6,TaskRisks[],5,FALSE),VLOOKUP(S$6,TaskRisks[],7,FALSE),VLOOKUP(S$6,TaskRisks[],10,FALSE))</f>
        <v>4.861944417740153</v>
      </c>
      <c r="T151" s="43">
        <f ca="1">BETAINV(RAND(),VLOOKUP(T$6,TaskRisks[],4,FALSE),VLOOKUP(T$6,TaskRisks[],5,FALSE),VLOOKUP(T$6,TaskRisks[],7,FALSE),VLOOKUP(T$6,TaskRisks[],10,FALSE))</f>
        <v>31.214837018661648</v>
      </c>
      <c r="U151" s="43">
        <f ca="1">BETAINV(RAND(),VLOOKUP(U$6,TaskRisks[],4,FALSE),VLOOKUP(U$6,TaskRisks[],5,FALSE),VLOOKUP(U$6,TaskRisks[],7,FALSE),VLOOKUP(U$6,TaskRisks[],10,FALSE))</f>
        <v>13.032436870168246</v>
      </c>
      <c r="V151" s="43">
        <f ca="1">BETAINV(RAND(),VLOOKUP(V$6,TaskRisks[],4,FALSE),VLOOKUP(V$6,TaskRisks[],5,FALSE),VLOOKUP(V$6,TaskRisks[],7,FALSE),VLOOKUP(V$6,TaskRisks[],10,FALSE))</f>
        <v>20.678745771719257</v>
      </c>
      <c r="W151" s="43">
        <f ca="1">BETAINV(RAND(),VLOOKUP(W$6,TaskRisks[],4,FALSE),VLOOKUP(W$6,TaskRisks[],5,FALSE),VLOOKUP(W$6,TaskRisks[],7,FALSE),VLOOKUP(W$6,TaskRisks[],10,FALSE))</f>
        <v>21.093302598102024</v>
      </c>
      <c r="X151" s="43">
        <f ca="1">BETAINV(RAND(),VLOOKUP(X$6,TaskRisks[],4,FALSE),VLOOKUP(X$6,TaskRisks[],5,FALSE),VLOOKUP(X$6,TaskRisks[],7,FALSE),VLOOKUP(X$6,TaskRisks[],10,FALSE))</f>
        <v>9.106270173849234</v>
      </c>
      <c r="Y151" s="43">
        <f ca="1">BETAINV(RAND(),VLOOKUP(Y$6,TaskRisks[],4,FALSE),VLOOKUP(Y$6,TaskRisks[],5,FALSE),VLOOKUP(Y$6,TaskRisks[],7,FALSE),VLOOKUP(Y$6,TaskRisks[],10,FALSE))</f>
        <v>50.754871616653929</v>
      </c>
      <c r="Z151" s="43">
        <f ca="1">BETAINV(RAND(),VLOOKUP(Z$6,TaskRisks[],4,FALSE),VLOOKUP(Z$6,TaskRisks[],5,FALSE),VLOOKUP(Z$6,TaskRisks[],7,FALSE),VLOOKUP(Z$6,TaskRisks[],10,FALSE))</f>
        <v>12.212561217135949</v>
      </c>
      <c r="AA151" s="43">
        <f t="shared" ca="1" si="5"/>
        <v>567.4640858226652</v>
      </c>
    </row>
    <row r="152" spans="1:27" x14ac:dyDescent="0.25">
      <c r="A152" s="6">
        <v>146</v>
      </c>
      <c r="B152" s="43">
        <f ca="1">BETAINV(RAND(),VLOOKUP(B$6,TaskRisks[],4,FALSE),VLOOKUP(B$6,TaskRisks[],5,FALSE),VLOOKUP(B$6,TaskRisks[],7,FALSE),VLOOKUP(B$6,TaskRisks[],10,FALSE))</f>
        <v>7.2398518341163811</v>
      </c>
      <c r="C152" s="43">
        <f ca="1">BETAINV(RAND(),VLOOKUP(C$6,TaskRisks[],4,FALSE),VLOOKUP(C$6,TaskRisks[],5,FALSE),VLOOKUP(C$6,TaskRisks[],7,FALSE),VLOOKUP(C$6,TaskRisks[],10,FALSE))</f>
        <v>44.152918786681155</v>
      </c>
      <c r="D152" s="43">
        <f ca="1">BETAINV(RAND(),VLOOKUP(D$6,TaskRisks[],4,FALSE),VLOOKUP(D$6,TaskRisks[],5,FALSE),VLOOKUP(D$6,TaskRisks[],7,FALSE),VLOOKUP(D$6,TaskRisks[],10,FALSE))</f>
        <v>27.375174485625905</v>
      </c>
      <c r="E152" s="43">
        <f ca="1">BETAINV(RAND(),VLOOKUP(E$6,TaskRisks[],4,FALSE),VLOOKUP(E$6,TaskRisks[],5,FALSE),VLOOKUP(E$6,TaskRisks[],7,FALSE),VLOOKUP(E$6,TaskRisks[],10,FALSE))</f>
        <v>7.1460785537261797</v>
      </c>
      <c r="F152" s="43">
        <f ca="1">BETAINV(RAND(),VLOOKUP(F$6,TaskRisks[],4,FALSE),VLOOKUP(F$6,TaskRisks[],5,FALSE),VLOOKUP(F$6,TaskRisks[],7,FALSE),VLOOKUP(F$6,TaskRisks[],10,FALSE))</f>
        <v>36.477219614790926</v>
      </c>
      <c r="G152" s="43">
        <f ca="1">BETAINV(RAND(),VLOOKUP(G$6,TaskRisks[],4,FALSE),VLOOKUP(G$6,TaskRisks[],5,FALSE),VLOOKUP(G$6,TaskRisks[],7,FALSE),VLOOKUP(G$6,TaskRisks[],10,FALSE))</f>
        <v>44.887332736662906</v>
      </c>
      <c r="H152" s="43">
        <f ca="1">BETAINV(RAND(),VLOOKUP(H$6,TaskRisks[],4,FALSE),VLOOKUP(H$6,TaskRisks[],5,FALSE),VLOOKUP(H$6,TaskRisks[],7,FALSE),VLOOKUP(H$6,TaskRisks[],10,FALSE))</f>
        <v>36.531854554463067</v>
      </c>
      <c r="I152" s="43">
        <f ca="1">BETAINV(RAND(),VLOOKUP(I$6,TaskRisks[],4,FALSE),VLOOKUP(I$6,TaskRisks[],5,FALSE),VLOOKUP(I$6,TaskRisks[],7,FALSE),VLOOKUP(I$6,TaskRisks[],10,FALSE))</f>
        <v>11.564199944647804</v>
      </c>
      <c r="J152" s="43">
        <f ca="1">BETAINV(RAND(),VLOOKUP(J$6,TaskRisks[],4,FALSE),VLOOKUP(J$6,TaskRisks[],5,FALSE),VLOOKUP(J$6,TaskRisks[],7,FALSE),VLOOKUP(J$6,TaskRisks[],10,FALSE))</f>
        <v>17.169334897460338</v>
      </c>
      <c r="K152" s="43">
        <f ca="1">BETAINV(RAND(),VLOOKUP(K$6,TaskRisks[],4,FALSE),VLOOKUP(K$6,TaskRisks[],5,FALSE),VLOOKUP(K$6,TaskRisks[],7,FALSE),VLOOKUP(K$6,TaskRisks[],10,FALSE))</f>
        <v>15.525021549755014</v>
      </c>
      <c r="L152" s="43">
        <f ca="1">BETAINV(RAND(),VLOOKUP(L$6,TaskRisks[],4,FALSE),VLOOKUP(L$6,TaskRisks[],5,FALSE),VLOOKUP(L$6,TaskRisks[],7,FALSE),VLOOKUP(L$6,TaskRisks[],10,FALSE))</f>
        <v>20.068213082185594</v>
      </c>
      <c r="M152" s="43">
        <f ca="1">BETAINV(RAND(),VLOOKUP(M$6,TaskRisks[],4,FALSE),VLOOKUP(M$6,TaskRisks[],5,FALSE),VLOOKUP(M$6,TaskRisks[],7,FALSE),VLOOKUP(M$6,TaskRisks[],10,FALSE))</f>
        <v>21.96277467724526</v>
      </c>
      <c r="N152" s="43">
        <f ca="1">BETAINV(RAND(),VLOOKUP(N$6,TaskRisks[],4,FALSE),VLOOKUP(N$6,TaskRisks[],5,FALSE),VLOOKUP(N$6,TaskRisks[],7,FALSE),VLOOKUP(N$6,TaskRisks[],10,FALSE))</f>
        <v>52.165706240652696</v>
      </c>
      <c r="O152" s="43">
        <f ca="1">BETAINV(RAND(),VLOOKUP(O$6,TaskRisks[],4,FALSE),VLOOKUP(O$6,TaskRisks[],5,FALSE),VLOOKUP(O$6,TaskRisks[],7,FALSE),VLOOKUP(O$6,TaskRisks[],10,FALSE))</f>
        <v>20.921829749473101</v>
      </c>
      <c r="P152" s="43">
        <f ca="1">BETAINV(RAND(),VLOOKUP(P$6,TaskRisks[],4,FALSE),VLOOKUP(P$6,TaskRisks[],5,FALSE),VLOOKUP(P$6,TaskRisks[],7,FALSE),VLOOKUP(P$6,TaskRisks[],10,FALSE))</f>
        <v>3.8251329696855993</v>
      </c>
      <c r="Q152" s="43">
        <f ca="1">BETAINV(RAND(),VLOOKUP(Q$6,TaskRisks[],4,FALSE),VLOOKUP(Q$6,TaskRisks[],5,FALSE),VLOOKUP(Q$6,TaskRisks[],7,FALSE),VLOOKUP(Q$6,TaskRisks[],10,FALSE))</f>
        <v>26.505232925532827</v>
      </c>
      <c r="R152" s="43">
        <f ca="1">BETAINV(RAND(),VLOOKUP(R$6,TaskRisks[],4,FALSE),VLOOKUP(R$6,TaskRisks[],5,FALSE),VLOOKUP(R$6,TaskRisks[],7,FALSE),VLOOKUP(R$6,TaskRisks[],10,FALSE))</f>
        <v>32.230903651426487</v>
      </c>
      <c r="S152" s="43">
        <f ca="1">BETAINV(RAND(),VLOOKUP(S$6,TaskRisks[],4,FALSE),VLOOKUP(S$6,TaskRisks[],5,FALSE),VLOOKUP(S$6,TaskRisks[],7,FALSE),VLOOKUP(S$6,TaskRisks[],10,FALSE))</f>
        <v>5.7910021021855798</v>
      </c>
      <c r="T152" s="43">
        <f ca="1">BETAINV(RAND(),VLOOKUP(T$6,TaskRisks[],4,FALSE),VLOOKUP(T$6,TaskRisks[],5,FALSE),VLOOKUP(T$6,TaskRisks[],7,FALSE),VLOOKUP(T$6,TaskRisks[],10,FALSE))</f>
        <v>18.269304330319279</v>
      </c>
      <c r="U152" s="43">
        <f ca="1">BETAINV(RAND(),VLOOKUP(U$6,TaskRisks[],4,FALSE),VLOOKUP(U$6,TaskRisks[],5,FALSE),VLOOKUP(U$6,TaskRisks[],7,FALSE),VLOOKUP(U$6,TaskRisks[],10,FALSE))</f>
        <v>11.178069569860185</v>
      </c>
      <c r="V152" s="43">
        <f ca="1">BETAINV(RAND(),VLOOKUP(V$6,TaskRisks[],4,FALSE),VLOOKUP(V$6,TaskRisks[],5,FALSE),VLOOKUP(V$6,TaskRisks[],7,FALSE),VLOOKUP(V$6,TaskRisks[],10,FALSE))</f>
        <v>22.31926560444758</v>
      </c>
      <c r="W152" s="43">
        <f ca="1">BETAINV(RAND(),VLOOKUP(W$6,TaskRisks[],4,FALSE),VLOOKUP(W$6,TaskRisks[],5,FALSE),VLOOKUP(W$6,TaskRisks[],7,FALSE),VLOOKUP(W$6,TaskRisks[],10,FALSE))</f>
        <v>18.721746553047399</v>
      </c>
      <c r="X152" s="43">
        <f ca="1">BETAINV(RAND(),VLOOKUP(X$6,TaskRisks[],4,FALSE),VLOOKUP(X$6,TaskRisks[],5,FALSE),VLOOKUP(X$6,TaskRisks[],7,FALSE),VLOOKUP(X$6,TaskRisks[],10,FALSE))</f>
        <v>8.7541033057645201</v>
      </c>
      <c r="Y152" s="43">
        <f ca="1">BETAINV(RAND(),VLOOKUP(Y$6,TaskRisks[],4,FALSE),VLOOKUP(Y$6,TaskRisks[],5,FALSE),VLOOKUP(Y$6,TaskRisks[],7,FALSE),VLOOKUP(Y$6,TaskRisks[],10,FALSE))</f>
        <v>52.431365981498843</v>
      </c>
      <c r="Z152" s="43">
        <f ca="1">BETAINV(RAND(),VLOOKUP(Z$6,TaskRisks[],4,FALSE),VLOOKUP(Z$6,TaskRisks[],5,FALSE),VLOOKUP(Z$6,TaskRisks[],7,FALSE),VLOOKUP(Z$6,TaskRisks[],10,FALSE))</f>
        <v>19.305727075336804</v>
      </c>
      <c r="AA152" s="43">
        <f t="shared" ca="1" si="5"/>
        <v>582.5193647765916</v>
      </c>
    </row>
    <row r="153" spans="1:27" x14ac:dyDescent="0.25">
      <c r="A153" s="6">
        <v>147</v>
      </c>
      <c r="B153" s="43">
        <f ca="1">BETAINV(RAND(),VLOOKUP(B$6,TaskRisks[],4,FALSE),VLOOKUP(B$6,TaskRisks[],5,FALSE),VLOOKUP(B$6,TaskRisks[],7,FALSE),VLOOKUP(B$6,TaskRisks[],10,FALSE))</f>
        <v>5.6424745786733688</v>
      </c>
      <c r="C153" s="43">
        <f ca="1">BETAINV(RAND(),VLOOKUP(C$6,TaskRisks[],4,FALSE),VLOOKUP(C$6,TaskRisks[],5,FALSE),VLOOKUP(C$6,TaskRisks[],7,FALSE),VLOOKUP(C$6,TaskRisks[],10,FALSE))</f>
        <v>46.834276174417838</v>
      </c>
      <c r="D153" s="43">
        <f ca="1">BETAINV(RAND(),VLOOKUP(D$6,TaskRisks[],4,FALSE),VLOOKUP(D$6,TaskRisks[],5,FALSE),VLOOKUP(D$6,TaskRisks[],7,FALSE),VLOOKUP(D$6,TaskRisks[],10,FALSE))</f>
        <v>26.258477868683276</v>
      </c>
      <c r="E153" s="43">
        <f ca="1">BETAINV(RAND(),VLOOKUP(E$6,TaskRisks[],4,FALSE),VLOOKUP(E$6,TaskRisks[],5,FALSE),VLOOKUP(E$6,TaskRisks[],7,FALSE),VLOOKUP(E$6,TaskRisks[],10,FALSE))</f>
        <v>7.7077519038019364</v>
      </c>
      <c r="F153" s="43">
        <f ca="1">BETAINV(RAND(),VLOOKUP(F$6,TaskRisks[],4,FALSE),VLOOKUP(F$6,TaskRisks[],5,FALSE),VLOOKUP(F$6,TaskRisks[],7,FALSE),VLOOKUP(F$6,TaskRisks[],10,FALSE))</f>
        <v>33.357457022504335</v>
      </c>
      <c r="G153" s="43">
        <f ca="1">BETAINV(RAND(),VLOOKUP(G$6,TaskRisks[],4,FALSE),VLOOKUP(G$6,TaskRisks[],5,FALSE),VLOOKUP(G$6,TaskRisks[],7,FALSE),VLOOKUP(G$6,TaskRisks[],10,FALSE))</f>
        <v>48.457372346998895</v>
      </c>
      <c r="H153" s="43">
        <f ca="1">BETAINV(RAND(),VLOOKUP(H$6,TaskRisks[],4,FALSE),VLOOKUP(H$6,TaskRisks[],5,FALSE),VLOOKUP(H$6,TaskRisks[],7,FALSE),VLOOKUP(H$6,TaskRisks[],10,FALSE))</f>
        <v>33.42036370483892</v>
      </c>
      <c r="I153" s="43">
        <f ca="1">BETAINV(RAND(),VLOOKUP(I$6,TaskRisks[],4,FALSE),VLOOKUP(I$6,TaskRisks[],5,FALSE),VLOOKUP(I$6,TaskRisks[],7,FALSE),VLOOKUP(I$6,TaskRisks[],10,FALSE))</f>
        <v>9.2700213194058669</v>
      </c>
      <c r="J153" s="43">
        <f ca="1">BETAINV(RAND(),VLOOKUP(J$6,TaskRisks[],4,FALSE),VLOOKUP(J$6,TaskRisks[],5,FALSE),VLOOKUP(J$6,TaskRisks[],7,FALSE),VLOOKUP(J$6,TaskRisks[],10,FALSE))</f>
        <v>19.738547867412017</v>
      </c>
      <c r="K153" s="43">
        <f ca="1">BETAINV(RAND(),VLOOKUP(K$6,TaskRisks[],4,FALSE),VLOOKUP(K$6,TaskRisks[],5,FALSE),VLOOKUP(K$6,TaskRisks[],7,FALSE),VLOOKUP(K$6,TaskRisks[],10,FALSE))</f>
        <v>13.305861851932526</v>
      </c>
      <c r="L153" s="43">
        <f ca="1">BETAINV(RAND(),VLOOKUP(L$6,TaskRisks[],4,FALSE),VLOOKUP(L$6,TaskRisks[],5,FALSE),VLOOKUP(L$6,TaskRisks[],7,FALSE),VLOOKUP(L$6,TaskRisks[],10,FALSE))</f>
        <v>17.549956849782781</v>
      </c>
      <c r="M153" s="43">
        <f ca="1">BETAINV(RAND(),VLOOKUP(M$6,TaskRisks[],4,FALSE),VLOOKUP(M$6,TaskRisks[],5,FALSE),VLOOKUP(M$6,TaskRisks[],7,FALSE),VLOOKUP(M$6,TaskRisks[],10,FALSE))</f>
        <v>15.021851902042915</v>
      </c>
      <c r="N153" s="43">
        <f ca="1">BETAINV(RAND(),VLOOKUP(N$6,TaskRisks[],4,FALSE),VLOOKUP(N$6,TaskRisks[],5,FALSE),VLOOKUP(N$6,TaskRisks[],7,FALSE),VLOOKUP(N$6,TaskRisks[],10,FALSE))</f>
        <v>43.035066527226931</v>
      </c>
      <c r="O153" s="43">
        <f ca="1">BETAINV(RAND(),VLOOKUP(O$6,TaskRisks[],4,FALSE),VLOOKUP(O$6,TaskRisks[],5,FALSE),VLOOKUP(O$6,TaskRisks[],7,FALSE),VLOOKUP(O$6,TaskRisks[],10,FALSE))</f>
        <v>25.89775308221472</v>
      </c>
      <c r="P153" s="43">
        <f ca="1">BETAINV(RAND(),VLOOKUP(P$6,TaskRisks[],4,FALSE),VLOOKUP(P$6,TaskRisks[],5,FALSE),VLOOKUP(P$6,TaskRisks[],7,FALSE),VLOOKUP(P$6,TaskRisks[],10,FALSE))</f>
        <v>3.826534907314163</v>
      </c>
      <c r="Q153" s="43">
        <f ca="1">BETAINV(RAND(),VLOOKUP(Q$6,TaskRisks[],4,FALSE),VLOOKUP(Q$6,TaskRisks[],5,FALSE),VLOOKUP(Q$6,TaskRisks[],7,FALSE),VLOOKUP(Q$6,TaskRisks[],10,FALSE))</f>
        <v>22.719592086080308</v>
      </c>
      <c r="R153" s="43">
        <f ca="1">BETAINV(RAND(),VLOOKUP(R$6,TaskRisks[],4,FALSE),VLOOKUP(R$6,TaskRisks[],5,FALSE),VLOOKUP(R$6,TaskRisks[],7,FALSE),VLOOKUP(R$6,TaskRisks[],10,FALSE))</f>
        <v>32.831891072890784</v>
      </c>
      <c r="S153" s="43">
        <f ca="1">BETAINV(RAND(),VLOOKUP(S$6,TaskRisks[],4,FALSE),VLOOKUP(S$6,TaskRisks[],5,FALSE),VLOOKUP(S$6,TaskRisks[],7,FALSE),VLOOKUP(S$6,TaskRisks[],10,FALSE))</f>
        <v>5.0023344644200334</v>
      </c>
      <c r="T153" s="43">
        <f ca="1">BETAINV(RAND(),VLOOKUP(T$6,TaskRisks[],4,FALSE),VLOOKUP(T$6,TaskRisks[],5,FALSE),VLOOKUP(T$6,TaskRisks[],7,FALSE),VLOOKUP(T$6,TaskRisks[],10,FALSE))</f>
        <v>25.092100865236521</v>
      </c>
      <c r="U153" s="43">
        <f ca="1">BETAINV(RAND(),VLOOKUP(U$6,TaskRisks[],4,FALSE),VLOOKUP(U$6,TaskRisks[],5,FALSE),VLOOKUP(U$6,TaskRisks[],7,FALSE),VLOOKUP(U$6,TaskRisks[],10,FALSE))</f>
        <v>7.4087660060734253</v>
      </c>
      <c r="V153" s="43">
        <f ca="1">BETAINV(RAND(),VLOOKUP(V$6,TaskRisks[],4,FALSE),VLOOKUP(V$6,TaskRisks[],5,FALSE),VLOOKUP(V$6,TaskRisks[],7,FALSE),VLOOKUP(V$6,TaskRisks[],10,FALSE))</f>
        <v>15.781059272932062</v>
      </c>
      <c r="W153" s="43">
        <f ca="1">BETAINV(RAND(),VLOOKUP(W$6,TaskRisks[],4,FALSE),VLOOKUP(W$6,TaskRisks[],5,FALSE),VLOOKUP(W$6,TaskRisks[],7,FALSE),VLOOKUP(W$6,TaskRisks[],10,FALSE))</f>
        <v>13.689856373170549</v>
      </c>
      <c r="X153" s="43">
        <f ca="1">BETAINV(RAND(),VLOOKUP(X$6,TaskRisks[],4,FALSE),VLOOKUP(X$6,TaskRisks[],5,FALSE),VLOOKUP(X$6,TaskRisks[],7,FALSE),VLOOKUP(X$6,TaskRisks[],10,FALSE))</f>
        <v>12.110854694044496</v>
      </c>
      <c r="Y153" s="43">
        <f ca="1">BETAINV(RAND(),VLOOKUP(Y$6,TaskRisks[],4,FALSE),VLOOKUP(Y$6,TaskRisks[],5,FALSE),VLOOKUP(Y$6,TaskRisks[],7,FALSE),VLOOKUP(Y$6,TaskRisks[],10,FALSE))</f>
        <v>51.186579695389</v>
      </c>
      <c r="Z153" s="43">
        <f ca="1">BETAINV(RAND(),VLOOKUP(Z$6,TaskRisks[],4,FALSE),VLOOKUP(Z$6,TaskRisks[],5,FALSE),VLOOKUP(Z$6,TaskRisks[],7,FALSE),VLOOKUP(Z$6,TaskRisks[],10,FALSE))</f>
        <v>18.764532100308564</v>
      </c>
      <c r="AA153" s="43">
        <f t="shared" ca="1" si="5"/>
        <v>553.91133453779628</v>
      </c>
    </row>
    <row r="154" spans="1:27" x14ac:dyDescent="0.25">
      <c r="A154" s="6">
        <v>148</v>
      </c>
      <c r="B154" s="43">
        <f ca="1">BETAINV(RAND(),VLOOKUP(B$6,TaskRisks[],4,FALSE),VLOOKUP(B$6,TaskRisks[],5,FALSE),VLOOKUP(B$6,TaskRisks[],7,FALSE),VLOOKUP(B$6,TaskRisks[],10,FALSE))</f>
        <v>7.5014510182758798</v>
      </c>
      <c r="C154" s="43">
        <f ca="1">BETAINV(RAND(),VLOOKUP(C$6,TaskRisks[],4,FALSE),VLOOKUP(C$6,TaskRisks[],5,FALSE),VLOOKUP(C$6,TaskRisks[],7,FALSE),VLOOKUP(C$6,TaskRisks[],10,FALSE))</f>
        <v>40.259024215844128</v>
      </c>
      <c r="D154" s="43">
        <f ca="1">BETAINV(RAND(),VLOOKUP(D$6,TaskRisks[],4,FALSE),VLOOKUP(D$6,TaskRisks[],5,FALSE),VLOOKUP(D$6,TaskRisks[],7,FALSE),VLOOKUP(D$6,TaskRisks[],10,FALSE))</f>
        <v>30.497428794713265</v>
      </c>
      <c r="E154" s="43">
        <f ca="1">BETAINV(RAND(),VLOOKUP(E$6,TaskRisks[],4,FALSE),VLOOKUP(E$6,TaskRisks[],5,FALSE),VLOOKUP(E$6,TaskRisks[],7,FALSE),VLOOKUP(E$6,TaskRisks[],10,FALSE))</f>
        <v>7.916214461080175</v>
      </c>
      <c r="F154" s="43">
        <f ca="1">BETAINV(RAND(),VLOOKUP(F$6,TaskRisks[],4,FALSE),VLOOKUP(F$6,TaskRisks[],5,FALSE),VLOOKUP(F$6,TaskRisks[],7,FALSE),VLOOKUP(F$6,TaskRisks[],10,FALSE))</f>
        <v>30.282107319757223</v>
      </c>
      <c r="G154" s="43">
        <f ca="1">BETAINV(RAND(),VLOOKUP(G$6,TaskRisks[],4,FALSE),VLOOKUP(G$6,TaskRisks[],5,FALSE),VLOOKUP(G$6,TaskRisks[],7,FALSE),VLOOKUP(G$6,TaskRisks[],10,FALSE))</f>
        <v>36.190890597176612</v>
      </c>
      <c r="H154" s="43">
        <f ca="1">BETAINV(RAND(),VLOOKUP(H$6,TaskRisks[],4,FALSE),VLOOKUP(H$6,TaskRisks[],5,FALSE),VLOOKUP(H$6,TaskRisks[],7,FALSE),VLOOKUP(H$6,TaskRisks[],10,FALSE))</f>
        <v>36.722623258553625</v>
      </c>
      <c r="I154" s="43">
        <f ca="1">BETAINV(RAND(),VLOOKUP(I$6,TaskRisks[],4,FALSE),VLOOKUP(I$6,TaskRisks[],5,FALSE),VLOOKUP(I$6,TaskRisks[],7,FALSE),VLOOKUP(I$6,TaskRisks[],10,FALSE))</f>
        <v>8.4891640559416395</v>
      </c>
      <c r="J154" s="43">
        <f ca="1">BETAINV(RAND(),VLOOKUP(J$6,TaskRisks[],4,FALSE),VLOOKUP(J$6,TaskRisks[],5,FALSE),VLOOKUP(J$6,TaskRisks[],7,FALSE),VLOOKUP(J$6,TaskRisks[],10,FALSE))</f>
        <v>16.913449984906745</v>
      </c>
      <c r="K154" s="43">
        <f ca="1">BETAINV(RAND(),VLOOKUP(K$6,TaskRisks[],4,FALSE),VLOOKUP(K$6,TaskRisks[],5,FALSE),VLOOKUP(K$6,TaskRisks[],7,FALSE),VLOOKUP(K$6,TaskRisks[],10,FALSE))</f>
        <v>11.199956146908146</v>
      </c>
      <c r="L154" s="43">
        <f ca="1">BETAINV(RAND(),VLOOKUP(L$6,TaskRisks[],4,FALSE),VLOOKUP(L$6,TaskRisks[],5,FALSE),VLOOKUP(L$6,TaskRisks[],7,FALSE),VLOOKUP(L$6,TaskRisks[],10,FALSE))</f>
        <v>19.900225971307322</v>
      </c>
      <c r="M154" s="43">
        <f ca="1">BETAINV(RAND(),VLOOKUP(M$6,TaskRisks[],4,FALSE),VLOOKUP(M$6,TaskRisks[],5,FALSE),VLOOKUP(M$6,TaskRisks[],7,FALSE),VLOOKUP(M$6,TaskRisks[],10,FALSE))</f>
        <v>15.076131472633666</v>
      </c>
      <c r="N154" s="43">
        <f ca="1">BETAINV(RAND(),VLOOKUP(N$6,TaskRisks[],4,FALSE),VLOOKUP(N$6,TaskRisks[],5,FALSE),VLOOKUP(N$6,TaskRisks[],7,FALSE),VLOOKUP(N$6,TaskRisks[],10,FALSE))</f>
        <v>42.117209200608173</v>
      </c>
      <c r="O154" s="43">
        <f ca="1">BETAINV(RAND(),VLOOKUP(O$6,TaskRisks[],4,FALSE),VLOOKUP(O$6,TaskRisks[],5,FALSE),VLOOKUP(O$6,TaskRisks[],7,FALSE),VLOOKUP(O$6,TaskRisks[],10,FALSE))</f>
        <v>25.582369034061792</v>
      </c>
      <c r="P154" s="43">
        <f ca="1">BETAINV(RAND(),VLOOKUP(P$6,TaskRisks[],4,FALSE),VLOOKUP(P$6,TaskRisks[],5,FALSE),VLOOKUP(P$6,TaskRisks[],7,FALSE),VLOOKUP(P$6,TaskRisks[],10,FALSE))</f>
        <v>3.8220729195308127</v>
      </c>
      <c r="Q154" s="43">
        <f ca="1">BETAINV(RAND(),VLOOKUP(Q$6,TaskRisks[],4,FALSE),VLOOKUP(Q$6,TaskRisks[],5,FALSE),VLOOKUP(Q$6,TaskRisks[],7,FALSE),VLOOKUP(Q$6,TaskRisks[],10,FALSE))</f>
        <v>15.938989970917341</v>
      </c>
      <c r="R154" s="43">
        <f ca="1">BETAINV(RAND(),VLOOKUP(R$6,TaskRisks[],4,FALSE),VLOOKUP(R$6,TaskRisks[],5,FALSE),VLOOKUP(R$6,TaskRisks[],7,FALSE),VLOOKUP(R$6,TaskRisks[],10,FALSE))</f>
        <v>38.254011778692856</v>
      </c>
      <c r="S154" s="43">
        <f ca="1">BETAINV(RAND(),VLOOKUP(S$6,TaskRisks[],4,FALSE),VLOOKUP(S$6,TaskRisks[],5,FALSE),VLOOKUP(S$6,TaskRisks[],7,FALSE),VLOOKUP(S$6,TaskRisks[],10,FALSE))</f>
        <v>5.7354900327408256</v>
      </c>
      <c r="T154" s="43">
        <f ca="1">BETAINV(RAND(),VLOOKUP(T$6,TaskRisks[],4,FALSE),VLOOKUP(T$6,TaskRisks[],5,FALSE),VLOOKUP(T$6,TaskRisks[],7,FALSE),VLOOKUP(T$6,TaskRisks[],10,FALSE))</f>
        <v>24.418877957683261</v>
      </c>
      <c r="U154" s="43">
        <f ca="1">BETAINV(RAND(),VLOOKUP(U$6,TaskRisks[],4,FALSE),VLOOKUP(U$6,TaskRisks[],5,FALSE),VLOOKUP(U$6,TaskRisks[],7,FALSE),VLOOKUP(U$6,TaskRisks[],10,FALSE))</f>
        <v>12.27369321975981</v>
      </c>
      <c r="V154" s="43">
        <f ca="1">BETAINV(RAND(),VLOOKUP(V$6,TaskRisks[],4,FALSE),VLOOKUP(V$6,TaskRisks[],5,FALSE),VLOOKUP(V$6,TaskRisks[],7,FALSE),VLOOKUP(V$6,TaskRisks[],10,FALSE))</f>
        <v>15.830746480028669</v>
      </c>
      <c r="W154" s="43">
        <f ca="1">BETAINV(RAND(),VLOOKUP(W$6,TaskRisks[],4,FALSE),VLOOKUP(W$6,TaskRisks[],5,FALSE),VLOOKUP(W$6,TaskRisks[],7,FALSE),VLOOKUP(W$6,TaskRisks[],10,FALSE))</f>
        <v>18.604330223180675</v>
      </c>
      <c r="X154" s="43">
        <f ca="1">BETAINV(RAND(),VLOOKUP(X$6,TaskRisks[],4,FALSE),VLOOKUP(X$6,TaskRisks[],5,FALSE),VLOOKUP(X$6,TaskRisks[],7,FALSE),VLOOKUP(X$6,TaskRisks[],10,FALSE))</f>
        <v>7.6098723571061306</v>
      </c>
      <c r="Y154" s="43">
        <f ca="1">BETAINV(RAND(),VLOOKUP(Y$6,TaskRisks[],4,FALSE),VLOOKUP(Y$6,TaskRisks[],5,FALSE),VLOOKUP(Y$6,TaskRisks[],7,FALSE),VLOOKUP(Y$6,TaskRisks[],10,FALSE))</f>
        <v>50.331876871392453</v>
      </c>
      <c r="Z154" s="43">
        <f ca="1">BETAINV(RAND(),VLOOKUP(Z$6,TaskRisks[],4,FALSE),VLOOKUP(Z$6,TaskRisks[],5,FALSE),VLOOKUP(Z$6,TaskRisks[],7,FALSE),VLOOKUP(Z$6,TaskRisks[],10,FALSE))</f>
        <v>21.18378247772624</v>
      </c>
      <c r="AA154" s="43">
        <f t="shared" ca="1" si="5"/>
        <v>542.65198982052755</v>
      </c>
    </row>
    <row r="155" spans="1:27" x14ac:dyDescent="0.25">
      <c r="A155" s="6">
        <v>149</v>
      </c>
      <c r="B155" s="43">
        <f ca="1">BETAINV(RAND(),VLOOKUP(B$6,TaskRisks[],4,FALSE),VLOOKUP(B$6,TaskRisks[],5,FALSE),VLOOKUP(B$6,TaskRisks[],7,FALSE),VLOOKUP(B$6,TaskRisks[],10,FALSE))</f>
        <v>7.2985495242180045</v>
      </c>
      <c r="C155" s="43">
        <f ca="1">BETAINV(RAND(),VLOOKUP(C$6,TaskRisks[],4,FALSE),VLOOKUP(C$6,TaskRisks[],5,FALSE),VLOOKUP(C$6,TaskRisks[],7,FALSE),VLOOKUP(C$6,TaskRisks[],10,FALSE))</f>
        <v>48.900927424242184</v>
      </c>
      <c r="D155" s="43">
        <f ca="1">BETAINV(RAND(),VLOOKUP(D$6,TaskRisks[],4,FALSE),VLOOKUP(D$6,TaskRisks[],5,FALSE),VLOOKUP(D$6,TaskRisks[],7,FALSE),VLOOKUP(D$6,TaskRisks[],10,FALSE))</f>
        <v>28.965971177145654</v>
      </c>
      <c r="E155" s="43">
        <f ca="1">BETAINV(RAND(),VLOOKUP(E$6,TaskRisks[],4,FALSE),VLOOKUP(E$6,TaskRisks[],5,FALSE),VLOOKUP(E$6,TaskRisks[],7,FALSE),VLOOKUP(E$6,TaskRisks[],10,FALSE))</f>
        <v>6.971585204189866</v>
      </c>
      <c r="F155" s="43">
        <f ca="1">BETAINV(RAND(),VLOOKUP(F$6,TaskRisks[],4,FALSE),VLOOKUP(F$6,TaskRisks[],5,FALSE),VLOOKUP(F$6,TaskRisks[],7,FALSE),VLOOKUP(F$6,TaskRisks[],10,FALSE))</f>
        <v>29.287952537624733</v>
      </c>
      <c r="G155" s="43">
        <f ca="1">BETAINV(RAND(),VLOOKUP(G$6,TaskRisks[],4,FALSE),VLOOKUP(G$6,TaskRisks[],5,FALSE),VLOOKUP(G$6,TaskRisks[],7,FALSE),VLOOKUP(G$6,TaskRisks[],10,FALSE))</f>
        <v>39.704792383061232</v>
      </c>
      <c r="H155" s="43">
        <f ca="1">BETAINV(RAND(),VLOOKUP(H$6,TaskRisks[],4,FALSE),VLOOKUP(H$6,TaskRisks[],5,FALSE),VLOOKUP(H$6,TaskRisks[],7,FALSE),VLOOKUP(H$6,TaskRisks[],10,FALSE))</f>
        <v>33.053564777008418</v>
      </c>
      <c r="I155" s="43">
        <f ca="1">BETAINV(RAND(),VLOOKUP(I$6,TaskRisks[],4,FALSE),VLOOKUP(I$6,TaskRisks[],5,FALSE),VLOOKUP(I$6,TaskRisks[],7,FALSE),VLOOKUP(I$6,TaskRisks[],10,FALSE))</f>
        <v>10.370779386986339</v>
      </c>
      <c r="J155" s="43">
        <f ca="1">BETAINV(RAND(),VLOOKUP(J$6,TaskRisks[],4,FALSE),VLOOKUP(J$6,TaskRisks[],5,FALSE),VLOOKUP(J$6,TaskRisks[],7,FALSE),VLOOKUP(J$6,TaskRisks[],10,FALSE))</f>
        <v>17.663421132116344</v>
      </c>
      <c r="K155" s="43">
        <f ca="1">BETAINV(RAND(),VLOOKUP(K$6,TaskRisks[],4,FALSE),VLOOKUP(K$6,TaskRisks[],5,FALSE),VLOOKUP(K$6,TaskRisks[],7,FALSE),VLOOKUP(K$6,TaskRisks[],10,FALSE))</f>
        <v>15.77428873672001</v>
      </c>
      <c r="L155" s="43">
        <f ca="1">BETAINV(RAND(),VLOOKUP(L$6,TaskRisks[],4,FALSE),VLOOKUP(L$6,TaskRisks[],5,FALSE),VLOOKUP(L$6,TaskRisks[],7,FALSE),VLOOKUP(L$6,TaskRisks[],10,FALSE))</f>
        <v>17.651853828046676</v>
      </c>
      <c r="M155" s="43">
        <f ca="1">BETAINV(RAND(),VLOOKUP(M$6,TaskRisks[],4,FALSE),VLOOKUP(M$6,TaskRisks[],5,FALSE),VLOOKUP(M$6,TaskRisks[],7,FALSE),VLOOKUP(M$6,TaskRisks[],10,FALSE))</f>
        <v>23.281057061245299</v>
      </c>
      <c r="N155" s="43">
        <f ca="1">BETAINV(RAND(),VLOOKUP(N$6,TaskRisks[],4,FALSE),VLOOKUP(N$6,TaskRisks[],5,FALSE),VLOOKUP(N$6,TaskRisks[],7,FALSE),VLOOKUP(N$6,TaskRisks[],10,FALSE))</f>
        <v>49.615655097770109</v>
      </c>
      <c r="O155" s="43">
        <f ca="1">BETAINV(RAND(),VLOOKUP(O$6,TaskRisks[],4,FALSE),VLOOKUP(O$6,TaskRisks[],5,FALSE),VLOOKUP(O$6,TaskRisks[],7,FALSE),VLOOKUP(O$6,TaskRisks[],10,FALSE))</f>
        <v>15.725491990015378</v>
      </c>
      <c r="P155" s="43">
        <f ca="1">BETAINV(RAND(),VLOOKUP(P$6,TaskRisks[],4,FALSE),VLOOKUP(P$6,TaskRisks[],5,FALSE),VLOOKUP(P$6,TaskRisks[],7,FALSE),VLOOKUP(P$6,TaskRisks[],10,FALSE))</f>
        <v>2.8122569426806039</v>
      </c>
      <c r="Q155" s="43">
        <f ca="1">BETAINV(RAND(),VLOOKUP(Q$6,TaskRisks[],4,FALSE),VLOOKUP(Q$6,TaskRisks[],5,FALSE),VLOOKUP(Q$6,TaskRisks[],7,FALSE),VLOOKUP(Q$6,TaskRisks[],10,FALSE))</f>
        <v>19.446872900617738</v>
      </c>
      <c r="R155" s="43">
        <f ca="1">BETAINV(RAND(),VLOOKUP(R$6,TaskRisks[],4,FALSE),VLOOKUP(R$6,TaskRisks[],5,FALSE),VLOOKUP(R$6,TaskRisks[],7,FALSE),VLOOKUP(R$6,TaskRisks[],10,FALSE))</f>
        <v>32.658677958000638</v>
      </c>
      <c r="S155" s="43">
        <f ca="1">BETAINV(RAND(),VLOOKUP(S$6,TaskRisks[],4,FALSE),VLOOKUP(S$6,TaskRisks[],5,FALSE),VLOOKUP(S$6,TaskRisks[],7,FALSE),VLOOKUP(S$6,TaskRisks[],10,FALSE))</f>
        <v>5.407714258605667</v>
      </c>
      <c r="T155" s="43">
        <f ca="1">BETAINV(RAND(),VLOOKUP(T$6,TaskRisks[],4,FALSE),VLOOKUP(T$6,TaskRisks[],5,FALSE),VLOOKUP(T$6,TaskRisks[],7,FALSE),VLOOKUP(T$6,TaskRisks[],10,FALSE))</f>
        <v>22.79082227246413</v>
      </c>
      <c r="U155" s="43">
        <f ca="1">BETAINV(RAND(),VLOOKUP(U$6,TaskRisks[],4,FALSE),VLOOKUP(U$6,TaskRisks[],5,FALSE),VLOOKUP(U$6,TaskRisks[],7,FALSE),VLOOKUP(U$6,TaskRisks[],10,FALSE))</f>
        <v>13.221123058392001</v>
      </c>
      <c r="V155" s="43">
        <f ca="1">BETAINV(RAND(),VLOOKUP(V$6,TaskRisks[],4,FALSE),VLOOKUP(V$6,TaskRisks[],5,FALSE),VLOOKUP(V$6,TaskRisks[],7,FALSE),VLOOKUP(V$6,TaskRisks[],10,FALSE))</f>
        <v>18.817312947462426</v>
      </c>
      <c r="W155" s="43">
        <f ca="1">BETAINV(RAND(),VLOOKUP(W$6,TaskRisks[],4,FALSE),VLOOKUP(W$6,TaskRisks[],5,FALSE),VLOOKUP(W$6,TaskRisks[],7,FALSE),VLOOKUP(W$6,TaskRisks[],10,FALSE))</f>
        <v>13.041279796344455</v>
      </c>
      <c r="X155" s="43">
        <f ca="1">BETAINV(RAND(),VLOOKUP(X$6,TaskRisks[],4,FALSE),VLOOKUP(X$6,TaskRisks[],5,FALSE),VLOOKUP(X$6,TaskRisks[],7,FALSE),VLOOKUP(X$6,TaskRisks[],10,FALSE))</f>
        <v>11.85366566965434</v>
      </c>
      <c r="Y155" s="43">
        <f ca="1">BETAINV(RAND(),VLOOKUP(Y$6,TaskRisks[],4,FALSE),VLOOKUP(Y$6,TaskRisks[],5,FALSE),VLOOKUP(Y$6,TaskRisks[],7,FALSE),VLOOKUP(Y$6,TaskRisks[],10,FALSE))</f>
        <v>47.313197402547189</v>
      </c>
      <c r="Z155" s="43">
        <f ca="1">BETAINV(RAND(),VLOOKUP(Z$6,TaskRisks[],4,FALSE),VLOOKUP(Z$6,TaskRisks[],5,FALSE),VLOOKUP(Z$6,TaskRisks[],7,FALSE),VLOOKUP(Z$6,TaskRisks[],10,FALSE))</f>
        <v>21.778249553015673</v>
      </c>
      <c r="AA155" s="43">
        <f t="shared" ca="1" si="5"/>
        <v>553.40706302017509</v>
      </c>
    </row>
    <row r="156" spans="1:27" x14ac:dyDescent="0.25">
      <c r="A156" s="6">
        <v>150</v>
      </c>
      <c r="B156" s="43">
        <f ca="1">BETAINV(RAND(),VLOOKUP(B$6,TaskRisks[],4,FALSE),VLOOKUP(B$6,TaskRisks[],5,FALSE),VLOOKUP(B$6,TaskRisks[],7,FALSE),VLOOKUP(B$6,TaskRisks[],10,FALSE))</f>
        <v>6.6705818382046527</v>
      </c>
      <c r="C156" s="43">
        <f ca="1">BETAINV(RAND(),VLOOKUP(C$6,TaskRisks[],4,FALSE),VLOOKUP(C$6,TaskRisks[],5,FALSE),VLOOKUP(C$6,TaskRisks[],7,FALSE),VLOOKUP(C$6,TaskRisks[],10,FALSE))</f>
        <v>39.65557732864611</v>
      </c>
      <c r="D156" s="43">
        <f ca="1">BETAINV(RAND(),VLOOKUP(D$6,TaskRisks[],4,FALSE),VLOOKUP(D$6,TaskRisks[],5,FALSE),VLOOKUP(D$6,TaskRisks[],7,FALSE),VLOOKUP(D$6,TaskRisks[],10,FALSE))</f>
        <v>26.908922608605174</v>
      </c>
      <c r="E156" s="43">
        <f ca="1">BETAINV(RAND(),VLOOKUP(E$6,TaskRisks[],4,FALSE),VLOOKUP(E$6,TaskRisks[],5,FALSE),VLOOKUP(E$6,TaskRisks[],7,FALSE),VLOOKUP(E$6,TaskRisks[],10,FALSE))</f>
        <v>6.265404157170261</v>
      </c>
      <c r="F156" s="43">
        <f ca="1">BETAINV(RAND(),VLOOKUP(F$6,TaskRisks[],4,FALSE),VLOOKUP(F$6,TaskRisks[],5,FALSE),VLOOKUP(F$6,TaskRisks[],7,FALSE),VLOOKUP(F$6,TaskRisks[],10,FALSE))</f>
        <v>34.755830665960247</v>
      </c>
      <c r="G156" s="43">
        <f ca="1">BETAINV(RAND(),VLOOKUP(G$6,TaskRisks[],4,FALSE),VLOOKUP(G$6,TaskRisks[],5,FALSE),VLOOKUP(G$6,TaskRisks[],7,FALSE),VLOOKUP(G$6,TaskRisks[],10,FALSE))</f>
        <v>42.847863379149636</v>
      </c>
      <c r="H156" s="43">
        <f ca="1">BETAINV(RAND(),VLOOKUP(H$6,TaskRisks[],4,FALSE),VLOOKUP(H$6,TaskRisks[],5,FALSE),VLOOKUP(H$6,TaskRisks[],7,FALSE),VLOOKUP(H$6,TaskRisks[],10,FALSE))</f>
        <v>30.109333947219849</v>
      </c>
      <c r="I156" s="43">
        <f ca="1">BETAINV(RAND(),VLOOKUP(I$6,TaskRisks[],4,FALSE),VLOOKUP(I$6,TaskRisks[],5,FALSE),VLOOKUP(I$6,TaskRisks[],7,FALSE),VLOOKUP(I$6,TaskRisks[],10,FALSE))</f>
        <v>6.6103432713696098</v>
      </c>
      <c r="J156" s="43">
        <f ca="1">BETAINV(RAND(),VLOOKUP(J$6,TaskRisks[],4,FALSE),VLOOKUP(J$6,TaskRisks[],5,FALSE),VLOOKUP(J$6,TaskRisks[],7,FALSE),VLOOKUP(J$6,TaskRisks[],10,FALSE))</f>
        <v>17.28066509502063</v>
      </c>
      <c r="K156" s="43">
        <f ca="1">BETAINV(RAND(),VLOOKUP(K$6,TaskRisks[],4,FALSE),VLOOKUP(K$6,TaskRisks[],5,FALSE),VLOOKUP(K$6,TaskRisks[],7,FALSE),VLOOKUP(K$6,TaskRisks[],10,FALSE))</f>
        <v>15.623639830169788</v>
      </c>
      <c r="L156" s="43">
        <f ca="1">BETAINV(RAND(),VLOOKUP(L$6,TaskRisks[],4,FALSE),VLOOKUP(L$6,TaskRisks[],5,FALSE),VLOOKUP(L$6,TaskRisks[],7,FALSE),VLOOKUP(L$6,TaskRisks[],10,FALSE))</f>
        <v>21.250363358842201</v>
      </c>
      <c r="M156" s="43">
        <f ca="1">BETAINV(RAND(),VLOOKUP(M$6,TaskRisks[],4,FALSE),VLOOKUP(M$6,TaskRisks[],5,FALSE),VLOOKUP(M$6,TaskRisks[],7,FALSE),VLOOKUP(M$6,TaskRisks[],10,FALSE))</f>
        <v>21.712039239885609</v>
      </c>
      <c r="N156" s="43">
        <f ca="1">BETAINV(RAND(),VLOOKUP(N$6,TaskRisks[],4,FALSE),VLOOKUP(N$6,TaskRisks[],5,FALSE),VLOOKUP(N$6,TaskRisks[],7,FALSE),VLOOKUP(N$6,TaskRisks[],10,FALSE))</f>
        <v>44.450016590476864</v>
      </c>
      <c r="O156" s="43">
        <f ca="1">BETAINV(RAND(),VLOOKUP(O$6,TaskRisks[],4,FALSE),VLOOKUP(O$6,TaskRisks[],5,FALSE),VLOOKUP(O$6,TaskRisks[],7,FALSE),VLOOKUP(O$6,TaskRisks[],10,FALSE))</f>
        <v>24.943706292786693</v>
      </c>
      <c r="P156" s="43">
        <f ca="1">BETAINV(RAND(),VLOOKUP(P$6,TaskRisks[],4,FALSE),VLOOKUP(P$6,TaskRisks[],5,FALSE),VLOOKUP(P$6,TaskRisks[],7,FALSE),VLOOKUP(P$6,TaskRisks[],10,FALSE))</f>
        <v>2.8708718994799005</v>
      </c>
      <c r="Q156" s="43">
        <f ca="1">BETAINV(RAND(),VLOOKUP(Q$6,TaskRisks[],4,FALSE),VLOOKUP(Q$6,TaskRisks[],5,FALSE),VLOOKUP(Q$6,TaskRisks[],7,FALSE),VLOOKUP(Q$6,TaskRisks[],10,FALSE))</f>
        <v>21.263050762220132</v>
      </c>
      <c r="R156" s="43">
        <f ca="1">BETAINV(RAND(),VLOOKUP(R$6,TaskRisks[],4,FALSE),VLOOKUP(R$6,TaskRisks[],5,FALSE),VLOOKUP(R$6,TaskRisks[],7,FALSE),VLOOKUP(R$6,TaskRisks[],10,FALSE))</f>
        <v>36.898452877466781</v>
      </c>
      <c r="S156" s="43">
        <f ca="1">BETAINV(RAND(),VLOOKUP(S$6,TaskRisks[],4,FALSE),VLOOKUP(S$6,TaskRisks[],5,FALSE),VLOOKUP(S$6,TaskRisks[],7,FALSE),VLOOKUP(S$6,TaskRisks[],10,FALSE))</f>
        <v>4.7662681560701659</v>
      </c>
      <c r="T156" s="43">
        <f ca="1">BETAINV(RAND(),VLOOKUP(T$6,TaskRisks[],4,FALSE),VLOOKUP(T$6,TaskRisks[],5,FALSE),VLOOKUP(T$6,TaskRisks[],7,FALSE),VLOOKUP(T$6,TaskRisks[],10,FALSE))</f>
        <v>20.465713382645323</v>
      </c>
      <c r="U156" s="43">
        <f ca="1">BETAINV(RAND(),VLOOKUP(U$6,TaskRisks[],4,FALSE),VLOOKUP(U$6,TaskRisks[],5,FALSE),VLOOKUP(U$6,TaskRisks[],7,FALSE),VLOOKUP(U$6,TaskRisks[],10,FALSE))</f>
        <v>13.770558662968432</v>
      </c>
      <c r="V156" s="43">
        <f ca="1">BETAINV(RAND(),VLOOKUP(V$6,TaskRisks[],4,FALSE),VLOOKUP(V$6,TaskRisks[],5,FALSE),VLOOKUP(V$6,TaskRisks[],7,FALSE),VLOOKUP(V$6,TaskRisks[],10,FALSE))</f>
        <v>21.910961114955239</v>
      </c>
      <c r="W156" s="43">
        <f ca="1">BETAINV(RAND(),VLOOKUP(W$6,TaskRisks[],4,FALSE),VLOOKUP(W$6,TaskRisks[],5,FALSE),VLOOKUP(W$6,TaskRisks[],7,FALSE),VLOOKUP(W$6,TaskRisks[],10,FALSE))</f>
        <v>20.172210604238899</v>
      </c>
      <c r="X156" s="43">
        <f ca="1">BETAINV(RAND(),VLOOKUP(X$6,TaskRisks[],4,FALSE),VLOOKUP(X$6,TaskRisks[],5,FALSE),VLOOKUP(X$6,TaskRisks[],7,FALSE),VLOOKUP(X$6,TaskRisks[],10,FALSE))</f>
        <v>9.4470354126013305</v>
      </c>
      <c r="Y156" s="43">
        <f ca="1">BETAINV(RAND(),VLOOKUP(Y$6,TaskRisks[],4,FALSE),VLOOKUP(Y$6,TaskRisks[],5,FALSE),VLOOKUP(Y$6,TaskRisks[],7,FALSE),VLOOKUP(Y$6,TaskRisks[],10,FALSE))</f>
        <v>38.548459238003389</v>
      </c>
      <c r="Z156" s="43">
        <f ca="1">BETAINV(RAND(),VLOOKUP(Z$6,TaskRisks[],4,FALSE),VLOOKUP(Z$6,TaskRisks[],5,FALSE),VLOOKUP(Z$6,TaskRisks[],7,FALSE),VLOOKUP(Z$6,TaskRisks[],10,FALSE))</f>
        <v>15.010034709120571</v>
      </c>
      <c r="AA156" s="43">
        <f t="shared" ca="1" si="5"/>
        <v>544.20790442327745</v>
      </c>
    </row>
    <row r="157" spans="1:27" x14ac:dyDescent="0.25">
      <c r="A157" s="6">
        <v>151</v>
      </c>
      <c r="B157" s="43">
        <f ca="1">BETAINV(RAND(),VLOOKUP(B$6,TaskRisks[],4,FALSE),VLOOKUP(B$6,TaskRisks[],5,FALSE),VLOOKUP(B$6,TaskRisks[],7,FALSE),VLOOKUP(B$6,TaskRisks[],10,FALSE))</f>
        <v>6.470232347034127</v>
      </c>
      <c r="C157" s="43">
        <f ca="1">BETAINV(RAND(),VLOOKUP(C$6,TaskRisks[],4,FALSE),VLOOKUP(C$6,TaskRisks[],5,FALSE),VLOOKUP(C$6,TaskRisks[],7,FALSE),VLOOKUP(C$6,TaskRisks[],10,FALSE))</f>
        <v>45.227964788000754</v>
      </c>
      <c r="D157" s="43">
        <f ca="1">BETAINV(RAND(),VLOOKUP(D$6,TaskRisks[],4,FALSE),VLOOKUP(D$6,TaskRisks[],5,FALSE),VLOOKUP(D$6,TaskRisks[],7,FALSE),VLOOKUP(D$6,TaskRisks[],10,FALSE))</f>
        <v>18.488119014490451</v>
      </c>
      <c r="E157" s="43">
        <f ca="1">BETAINV(RAND(),VLOOKUP(E$6,TaskRisks[],4,FALSE),VLOOKUP(E$6,TaskRisks[],5,FALSE),VLOOKUP(E$6,TaskRisks[],7,FALSE),VLOOKUP(E$6,TaskRisks[],10,FALSE))</f>
        <v>8.7349106789202793</v>
      </c>
      <c r="F157" s="43">
        <f ca="1">BETAINV(RAND(),VLOOKUP(F$6,TaskRisks[],4,FALSE),VLOOKUP(F$6,TaskRisks[],5,FALSE),VLOOKUP(F$6,TaskRisks[],7,FALSE),VLOOKUP(F$6,TaskRisks[],10,FALSE))</f>
        <v>33.369509461877087</v>
      </c>
      <c r="G157" s="43">
        <f ca="1">BETAINV(RAND(),VLOOKUP(G$6,TaskRisks[],4,FALSE),VLOOKUP(G$6,TaskRisks[],5,FALSE),VLOOKUP(G$6,TaskRisks[],7,FALSE),VLOOKUP(G$6,TaskRisks[],10,FALSE))</f>
        <v>48.95822235181452</v>
      </c>
      <c r="H157" s="43">
        <f ca="1">BETAINV(RAND(),VLOOKUP(H$6,TaskRisks[],4,FALSE),VLOOKUP(H$6,TaskRisks[],5,FALSE),VLOOKUP(H$6,TaskRisks[],7,FALSE),VLOOKUP(H$6,TaskRisks[],10,FALSE))</f>
        <v>22.279007309533519</v>
      </c>
      <c r="I157" s="43">
        <f ca="1">BETAINV(RAND(),VLOOKUP(I$6,TaskRisks[],4,FALSE),VLOOKUP(I$6,TaskRisks[],5,FALSE),VLOOKUP(I$6,TaskRisks[],7,FALSE),VLOOKUP(I$6,TaskRisks[],10,FALSE))</f>
        <v>11.233377238480504</v>
      </c>
      <c r="J157" s="43">
        <f ca="1">BETAINV(RAND(),VLOOKUP(J$6,TaskRisks[],4,FALSE),VLOOKUP(J$6,TaskRisks[],5,FALSE),VLOOKUP(J$6,TaskRisks[],7,FALSE),VLOOKUP(J$6,TaskRisks[],10,FALSE))</f>
        <v>12.888887506972353</v>
      </c>
      <c r="K157" s="43">
        <f ca="1">BETAINV(RAND(),VLOOKUP(K$6,TaskRisks[],4,FALSE),VLOOKUP(K$6,TaskRisks[],5,FALSE),VLOOKUP(K$6,TaskRisks[],7,FALSE),VLOOKUP(K$6,TaskRisks[],10,FALSE))</f>
        <v>14.974164416313068</v>
      </c>
      <c r="L157" s="43">
        <f ca="1">BETAINV(RAND(),VLOOKUP(L$6,TaskRisks[],4,FALSE),VLOOKUP(L$6,TaskRisks[],5,FALSE),VLOOKUP(L$6,TaskRisks[],7,FALSE),VLOOKUP(L$6,TaskRisks[],10,FALSE))</f>
        <v>16.939068115793738</v>
      </c>
      <c r="M157" s="43">
        <f ca="1">BETAINV(RAND(),VLOOKUP(M$6,TaskRisks[],4,FALSE),VLOOKUP(M$6,TaskRisks[],5,FALSE),VLOOKUP(M$6,TaskRisks[],7,FALSE),VLOOKUP(M$6,TaskRisks[],10,FALSE))</f>
        <v>13.801592114612577</v>
      </c>
      <c r="N157" s="43">
        <f ca="1">BETAINV(RAND(),VLOOKUP(N$6,TaskRisks[],4,FALSE),VLOOKUP(N$6,TaskRisks[],5,FALSE),VLOOKUP(N$6,TaskRisks[],7,FALSE),VLOOKUP(N$6,TaskRisks[],10,FALSE))</f>
        <v>36.528753855798996</v>
      </c>
      <c r="O157" s="43">
        <f ca="1">BETAINV(RAND(),VLOOKUP(O$6,TaskRisks[],4,FALSE),VLOOKUP(O$6,TaskRisks[],5,FALSE),VLOOKUP(O$6,TaskRisks[],7,FALSE),VLOOKUP(O$6,TaskRisks[],10,FALSE))</f>
        <v>25.085086126532243</v>
      </c>
      <c r="P157" s="43">
        <f ca="1">BETAINV(RAND(),VLOOKUP(P$6,TaskRisks[],4,FALSE),VLOOKUP(P$6,TaskRisks[],5,FALSE),VLOOKUP(P$6,TaskRisks[],7,FALSE),VLOOKUP(P$6,TaskRisks[],10,FALSE))</f>
        <v>3.0936598060635423</v>
      </c>
      <c r="Q157" s="43">
        <f ca="1">BETAINV(RAND(),VLOOKUP(Q$6,TaskRisks[],4,FALSE),VLOOKUP(Q$6,TaskRisks[],5,FALSE),VLOOKUP(Q$6,TaskRisks[],7,FALSE),VLOOKUP(Q$6,TaskRisks[],10,FALSE))</f>
        <v>21.607676073330442</v>
      </c>
      <c r="R157" s="43">
        <f ca="1">BETAINV(RAND(),VLOOKUP(R$6,TaskRisks[],4,FALSE),VLOOKUP(R$6,TaskRisks[],5,FALSE),VLOOKUP(R$6,TaskRisks[],7,FALSE),VLOOKUP(R$6,TaskRisks[],10,FALSE))</f>
        <v>37.79001719563351</v>
      </c>
      <c r="S157" s="43">
        <f ca="1">BETAINV(RAND(),VLOOKUP(S$6,TaskRisks[],4,FALSE),VLOOKUP(S$6,TaskRisks[],5,FALSE),VLOOKUP(S$6,TaskRisks[],7,FALSE),VLOOKUP(S$6,TaskRisks[],10,FALSE))</f>
        <v>3.5952373239046862</v>
      </c>
      <c r="T157" s="43">
        <f ca="1">BETAINV(RAND(),VLOOKUP(T$6,TaskRisks[],4,FALSE),VLOOKUP(T$6,TaskRisks[],5,FALSE),VLOOKUP(T$6,TaskRisks[],7,FALSE),VLOOKUP(T$6,TaskRisks[],10,FALSE))</f>
        <v>30.935648603596707</v>
      </c>
      <c r="U157" s="43">
        <f ca="1">BETAINV(RAND(),VLOOKUP(U$6,TaskRisks[],4,FALSE),VLOOKUP(U$6,TaskRisks[],5,FALSE),VLOOKUP(U$6,TaskRisks[],7,FALSE),VLOOKUP(U$6,TaskRisks[],10,FALSE))</f>
        <v>12.09981446564057</v>
      </c>
      <c r="V157" s="43">
        <f ca="1">BETAINV(RAND(),VLOOKUP(V$6,TaskRisks[],4,FALSE),VLOOKUP(V$6,TaskRisks[],5,FALSE),VLOOKUP(V$6,TaskRisks[],7,FALSE),VLOOKUP(V$6,TaskRisks[],10,FALSE))</f>
        <v>19.985227211743016</v>
      </c>
      <c r="W157" s="43">
        <f ca="1">BETAINV(RAND(),VLOOKUP(W$6,TaskRisks[],4,FALSE),VLOOKUP(W$6,TaskRisks[],5,FALSE),VLOOKUP(W$6,TaskRisks[],7,FALSE),VLOOKUP(W$6,TaskRisks[],10,FALSE))</f>
        <v>17.536075968350922</v>
      </c>
      <c r="X157" s="43">
        <f ca="1">BETAINV(RAND(),VLOOKUP(X$6,TaskRisks[],4,FALSE),VLOOKUP(X$6,TaskRisks[],5,FALSE),VLOOKUP(X$6,TaskRisks[],7,FALSE),VLOOKUP(X$6,TaskRisks[],10,FALSE))</f>
        <v>10.180533569685091</v>
      </c>
      <c r="Y157" s="43">
        <f ca="1">BETAINV(RAND(),VLOOKUP(Y$6,TaskRisks[],4,FALSE),VLOOKUP(Y$6,TaskRisks[],5,FALSE),VLOOKUP(Y$6,TaskRisks[],7,FALSE),VLOOKUP(Y$6,TaskRisks[],10,FALSE))</f>
        <v>47.877394478989089</v>
      </c>
      <c r="Z157" s="43">
        <f ca="1">BETAINV(RAND(),VLOOKUP(Z$6,TaskRisks[],4,FALSE),VLOOKUP(Z$6,TaskRisks[],5,FALSE),VLOOKUP(Z$6,TaskRisks[],7,FALSE),VLOOKUP(Z$6,TaskRisks[],10,FALSE))</f>
        <v>16.916820020847702</v>
      </c>
      <c r="AA157" s="43">
        <f t="shared" ca="1" si="5"/>
        <v>536.5970000439595</v>
      </c>
    </row>
    <row r="158" spans="1:27" x14ac:dyDescent="0.25">
      <c r="A158" s="6">
        <v>152</v>
      </c>
      <c r="B158" s="43">
        <f ca="1">BETAINV(RAND(),VLOOKUP(B$6,TaskRisks[],4,FALSE),VLOOKUP(B$6,TaskRisks[],5,FALSE),VLOOKUP(B$6,TaskRisks[],7,FALSE),VLOOKUP(B$6,TaskRisks[],10,FALSE))</f>
        <v>7.7372426242767149</v>
      </c>
      <c r="C158" s="43">
        <f ca="1">BETAINV(RAND(),VLOOKUP(C$6,TaskRisks[],4,FALSE),VLOOKUP(C$6,TaskRisks[],5,FALSE),VLOOKUP(C$6,TaskRisks[],7,FALSE),VLOOKUP(C$6,TaskRisks[],10,FALSE))</f>
        <v>43.195155698782358</v>
      </c>
      <c r="D158" s="43">
        <f ca="1">BETAINV(RAND(),VLOOKUP(D$6,TaskRisks[],4,FALSE),VLOOKUP(D$6,TaskRisks[],5,FALSE),VLOOKUP(D$6,TaskRisks[],7,FALSE),VLOOKUP(D$6,TaskRisks[],10,FALSE))</f>
        <v>16.516748615080459</v>
      </c>
      <c r="E158" s="43">
        <f ca="1">BETAINV(RAND(),VLOOKUP(E$6,TaskRisks[],4,FALSE),VLOOKUP(E$6,TaskRisks[],5,FALSE),VLOOKUP(E$6,TaskRisks[],7,FALSE),VLOOKUP(E$6,TaskRisks[],10,FALSE))</f>
        <v>4.8997404157727962</v>
      </c>
      <c r="F158" s="43">
        <f ca="1">BETAINV(RAND(),VLOOKUP(F$6,TaskRisks[],4,FALSE),VLOOKUP(F$6,TaskRisks[],5,FALSE),VLOOKUP(F$6,TaskRisks[],7,FALSE),VLOOKUP(F$6,TaskRisks[],10,FALSE))</f>
        <v>36.385747237085837</v>
      </c>
      <c r="G158" s="43">
        <f ca="1">BETAINV(RAND(),VLOOKUP(G$6,TaskRisks[],4,FALSE),VLOOKUP(G$6,TaskRisks[],5,FALSE),VLOOKUP(G$6,TaskRisks[],7,FALSE),VLOOKUP(G$6,TaskRisks[],10,FALSE))</f>
        <v>40.224087542031853</v>
      </c>
      <c r="H158" s="43">
        <f ca="1">BETAINV(RAND(),VLOOKUP(H$6,TaskRisks[],4,FALSE),VLOOKUP(H$6,TaskRisks[],5,FALSE),VLOOKUP(H$6,TaskRisks[],7,FALSE),VLOOKUP(H$6,TaskRisks[],10,FALSE))</f>
        <v>33.290379064532587</v>
      </c>
      <c r="I158" s="43">
        <f ca="1">BETAINV(RAND(),VLOOKUP(I$6,TaskRisks[],4,FALSE),VLOOKUP(I$6,TaskRisks[],5,FALSE),VLOOKUP(I$6,TaskRisks[],7,FALSE),VLOOKUP(I$6,TaskRisks[],10,FALSE))</f>
        <v>5.580793762657839</v>
      </c>
      <c r="J158" s="43">
        <f ca="1">BETAINV(RAND(),VLOOKUP(J$6,TaskRisks[],4,FALSE),VLOOKUP(J$6,TaskRisks[],5,FALSE),VLOOKUP(J$6,TaskRisks[],7,FALSE),VLOOKUP(J$6,TaskRisks[],10,FALSE))</f>
        <v>14.435140735731144</v>
      </c>
      <c r="K158" s="43">
        <f ca="1">BETAINV(RAND(),VLOOKUP(K$6,TaskRisks[],4,FALSE),VLOOKUP(K$6,TaskRisks[],5,FALSE),VLOOKUP(K$6,TaskRisks[],7,FALSE),VLOOKUP(K$6,TaskRisks[],10,FALSE))</f>
        <v>14.850688236718776</v>
      </c>
      <c r="L158" s="43">
        <f ca="1">BETAINV(RAND(),VLOOKUP(L$6,TaskRisks[],4,FALSE),VLOOKUP(L$6,TaskRisks[],5,FALSE),VLOOKUP(L$6,TaskRisks[],7,FALSE),VLOOKUP(L$6,TaskRisks[],10,FALSE))</f>
        <v>20.438840490098279</v>
      </c>
      <c r="M158" s="43">
        <f ca="1">BETAINV(RAND(),VLOOKUP(M$6,TaskRisks[],4,FALSE),VLOOKUP(M$6,TaskRisks[],5,FALSE),VLOOKUP(M$6,TaskRisks[],7,FALSE),VLOOKUP(M$6,TaskRisks[],10,FALSE))</f>
        <v>24.430987683560062</v>
      </c>
      <c r="N158" s="43">
        <f ca="1">BETAINV(RAND(),VLOOKUP(N$6,TaskRisks[],4,FALSE),VLOOKUP(N$6,TaskRisks[],5,FALSE),VLOOKUP(N$6,TaskRisks[],7,FALSE),VLOOKUP(N$6,TaskRisks[],10,FALSE))</f>
        <v>46.618431445483367</v>
      </c>
      <c r="O158" s="43">
        <f ca="1">BETAINV(RAND(),VLOOKUP(O$6,TaskRisks[],4,FALSE),VLOOKUP(O$6,TaskRisks[],5,FALSE),VLOOKUP(O$6,TaskRisks[],7,FALSE),VLOOKUP(O$6,TaskRisks[],10,FALSE))</f>
        <v>25.949642721261174</v>
      </c>
      <c r="P158" s="43">
        <f ca="1">BETAINV(RAND(),VLOOKUP(P$6,TaskRisks[],4,FALSE),VLOOKUP(P$6,TaskRisks[],5,FALSE),VLOOKUP(P$6,TaskRisks[],7,FALSE),VLOOKUP(P$6,TaskRisks[],10,FALSE))</f>
        <v>2.8251264446752087</v>
      </c>
      <c r="Q158" s="43">
        <f ca="1">BETAINV(RAND(),VLOOKUP(Q$6,TaskRisks[],4,FALSE),VLOOKUP(Q$6,TaskRisks[],5,FALSE),VLOOKUP(Q$6,TaskRisks[],7,FALSE),VLOOKUP(Q$6,TaskRisks[],10,FALSE))</f>
        <v>20.989986335569146</v>
      </c>
      <c r="R158" s="43">
        <f ca="1">BETAINV(RAND(),VLOOKUP(R$6,TaskRisks[],4,FALSE),VLOOKUP(R$6,TaskRisks[],5,FALSE),VLOOKUP(R$6,TaskRisks[],7,FALSE),VLOOKUP(R$6,TaskRisks[],10,FALSE))</f>
        <v>29.246030376330573</v>
      </c>
      <c r="S158" s="43">
        <f ca="1">BETAINV(RAND(),VLOOKUP(S$6,TaskRisks[],4,FALSE),VLOOKUP(S$6,TaskRisks[],5,FALSE),VLOOKUP(S$6,TaskRisks[],7,FALSE),VLOOKUP(S$6,TaskRisks[],10,FALSE))</f>
        <v>5.5107995129120404</v>
      </c>
      <c r="T158" s="43">
        <f ca="1">BETAINV(RAND(),VLOOKUP(T$6,TaskRisks[],4,FALSE),VLOOKUP(T$6,TaskRisks[],5,FALSE),VLOOKUP(T$6,TaskRisks[],7,FALSE),VLOOKUP(T$6,TaskRisks[],10,FALSE))</f>
        <v>31.734992523186708</v>
      </c>
      <c r="U158" s="43">
        <f ca="1">BETAINV(RAND(),VLOOKUP(U$6,TaskRisks[],4,FALSE),VLOOKUP(U$6,TaskRisks[],5,FALSE),VLOOKUP(U$6,TaskRisks[],7,FALSE),VLOOKUP(U$6,TaskRisks[],10,FALSE))</f>
        <v>13.11121162604983</v>
      </c>
      <c r="V158" s="43">
        <f ca="1">BETAINV(RAND(),VLOOKUP(V$6,TaskRisks[],4,FALSE),VLOOKUP(V$6,TaskRisks[],5,FALSE),VLOOKUP(V$6,TaskRisks[],7,FALSE),VLOOKUP(V$6,TaskRisks[],10,FALSE))</f>
        <v>18.974134361425115</v>
      </c>
      <c r="W158" s="43">
        <f ca="1">BETAINV(RAND(),VLOOKUP(W$6,TaskRisks[],4,FALSE),VLOOKUP(W$6,TaskRisks[],5,FALSE),VLOOKUP(W$6,TaskRisks[],7,FALSE),VLOOKUP(W$6,TaskRisks[],10,FALSE))</f>
        <v>21.917005913611604</v>
      </c>
      <c r="X158" s="43">
        <f ca="1">BETAINV(RAND(),VLOOKUP(X$6,TaskRisks[],4,FALSE),VLOOKUP(X$6,TaskRisks[],5,FALSE),VLOOKUP(X$6,TaskRisks[],7,FALSE),VLOOKUP(X$6,TaskRisks[],10,FALSE))</f>
        <v>7.4332839066065963</v>
      </c>
      <c r="Y158" s="43">
        <f ca="1">BETAINV(RAND(),VLOOKUP(Y$6,TaskRisks[],4,FALSE),VLOOKUP(Y$6,TaskRisks[],5,FALSE),VLOOKUP(Y$6,TaskRisks[],7,FALSE),VLOOKUP(Y$6,TaskRisks[],10,FALSE))</f>
        <v>53.573795562440274</v>
      </c>
      <c r="Z158" s="43">
        <f ca="1">BETAINV(RAND(),VLOOKUP(Z$6,TaskRisks[],4,FALSE),VLOOKUP(Z$6,TaskRisks[],5,FALSE),VLOOKUP(Z$6,TaskRisks[],7,FALSE),VLOOKUP(Z$6,TaskRisks[],10,FALSE))</f>
        <v>16.624551941376858</v>
      </c>
      <c r="AA158" s="43">
        <f t="shared" ca="1" si="5"/>
        <v>556.49454477725715</v>
      </c>
    </row>
    <row r="159" spans="1:27" x14ac:dyDescent="0.25">
      <c r="A159" s="6">
        <v>153</v>
      </c>
      <c r="B159" s="43">
        <f ca="1">BETAINV(RAND(),VLOOKUP(B$6,TaskRisks[],4,FALSE),VLOOKUP(B$6,TaskRisks[],5,FALSE),VLOOKUP(B$6,TaskRisks[],7,FALSE),VLOOKUP(B$6,TaskRisks[],10,FALSE))</f>
        <v>6.6007280554609924</v>
      </c>
      <c r="C159" s="43">
        <f ca="1">BETAINV(RAND(),VLOOKUP(C$6,TaskRisks[],4,FALSE),VLOOKUP(C$6,TaskRisks[],5,FALSE),VLOOKUP(C$6,TaskRisks[],7,FALSE),VLOOKUP(C$6,TaskRisks[],10,FALSE))</f>
        <v>41.067762048352989</v>
      </c>
      <c r="D159" s="43">
        <f ca="1">BETAINV(RAND(),VLOOKUP(D$6,TaskRisks[],4,FALSE),VLOOKUP(D$6,TaskRisks[],5,FALSE),VLOOKUP(D$6,TaskRisks[],7,FALSE),VLOOKUP(D$6,TaskRisks[],10,FALSE))</f>
        <v>21.25648802235909</v>
      </c>
      <c r="E159" s="43">
        <f ca="1">BETAINV(RAND(),VLOOKUP(E$6,TaskRisks[],4,FALSE),VLOOKUP(E$6,TaskRisks[],5,FALSE),VLOOKUP(E$6,TaskRisks[],7,FALSE),VLOOKUP(E$6,TaskRisks[],10,FALSE))</f>
        <v>7.9781318633093603</v>
      </c>
      <c r="F159" s="43">
        <f ca="1">BETAINV(RAND(),VLOOKUP(F$6,TaskRisks[],4,FALSE),VLOOKUP(F$6,TaskRisks[],5,FALSE),VLOOKUP(F$6,TaskRisks[],7,FALSE),VLOOKUP(F$6,TaskRisks[],10,FALSE))</f>
        <v>38.345559671576204</v>
      </c>
      <c r="G159" s="43">
        <f ca="1">BETAINV(RAND(),VLOOKUP(G$6,TaskRisks[],4,FALSE),VLOOKUP(G$6,TaskRisks[],5,FALSE),VLOOKUP(G$6,TaskRisks[],7,FALSE),VLOOKUP(G$6,TaskRisks[],10,FALSE))</f>
        <v>50.627508468002169</v>
      </c>
      <c r="H159" s="43">
        <f ca="1">BETAINV(RAND(),VLOOKUP(H$6,TaskRisks[],4,FALSE),VLOOKUP(H$6,TaskRisks[],5,FALSE),VLOOKUP(H$6,TaskRisks[],7,FALSE),VLOOKUP(H$6,TaskRisks[],10,FALSE))</f>
        <v>38.102450609259634</v>
      </c>
      <c r="I159" s="43">
        <f ca="1">BETAINV(RAND(),VLOOKUP(I$6,TaskRisks[],4,FALSE),VLOOKUP(I$6,TaskRisks[],5,FALSE),VLOOKUP(I$6,TaskRisks[],7,FALSE),VLOOKUP(I$6,TaskRisks[],10,FALSE))</f>
        <v>8.5315218134029216</v>
      </c>
      <c r="J159" s="43">
        <f ca="1">BETAINV(RAND(),VLOOKUP(J$6,TaskRisks[],4,FALSE),VLOOKUP(J$6,TaskRisks[],5,FALSE),VLOOKUP(J$6,TaskRisks[],7,FALSE),VLOOKUP(J$6,TaskRisks[],10,FALSE))</f>
        <v>13.172676859651464</v>
      </c>
      <c r="K159" s="43">
        <f ca="1">BETAINV(RAND(),VLOOKUP(K$6,TaskRisks[],4,FALSE),VLOOKUP(K$6,TaskRisks[],5,FALSE),VLOOKUP(K$6,TaskRisks[],7,FALSE),VLOOKUP(K$6,TaskRisks[],10,FALSE))</f>
        <v>10.793669200458783</v>
      </c>
      <c r="L159" s="43">
        <f ca="1">BETAINV(RAND(),VLOOKUP(L$6,TaskRisks[],4,FALSE),VLOOKUP(L$6,TaskRisks[],5,FALSE),VLOOKUP(L$6,TaskRisks[],7,FALSE),VLOOKUP(L$6,TaskRisks[],10,FALSE))</f>
        <v>18.749444924136888</v>
      </c>
      <c r="M159" s="43">
        <f ca="1">BETAINV(RAND(),VLOOKUP(M$6,TaskRisks[],4,FALSE),VLOOKUP(M$6,TaskRisks[],5,FALSE),VLOOKUP(M$6,TaskRisks[],7,FALSE),VLOOKUP(M$6,TaskRisks[],10,FALSE))</f>
        <v>28.456741232040027</v>
      </c>
      <c r="N159" s="43">
        <f ca="1">BETAINV(RAND(),VLOOKUP(N$6,TaskRisks[],4,FALSE),VLOOKUP(N$6,TaskRisks[],5,FALSE),VLOOKUP(N$6,TaskRisks[],7,FALSE),VLOOKUP(N$6,TaskRisks[],10,FALSE))</f>
        <v>42.562511996764187</v>
      </c>
      <c r="O159" s="43">
        <f ca="1">BETAINV(RAND(),VLOOKUP(O$6,TaskRisks[],4,FALSE),VLOOKUP(O$6,TaskRisks[],5,FALSE),VLOOKUP(O$6,TaskRisks[],7,FALSE),VLOOKUP(O$6,TaskRisks[],10,FALSE))</f>
        <v>23.638492317033339</v>
      </c>
      <c r="P159" s="43">
        <f ca="1">BETAINV(RAND(),VLOOKUP(P$6,TaskRisks[],4,FALSE),VLOOKUP(P$6,TaskRisks[],5,FALSE),VLOOKUP(P$6,TaskRisks[],7,FALSE),VLOOKUP(P$6,TaskRisks[],10,FALSE))</f>
        <v>3.4490499308541231</v>
      </c>
      <c r="Q159" s="43">
        <f ca="1">BETAINV(RAND(),VLOOKUP(Q$6,TaskRisks[],4,FALSE),VLOOKUP(Q$6,TaskRisks[],5,FALSE),VLOOKUP(Q$6,TaskRisks[],7,FALSE),VLOOKUP(Q$6,TaskRisks[],10,FALSE))</f>
        <v>22.207463353548707</v>
      </c>
      <c r="R159" s="43">
        <f ca="1">BETAINV(RAND(),VLOOKUP(R$6,TaskRisks[],4,FALSE),VLOOKUP(R$6,TaskRisks[],5,FALSE),VLOOKUP(R$6,TaskRisks[],7,FALSE),VLOOKUP(R$6,TaskRisks[],10,FALSE))</f>
        <v>30.741589229612686</v>
      </c>
      <c r="S159" s="43">
        <f ca="1">BETAINV(RAND(),VLOOKUP(S$6,TaskRisks[],4,FALSE),VLOOKUP(S$6,TaskRisks[],5,FALSE),VLOOKUP(S$6,TaskRisks[],7,FALSE),VLOOKUP(S$6,TaskRisks[],10,FALSE))</f>
        <v>5.216639344540682</v>
      </c>
      <c r="T159" s="43">
        <f ca="1">BETAINV(RAND(),VLOOKUP(T$6,TaskRisks[],4,FALSE),VLOOKUP(T$6,TaskRisks[],5,FALSE),VLOOKUP(T$6,TaskRisks[],7,FALSE),VLOOKUP(T$6,TaskRisks[],10,FALSE))</f>
        <v>24.437496225075961</v>
      </c>
      <c r="U159" s="43">
        <f ca="1">BETAINV(RAND(),VLOOKUP(U$6,TaskRisks[],4,FALSE),VLOOKUP(U$6,TaskRisks[],5,FALSE),VLOOKUP(U$6,TaskRisks[],7,FALSE),VLOOKUP(U$6,TaskRisks[],10,FALSE))</f>
        <v>13.374971316176396</v>
      </c>
      <c r="V159" s="43">
        <f ca="1">BETAINV(RAND(),VLOOKUP(V$6,TaskRisks[],4,FALSE),VLOOKUP(V$6,TaskRisks[],5,FALSE),VLOOKUP(V$6,TaskRisks[],7,FALSE),VLOOKUP(V$6,TaskRisks[],10,FALSE))</f>
        <v>23.176913941029508</v>
      </c>
      <c r="W159" s="43">
        <f ca="1">BETAINV(RAND(),VLOOKUP(W$6,TaskRisks[],4,FALSE),VLOOKUP(W$6,TaskRisks[],5,FALSE),VLOOKUP(W$6,TaskRisks[],7,FALSE),VLOOKUP(W$6,TaskRisks[],10,FALSE))</f>
        <v>16.487429922432206</v>
      </c>
      <c r="X159" s="43">
        <f ca="1">BETAINV(RAND(),VLOOKUP(X$6,TaskRisks[],4,FALSE),VLOOKUP(X$6,TaskRisks[],5,FALSE),VLOOKUP(X$6,TaskRisks[],7,FALSE),VLOOKUP(X$6,TaskRisks[],10,FALSE))</f>
        <v>9.6962704793579473</v>
      </c>
      <c r="Y159" s="43">
        <f ca="1">BETAINV(RAND(),VLOOKUP(Y$6,TaskRisks[],4,FALSE),VLOOKUP(Y$6,TaskRisks[],5,FALSE),VLOOKUP(Y$6,TaskRisks[],7,FALSE),VLOOKUP(Y$6,TaskRisks[],10,FALSE))</f>
        <v>58.056193529362972</v>
      </c>
      <c r="Z159" s="43">
        <f ca="1">BETAINV(RAND(),VLOOKUP(Z$6,TaskRisks[],4,FALSE),VLOOKUP(Z$6,TaskRisks[],5,FALSE),VLOOKUP(Z$6,TaskRisks[],7,FALSE),VLOOKUP(Z$6,TaskRisks[],10,FALSE))</f>
        <v>11.388371784144351</v>
      </c>
      <c r="AA159" s="43">
        <f t="shared" ca="1" si="5"/>
        <v>568.11607613794376</v>
      </c>
    </row>
    <row r="160" spans="1:27" x14ac:dyDescent="0.25">
      <c r="A160" s="6">
        <v>154</v>
      </c>
      <c r="B160" s="43">
        <f ca="1">BETAINV(RAND(),VLOOKUP(B$6,TaskRisks[],4,FALSE),VLOOKUP(B$6,TaskRisks[],5,FALSE),VLOOKUP(B$6,TaskRisks[],7,FALSE),VLOOKUP(B$6,TaskRisks[],10,FALSE))</f>
        <v>6.5970559392915211</v>
      </c>
      <c r="C160" s="43">
        <f ca="1">BETAINV(RAND(),VLOOKUP(C$6,TaskRisks[],4,FALSE),VLOOKUP(C$6,TaskRisks[],5,FALSE),VLOOKUP(C$6,TaskRisks[],7,FALSE),VLOOKUP(C$6,TaskRisks[],10,FALSE))</f>
        <v>47.349926803270954</v>
      </c>
      <c r="D160" s="43">
        <f ca="1">BETAINV(RAND(),VLOOKUP(D$6,TaskRisks[],4,FALSE),VLOOKUP(D$6,TaskRisks[],5,FALSE),VLOOKUP(D$6,TaskRisks[],7,FALSE),VLOOKUP(D$6,TaskRisks[],10,FALSE))</f>
        <v>30.146914783274777</v>
      </c>
      <c r="E160" s="43">
        <f ca="1">BETAINV(RAND(),VLOOKUP(E$6,TaskRisks[],4,FALSE),VLOOKUP(E$6,TaskRisks[],5,FALSE),VLOOKUP(E$6,TaskRisks[],7,FALSE),VLOOKUP(E$6,TaskRisks[],10,FALSE))</f>
        <v>7.3529571968770977</v>
      </c>
      <c r="F160" s="43">
        <f ca="1">BETAINV(RAND(),VLOOKUP(F$6,TaskRisks[],4,FALSE),VLOOKUP(F$6,TaskRisks[],5,FALSE),VLOOKUP(F$6,TaskRisks[],7,FALSE),VLOOKUP(F$6,TaskRisks[],10,FALSE))</f>
        <v>33.383128413160506</v>
      </c>
      <c r="G160" s="43">
        <f ca="1">BETAINV(RAND(),VLOOKUP(G$6,TaskRisks[],4,FALSE),VLOOKUP(G$6,TaskRisks[],5,FALSE),VLOOKUP(G$6,TaskRisks[],7,FALSE),VLOOKUP(G$6,TaskRisks[],10,FALSE))</f>
        <v>32.819471360669397</v>
      </c>
      <c r="H160" s="43">
        <f ca="1">BETAINV(RAND(),VLOOKUP(H$6,TaskRisks[],4,FALSE),VLOOKUP(H$6,TaskRisks[],5,FALSE),VLOOKUP(H$6,TaskRisks[],7,FALSE),VLOOKUP(H$6,TaskRisks[],10,FALSE))</f>
        <v>32.419100916246386</v>
      </c>
      <c r="I160" s="43">
        <f ca="1">BETAINV(RAND(),VLOOKUP(I$6,TaskRisks[],4,FALSE),VLOOKUP(I$6,TaskRisks[],5,FALSE),VLOOKUP(I$6,TaskRisks[],7,FALSE),VLOOKUP(I$6,TaskRisks[],10,FALSE))</f>
        <v>8.9622718951052516</v>
      </c>
      <c r="J160" s="43">
        <f ca="1">BETAINV(RAND(),VLOOKUP(J$6,TaskRisks[],4,FALSE),VLOOKUP(J$6,TaskRisks[],5,FALSE),VLOOKUP(J$6,TaskRisks[],7,FALSE),VLOOKUP(J$6,TaskRisks[],10,FALSE))</f>
        <v>17.018017016578671</v>
      </c>
      <c r="K160" s="43">
        <f ca="1">BETAINV(RAND(),VLOOKUP(K$6,TaskRisks[],4,FALSE),VLOOKUP(K$6,TaskRisks[],5,FALSE),VLOOKUP(K$6,TaskRisks[],7,FALSE),VLOOKUP(K$6,TaskRisks[],10,FALSE))</f>
        <v>13.855454891588066</v>
      </c>
      <c r="L160" s="43">
        <f ca="1">BETAINV(RAND(),VLOOKUP(L$6,TaskRisks[],4,FALSE),VLOOKUP(L$6,TaskRisks[],5,FALSE),VLOOKUP(L$6,TaskRisks[],7,FALSE),VLOOKUP(L$6,TaskRisks[],10,FALSE))</f>
        <v>15.997705403069796</v>
      </c>
      <c r="M160" s="43">
        <f ca="1">BETAINV(RAND(),VLOOKUP(M$6,TaskRisks[],4,FALSE),VLOOKUP(M$6,TaskRisks[],5,FALSE),VLOOKUP(M$6,TaskRisks[],7,FALSE),VLOOKUP(M$6,TaskRisks[],10,FALSE))</f>
        <v>17.971206284645216</v>
      </c>
      <c r="N160" s="43">
        <f ca="1">BETAINV(RAND(),VLOOKUP(N$6,TaskRisks[],4,FALSE),VLOOKUP(N$6,TaskRisks[],5,FALSE),VLOOKUP(N$6,TaskRisks[],7,FALSE),VLOOKUP(N$6,TaskRisks[],10,FALSE))</f>
        <v>51.352734111522331</v>
      </c>
      <c r="O160" s="43">
        <f ca="1">BETAINV(RAND(),VLOOKUP(O$6,TaskRisks[],4,FALSE),VLOOKUP(O$6,TaskRisks[],5,FALSE),VLOOKUP(O$6,TaskRisks[],7,FALSE),VLOOKUP(O$6,TaskRisks[],10,FALSE))</f>
        <v>21.308536933314606</v>
      </c>
      <c r="P160" s="43">
        <f ca="1">BETAINV(RAND(),VLOOKUP(P$6,TaskRisks[],4,FALSE),VLOOKUP(P$6,TaskRisks[],5,FALSE),VLOOKUP(P$6,TaskRisks[],7,FALSE),VLOOKUP(P$6,TaskRisks[],10,FALSE))</f>
        <v>3.6325291933967865</v>
      </c>
      <c r="Q160" s="43">
        <f ca="1">BETAINV(RAND(),VLOOKUP(Q$6,TaskRisks[],4,FALSE),VLOOKUP(Q$6,TaskRisks[],5,FALSE),VLOOKUP(Q$6,TaskRisks[],7,FALSE),VLOOKUP(Q$6,TaskRisks[],10,FALSE))</f>
        <v>22.909922396187561</v>
      </c>
      <c r="R160" s="43">
        <f ca="1">BETAINV(RAND(),VLOOKUP(R$6,TaskRisks[],4,FALSE),VLOOKUP(R$6,TaskRisks[],5,FALSE),VLOOKUP(R$6,TaskRisks[],7,FALSE),VLOOKUP(R$6,TaskRisks[],10,FALSE))</f>
        <v>33.265584160078106</v>
      </c>
      <c r="S160" s="43">
        <f ca="1">BETAINV(RAND(),VLOOKUP(S$6,TaskRisks[],4,FALSE),VLOOKUP(S$6,TaskRisks[],5,FALSE),VLOOKUP(S$6,TaskRisks[],7,FALSE),VLOOKUP(S$6,TaskRisks[],10,FALSE))</f>
        <v>5.4883672438636957</v>
      </c>
      <c r="T160" s="43">
        <f ca="1">BETAINV(RAND(),VLOOKUP(T$6,TaskRisks[],4,FALSE),VLOOKUP(T$6,TaskRisks[],5,FALSE),VLOOKUP(T$6,TaskRisks[],7,FALSE),VLOOKUP(T$6,TaskRisks[],10,FALSE))</f>
        <v>30.553211399219201</v>
      </c>
      <c r="U160" s="43">
        <f ca="1">BETAINV(RAND(),VLOOKUP(U$6,TaskRisks[],4,FALSE),VLOOKUP(U$6,TaskRisks[],5,FALSE),VLOOKUP(U$6,TaskRisks[],7,FALSE),VLOOKUP(U$6,TaskRisks[],10,FALSE))</f>
        <v>8.8451084270353064</v>
      </c>
      <c r="V160" s="43">
        <f ca="1">BETAINV(RAND(),VLOOKUP(V$6,TaskRisks[],4,FALSE),VLOOKUP(V$6,TaskRisks[],5,FALSE),VLOOKUP(V$6,TaskRisks[],7,FALSE),VLOOKUP(V$6,TaskRisks[],10,FALSE))</f>
        <v>21.637805125175326</v>
      </c>
      <c r="W160" s="43">
        <f ca="1">BETAINV(RAND(),VLOOKUP(W$6,TaskRisks[],4,FALSE),VLOOKUP(W$6,TaskRisks[],5,FALSE),VLOOKUP(W$6,TaskRisks[],7,FALSE),VLOOKUP(W$6,TaskRisks[],10,FALSE))</f>
        <v>13.405508850749161</v>
      </c>
      <c r="X160" s="43">
        <f ca="1">BETAINV(RAND(),VLOOKUP(X$6,TaskRisks[],4,FALSE),VLOOKUP(X$6,TaskRisks[],5,FALSE),VLOOKUP(X$6,TaskRisks[],7,FALSE),VLOOKUP(X$6,TaskRisks[],10,FALSE))</f>
        <v>11.679183526644168</v>
      </c>
      <c r="Y160" s="43">
        <f ca="1">BETAINV(RAND(),VLOOKUP(Y$6,TaskRisks[],4,FALSE),VLOOKUP(Y$6,TaskRisks[],5,FALSE),VLOOKUP(Y$6,TaskRisks[],7,FALSE),VLOOKUP(Y$6,TaskRisks[],10,FALSE))</f>
        <v>56.160554614613361</v>
      </c>
      <c r="Z160" s="43">
        <f ca="1">BETAINV(RAND(),VLOOKUP(Z$6,TaskRisks[],4,FALSE),VLOOKUP(Z$6,TaskRisks[],5,FALSE),VLOOKUP(Z$6,TaskRisks[],7,FALSE),VLOOKUP(Z$6,TaskRisks[],10,FALSE))</f>
        <v>20.397956586045694</v>
      </c>
      <c r="AA160" s="43">
        <f t="shared" ca="1" si="5"/>
        <v>564.51021347162293</v>
      </c>
    </row>
    <row r="161" spans="1:27" x14ac:dyDescent="0.25">
      <c r="A161" s="6">
        <v>155</v>
      </c>
      <c r="B161" s="43">
        <f ca="1">BETAINV(RAND(),VLOOKUP(B$6,TaskRisks[],4,FALSE),VLOOKUP(B$6,TaskRisks[],5,FALSE),VLOOKUP(B$6,TaskRisks[],7,FALSE),VLOOKUP(B$6,TaskRisks[],10,FALSE))</f>
        <v>3.828289780393253</v>
      </c>
      <c r="C161" s="43">
        <f ca="1">BETAINV(RAND(),VLOOKUP(C$6,TaskRisks[],4,FALSE),VLOOKUP(C$6,TaskRisks[],5,FALSE),VLOOKUP(C$6,TaskRisks[],7,FALSE),VLOOKUP(C$6,TaskRisks[],10,FALSE))</f>
        <v>36.823130324375633</v>
      </c>
      <c r="D161" s="43">
        <f ca="1">BETAINV(RAND(),VLOOKUP(D$6,TaskRisks[],4,FALSE),VLOOKUP(D$6,TaskRisks[],5,FALSE),VLOOKUP(D$6,TaskRisks[],7,FALSE),VLOOKUP(D$6,TaskRisks[],10,FALSE))</f>
        <v>30.928735105157511</v>
      </c>
      <c r="E161" s="43">
        <f ca="1">BETAINV(RAND(),VLOOKUP(E$6,TaskRisks[],4,FALSE),VLOOKUP(E$6,TaskRisks[],5,FALSE),VLOOKUP(E$6,TaskRisks[],7,FALSE),VLOOKUP(E$6,TaskRisks[],10,FALSE))</f>
        <v>7.8725167275710595</v>
      </c>
      <c r="F161" s="43">
        <f ca="1">BETAINV(RAND(),VLOOKUP(F$6,TaskRisks[],4,FALSE),VLOOKUP(F$6,TaskRisks[],5,FALSE),VLOOKUP(F$6,TaskRisks[],7,FALSE),VLOOKUP(F$6,TaskRisks[],10,FALSE))</f>
        <v>39.144753502468973</v>
      </c>
      <c r="G161" s="43">
        <f ca="1">BETAINV(RAND(),VLOOKUP(G$6,TaskRisks[],4,FALSE),VLOOKUP(G$6,TaskRisks[],5,FALSE),VLOOKUP(G$6,TaskRisks[],7,FALSE),VLOOKUP(G$6,TaskRisks[],10,FALSE))</f>
        <v>47.011822748391253</v>
      </c>
      <c r="H161" s="43">
        <f ca="1">BETAINV(RAND(),VLOOKUP(H$6,TaskRisks[],4,FALSE),VLOOKUP(H$6,TaskRisks[],5,FALSE),VLOOKUP(H$6,TaskRisks[],7,FALSE),VLOOKUP(H$6,TaskRisks[],10,FALSE))</f>
        <v>31.221097185311947</v>
      </c>
      <c r="I161" s="43">
        <f ca="1">BETAINV(RAND(),VLOOKUP(I$6,TaskRisks[],4,FALSE),VLOOKUP(I$6,TaskRisks[],5,FALSE),VLOOKUP(I$6,TaskRisks[],7,FALSE),VLOOKUP(I$6,TaskRisks[],10,FALSE))</f>
        <v>6.8947396015259654</v>
      </c>
      <c r="J161" s="43">
        <f ca="1">BETAINV(RAND(),VLOOKUP(J$6,TaskRisks[],4,FALSE),VLOOKUP(J$6,TaskRisks[],5,FALSE),VLOOKUP(J$6,TaskRisks[],7,FALSE),VLOOKUP(J$6,TaskRisks[],10,FALSE))</f>
        <v>19.317010450425769</v>
      </c>
      <c r="K161" s="43">
        <f ca="1">BETAINV(RAND(),VLOOKUP(K$6,TaskRisks[],4,FALSE),VLOOKUP(K$6,TaskRisks[],5,FALSE),VLOOKUP(K$6,TaskRisks[],7,FALSE),VLOOKUP(K$6,TaskRisks[],10,FALSE))</f>
        <v>13.816370985083445</v>
      </c>
      <c r="L161" s="43">
        <f ca="1">BETAINV(RAND(),VLOOKUP(L$6,TaskRisks[],4,FALSE),VLOOKUP(L$6,TaskRisks[],5,FALSE),VLOOKUP(L$6,TaskRisks[],7,FALSE),VLOOKUP(L$6,TaskRisks[],10,FALSE))</f>
        <v>16.88221364366072</v>
      </c>
      <c r="M161" s="43">
        <f ca="1">BETAINV(RAND(),VLOOKUP(M$6,TaskRisks[],4,FALSE),VLOOKUP(M$6,TaskRisks[],5,FALSE),VLOOKUP(M$6,TaskRisks[],7,FALSE),VLOOKUP(M$6,TaskRisks[],10,FALSE))</f>
        <v>22.44548000745511</v>
      </c>
      <c r="N161" s="43">
        <f ca="1">BETAINV(RAND(),VLOOKUP(N$6,TaskRisks[],4,FALSE),VLOOKUP(N$6,TaskRisks[],5,FALSE),VLOOKUP(N$6,TaskRisks[],7,FALSE),VLOOKUP(N$6,TaskRisks[],10,FALSE))</f>
        <v>32.470903045644441</v>
      </c>
      <c r="O161" s="43">
        <f ca="1">BETAINV(RAND(),VLOOKUP(O$6,TaskRisks[],4,FALSE),VLOOKUP(O$6,TaskRisks[],5,FALSE),VLOOKUP(O$6,TaskRisks[],7,FALSE),VLOOKUP(O$6,TaskRisks[],10,FALSE))</f>
        <v>21.310223189187944</v>
      </c>
      <c r="P161" s="43">
        <f ca="1">BETAINV(RAND(),VLOOKUP(P$6,TaskRisks[],4,FALSE),VLOOKUP(P$6,TaskRisks[],5,FALSE),VLOOKUP(P$6,TaskRisks[],7,FALSE),VLOOKUP(P$6,TaskRisks[],10,FALSE))</f>
        <v>3.2823848327590053</v>
      </c>
      <c r="Q161" s="43">
        <f ca="1">BETAINV(RAND(),VLOOKUP(Q$6,TaskRisks[],4,FALSE),VLOOKUP(Q$6,TaskRisks[],5,FALSE),VLOOKUP(Q$6,TaskRisks[],7,FALSE),VLOOKUP(Q$6,TaskRisks[],10,FALSE))</f>
        <v>16.998068764208455</v>
      </c>
      <c r="R161" s="43">
        <f ca="1">BETAINV(RAND(),VLOOKUP(R$6,TaskRisks[],4,FALSE),VLOOKUP(R$6,TaskRisks[],5,FALSE),VLOOKUP(R$6,TaskRisks[],7,FALSE),VLOOKUP(R$6,TaskRisks[],10,FALSE))</f>
        <v>34.763866173210928</v>
      </c>
      <c r="S161" s="43">
        <f ca="1">BETAINV(RAND(),VLOOKUP(S$6,TaskRisks[],4,FALSE),VLOOKUP(S$6,TaskRisks[],5,FALSE),VLOOKUP(S$6,TaskRisks[],7,FALSE),VLOOKUP(S$6,TaskRisks[],10,FALSE))</f>
        <v>5.814719987702011</v>
      </c>
      <c r="T161" s="43">
        <f ca="1">BETAINV(RAND(),VLOOKUP(T$6,TaskRisks[],4,FALSE),VLOOKUP(T$6,TaskRisks[],5,FALSE),VLOOKUP(T$6,TaskRisks[],7,FALSE),VLOOKUP(T$6,TaskRisks[],10,FALSE))</f>
        <v>29.08956853893995</v>
      </c>
      <c r="U161" s="43">
        <f ca="1">BETAINV(RAND(),VLOOKUP(U$6,TaskRisks[],4,FALSE),VLOOKUP(U$6,TaskRisks[],5,FALSE),VLOOKUP(U$6,TaskRisks[],7,FALSE),VLOOKUP(U$6,TaskRisks[],10,FALSE))</f>
        <v>13.660555049471084</v>
      </c>
      <c r="V161" s="43">
        <f ca="1">BETAINV(RAND(),VLOOKUP(V$6,TaskRisks[],4,FALSE),VLOOKUP(V$6,TaskRisks[],5,FALSE),VLOOKUP(V$6,TaskRisks[],7,FALSE),VLOOKUP(V$6,TaskRisks[],10,FALSE))</f>
        <v>22.637039586052094</v>
      </c>
      <c r="W161" s="43">
        <f ca="1">BETAINV(RAND(),VLOOKUP(W$6,TaskRisks[],4,FALSE),VLOOKUP(W$6,TaskRisks[],5,FALSE),VLOOKUP(W$6,TaskRisks[],7,FALSE),VLOOKUP(W$6,TaskRisks[],10,FALSE))</f>
        <v>16.924262855692916</v>
      </c>
      <c r="X161" s="43">
        <f ca="1">BETAINV(RAND(),VLOOKUP(X$6,TaskRisks[],4,FALSE),VLOOKUP(X$6,TaskRisks[],5,FALSE),VLOOKUP(X$6,TaskRisks[],7,FALSE),VLOOKUP(X$6,TaskRisks[],10,FALSE))</f>
        <v>10.728186711139394</v>
      </c>
      <c r="Y161" s="43">
        <f ca="1">BETAINV(RAND(),VLOOKUP(Y$6,TaskRisks[],4,FALSE),VLOOKUP(Y$6,TaskRisks[],5,FALSE),VLOOKUP(Y$6,TaskRisks[],7,FALSE),VLOOKUP(Y$6,TaskRisks[],10,FALSE))</f>
        <v>38.504014440151408</v>
      </c>
      <c r="Z161" s="43">
        <f ca="1">BETAINV(RAND(),VLOOKUP(Z$6,TaskRisks[],4,FALSE),VLOOKUP(Z$6,TaskRisks[],5,FALSE),VLOOKUP(Z$6,TaskRisks[],7,FALSE),VLOOKUP(Z$6,TaskRisks[],10,FALSE))</f>
        <v>20.918237206702116</v>
      </c>
      <c r="AA161" s="43">
        <f t="shared" ca="1" si="5"/>
        <v>543.28819044268243</v>
      </c>
    </row>
    <row r="162" spans="1:27" x14ac:dyDescent="0.25">
      <c r="A162" s="6">
        <v>156</v>
      </c>
      <c r="B162" s="43">
        <f ca="1">BETAINV(RAND(),VLOOKUP(B$6,TaskRisks[],4,FALSE),VLOOKUP(B$6,TaskRisks[],5,FALSE),VLOOKUP(B$6,TaskRisks[],7,FALSE),VLOOKUP(B$6,TaskRisks[],10,FALSE))</f>
        <v>6.1928941761881156</v>
      </c>
      <c r="C162" s="43">
        <f ca="1">BETAINV(RAND(),VLOOKUP(C$6,TaskRisks[],4,FALSE),VLOOKUP(C$6,TaskRisks[],5,FALSE),VLOOKUP(C$6,TaskRisks[],7,FALSE),VLOOKUP(C$6,TaskRisks[],10,FALSE))</f>
        <v>43.444657087469011</v>
      </c>
      <c r="D162" s="43">
        <f ca="1">BETAINV(RAND(),VLOOKUP(D$6,TaskRisks[],4,FALSE),VLOOKUP(D$6,TaskRisks[],5,FALSE),VLOOKUP(D$6,TaskRisks[],7,FALSE),VLOOKUP(D$6,TaskRisks[],10,FALSE))</f>
        <v>32.339835698570752</v>
      </c>
      <c r="E162" s="43">
        <f ca="1">BETAINV(RAND(),VLOOKUP(E$6,TaskRisks[],4,FALSE),VLOOKUP(E$6,TaskRisks[],5,FALSE),VLOOKUP(E$6,TaskRisks[],7,FALSE),VLOOKUP(E$6,TaskRisks[],10,FALSE))</f>
        <v>7.8748505099679234</v>
      </c>
      <c r="F162" s="43">
        <f ca="1">BETAINV(RAND(),VLOOKUP(F$6,TaskRisks[],4,FALSE),VLOOKUP(F$6,TaskRisks[],5,FALSE),VLOOKUP(F$6,TaskRisks[],7,FALSE),VLOOKUP(F$6,TaskRisks[],10,FALSE))</f>
        <v>19.097862671679653</v>
      </c>
      <c r="G162" s="43">
        <f ca="1">BETAINV(RAND(),VLOOKUP(G$6,TaskRisks[],4,FALSE),VLOOKUP(G$6,TaskRisks[],5,FALSE),VLOOKUP(G$6,TaskRisks[],7,FALSE),VLOOKUP(G$6,TaskRisks[],10,FALSE))</f>
        <v>49.942735377155117</v>
      </c>
      <c r="H162" s="43">
        <f ca="1">BETAINV(RAND(),VLOOKUP(H$6,TaskRisks[],4,FALSE),VLOOKUP(H$6,TaskRisks[],5,FALSE),VLOOKUP(H$6,TaskRisks[],7,FALSE),VLOOKUP(H$6,TaskRisks[],10,FALSE))</f>
        <v>28.060017719112615</v>
      </c>
      <c r="I162" s="43">
        <f ca="1">BETAINV(RAND(),VLOOKUP(I$6,TaskRisks[],4,FALSE),VLOOKUP(I$6,TaskRisks[],5,FALSE),VLOOKUP(I$6,TaskRisks[],7,FALSE),VLOOKUP(I$6,TaskRisks[],10,FALSE))</f>
        <v>8.2806383220995929</v>
      </c>
      <c r="J162" s="43">
        <f ca="1">BETAINV(RAND(),VLOOKUP(J$6,TaskRisks[],4,FALSE),VLOOKUP(J$6,TaskRisks[],5,FALSE),VLOOKUP(J$6,TaskRisks[],7,FALSE),VLOOKUP(J$6,TaskRisks[],10,FALSE))</f>
        <v>19.54700518555024</v>
      </c>
      <c r="K162" s="43">
        <f ca="1">BETAINV(RAND(),VLOOKUP(K$6,TaskRisks[],4,FALSE),VLOOKUP(K$6,TaskRisks[],5,FALSE),VLOOKUP(K$6,TaskRisks[],7,FALSE),VLOOKUP(K$6,TaskRisks[],10,FALSE))</f>
        <v>13.929165785663701</v>
      </c>
      <c r="L162" s="43">
        <f ca="1">BETAINV(RAND(),VLOOKUP(L$6,TaskRisks[],4,FALSE),VLOOKUP(L$6,TaskRisks[],5,FALSE),VLOOKUP(L$6,TaskRisks[],7,FALSE),VLOOKUP(L$6,TaskRisks[],10,FALSE))</f>
        <v>12.716447256621398</v>
      </c>
      <c r="M162" s="43">
        <f ca="1">BETAINV(RAND(),VLOOKUP(M$6,TaskRisks[],4,FALSE),VLOOKUP(M$6,TaskRisks[],5,FALSE),VLOOKUP(M$6,TaskRisks[],7,FALSE),VLOOKUP(M$6,TaskRisks[],10,FALSE))</f>
        <v>23.465138687949228</v>
      </c>
      <c r="N162" s="43">
        <f ca="1">BETAINV(RAND(),VLOOKUP(N$6,TaskRisks[],4,FALSE),VLOOKUP(N$6,TaskRisks[],5,FALSE),VLOOKUP(N$6,TaskRisks[],7,FALSE),VLOOKUP(N$6,TaskRisks[],10,FALSE))</f>
        <v>36.703946994440443</v>
      </c>
      <c r="O162" s="43">
        <f ca="1">BETAINV(RAND(),VLOOKUP(O$6,TaskRisks[],4,FALSE),VLOOKUP(O$6,TaskRisks[],5,FALSE),VLOOKUP(O$6,TaskRisks[],7,FALSE),VLOOKUP(O$6,TaskRisks[],10,FALSE))</f>
        <v>20.543290512270531</v>
      </c>
      <c r="P162" s="43">
        <f ca="1">BETAINV(RAND(),VLOOKUP(P$6,TaskRisks[],4,FALSE),VLOOKUP(P$6,TaskRisks[],5,FALSE),VLOOKUP(P$6,TaskRisks[],7,FALSE),VLOOKUP(P$6,TaskRisks[],10,FALSE))</f>
        <v>3.5403213632130788</v>
      </c>
      <c r="Q162" s="43">
        <f ca="1">BETAINV(RAND(),VLOOKUP(Q$6,TaskRisks[],4,FALSE),VLOOKUP(Q$6,TaskRisks[],5,FALSE),VLOOKUP(Q$6,TaskRisks[],7,FALSE),VLOOKUP(Q$6,TaskRisks[],10,FALSE))</f>
        <v>26.864515348972219</v>
      </c>
      <c r="R162" s="43">
        <f ca="1">BETAINV(RAND(),VLOOKUP(R$6,TaskRisks[],4,FALSE),VLOOKUP(R$6,TaskRisks[],5,FALSE),VLOOKUP(R$6,TaskRisks[],7,FALSE),VLOOKUP(R$6,TaskRisks[],10,FALSE))</f>
        <v>33.45845737492742</v>
      </c>
      <c r="S162" s="43">
        <f ca="1">BETAINV(RAND(),VLOOKUP(S$6,TaskRisks[],4,FALSE),VLOOKUP(S$6,TaskRisks[],5,FALSE),VLOOKUP(S$6,TaskRisks[],7,FALSE),VLOOKUP(S$6,TaskRisks[],10,FALSE))</f>
        <v>4.6626605898890219</v>
      </c>
      <c r="T162" s="43">
        <f ca="1">BETAINV(RAND(),VLOOKUP(T$6,TaskRisks[],4,FALSE),VLOOKUP(T$6,TaskRisks[],5,FALSE),VLOOKUP(T$6,TaskRisks[],7,FALSE),VLOOKUP(T$6,TaskRisks[],10,FALSE))</f>
        <v>32.841183765581967</v>
      </c>
      <c r="U162" s="43">
        <f ca="1">BETAINV(RAND(),VLOOKUP(U$6,TaskRisks[],4,FALSE),VLOOKUP(U$6,TaskRisks[],5,FALSE),VLOOKUP(U$6,TaskRisks[],7,FALSE),VLOOKUP(U$6,TaskRisks[],10,FALSE))</f>
        <v>10.851812616711342</v>
      </c>
      <c r="V162" s="43">
        <f ca="1">BETAINV(RAND(),VLOOKUP(V$6,TaskRisks[],4,FALSE),VLOOKUP(V$6,TaskRisks[],5,FALSE),VLOOKUP(V$6,TaskRisks[],7,FALSE),VLOOKUP(V$6,TaskRisks[],10,FALSE))</f>
        <v>24.557181927525139</v>
      </c>
      <c r="W162" s="43">
        <f ca="1">BETAINV(RAND(),VLOOKUP(W$6,TaskRisks[],4,FALSE),VLOOKUP(W$6,TaskRisks[],5,FALSE),VLOOKUP(W$6,TaskRisks[],7,FALSE),VLOOKUP(W$6,TaskRisks[],10,FALSE))</f>
        <v>18.142766074025197</v>
      </c>
      <c r="X162" s="43">
        <f ca="1">BETAINV(RAND(),VLOOKUP(X$6,TaskRisks[],4,FALSE),VLOOKUP(X$6,TaskRisks[],5,FALSE),VLOOKUP(X$6,TaskRisks[],7,FALSE),VLOOKUP(X$6,TaskRisks[],10,FALSE))</f>
        <v>11.058577979159221</v>
      </c>
      <c r="Y162" s="43">
        <f ca="1">BETAINV(RAND(),VLOOKUP(Y$6,TaskRisks[],4,FALSE),VLOOKUP(Y$6,TaskRisks[],5,FALSE),VLOOKUP(Y$6,TaskRisks[],7,FALSE),VLOOKUP(Y$6,TaskRisks[],10,FALSE))</f>
        <v>44.355863784189609</v>
      </c>
      <c r="Z162" s="43">
        <f ca="1">BETAINV(RAND(),VLOOKUP(Z$6,TaskRisks[],4,FALSE),VLOOKUP(Z$6,TaskRisks[],5,FALSE),VLOOKUP(Z$6,TaskRisks[],7,FALSE),VLOOKUP(Z$6,TaskRisks[],10,FALSE))</f>
        <v>15.906549897962726</v>
      </c>
      <c r="AA162" s="43">
        <f t="shared" ca="1" si="5"/>
        <v>548.37837670689521</v>
      </c>
    </row>
    <row r="163" spans="1:27" x14ac:dyDescent="0.25">
      <c r="A163" s="6">
        <v>157</v>
      </c>
      <c r="B163" s="43">
        <f ca="1">BETAINV(RAND(),VLOOKUP(B$6,TaskRisks[],4,FALSE),VLOOKUP(B$6,TaskRisks[],5,FALSE),VLOOKUP(B$6,TaskRisks[],7,FALSE),VLOOKUP(B$6,TaskRisks[],10,FALSE))</f>
        <v>8.1605198312530582</v>
      </c>
      <c r="C163" s="43">
        <f ca="1">BETAINV(RAND(),VLOOKUP(C$6,TaskRisks[],4,FALSE),VLOOKUP(C$6,TaskRisks[],5,FALSE),VLOOKUP(C$6,TaskRisks[],7,FALSE),VLOOKUP(C$6,TaskRisks[],10,FALSE))</f>
        <v>28.941364586946573</v>
      </c>
      <c r="D163" s="43">
        <f ca="1">BETAINV(RAND(),VLOOKUP(D$6,TaskRisks[],4,FALSE),VLOOKUP(D$6,TaskRisks[],5,FALSE),VLOOKUP(D$6,TaskRisks[],7,FALSE),VLOOKUP(D$6,TaskRisks[],10,FALSE))</f>
        <v>27.431833439983841</v>
      </c>
      <c r="E163" s="43">
        <f ca="1">BETAINV(RAND(),VLOOKUP(E$6,TaskRisks[],4,FALSE),VLOOKUP(E$6,TaskRisks[],5,FALSE),VLOOKUP(E$6,TaskRisks[],7,FALSE),VLOOKUP(E$6,TaskRisks[],10,FALSE))</f>
        <v>5.8602900693891371</v>
      </c>
      <c r="F163" s="43">
        <f ca="1">BETAINV(RAND(),VLOOKUP(F$6,TaskRisks[],4,FALSE),VLOOKUP(F$6,TaskRisks[],5,FALSE),VLOOKUP(F$6,TaskRisks[],7,FALSE),VLOOKUP(F$6,TaskRisks[],10,FALSE))</f>
        <v>27.573080590966626</v>
      </c>
      <c r="G163" s="43">
        <f ca="1">BETAINV(RAND(),VLOOKUP(G$6,TaskRisks[],4,FALSE),VLOOKUP(G$6,TaskRisks[],5,FALSE),VLOOKUP(G$6,TaskRisks[],7,FALSE),VLOOKUP(G$6,TaskRisks[],10,FALSE))</f>
        <v>29.925788257207731</v>
      </c>
      <c r="H163" s="43">
        <f ca="1">BETAINV(RAND(),VLOOKUP(H$6,TaskRisks[],4,FALSE),VLOOKUP(H$6,TaskRisks[],5,FALSE),VLOOKUP(H$6,TaskRisks[],7,FALSE),VLOOKUP(H$6,TaskRisks[],10,FALSE))</f>
        <v>30.53547216234109</v>
      </c>
      <c r="I163" s="43">
        <f ca="1">BETAINV(RAND(),VLOOKUP(I$6,TaskRisks[],4,FALSE),VLOOKUP(I$6,TaskRisks[],5,FALSE),VLOOKUP(I$6,TaskRisks[],7,FALSE),VLOOKUP(I$6,TaskRisks[],10,FALSE))</f>
        <v>8.5462797475010603</v>
      </c>
      <c r="J163" s="43">
        <f ca="1">BETAINV(RAND(),VLOOKUP(J$6,TaskRisks[],4,FALSE),VLOOKUP(J$6,TaskRisks[],5,FALSE),VLOOKUP(J$6,TaskRisks[],7,FALSE),VLOOKUP(J$6,TaskRisks[],10,FALSE))</f>
        <v>13.107316195238667</v>
      </c>
      <c r="K163" s="43">
        <f ca="1">BETAINV(RAND(),VLOOKUP(K$6,TaskRisks[],4,FALSE),VLOOKUP(K$6,TaskRisks[],5,FALSE),VLOOKUP(K$6,TaskRisks[],7,FALSE),VLOOKUP(K$6,TaskRisks[],10,FALSE))</f>
        <v>13.245086927338853</v>
      </c>
      <c r="L163" s="43">
        <f ca="1">BETAINV(RAND(),VLOOKUP(L$6,TaskRisks[],4,FALSE),VLOOKUP(L$6,TaskRisks[],5,FALSE),VLOOKUP(L$6,TaskRisks[],7,FALSE),VLOOKUP(L$6,TaskRisks[],10,FALSE))</f>
        <v>15.921839223510226</v>
      </c>
      <c r="M163" s="43">
        <f ca="1">BETAINV(RAND(),VLOOKUP(M$6,TaskRisks[],4,FALSE),VLOOKUP(M$6,TaskRisks[],5,FALSE),VLOOKUP(M$6,TaskRisks[],7,FALSE),VLOOKUP(M$6,TaskRisks[],10,FALSE))</f>
        <v>27.145874987801381</v>
      </c>
      <c r="N163" s="43">
        <f ca="1">BETAINV(RAND(),VLOOKUP(N$6,TaskRisks[],4,FALSE),VLOOKUP(N$6,TaskRisks[],5,FALSE),VLOOKUP(N$6,TaskRisks[],7,FALSE),VLOOKUP(N$6,TaskRisks[],10,FALSE))</f>
        <v>47.539072351015861</v>
      </c>
      <c r="O163" s="43">
        <f ca="1">BETAINV(RAND(),VLOOKUP(O$6,TaskRisks[],4,FALSE),VLOOKUP(O$6,TaskRisks[],5,FALSE),VLOOKUP(O$6,TaskRisks[],7,FALSE),VLOOKUP(O$6,TaskRisks[],10,FALSE))</f>
        <v>25.49845210167269</v>
      </c>
      <c r="P163" s="43">
        <f ca="1">BETAINV(RAND(),VLOOKUP(P$6,TaskRisks[],4,FALSE),VLOOKUP(P$6,TaskRisks[],5,FALSE),VLOOKUP(P$6,TaskRisks[],7,FALSE),VLOOKUP(P$6,TaskRisks[],10,FALSE))</f>
        <v>3.5993532110397233</v>
      </c>
      <c r="Q163" s="43">
        <f ca="1">BETAINV(RAND(),VLOOKUP(Q$6,TaskRisks[],4,FALSE),VLOOKUP(Q$6,TaskRisks[],5,FALSE),VLOOKUP(Q$6,TaskRisks[],7,FALSE),VLOOKUP(Q$6,TaskRisks[],10,FALSE))</f>
        <v>27.615081683979248</v>
      </c>
      <c r="R163" s="43">
        <f ca="1">BETAINV(RAND(),VLOOKUP(R$6,TaskRisks[],4,FALSE),VLOOKUP(R$6,TaskRisks[],5,FALSE),VLOOKUP(R$6,TaskRisks[],7,FALSE),VLOOKUP(R$6,TaskRisks[],10,FALSE))</f>
        <v>25.679667039521139</v>
      </c>
      <c r="S163" s="43">
        <f ca="1">BETAINV(RAND(),VLOOKUP(S$6,TaskRisks[],4,FALSE),VLOOKUP(S$6,TaskRisks[],5,FALSE),VLOOKUP(S$6,TaskRisks[],7,FALSE),VLOOKUP(S$6,TaskRisks[],10,FALSE))</f>
        <v>5.3682629065200098</v>
      </c>
      <c r="T163" s="43">
        <f ca="1">BETAINV(RAND(),VLOOKUP(T$6,TaskRisks[],4,FALSE),VLOOKUP(T$6,TaskRisks[],5,FALSE),VLOOKUP(T$6,TaskRisks[],7,FALSE),VLOOKUP(T$6,TaskRisks[],10,FALSE))</f>
        <v>31.882162376093429</v>
      </c>
      <c r="U163" s="43">
        <f ca="1">BETAINV(RAND(),VLOOKUP(U$6,TaskRisks[],4,FALSE),VLOOKUP(U$6,TaskRisks[],5,FALSE),VLOOKUP(U$6,TaskRisks[],7,FALSE),VLOOKUP(U$6,TaskRisks[],10,FALSE))</f>
        <v>13.772295344009382</v>
      </c>
      <c r="V163" s="43">
        <f ca="1">BETAINV(RAND(),VLOOKUP(V$6,TaskRisks[],4,FALSE),VLOOKUP(V$6,TaskRisks[],5,FALSE),VLOOKUP(V$6,TaskRisks[],7,FALSE),VLOOKUP(V$6,TaskRisks[],10,FALSE))</f>
        <v>18.298755341485123</v>
      </c>
      <c r="W163" s="43">
        <f ca="1">BETAINV(RAND(),VLOOKUP(W$6,TaskRisks[],4,FALSE),VLOOKUP(W$6,TaskRisks[],5,FALSE),VLOOKUP(W$6,TaskRisks[],7,FALSE),VLOOKUP(W$6,TaskRisks[],10,FALSE))</f>
        <v>16.384128490428573</v>
      </c>
      <c r="X163" s="43">
        <f ca="1">BETAINV(RAND(),VLOOKUP(X$6,TaskRisks[],4,FALSE),VLOOKUP(X$6,TaskRisks[],5,FALSE),VLOOKUP(X$6,TaskRisks[],7,FALSE),VLOOKUP(X$6,TaskRisks[],10,FALSE))</f>
        <v>8.6115667984122624</v>
      </c>
      <c r="Y163" s="43">
        <f ca="1">BETAINV(RAND(),VLOOKUP(Y$6,TaskRisks[],4,FALSE),VLOOKUP(Y$6,TaskRisks[],5,FALSE),VLOOKUP(Y$6,TaskRisks[],7,FALSE),VLOOKUP(Y$6,TaskRisks[],10,FALSE))</f>
        <v>35.315266851435538</v>
      </c>
      <c r="Z163" s="43">
        <f ca="1">BETAINV(RAND(),VLOOKUP(Z$6,TaskRisks[],4,FALSE),VLOOKUP(Z$6,TaskRisks[],5,FALSE),VLOOKUP(Z$6,TaskRisks[],7,FALSE),VLOOKUP(Z$6,TaskRisks[],10,FALSE))</f>
        <v>21.99143697738026</v>
      </c>
      <c r="AA163" s="43">
        <f t="shared" ca="1" si="5"/>
        <v>517.95024749247136</v>
      </c>
    </row>
    <row r="164" spans="1:27" x14ac:dyDescent="0.25">
      <c r="A164" s="6">
        <v>158</v>
      </c>
      <c r="B164" s="43">
        <f ca="1">BETAINV(RAND(),VLOOKUP(B$6,TaskRisks[],4,FALSE),VLOOKUP(B$6,TaskRisks[],5,FALSE),VLOOKUP(B$6,TaskRisks[],7,FALSE),VLOOKUP(B$6,TaskRisks[],10,FALSE))</f>
        <v>6.4546497556762068</v>
      </c>
      <c r="C164" s="43">
        <f ca="1">BETAINV(RAND(),VLOOKUP(C$6,TaskRisks[],4,FALSE),VLOOKUP(C$6,TaskRisks[],5,FALSE),VLOOKUP(C$6,TaskRisks[],7,FALSE),VLOOKUP(C$6,TaskRisks[],10,FALSE))</f>
        <v>43.594982827926174</v>
      </c>
      <c r="D164" s="43">
        <f ca="1">BETAINV(RAND(),VLOOKUP(D$6,TaskRisks[],4,FALSE),VLOOKUP(D$6,TaskRisks[],5,FALSE),VLOOKUP(D$6,TaskRisks[],7,FALSE),VLOOKUP(D$6,TaskRisks[],10,FALSE))</f>
        <v>26.197644251331148</v>
      </c>
      <c r="E164" s="43">
        <f ca="1">BETAINV(RAND(),VLOOKUP(E$6,TaskRisks[],4,FALSE),VLOOKUP(E$6,TaskRisks[],5,FALSE),VLOOKUP(E$6,TaskRisks[],7,FALSE),VLOOKUP(E$6,TaskRisks[],10,FALSE))</f>
        <v>7.2692333319580555</v>
      </c>
      <c r="F164" s="43">
        <f ca="1">BETAINV(RAND(),VLOOKUP(F$6,TaskRisks[],4,FALSE),VLOOKUP(F$6,TaskRisks[],5,FALSE),VLOOKUP(F$6,TaskRisks[],7,FALSE),VLOOKUP(F$6,TaskRisks[],10,FALSE))</f>
        <v>22.193928111739595</v>
      </c>
      <c r="G164" s="43">
        <f ca="1">BETAINV(RAND(),VLOOKUP(G$6,TaskRisks[],4,FALSE),VLOOKUP(G$6,TaskRisks[],5,FALSE),VLOOKUP(G$6,TaskRisks[],7,FALSE),VLOOKUP(G$6,TaskRisks[],10,FALSE))</f>
        <v>47.86634440943179</v>
      </c>
      <c r="H164" s="43">
        <f ca="1">BETAINV(RAND(),VLOOKUP(H$6,TaskRisks[],4,FALSE),VLOOKUP(H$6,TaskRisks[],5,FALSE),VLOOKUP(H$6,TaskRisks[],7,FALSE),VLOOKUP(H$6,TaskRisks[],10,FALSE))</f>
        <v>22.554938502872574</v>
      </c>
      <c r="I164" s="43">
        <f ca="1">BETAINV(RAND(),VLOOKUP(I$6,TaskRisks[],4,FALSE),VLOOKUP(I$6,TaskRisks[],5,FALSE),VLOOKUP(I$6,TaskRisks[],7,FALSE),VLOOKUP(I$6,TaskRisks[],10,FALSE))</f>
        <v>6.9079093916353695</v>
      </c>
      <c r="J164" s="43">
        <f ca="1">BETAINV(RAND(),VLOOKUP(J$6,TaskRisks[],4,FALSE),VLOOKUP(J$6,TaskRisks[],5,FALSE),VLOOKUP(J$6,TaskRisks[],7,FALSE),VLOOKUP(J$6,TaskRisks[],10,FALSE))</f>
        <v>15.693879717877159</v>
      </c>
      <c r="K164" s="43">
        <f ca="1">BETAINV(RAND(),VLOOKUP(K$6,TaskRisks[],4,FALSE),VLOOKUP(K$6,TaskRisks[],5,FALSE),VLOOKUP(K$6,TaskRisks[],7,FALSE),VLOOKUP(K$6,TaskRisks[],10,FALSE))</f>
        <v>12.900766988411245</v>
      </c>
      <c r="L164" s="43">
        <f ca="1">BETAINV(RAND(),VLOOKUP(L$6,TaskRisks[],4,FALSE),VLOOKUP(L$6,TaskRisks[],5,FALSE),VLOOKUP(L$6,TaskRisks[],7,FALSE),VLOOKUP(L$6,TaskRisks[],10,FALSE))</f>
        <v>20.32688572593992</v>
      </c>
      <c r="M164" s="43">
        <f ca="1">BETAINV(RAND(),VLOOKUP(M$6,TaskRisks[],4,FALSE),VLOOKUP(M$6,TaskRisks[],5,FALSE),VLOOKUP(M$6,TaskRisks[],7,FALSE),VLOOKUP(M$6,TaskRisks[],10,FALSE))</f>
        <v>28.030505962498204</v>
      </c>
      <c r="N164" s="43">
        <f ca="1">BETAINV(RAND(),VLOOKUP(N$6,TaskRisks[],4,FALSE),VLOOKUP(N$6,TaskRisks[],5,FALSE),VLOOKUP(N$6,TaskRisks[],7,FALSE),VLOOKUP(N$6,TaskRisks[],10,FALSE))</f>
        <v>36.402865798884918</v>
      </c>
      <c r="O164" s="43">
        <f ca="1">BETAINV(RAND(),VLOOKUP(O$6,TaskRisks[],4,FALSE),VLOOKUP(O$6,TaskRisks[],5,FALSE),VLOOKUP(O$6,TaskRisks[],7,FALSE),VLOOKUP(O$6,TaskRisks[],10,FALSE))</f>
        <v>23.136267579721434</v>
      </c>
      <c r="P164" s="43">
        <f ca="1">BETAINV(RAND(),VLOOKUP(P$6,TaskRisks[],4,FALSE),VLOOKUP(P$6,TaskRisks[],5,FALSE),VLOOKUP(P$6,TaskRisks[],7,FALSE),VLOOKUP(P$6,TaskRisks[],10,FALSE))</f>
        <v>2.5481196770136276</v>
      </c>
      <c r="Q164" s="43">
        <f ca="1">BETAINV(RAND(),VLOOKUP(Q$6,TaskRisks[],4,FALSE),VLOOKUP(Q$6,TaskRisks[],5,FALSE),VLOOKUP(Q$6,TaskRisks[],7,FALSE),VLOOKUP(Q$6,TaskRisks[],10,FALSE))</f>
        <v>26.796589622915086</v>
      </c>
      <c r="R164" s="43">
        <f ca="1">BETAINV(RAND(),VLOOKUP(R$6,TaskRisks[],4,FALSE),VLOOKUP(R$6,TaskRisks[],5,FALSE),VLOOKUP(R$6,TaskRisks[],7,FALSE),VLOOKUP(R$6,TaskRisks[],10,FALSE))</f>
        <v>35.904025625962383</v>
      </c>
      <c r="S164" s="43">
        <f ca="1">BETAINV(RAND(),VLOOKUP(S$6,TaskRisks[],4,FALSE),VLOOKUP(S$6,TaskRisks[],5,FALSE),VLOOKUP(S$6,TaskRisks[],7,FALSE),VLOOKUP(S$6,TaskRisks[],10,FALSE))</f>
        <v>5.6264596329417689</v>
      </c>
      <c r="T164" s="43">
        <f ca="1">BETAINV(RAND(),VLOOKUP(T$6,TaskRisks[],4,FALSE),VLOOKUP(T$6,TaskRisks[],5,FALSE),VLOOKUP(T$6,TaskRisks[],7,FALSE),VLOOKUP(T$6,TaskRisks[],10,FALSE))</f>
        <v>21.824091200144437</v>
      </c>
      <c r="U164" s="43">
        <f ca="1">BETAINV(RAND(),VLOOKUP(U$6,TaskRisks[],4,FALSE),VLOOKUP(U$6,TaskRisks[],5,FALSE),VLOOKUP(U$6,TaskRisks[],7,FALSE),VLOOKUP(U$6,TaskRisks[],10,FALSE))</f>
        <v>10.981535123646601</v>
      </c>
      <c r="V164" s="43">
        <f ca="1">BETAINV(RAND(),VLOOKUP(V$6,TaskRisks[],4,FALSE),VLOOKUP(V$6,TaskRisks[],5,FALSE),VLOOKUP(V$6,TaskRisks[],7,FALSE),VLOOKUP(V$6,TaskRisks[],10,FALSE))</f>
        <v>24.229881200456074</v>
      </c>
      <c r="W164" s="43">
        <f ca="1">BETAINV(RAND(),VLOOKUP(W$6,TaskRisks[],4,FALSE),VLOOKUP(W$6,TaskRisks[],5,FALSE),VLOOKUP(W$6,TaskRisks[],7,FALSE),VLOOKUP(W$6,TaskRisks[],10,FALSE))</f>
        <v>13.407045722528503</v>
      </c>
      <c r="X164" s="43">
        <f ca="1">BETAINV(RAND(),VLOOKUP(X$6,TaskRisks[],4,FALSE),VLOOKUP(X$6,TaskRisks[],5,FALSE),VLOOKUP(X$6,TaskRisks[],7,FALSE),VLOOKUP(X$6,TaskRisks[],10,FALSE))</f>
        <v>10.400590827816488</v>
      </c>
      <c r="Y164" s="43">
        <f ca="1">BETAINV(RAND(),VLOOKUP(Y$6,TaskRisks[],4,FALSE),VLOOKUP(Y$6,TaskRisks[],5,FALSE),VLOOKUP(Y$6,TaskRisks[],7,FALSE),VLOOKUP(Y$6,TaskRisks[],10,FALSE))</f>
        <v>42.256254311274446</v>
      </c>
      <c r="Z164" s="43">
        <f ca="1">BETAINV(RAND(),VLOOKUP(Z$6,TaskRisks[],4,FALSE),VLOOKUP(Z$6,TaskRisks[],5,FALSE),VLOOKUP(Z$6,TaskRisks[],7,FALSE),VLOOKUP(Z$6,TaskRisks[],10,FALSE))</f>
        <v>21.671842744966824</v>
      </c>
      <c r="AA164" s="43">
        <f t="shared" ca="1" si="5"/>
        <v>535.17723804556999</v>
      </c>
    </row>
    <row r="165" spans="1:27" x14ac:dyDescent="0.25">
      <c r="A165" s="6">
        <v>159</v>
      </c>
      <c r="B165" s="43">
        <f ca="1">BETAINV(RAND(),VLOOKUP(B$6,TaskRisks[],4,FALSE),VLOOKUP(B$6,TaskRisks[],5,FALSE),VLOOKUP(B$6,TaskRisks[],7,FALSE),VLOOKUP(B$6,TaskRisks[],10,FALSE))</f>
        <v>7.208835041572744</v>
      </c>
      <c r="C165" s="43">
        <f ca="1">BETAINV(RAND(),VLOOKUP(C$6,TaskRisks[],4,FALSE),VLOOKUP(C$6,TaskRisks[],5,FALSE),VLOOKUP(C$6,TaskRisks[],7,FALSE),VLOOKUP(C$6,TaskRisks[],10,FALSE))</f>
        <v>24.342464382539326</v>
      </c>
      <c r="D165" s="43">
        <f ca="1">BETAINV(RAND(),VLOOKUP(D$6,TaskRisks[],4,FALSE),VLOOKUP(D$6,TaskRisks[],5,FALSE),VLOOKUP(D$6,TaskRisks[],7,FALSE),VLOOKUP(D$6,TaskRisks[],10,FALSE))</f>
        <v>29.103003145536043</v>
      </c>
      <c r="E165" s="43">
        <f ca="1">BETAINV(RAND(),VLOOKUP(E$6,TaskRisks[],4,FALSE),VLOOKUP(E$6,TaskRisks[],5,FALSE),VLOOKUP(E$6,TaskRisks[],7,FALSE),VLOOKUP(E$6,TaskRisks[],10,FALSE))</f>
        <v>7.5582282806255687</v>
      </c>
      <c r="F165" s="43">
        <f ca="1">BETAINV(RAND(),VLOOKUP(F$6,TaskRisks[],4,FALSE),VLOOKUP(F$6,TaskRisks[],5,FALSE),VLOOKUP(F$6,TaskRisks[],7,FALSE),VLOOKUP(F$6,TaskRisks[],10,FALSE))</f>
        <v>18.972492208661926</v>
      </c>
      <c r="G165" s="43">
        <f ca="1">BETAINV(RAND(),VLOOKUP(G$6,TaskRisks[],4,FALSE),VLOOKUP(G$6,TaskRisks[],5,FALSE),VLOOKUP(G$6,TaskRisks[],7,FALSE),VLOOKUP(G$6,TaskRisks[],10,FALSE))</f>
        <v>38.865562003418034</v>
      </c>
      <c r="H165" s="43">
        <f ca="1">BETAINV(RAND(),VLOOKUP(H$6,TaskRisks[],4,FALSE),VLOOKUP(H$6,TaskRisks[],5,FALSE),VLOOKUP(H$6,TaskRisks[],7,FALSE),VLOOKUP(H$6,TaskRisks[],10,FALSE))</f>
        <v>33.06819959792989</v>
      </c>
      <c r="I165" s="43">
        <f ca="1">BETAINV(RAND(),VLOOKUP(I$6,TaskRisks[],4,FALSE),VLOOKUP(I$6,TaskRisks[],5,FALSE),VLOOKUP(I$6,TaskRisks[],7,FALSE),VLOOKUP(I$6,TaskRisks[],10,FALSE))</f>
        <v>10.424050289059201</v>
      </c>
      <c r="J165" s="43">
        <f ca="1">BETAINV(RAND(),VLOOKUP(J$6,TaskRisks[],4,FALSE),VLOOKUP(J$6,TaskRisks[],5,FALSE),VLOOKUP(J$6,TaskRisks[],7,FALSE),VLOOKUP(J$6,TaskRisks[],10,FALSE))</f>
        <v>12.923968467409313</v>
      </c>
      <c r="K165" s="43">
        <f ca="1">BETAINV(RAND(),VLOOKUP(K$6,TaskRisks[],4,FALSE),VLOOKUP(K$6,TaskRisks[],5,FALSE),VLOOKUP(K$6,TaskRisks[],7,FALSE),VLOOKUP(K$6,TaskRisks[],10,FALSE))</f>
        <v>10.50660084747433</v>
      </c>
      <c r="L165" s="43">
        <f ca="1">BETAINV(RAND(),VLOOKUP(L$6,TaskRisks[],4,FALSE),VLOOKUP(L$6,TaskRisks[],5,FALSE),VLOOKUP(L$6,TaskRisks[],7,FALSE),VLOOKUP(L$6,TaskRisks[],10,FALSE))</f>
        <v>19.497400691685144</v>
      </c>
      <c r="M165" s="43">
        <f ca="1">BETAINV(RAND(),VLOOKUP(M$6,TaskRisks[],4,FALSE),VLOOKUP(M$6,TaskRisks[],5,FALSE),VLOOKUP(M$6,TaskRisks[],7,FALSE),VLOOKUP(M$6,TaskRisks[],10,FALSE))</f>
        <v>25.197080493813026</v>
      </c>
      <c r="N165" s="43">
        <f ca="1">BETAINV(RAND(),VLOOKUP(N$6,TaskRisks[],4,FALSE),VLOOKUP(N$6,TaskRisks[],5,FALSE),VLOOKUP(N$6,TaskRisks[],7,FALSE),VLOOKUP(N$6,TaskRisks[],10,FALSE))</f>
        <v>48.636050993636573</v>
      </c>
      <c r="O165" s="43">
        <f ca="1">BETAINV(RAND(),VLOOKUP(O$6,TaskRisks[],4,FALSE),VLOOKUP(O$6,TaskRisks[],5,FALSE),VLOOKUP(O$6,TaskRisks[],7,FALSE),VLOOKUP(O$6,TaskRisks[],10,FALSE))</f>
        <v>25.565478413274775</v>
      </c>
      <c r="P165" s="43">
        <f ca="1">BETAINV(RAND(),VLOOKUP(P$6,TaskRisks[],4,FALSE),VLOOKUP(P$6,TaskRisks[],5,FALSE),VLOOKUP(P$6,TaskRisks[],7,FALSE),VLOOKUP(P$6,TaskRisks[],10,FALSE))</f>
        <v>3.632693883955727</v>
      </c>
      <c r="Q165" s="43">
        <f ca="1">BETAINV(RAND(),VLOOKUP(Q$6,TaskRisks[],4,FALSE),VLOOKUP(Q$6,TaskRisks[],5,FALSE),VLOOKUP(Q$6,TaskRisks[],7,FALSE),VLOOKUP(Q$6,TaskRisks[],10,FALSE))</f>
        <v>18.951981651686982</v>
      </c>
      <c r="R165" s="43">
        <f ca="1">BETAINV(RAND(),VLOOKUP(R$6,TaskRisks[],4,FALSE),VLOOKUP(R$6,TaskRisks[],5,FALSE),VLOOKUP(R$6,TaskRisks[],7,FALSE),VLOOKUP(R$6,TaskRisks[],10,FALSE))</f>
        <v>38.74847172014212</v>
      </c>
      <c r="S165" s="43">
        <f ca="1">BETAINV(RAND(),VLOOKUP(S$6,TaskRisks[],4,FALSE),VLOOKUP(S$6,TaskRisks[],5,FALSE),VLOOKUP(S$6,TaskRisks[],7,FALSE),VLOOKUP(S$6,TaskRisks[],10,FALSE))</f>
        <v>5.5059992346218118</v>
      </c>
      <c r="T165" s="43">
        <f ca="1">BETAINV(RAND(),VLOOKUP(T$6,TaskRisks[],4,FALSE),VLOOKUP(T$6,TaskRisks[],5,FALSE),VLOOKUP(T$6,TaskRisks[],7,FALSE),VLOOKUP(T$6,TaskRisks[],10,FALSE))</f>
        <v>24.164235057950741</v>
      </c>
      <c r="U165" s="43">
        <f ca="1">BETAINV(RAND(),VLOOKUP(U$6,TaskRisks[],4,FALSE),VLOOKUP(U$6,TaskRisks[],5,FALSE),VLOOKUP(U$6,TaskRisks[],7,FALSE),VLOOKUP(U$6,TaskRisks[],10,FALSE))</f>
        <v>12.673176025203816</v>
      </c>
      <c r="V165" s="43">
        <f ca="1">BETAINV(RAND(),VLOOKUP(V$6,TaskRisks[],4,FALSE),VLOOKUP(V$6,TaskRisks[],5,FALSE),VLOOKUP(V$6,TaskRisks[],7,FALSE),VLOOKUP(V$6,TaskRisks[],10,FALSE))</f>
        <v>19.786031299104309</v>
      </c>
      <c r="W165" s="43">
        <f ca="1">BETAINV(RAND(),VLOOKUP(W$6,TaskRisks[],4,FALSE),VLOOKUP(W$6,TaskRisks[],5,FALSE),VLOOKUP(W$6,TaskRisks[],7,FALSE),VLOOKUP(W$6,TaskRisks[],10,FALSE))</f>
        <v>19.528239399540027</v>
      </c>
      <c r="X165" s="43">
        <f ca="1">BETAINV(RAND(),VLOOKUP(X$6,TaskRisks[],4,FALSE),VLOOKUP(X$6,TaskRisks[],5,FALSE),VLOOKUP(X$6,TaskRisks[],7,FALSE),VLOOKUP(X$6,TaskRisks[],10,FALSE))</f>
        <v>12.037518178813126</v>
      </c>
      <c r="Y165" s="43">
        <f ca="1">BETAINV(RAND(),VLOOKUP(Y$6,TaskRisks[],4,FALSE),VLOOKUP(Y$6,TaskRisks[],5,FALSE),VLOOKUP(Y$6,TaskRisks[],7,FALSE),VLOOKUP(Y$6,TaskRisks[],10,FALSE))</f>
        <v>53.253567017175683</v>
      </c>
      <c r="Z165" s="43">
        <f ca="1">BETAINV(RAND(),VLOOKUP(Z$6,TaskRisks[],4,FALSE),VLOOKUP(Z$6,TaskRisks[],5,FALSE),VLOOKUP(Z$6,TaskRisks[],7,FALSE),VLOOKUP(Z$6,TaskRisks[],10,FALSE))</f>
        <v>11.91139948297088</v>
      </c>
      <c r="AA165" s="43">
        <f t="shared" ca="1" si="5"/>
        <v>532.06272780780102</v>
      </c>
    </row>
    <row r="166" spans="1:27" x14ac:dyDescent="0.25">
      <c r="A166" s="6">
        <v>160</v>
      </c>
      <c r="B166" s="43">
        <f ca="1">BETAINV(RAND(),VLOOKUP(B$6,TaskRisks[],4,FALSE),VLOOKUP(B$6,TaskRisks[],5,FALSE),VLOOKUP(B$6,TaskRisks[],7,FALSE),VLOOKUP(B$6,TaskRisks[],10,FALSE))</f>
        <v>6.0548479209820147</v>
      </c>
      <c r="C166" s="43">
        <f ca="1">BETAINV(RAND(),VLOOKUP(C$6,TaskRisks[],4,FALSE),VLOOKUP(C$6,TaskRisks[],5,FALSE),VLOOKUP(C$6,TaskRisks[],7,FALSE),VLOOKUP(C$6,TaskRisks[],10,FALSE))</f>
        <v>31.851645782541187</v>
      </c>
      <c r="D166" s="43">
        <f ca="1">BETAINV(RAND(),VLOOKUP(D$6,TaskRisks[],4,FALSE),VLOOKUP(D$6,TaskRisks[],5,FALSE),VLOOKUP(D$6,TaskRisks[],7,FALSE),VLOOKUP(D$6,TaskRisks[],10,FALSE))</f>
        <v>30.35026950705452</v>
      </c>
      <c r="E166" s="43">
        <f ca="1">BETAINV(RAND(),VLOOKUP(E$6,TaskRisks[],4,FALSE),VLOOKUP(E$6,TaskRisks[],5,FALSE),VLOOKUP(E$6,TaskRisks[],7,FALSE),VLOOKUP(E$6,TaskRisks[],10,FALSE))</f>
        <v>5.6734645067847307</v>
      </c>
      <c r="F166" s="43">
        <f ca="1">BETAINV(RAND(),VLOOKUP(F$6,TaskRisks[],4,FALSE),VLOOKUP(F$6,TaskRisks[],5,FALSE),VLOOKUP(F$6,TaskRisks[],7,FALSE),VLOOKUP(F$6,TaskRisks[],10,FALSE))</f>
        <v>31.733172897082106</v>
      </c>
      <c r="G166" s="43">
        <f ca="1">BETAINV(RAND(),VLOOKUP(G$6,TaskRisks[],4,FALSE),VLOOKUP(G$6,TaskRisks[],5,FALSE),VLOOKUP(G$6,TaskRisks[],7,FALSE),VLOOKUP(G$6,TaskRisks[],10,FALSE))</f>
        <v>49.262447076607444</v>
      </c>
      <c r="H166" s="43">
        <f ca="1">BETAINV(RAND(),VLOOKUP(H$6,TaskRisks[],4,FALSE),VLOOKUP(H$6,TaskRisks[],5,FALSE),VLOOKUP(H$6,TaskRisks[],7,FALSE),VLOOKUP(H$6,TaskRisks[],10,FALSE))</f>
        <v>34.004501038799873</v>
      </c>
      <c r="I166" s="43">
        <f ca="1">BETAINV(RAND(),VLOOKUP(I$6,TaskRisks[],4,FALSE),VLOOKUP(I$6,TaskRisks[],5,FALSE),VLOOKUP(I$6,TaskRisks[],7,FALSE),VLOOKUP(I$6,TaskRisks[],10,FALSE))</f>
        <v>8.5829386367112175</v>
      </c>
      <c r="J166" s="43">
        <f ca="1">BETAINV(RAND(),VLOOKUP(J$6,TaskRisks[],4,FALSE),VLOOKUP(J$6,TaskRisks[],5,FALSE),VLOOKUP(J$6,TaskRisks[],7,FALSE),VLOOKUP(J$6,TaskRisks[],10,FALSE))</f>
        <v>14.600965792966715</v>
      </c>
      <c r="K166" s="43">
        <f ca="1">BETAINV(RAND(),VLOOKUP(K$6,TaskRisks[],4,FALSE),VLOOKUP(K$6,TaskRisks[],5,FALSE),VLOOKUP(K$6,TaskRisks[],7,FALSE),VLOOKUP(K$6,TaskRisks[],10,FALSE))</f>
        <v>10.955240593635038</v>
      </c>
      <c r="L166" s="43">
        <f ca="1">BETAINV(RAND(),VLOOKUP(L$6,TaskRisks[],4,FALSE),VLOOKUP(L$6,TaskRisks[],5,FALSE),VLOOKUP(L$6,TaskRisks[],7,FALSE),VLOOKUP(L$6,TaskRisks[],10,FALSE))</f>
        <v>16.7757067789552</v>
      </c>
      <c r="M166" s="43">
        <f ca="1">BETAINV(RAND(),VLOOKUP(M$6,TaskRisks[],4,FALSE),VLOOKUP(M$6,TaskRisks[],5,FALSE),VLOOKUP(M$6,TaskRisks[],7,FALSE),VLOOKUP(M$6,TaskRisks[],10,FALSE))</f>
        <v>28.762840055696049</v>
      </c>
      <c r="N166" s="43">
        <f ca="1">BETAINV(RAND(),VLOOKUP(N$6,TaskRisks[],4,FALSE),VLOOKUP(N$6,TaskRisks[],5,FALSE),VLOOKUP(N$6,TaskRisks[],7,FALSE),VLOOKUP(N$6,TaskRisks[],10,FALSE))</f>
        <v>49.363427723846002</v>
      </c>
      <c r="O166" s="43">
        <f ca="1">BETAINV(RAND(),VLOOKUP(O$6,TaskRisks[],4,FALSE),VLOOKUP(O$6,TaskRisks[],5,FALSE),VLOOKUP(O$6,TaskRisks[],7,FALSE),VLOOKUP(O$6,TaskRisks[],10,FALSE))</f>
        <v>25.523744385411554</v>
      </c>
      <c r="P166" s="43">
        <f ca="1">BETAINV(RAND(),VLOOKUP(P$6,TaskRisks[],4,FALSE),VLOOKUP(P$6,TaskRisks[],5,FALSE),VLOOKUP(P$6,TaskRisks[],7,FALSE),VLOOKUP(P$6,TaskRisks[],10,FALSE))</f>
        <v>3.08966484928873</v>
      </c>
      <c r="Q166" s="43">
        <f ca="1">BETAINV(RAND(),VLOOKUP(Q$6,TaskRisks[],4,FALSE),VLOOKUP(Q$6,TaskRisks[],5,FALSE),VLOOKUP(Q$6,TaskRisks[],7,FALSE),VLOOKUP(Q$6,TaskRisks[],10,FALSE))</f>
        <v>25.46148650243331</v>
      </c>
      <c r="R166" s="43">
        <f ca="1">BETAINV(RAND(),VLOOKUP(R$6,TaskRisks[],4,FALSE),VLOOKUP(R$6,TaskRisks[],5,FALSE),VLOOKUP(R$6,TaskRisks[],7,FALSE),VLOOKUP(R$6,TaskRisks[],10,FALSE))</f>
        <v>24.173782161185038</v>
      </c>
      <c r="S166" s="43">
        <f ca="1">BETAINV(RAND(),VLOOKUP(S$6,TaskRisks[],4,FALSE),VLOOKUP(S$6,TaskRisks[],5,FALSE),VLOOKUP(S$6,TaskRisks[],7,FALSE),VLOOKUP(S$6,TaskRisks[],10,FALSE))</f>
        <v>5.3091007497083211</v>
      </c>
      <c r="T166" s="43">
        <f ca="1">BETAINV(RAND(),VLOOKUP(T$6,TaskRisks[],4,FALSE),VLOOKUP(T$6,TaskRisks[],5,FALSE),VLOOKUP(T$6,TaskRisks[],7,FALSE),VLOOKUP(T$6,TaskRisks[],10,FALSE))</f>
        <v>25.591988559619004</v>
      </c>
      <c r="U166" s="43">
        <f ca="1">BETAINV(RAND(),VLOOKUP(U$6,TaskRisks[],4,FALSE),VLOOKUP(U$6,TaskRisks[],5,FALSE),VLOOKUP(U$6,TaskRisks[],7,FALSE),VLOOKUP(U$6,TaskRisks[],10,FALSE))</f>
        <v>13.124458768025281</v>
      </c>
      <c r="V166" s="43">
        <f ca="1">BETAINV(RAND(),VLOOKUP(V$6,TaskRisks[],4,FALSE),VLOOKUP(V$6,TaskRisks[],5,FALSE),VLOOKUP(V$6,TaskRisks[],7,FALSE),VLOOKUP(V$6,TaskRisks[],10,FALSE))</f>
        <v>23.830467899575584</v>
      </c>
      <c r="W166" s="43">
        <f ca="1">BETAINV(RAND(),VLOOKUP(W$6,TaskRisks[],4,FALSE),VLOOKUP(W$6,TaskRisks[],5,FALSE),VLOOKUP(W$6,TaskRisks[],7,FALSE),VLOOKUP(W$6,TaskRisks[],10,FALSE))</f>
        <v>21.110122208456751</v>
      </c>
      <c r="X166" s="43">
        <f ca="1">BETAINV(RAND(),VLOOKUP(X$6,TaskRisks[],4,FALSE),VLOOKUP(X$6,TaskRisks[],5,FALSE),VLOOKUP(X$6,TaskRisks[],7,FALSE),VLOOKUP(X$6,TaskRisks[],10,FALSE))</f>
        <v>9.0077935510984801</v>
      </c>
      <c r="Y166" s="43">
        <f ca="1">BETAINV(RAND(),VLOOKUP(Y$6,TaskRisks[],4,FALSE),VLOOKUP(Y$6,TaskRisks[],5,FALSE),VLOOKUP(Y$6,TaskRisks[],7,FALSE),VLOOKUP(Y$6,TaskRisks[],10,FALSE))</f>
        <v>47.563378965382121</v>
      </c>
      <c r="Z166" s="43">
        <f ca="1">BETAINV(RAND(),VLOOKUP(Z$6,TaskRisks[],4,FALSE),VLOOKUP(Z$6,TaskRisks[],5,FALSE),VLOOKUP(Z$6,TaskRisks[],7,FALSE),VLOOKUP(Z$6,TaskRisks[],10,FALSE))</f>
        <v>19.568370353454949</v>
      </c>
      <c r="AA166" s="43">
        <f t="shared" ca="1" si="5"/>
        <v>561.3258272653012</v>
      </c>
    </row>
    <row r="167" spans="1:27" x14ac:dyDescent="0.25">
      <c r="A167" s="6">
        <v>161</v>
      </c>
      <c r="B167" s="43">
        <f ca="1">BETAINV(RAND(),VLOOKUP(B$6,TaskRisks[],4,FALSE),VLOOKUP(B$6,TaskRisks[],5,FALSE),VLOOKUP(B$6,TaskRisks[],7,FALSE),VLOOKUP(B$6,TaskRisks[],10,FALSE))</f>
        <v>6.7002620157312904</v>
      </c>
      <c r="C167" s="43">
        <f ca="1">BETAINV(RAND(),VLOOKUP(C$6,TaskRisks[],4,FALSE),VLOOKUP(C$6,TaskRisks[],5,FALSE),VLOOKUP(C$6,TaskRisks[],7,FALSE),VLOOKUP(C$6,TaskRisks[],10,FALSE))</f>
        <v>41.868569640162889</v>
      </c>
      <c r="D167" s="43">
        <f ca="1">BETAINV(RAND(),VLOOKUP(D$6,TaskRisks[],4,FALSE),VLOOKUP(D$6,TaskRisks[],5,FALSE),VLOOKUP(D$6,TaskRisks[],7,FALSE),VLOOKUP(D$6,TaskRisks[],10,FALSE))</f>
        <v>17.752506413255489</v>
      </c>
      <c r="E167" s="43">
        <f ca="1">BETAINV(RAND(),VLOOKUP(E$6,TaskRisks[],4,FALSE),VLOOKUP(E$6,TaskRisks[],5,FALSE),VLOOKUP(E$6,TaskRisks[],7,FALSE),VLOOKUP(E$6,TaskRisks[],10,FALSE))</f>
        <v>7.7365613342843211</v>
      </c>
      <c r="F167" s="43">
        <f ca="1">BETAINV(RAND(),VLOOKUP(F$6,TaskRisks[],4,FALSE),VLOOKUP(F$6,TaskRisks[],5,FALSE),VLOOKUP(F$6,TaskRisks[],7,FALSE),VLOOKUP(F$6,TaskRisks[],10,FALSE))</f>
        <v>31.28531799313075</v>
      </c>
      <c r="G167" s="43">
        <f ca="1">BETAINV(RAND(),VLOOKUP(G$6,TaskRisks[],4,FALSE),VLOOKUP(G$6,TaskRisks[],5,FALSE),VLOOKUP(G$6,TaskRisks[],7,FALSE),VLOOKUP(G$6,TaskRisks[],10,FALSE))</f>
        <v>35.158508138138835</v>
      </c>
      <c r="H167" s="43">
        <f ca="1">BETAINV(RAND(),VLOOKUP(H$6,TaskRisks[],4,FALSE),VLOOKUP(H$6,TaskRisks[],5,FALSE),VLOOKUP(H$6,TaskRisks[],7,FALSE),VLOOKUP(H$6,TaskRisks[],10,FALSE))</f>
        <v>39.036342255437766</v>
      </c>
      <c r="I167" s="43">
        <f ca="1">BETAINV(RAND(),VLOOKUP(I$6,TaskRisks[],4,FALSE),VLOOKUP(I$6,TaskRisks[],5,FALSE),VLOOKUP(I$6,TaskRisks[],7,FALSE),VLOOKUP(I$6,TaskRisks[],10,FALSE))</f>
        <v>7.0285534224122408</v>
      </c>
      <c r="J167" s="43">
        <f ca="1">BETAINV(RAND(),VLOOKUP(J$6,TaskRisks[],4,FALSE),VLOOKUP(J$6,TaskRisks[],5,FALSE),VLOOKUP(J$6,TaskRisks[],7,FALSE),VLOOKUP(J$6,TaskRisks[],10,FALSE))</f>
        <v>16.422366944579515</v>
      </c>
      <c r="K167" s="43">
        <f ca="1">BETAINV(RAND(),VLOOKUP(K$6,TaskRisks[],4,FALSE),VLOOKUP(K$6,TaskRisks[],5,FALSE),VLOOKUP(K$6,TaskRisks[],7,FALSE),VLOOKUP(K$6,TaskRisks[],10,FALSE))</f>
        <v>12.275978888787844</v>
      </c>
      <c r="L167" s="43">
        <f ca="1">BETAINV(RAND(),VLOOKUP(L$6,TaskRisks[],4,FALSE),VLOOKUP(L$6,TaskRisks[],5,FALSE),VLOOKUP(L$6,TaskRisks[],7,FALSE),VLOOKUP(L$6,TaskRisks[],10,FALSE))</f>
        <v>20.566768006831111</v>
      </c>
      <c r="M167" s="43">
        <f ca="1">BETAINV(RAND(),VLOOKUP(M$6,TaskRisks[],4,FALSE),VLOOKUP(M$6,TaskRisks[],5,FALSE),VLOOKUP(M$6,TaskRisks[],7,FALSE),VLOOKUP(M$6,TaskRisks[],10,FALSE))</f>
        <v>28.452663892251806</v>
      </c>
      <c r="N167" s="43">
        <f ca="1">BETAINV(RAND(),VLOOKUP(N$6,TaskRisks[],4,FALSE),VLOOKUP(N$6,TaskRisks[],5,FALSE),VLOOKUP(N$6,TaskRisks[],7,FALSE),VLOOKUP(N$6,TaskRisks[],10,FALSE))</f>
        <v>40.995571666894861</v>
      </c>
      <c r="O167" s="43">
        <f ca="1">BETAINV(RAND(),VLOOKUP(O$6,TaskRisks[],4,FALSE),VLOOKUP(O$6,TaskRisks[],5,FALSE),VLOOKUP(O$6,TaskRisks[],7,FALSE),VLOOKUP(O$6,TaskRisks[],10,FALSE))</f>
        <v>16.639461252144791</v>
      </c>
      <c r="P167" s="43">
        <f ca="1">BETAINV(RAND(),VLOOKUP(P$6,TaskRisks[],4,FALSE),VLOOKUP(P$6,TaskRisks[],5,FALSE),VLOOKUP(P$6,TaskRisks[],7,FALSE),VLOOKUP(P$6,TaskRisks[],10,FALSE))</f>
        <v>3.8019621470189313</v>
      </c>
      <c r="Q167" s="43">
        <f ca="1">BETAINV(RAND(),VLOOKUP(Q$6,TaskRisks[],4,FALSE),VLOOKUP(Q$6,TaskRisks[],5,FALSE),VLOOKUP(Q$6,TaskRisks[],7,FALSE),VLOOKUP(Q$6,TaskRisks[],10,FALSE))</f>
        <v>23.458057266454471</v>
      </c>
      <c r="R167" s="43">
        <f ca="1">BETAINV(RAND(),VLOOKUP(R$6,TaskRisks[],4,FALSE),VLOOKUP(R$6,TaskRisks[],5,FALSE),VLOOKUP(R$6,TaskRisks[],7,FALSE),VLOOKUP(R$6,TaskRisks[],10,FALSE))</f>
        <v>30.964394752465797</v>
      </c>
      <c r="S167" s="43">
        <f ca="1">BETAINV(RAND(),VLOOKUP(S$6,TaskRisks[],4,FALSE),VLOOKUP(S$6,TaskRisks[],5,FALSE),VLOOKUP(S$6,TaskRisks[],7,FALSE),VLOOKUP(S$6,TaskRisks[],10,FALSE))</f>
        <v>5.2061365698526814</v>
      </c>
      <c r="T167" s="43">
        <f ca="1">BETAINV(RAND(),VLOOKUP(T$6,TaskRisks[],4,FALSE),VLOOKUP(T$6,TaskRisks[],5,FALSE),VLOOKUP(T$6,TaskRisks[],7,FALSE),VLOOKUP(T$6,TaskRisks[],10,FALSE))</f>
        <v>23.83316766554077</v>
      </c>
      <c r="U167" s="43">
        <f ca="1">BETAINV(RAND(),VLOOKUP(U$6,TaskRisks[],4,FALSE),VLOOKUP(U$6,TaskRisks[],5,FALSE),VLOOKUP(U$6,TaskRisks[],7,FALSE),VLOOKUP(U$6,TaskRisks[],10,FALSE))</f>
        <v>13.500966202747964</v>
      </c>
      <c r="V167" s="43">
        <f ca="1">BETAINV(RAND(),VLOOKUP(V$6,TaskRisks[],4,FALSE),VLOOKUP(V$6,TaskRisks[],5,FALSE),VLOOKUP(V$6,TaskRisks[],7,FALSE),VLOOKUP(V$6,TaskRisks[],10,FALSE))</f>
        <v>17.208855654690748</v>
      </c>
      <c r="W167" s="43">
        <f ca="1">BETAINV(RAND(),VLOOKUP(W$6,TaskRisks[],4,FALSE),VLOOKUP(W$6,TaskRisks[],5,FALSE),VLOOKUP(W$6,TaskRisks[],7,FALSE),VLOOKUP(W$6,TaskRisks[],10,FALSE))</f>
        <v>18.470678364333178</v>
      </c>
      <c r="X167" s="43">
        <f ca="1">BETAINV(RAND(),VLOOKUP(X$6,TaskRisks[],4,FALSE),VLOOKUP(X$6,TaskRisks[],5,FALSE),VLOOKUP(X$6,TaskRisks[],7,FALSE),VLOOKUP(X$6,TaskRisks[],10,FALSE))</f>
        <v>12.033124370208515</v>
      </c>
      <c r="Y167" s="43">
        <f ca="1">BETAINV(RAND(),VLOOKUP(Y$6,TaskRisks[],4,FALSE),VLOOKUP(Y$6,TaskRisks[],5,FALSE),VLOOKUP(Y$6,TaskRisks[],7,FALSE),VLOOKUP(Y$6,TaskRisks[],10,FALSE))</f>
        <v>49.359689329854888</v>
      </c>
      <c r="Z167" s="43">
        <f ca="1">BETAINV(RAND(),VLOOKUP(Z$6,TaskRisks[],4,FALSE),VLOOKUP(Z$6,TaskRisks[],5,FALSE),VLOOKUP(Z$6,TaskRisks[],7,FALSE),VLOOKUP(Z$6,TaskRisks[],10,FALSE))</f>
        <v>19.514887780996141</v>
      </c>
      <c r="AA167" s="43">
        <f t="shared" ca="1" si="5"/>
        <v>539.27135196820757</v>
      </c>
    </row>
    <row r="168" spans="1:27" x14ac:dyDescent="0.25">
      <c r="A168" s="6">
        <v>162</v>
      </c>
      <c r="B168" s="43">
        <f ca="1">BETAINV(RAND(),VLOOKUP(B$6,TaskRisks[],4,FALSE),VLOOKUP(B$6,TaskRisks[],5,FALSE),VLOOKUP(B$6,TaskRisks[],7,FALSE),VLOOKUP(B$6,TaskRisks[],10,FALSE))</f>
        <v>8.0255448905794005</v>
      </c>
      <c r="C168" s="43">
        <f ca="1">BETAINV(RAND(),VLOOKUP(C$6,TaskRisks[],4,FALSE),VLOOKUP(C$6,TaskRisks[],5,FALSE),VLOOKUP(C$6,TaskRisks[],7,FALSE),VLOOKUP(C$6,TaskRisks[],10,FALSE))</f>
        <v>36.943306136173405</v>
      </c>
      <c r="D168" s="43">
        <f ca="1">BETAINV(RAND(),VLOOKUP(D$6,TaskRisks[],4,FALSE),VLOOKUP(D$6,TaskRisks[],5,FALSE),VLOOKUP(D$6,TaskRisks[],7,FALSE),VLOOKUP(D$6,TaskRisks[],10,FALSE))</f>
        <v>31.976880203183352</v>
      </c>
      <c r="E168" s="43">
        <f ca="1">BETAINV(RAND(),VLOOKUP(E$6,TaskRisks[],4,FALSE),VLOOKUP(E$6,TaskRisks[],5,FALSE),VLOOKUP(E$6,TaskRisks[],7,FALSE),VLOOKUP(E$6,TaskRisks[],10,FALSE))</f>
        <v>8.1307403095458923</v>
      </c>
      <c r="F168" s="43">
        <f ca="1">BETAINV(RAND(),VLOOKUP(F$6,TaskRisks[],4,FALSE),VLOOKUP(F$6,TaskRisks[],5,FALSE),VLOOKUP(F$6,TaskRisks[],7,FALSE),VLOOKUP(F$6,TaskRisks[],10,FALSE))</f>
        <v>30.27695590687641</v>
      </c>
      <c r="G168" s="43">
        <f ca="1">BETAINV(RAND(),VLOOKUP(G$6,TaskRisks[],4,FALSE),VLOOKUP(G$6,TaskRisks[],5,FALSE),VLOOKUP(G$6,TaskRisks[],7,FALSE),VLOOKUP(G$6,TaskRisks[],10,FALSE))</f>
        <v>35.622337658769183</v>
      </c>
      <c r="H168" s="43">
        <f ca="1">BETAINV(RAND(),VLOOKUP(H$6,TaskRisks[],4,FALSE),VLOOKUP(H$6,TaskRisks[],5,FALSE),VLOOKUP(H$6,TaskRisks[],7,FALSE),VLOOKUP(H$6,TaskRisks[],10,FALSE))</f>
        <v>24.848266550944434</v>
      </c>
      <c r="I168" s="43">
        <f ca="1">BETAINV(RAND(),VLOOKUP(I$6,TaskRisks[],4,FALSE),VLOOKUP(I$6,TaskRisks[],5,FALSE),VLOOKUP(I$6,TaskRisks[],7,FALSE),VLOOKUP(I$6,TaskRisks[],10,FALSE))</f>
        <v>7.7733517341730867</v>
      </c>
      <c r="J168" s="43">
        <f ca="1">BETAINV(RAND(),VLOOKUP(J$6,TaskRisks[],4,FALSE),VLOOKUP(J$6,TaskRisks[],5,FALSE),VLOOKUP(J$6,TaskRisks[],7,FALSE),VLOOKUP(J$6,TaskRisks[],10,FALSE))</f>
        <v>18.349295347034978</v>
      </c>
      <c r="K168" s="43">
        <f ca="1">BETAINV(RAND(),VLOOKUP(K$6,TaskRisks[],4,FALSE),VLOOKUP(K$6,TaskRisks[],5,FALSE),VLOOKUP(K$6,TaskRisks[],7,FALSE),VLOOKUP(K$6,TaskRisks[],10,FALSE))</f>
        <v>15.52288359838305</v>
      </c>
      <c r="L168" s="43">
        <f ca="1">BETAINV(RAND(),VLOOKUP(L$6,TaskRisks[],4,FALSE),VLOOKUP(L$6,TaskRisks[],5,FALSE),VLOOKUP(L$6,TaskRisks[],7,FALSE),VLOOKUP(L$6,TaskRisks[],10,FALSE))</f>
        <v>20.01379896584908</v>
      </c>
      <c r="M168" s="43">
        <f ca="1">BETAINV(RAND(),VLOOKUP(M$6,TaskRisks[],4,FALSE),VLOOKUP(M$6,TaskRisks[],5,FALSE),VLOOKUP(M$6,TaskRisks[],7,FALSE),VLOOKUP(M$6,TaskRisks[],10,FALSE))</f>
        <v>21.634579672859772</v>
      </c>
      <c r="N168" s="43">
        <f ca="1">BETAINV(RAND(),VLOOKUP(N$6,TaskRisks[],4,FALSE),VLOOKUP(N$6,TaskRisks[],5,FALSE),VLOOKUP(N$6,TaskRisks[],7,FALSE),VLOOKUP(N$6,TaskRisks[],10,FALSE))</f>
        <v>51.78155156351815</v>
      </c>
      <c r="O168" s="43">
        <f ca="1">BETAINV(RAND(),VLOOKUP(O$6,TaskRisks[],4,FALSE),VLOOKUP(O$6,TaskRisks[],5,FALSE),VLOOKUP(O$6,TaskRisks[],7,FALSE),VLOOKUP(O$6,TaskRisks[],10,FALSE))</f>
        <v>24.101390661137067</v>
      </c>
      <c r="P168" s="43">
        <f ca="1">BETAINV(RAND(),VLOOKUP(P$6,TaskRisks[],4,FALSE),VLOOKUP(P$6,TaskRisks[],5,FALSE),VLOOKUP(P$6,TaskRisks[],7,FALSE),VLOOKUP(P$6,TaskRisks[],10,FALSE))</f>
        <v>3.2279974254947215</v>
      </c>
      <c r="Q168" s="43">
        <f ca="1">BETAINV(RAND(),VLOOKUP(Q$6,TaskRisks[],4,FALSE),VLOOKUP(Q$6,TaskRisks[],5,FALSE),VLOOKUP(Q$6,TaskRisks[],7,FALSE),VLOOKUP(Q$6,TaskRisks[],10,FALSE))</f>
        <v>21.127682995042278</v>
      </c>
      <c r="R168" s="43">
        <f ca="1">BETAINV(RAND(),VLOOKUP(R$6,TaskRisks[],4,FALSE),VLOOKUP(R$6,TaskRisks[],5,FALSE),VLOOKUP(R$6,TaskRisks[],7,FALSE),VLOOKUP(R$6,TaskRisks[],10,FALSE))</f>
        <v>26.926635894785683</v>
      </c>
      <c r="S168" s="43">
        <f ca="1">BETAINV(RAND(),VLOOKUP(S$6,TaskRisks[],4,FALSE),VLOOKUP(S$6,TaskRisks[],5,FALSE),VLOOKUP(S$6,TaskRisks[],7,FALSE),VLOOKUP(S$6,TaskRisks[],10,FALSE))</f>
        <v>3.8056203542734384</v>
      </c>
      <c r="T168" s="43">
        <f ca="1">BETAINV(RAND(),VLOOKUP(T$6,TaskRisks[],4,FALSE),VLOOKUP(T$6,TaskRisks[],5,FALSE),VLOOKUP(T$6,TaskRisks[],7,FALSE),VLOOKUP(T$6,TaskRisks[],10,FALSE))</f>
        <v>23.793588846598745</v>
      </c>
      <c r="U168" s="43">
        <f ca="1">BETAINV(RAND(),VLOOKUP(U$6,TaskRisks[],4,FALSE),VLOOKUP(U$6,TaskRisks[],5,FALSE),VLOOKUP(U$6,TaskRisks[],7,FALSE),VLOOKUP(U$6,TaskRisks[],10,FALSE))</f>
        <v>12.575069410645334</v>
      </c>
      <c r="V168" s="43">
        <f ca="1">BETAINV(RAND(),VLOOKUP(V$6,TaskRisks[],4,FALSE),VLOOKUP(V$6,TaskRisks[],5,FALSE),VLOOKUP(V$6,TaskRisks[],7,FALSE),VLOOKUP(V$6,TaskRisks[],10,FALSE))</f>
        <v>26.26157870360684</v>
      </c>
      <c r="W168" s="43">
        <f ca="1">BETAINV(RAND(),VLOOKUP(W$6,TaskRisks[],4,FALSE),VLOOKUP(W$6,TaskRisks[],5,FALSE),VLOOKUP(W$6,TaskRisks[],7,FALSE),VLOOKUP(W$6,TaskRisks[],10,FALSE))</f>
        <v>20.972466721159726</v>
      </c>
      <c r="X168" s="43">
        <f ca="1">BETAINV(RAND(),VLOOKUP(X$6,TaskRisks[],4,FALSE),VLOOKUP(X$6,TaskRisks[],5,FALSE),VLOOKUP(X$6,TaskRisks[],7,FALSE),VLOOKUP(X$6,TaskRisks[],10,FALSE))</f>
        <v>10.732522180961409</v>
      </c>
      <c r="Y168" s="43">
        <f ca="1">BETAINV(RAND(),VLOOKUP(Y$6,TaskRisks[],4,FALSE),VLOOKUP(Y$6,TaskRisks[],5,FALSE),VLOOKUP(Y$6,TaskRisks[],7,FALSE),VLOOKUP(Y$6,TaskRisks[],10,FALSE))</f>
        <v>48.331610499090104</v>
      </c>
      <c r="Z168" s="43">
        <f ca="1">BETAINV(RAND(),VLOOKUP(Z$6,TaskRisks[],4,FALSE),VLOOKUP(Z$6,TaskRisks[],5,FALSE),VLOOKUP(Z$6,TaskRisks[],7,FALSE),VLOOKUP(Z$6,TaskRisks[],10,FALSE))</f>
        <v>20.914968995389351</v>
      </c>
      <c r="AA168" s="43">
        <f t="shared" ca="1" si="5"/>
        <v>553.67062522607489</v>
      </c>
    </row>
    <row r="169" spans="1:27" x14ac:dyDescent="0.25">
      <c r="A169" s="6">
        <v>163</v>
      </c>
      <c r="B169" s="43">
        <f ca="1">BETAINV(RAND(),VLOOKUP(B$6,TaskRisks[],4,FALSE),VLOOKUP(B$6,TaskRisks[],5,FALSE),VLOOKUP(B$6,TaskRisks[],7,FALSE),VLOOKUP(B$6,TaskRisks[],10,FALSE))</f>
        <v>7.3551406347648607</v>
      </c>
      <c r="C169" s="43">
        <f ca="1">BETAINV(RAND(),VLOOKUP(C$6,TaskRisks[],4,FALSE),VLOOKUP(C$6,TaskRisks[],5,FALSE),VLOOKUP(C$6,TaskRisks[],7,FALSE),VLOOKUP(C$6,TaskRisks[],10,FALSE))</f>
        <v>44.034603016653897</v>
      </c>
      <c r="D169" s="43">
        <f ca="1">BETAINV(RAND(),VLOOKUP(D$6,TaskRisks[],4,FALSE),VLOOKUP(D$6,TaskRisks[],5,FALSE),VLOOKUP(D$6,TaskRisks[],7,FALSE),VLOOKUP(D$6,TaskRisks[],10,FALSE))</f>
        <v>21.234470281302805</v>
      </c>
      <c r="E169" s="43">
        <f ca="1">BETAINV(RAND(),VLOOKUP(E$6,TaskRisks[],4,FALSE),VLOOKUP(E$6,TaskRisks[],5,FALSE),VLOOKUP(E$6,TaskRisks[],7,FALSE),VLOOKUP(E$6,TaskRisks[],10,FALSE))</f>
        <v>8.5627815276878199</v>
      </c>
      <c r="F169" s="43">
        <f ca="1">BETAINV(RAND(),VLOOKUP(F$6,TaskRisks[],4,FALSE),VLOOKUP(F$6,TaskRisks[],5,FALSE),VLOOKUP(F$6,TaskRisks[],7,FALSE),VLOOKUP(F$6,TaskRisks[],10,FALSE))</f>
        <v>33.304957195887226</v>
      </c>
      <c r="G169" s="43">
        <f ca="1">BETAINV(RAND(),VLOOKUP(G$6,TaskRisks[],4,FALSE),VLOOKUP(G$6,TaskRisks[],5,FALSE),VLOOKUP(G$6,TaskRisks[],7,FALSE),VLOOKUP(G$6,TaskRisks[],10,FALSE))</f>
        <v>50.629970452473579</v>
      </c>
      <c r="H169" s="43">
        <f ca="1">BETAINV(RAND(),VLOOKUP(H$6,TaskRisks[],4,FALSE),VLOOKUP(H$6,TaskRisks[],5,FALSE),VLOOKUP(H$6,TaskRisks[],7,FALSE),VLOOKUP(H$6,TaskRisks[],10,FALSE))</f>
        <v>32.726421442546254</v>
      </c>
      <c r="I169" s="43">
        <f ca="1">BETAINV(RAND(),VLOOKUP(I$6,TaskRisks[],4,FALSE),VLOOKUP(I$6,TaskRisks[],5,FALSE),VLOOKUP(I$6,TaskRisks[],7,FALSE),VLOOKUP(I$6,TaskRisks[],10,FALSE))</f>
        <v>8.9292582342757143</v>
      </c>
      <c r="J169" s="43">
        <f ca="1">BETAINV(RAND(),VLOOKUP(J$6,TaskRisks[],4,FALSE),VLOOKUP(J$6,TaskRisks[],5,FALSE),VLOOKUP(J$6,TaskRisks[],7,FALSE),VLOOKUP(J$6,TaskRisks[],10,FALSE))</f>
        <v>18.349533357580288</v>
      </c>
      <c r="K169" s="43">
        <f ca="1">BETAINV(RAND(),VLOOKUP(K$6,TaskRisks[],4,FALSE),VLOOKUP(K$6,TaskRisks[],5,FALSE),VLOOKUP(K$6,TaskRisks[],7,FALSE),VLOOKUP(K$6,TaskRisks[],10,FALSE))</f>
        <v>13.331797474822338</v>
      </c>
      <c r="L169" s="43">
        <f ca="1">BETAINV(RAND(),VLOOKUP(L$6,TaskRisks[],4,FALSE),VLOOKUP(L$6,TaskRisks[],5,FALSE),VLOOKUP(L$6,TaskRisks[],7,FALSE),VLOOKUP(L$6,TaskRisks[],10,FALSE))</f>
        <v>13.356738984805382</v>
      </c>
      <c r="M169" s="43">
        <f ca="1">BETAINV(RAND(),VLOOKUP(M$6,TaskRisks[],4,FALSE),VLOOKUP(M$6,TaskRisks[],5,FALSE),VLOOKUP(M$6,TaskRisks[],7,FALSE),VLOOKUP(M$6,TaskRisks[],10,FALSE))</f>
        <v>21.784313953109454</v>
      </c>
      <c r="N169" s="43">
        <f ca="1">BETAINV(RAND(),VLOOKUP(N$6,TaskRisks[],4,FALSE),VLOOKUP(N$6,TaskRisks[],5,FALSE),VLOOKUP(N$6,TaskRisks[],7,FALSE),VLOOKUP(N$6,TaskRisks[],10,FALSE))</f>
        <v>47.668345848267052</v>
      </c>
      <c r="O169" s="43">
        <f ca="1">BETAINV(RAND(),VLOOKUP(O$6,TaskRisks[],4,FALSE),VLOOKUP(O$6,TaskRisks[],5,FALSE),VLOOKUP(O$6,TaskRisks[],7,FALSE),VLOOKUP(O$6,TaskRisks[],10,FALSE))</f>
        <v>23.189321453366873</v>
      </c>
      <c r="P169" s="43">
        <f ca="1">BETAINV(RAND(),VLOOKUP(P$6,TaskRisks[],4,FALSE),VLOOKUP(P$6,TaskRisks[],5,FALSE),VLOOKUP(P$6,TaskRisks[],7,FALSE),VLOOKUP(P$6,TaskRisks[],10,FALSE))</f>
        <v>3.5629810720237387</v>
      </c>
      <c r="Q169" s="43">
        <f ca="1">BETAINV(RAND(),VLOOKUP(Q$6,TaskRisks[],4,FALSE),VLOOKUP(Q$6,TaskRisks[],5,FALSE),VLOOKUP(Q$6,TaskRisks[],7,FALSE),VLOOKUP(Q$6,TaskRisks[],10,FALSE))</f>
        <v>12.017254713704109</v>
      </c>
      <c r="R169" s="43">
        <f ca="1">BETAINV(RAND(),VLOOKUP(R$6,TaskRisks[],4,FALSE),VLOOKUP(R$6,TaskRisks[],5,FALSE),VLOOKUP(R$6,TaskRisks[],7,FALSE),VLOOKUP(R$6,TaskRisks[],10,FALSE))</f>
        <v>32.777894018206922</v>
      </c>
      <c r="S169" s="43">
        <f ca="1">BETAINV(RAND(),VLOOKUP(S$6,TaskRisks[],4,FALSE),VLOOKUP(S$6,TaskRisks[],5,FALSE),VLOOKUP(S$6,TaskRisks[],7,FALSE),VLOOKUP(S$6,TaskRisks[],10,FALSE))</f>
        <v>3.6268331827672387</v>
      </c>
      <c r="T169" s="43">
        <f ca="1">BETAINV(RAND(),VLOOKUP(T$6,TaskRisks[],4,FALSE),VLOOKUP(T$6,TaskRisks[],5,FALSE),VLOOKUP(T$6,TaskRisks[],7,FALSE),VLOOKUP(T$6,TaskRisks[],10,FALSE))</f>
        <v>28.766311875837445</v>
      </c>
      <c r="U169" s="43">
        <f ca="1">BETAINV(RAND(),VLOOKUP(U$6,TaskRisks[],4,FALSE),VLOOKUP(U$6,TaskRisks[],5,FALSE),VLOOKUP(U$6,TaskRisks[],7,FALSE),VLOOKUP(U$6,TaskRisks[],10,FALSE))</f>
        <v>13.358866363116686</v>
      </c>
      <c r="V169" s="43">
        <f ca="1">BETAINV(RAND(),VLOOKUP(V$6,TaskRisks[],4,FALSE),VLOOKUP(V$6,TaskRisks[],5,FALSE),VLOOKUP(V$6,TaskRisks[],7,FALSE),VLOOKUP(V$6,TaskRisks[],10,FALSE))</f>
        <v>12.101733429234539</v>
      </c>
      <c r="W169" s="43">
        <f ca="1">BETAINV(RAND(),VLOOKUP(W$6,TaskRisks[],4,FALSE),VLOOKUP(W$6,TaskRisks[],5,FALSE),VLOOKUP(W$6,TaskRisks[],7,FALSE),VLOOKUP(W$6,TaskRisks[],10,FALSE))</f>
        <v>20.661114474042911</v>
      </c>
      <c r="X169" s="43">
        <f ca="1">BETAINV(RAND(),VLOOKUP(X$6,TaskRisks[],4,FALSE),VLOOKUP(X$6,TaskRisks[],5,FALSE),VLOOKUP(X$6,TaskRisks[],7,FALSE),VLOOKUP(X$6,TaskRisks[],10,FALSE))</f>
        <v>10.702740002627131</v>
      </c>
      <c r="Y169" s="43">
        <f ca="1">BETAINV(RAND(),VLOOKUP(Y$6,TaskRisks[],4,FALSE),VLOOKUP(Y$6,TaskRisks[],5,FALSE),VLOOKUP(Y$6,TaskRisks[],7,FALSE),VLOOKUP(Y$6,TaskRisks[],10,FALSE))</f>
        <v>28.342963854881198</v>
      </c>
      <c r="Z169" s="43">
        <f ca="1">BETAINV(RAND(),VLOOKUP(Z$6,TaskRisks[],4,FALSE),VLOOKUP(Z$6,TaskRisks[],5,FALSE),VLOOKUP(Z$6,TaskRisks[],7,FALSE),VLOOKUP(Z$6,TaskRisks[],10,FALSE))</f>
        <v>13.656857644244885</v>
      </c>
      <c r="AA169" s="43">
        <f t="shared" ca="1" si="5"/>
        <v>524.03320448823024</v>
      </c>
    </row>
    <row r="170" spans="1:27" x14ac:dyDescent="0.25">
      <c r="A170" s="6">
        <v>164</v>
      </c>
      <c r="B170" s="43">
        <f ca="1">BETAINV(RAND(),VLOOKUP(B$6,TaskRisks[],4,FALSE),VLOOKUP(B$6,TaskRisks[],5,FALSE),VLOOKUP(B$6,TaskRisks[],7,FALSE),VLOOKUP(B$6,TaskRisks[],10,FALSE))</f>
        <v>4.5163469299984165</v>
      </c>
      <c r="C170" s="43">
        <f ca="1">BETAINV(RAND(),VLOOKUP(C$6,TaskRisks[],4,FALSE),VLOOKUP(C$6,TaskRisks[],5,FALSE),VLOOKUP(C$6,TaskRisks[],7,FALSE),VLOOKUP(C$6,TaskRisks[],10,FALSE))</f>
        <v>42.830420570900685</v>
      </c>
      <c r="D170" s="43">
        <f ca="1">BETAINV(RAND(),VLOOKUP(D$6,TaskRisks[],4,FALSE),VLOOKUP(D$6,TaskRisks[],5,FALSE),VLOOKUP(D$6,TaskRisks[],7,FALSE),VLOOKUP(D$6,TaskRisks[],10,FALSE))</f>
        <v>27.865743349295684</v>
      </c>
      <c r="E170" s="43">
        <f ca="1">BETAINV(RAND(),VLOOKUP(E$6,TaskRisks[],4,FALSE),VLOOKUP(E$6,TaskRisks[],5,FALSE),VLOOKUP(E$6,TaskRisks[],7,FALSE),VLOOKUP(E$6,TaskRisks[],10,FALSE))</f>
        <v>7.8200770658542664</v>
      </c>
      <c r="F170" s="43">
        <f ca="1">BETAINV(RAND(),VLOOKUP(F$6,TaskRisks[],4,FALSE),VLOOKUP(F$6,TaskRisks[],5,FALSE),VLOOKUP(F$6,TaskRisks[],7,FALSE),VLOOKUP(F$6,TaskRisks[],10,FALSE))</f>
        <v>30.250283382387202</v>
      </c>
      <c r="G170" s="43">
        <f ca="1">BETAINV(RAND(),VLOOKUP(G$6,TaskRisks[],4,FALSE),VLOOKUP(G$6,TaskRisks[],5,FALSE),VLOOKUP(G$6,TaskRisks[],7,FALSE),VLOOKUP(G$6,TaskRisks[],10,FALSE))</f>
        <v>34.837786890558377</v>
      </c>
      <c r="H170" s="43">
        <f ca="1">BETAINV(RAND(),VLOOKUP(H$6,TaskRisks[],4,FALSE),VLOOKUP(H$6,TaskRisks[],5,FALSE),VLOOKUP(H$6,TaskRisks[],7,FALSE),VLOOKUP(H$6,TaskRisks[],10,FALSE))</f>
        <v>28.084051756494333</v>
      </c>
      <c r="I170" s="43">
        <f ca="1">BETAINV(RAND(),VLOOKUP(I$6,TaskRisks[],4,FALSE),VLOOKUP(I$6,TaskRisks[],5,FALSE),VLOOKUP(I$6,TaskRisks[],7,FALSE),VLOOKUP(I$6,TaskRisks[],10,FALSE))</f>
        <v>11.197348503207063</v>
      </c>
      <c r="J170" s="43">
        <f ca="1">BETAINV(RAND(),VLOOKUP(J$6,TaskRisks[],4,FALSE),VLOOKUP(J$6,TaskRisks[],5,FALSE),VLOOKUP(J$6,TaskRisks[],7,FALSE),VLOOKUP(J$6,TaskRisks[],10,FALSE))</f>
        <v>19.021346924990628</v>
      </c>
      <c r="K170" s="43">
        <f ca="1">BETAINV(RAND(),VLOOKUP(K$6,TaskRisks[],4,FALSE),VLOOKUP(K$6,TaskRisks[],5,FALSE),VLOOKUP(K$6,TaskRisks[],7,FALSE),VLOOKUP(K$6,TaskRisks[],10,FALSE))</f>
        <v>15.828009168184584</v>
      </c>
      <c r="L170" s="43">
        <f ca="1">BETAINV(RAND(),VLOOKUP(L$6,TaskRisks[],4,FALSE),VLOOKUP(L$6,TaskRisks[],5,FALSE),VLOOKUP(L$6,TaskRisks[],7,FALSE),VLOOKUP(L$6,TaskRisks[],10,FALSE))</f>
        <v>21.579441380848241</v>
      </c>
      <c r="M170" s="43">
        <f ca="1">BETAINV(RAND(),VLOOKUP(M$6,TaskRisks[],4,FALSE),VLOOKUP(M$6,TaskRisks[],5,FALSE),VLOOKUP(M$6,TaskRisks[],7,FALSE),VLOOKUP(M$6,TaskRisks[],10,FALSE))</f>
        <v>22.906561509985377</v>
      </c>
      <c r="N170" s="43">
        <f ca="1">BETAINV(RAND(),VLOOKUP(N$6,TaskRisks[],4,FALSE),VLOOKUP(N$6,TaskRisks[],5,FALSE),VLOOKUP(N$6,TaskRisks[],7,FALSE),VLOOKUP(N$6,TaskRisks[],10,FALSE))</f>
        <v>42.732223669263249</v>
      </c>
      <c r="O170" s="43">
        <f ca="1">BETAINV(RAND(),VLOOKUP(O$6,TaskRisks[],4,FALSE),VLOOKUP(O$6,TaskRisks[],5,FALSE),VLOOKUP(O$6,TaskRisks[],7,FALSE),VLOOKUP(O$6,TaskRisks[],10,FALSE))</f>
        <v>23.766935976502442</v>
      </c>
      <c r="P170" s="43">
        <f ca="1">BETAINV(RAND(),VLOOKUP(P$6,TaskRisks[],4,FALSE),VLOOKUP(P$6,TaskRisks[],5,FALSE),VLOOKUP(P$6,TaskRisks[],7,FALSE),VLOOKUP(P$6,TaskRisks[],10,FALSE))</f>
        <v>2.3620851921876942</v>
      </c>
      <c r="Q170" s="43">
        <f ca="1">BETAINV(RAND(),VLOOKUP(Q$6,TaskRisks[],4,FALSE),VLOOKUP(Q$6,TaskRisks[],5,FALSE),VLOOKUP(Q$6,TaskRisks[],7,FALSE),VLOOKUP(Q$6,TaskRisks[],10,FALSE))</f>
        <v>26.349520194412698</v>
      </c>
      <c r="R170" s="43">
        <f ca="1">BETAINV(RAND(),VLOOKUP(R$6,TaskRisks[],4,FALSE),VLOOKUP(R$6,TaskRisks[],5,FALSE),VLOOKUP(R$6,TaskRisks[],7,FALSE),VLOOKUP(R$6,TaskRisks[],10,FALSE))</f>
        <v>27.016241495919012</v>
      </c>
      <c r="S170" s="43">
        <f ca="1">BETAINV(RAND(),VLOOKUP(S$6,TaskRisks[],4,FALSE),VLOOKUP(S$6,TaskRisks[],5,FALSE),VLOOKUP(S$6,TaskRisks[],7,FALSE),VLOOKUP(S$6,TaskRisks[],10,FALSE))</f>
        <v>5.9937102332027354</v>
      </c>
      <c r="T170" s="43">
        <f ca="1">BETAINV(RAND(),VLOOKUP(T$6,TaskRisks[],4,FALSE),VLOOKUP(T$6,TaskRisks[],5,FALSE),VLOOKUP(T$6,TaskRisks[],7,FALSE),VLOOKUP(T$6,TaskRisks[],10,FALSE))</f>
        <v>28.272099173703921</v>
      </c>
      <c r="U170" s="43">
        <f ca="1">BETAINV(RAND(),VLOOKUP(U$6,TaskRisks[],4,FALSE),VLOOKUP(U$6,TaskRisks[],5,FALSE),VLOOKUP(U$6,TaskRisks[],7,FALSE),VLOOKUP(U$6,TaskRisks[],10,FALSE))</f>
        <v>7.2406434808499247</v>
      </c>
      <c r="V170" s="43">
        <f ca="1">BETAINV(RAND(),VLOOKUP(V$6,TaskRisks[],4,FALSE),VLOOKUP(V$6,TaskRisks[],5,FALSE),VLOOKUP(V$6,TaskRisks[],7,FALSE),VLOOKUP(V$6,TaskRisks[],10,FALSE))</f>
        <v>8.6435370657578101</v>
      </c>
      <c r="W170" s="43">
        <f ca="1">BETAINV(RAND(),VLOOKUP(W$6,TaskRisks[],4,FALSE),VLOOKUP(W$6,TaskRisks[],5,FALSE),VLOOKUP(W$6,TaskRisks[],7,FALSE),VLOOKUP(W$6,TaskRisks[],10,FALSE))</f>
        <v>19.996830391083961</v>
      </c>
      <c r="X170" s="43">
        <f ca="1">BETAINV(RAND(),VLOOKUP(X$6,TaskRisks[],4,FALSE),VLOOKUP(X$6,TaskRisks[],5,FALSE),VLOOKUP(X$6,TaskRisks[],7,FALSE),VLOOKUP(X$6,TaskRisks[],10,FALSE))</f>
        <v>11.167567247757724</v>
      </c>
      <c r="Y170" s="43">
        <f ca="1">BETAINV(RAND(),VLOOKUP(Y$6,TaskRisks[],4,FALSE),VLOOKUP(Y$6,TaskRisks[],5,FALSE),VLOOKUP(Y$6,TaskRisks[],7,FALSE),VLOOKUP(Y$6,TaskRisks[],10,FALSE))</f>
        <v>58.582362534185457</v>
      </c>
      <c r="Z170" s="43">
        <f ca="1">BETAINV(RAND(),VLOOKUP(Z$6,TaskRisks[],4,FALSE),VLOOKUP(Z$6,TaskRisks[],5,FALSE),VLOOKUP(Z$6,TaskRisks[],7,FALSE),VLOOKUP(Z$6,TaskRisks[],10,FALSE))</f>
        <v>21.010241239171901</v>
      </c>
      <c r="AA170" s="43">
        <f t="shared" ca="1" si="5"/>
        <v>549.87141532670353</v>
      </c>
    </row>
    <row r="171" spans="1:27" x14ac:dyDescent="0.25">
      <c r="A171" s="6">
        <v>165</v>
      </c>
      <c r="B171" s="43">
        <f ca="1">BETAINV(RAND(),VLOOKUP(B$6,TaskRisks[],4,FALSE),VLOOKUP(B$6,TaskRisks[],5,FALSE),VLOOKUP(B$6,TaskRisks[],7,FALSE),VLOOKUP(B$6,TaskRisks[],10,FALSE))</f>
        <v>4.1818041125659189</v>
      </c>
      <c r="C171" s="43">
        <f ca="1">BETAINV(RAND(),VLOOKUP(C$6,TaskRisks[],4,FALSE),VLOOKUP(C$6,TaskRisks[],5,FALSE),VLOOKUP(C$6,TaskRisks[],7,FALSE),VLOOKUP(C$6,TaskRisks[],10,FALSE))</f>
        <v>34.542371343318784</v>
      </c>
      <c r="D171" s="43">
        <f ca="1">BETAINV(RAND(),VLOOKUP(D$6,TaskRisks[],4,FALSE),VLOOKUP(D$6,TaskRisks[],5,FALSE),VLOOKUP(D$6,TaskRisks[],7,FALSE),VLOOKUP(D$6,TaskRisks[],10,FALSE))</f>
        <v>30.422300245177937</v>
      </c>
      <c r="E171" s="43">
        <f ca="1">BETAINV(RAND(),VLOOKUP(E$6,TaskRisks[],4,FALSE),VLOOKUP(E$6,TaskRisks[],5,FALSE),VLOOKUP(E$6,TaskRisks[],7,FALSE),VLOOKUP(E$6,TaskRisks[],10,FALSE))</f>
        <v>8.5567569566479822</v>
      </c>
      <c r="F171" s="43">
        <f ca="1">BETAINV(RAND(),VLOOKUP(F$6,TaskRisks[],4,FALSE),VLOOKUP(F$6,TaskRisks[],5,FALSE),VLOOKUP(F$6,TaskRisks[],7,FALSE),VLOOKUP(F$6,TaskRisks[],10,FALSE))</f>
        <v>31.309598903736223</v>
      </c>
      <c r="G171" s="43">
        <f ca="1">BETAINV(RAND(),VLOOKUP(G$6,TaskRisks[],4,FALSE),VLOOKUP(G$6,TaskRisks[],5,FALSE),VLOOKUP(G$6,TaskRisks[],7,FALSE),VLOOKUP(G$6,TaskRisks[],10,FALSE))</f>
        <v>41.329264567687055</v>
      </c>
      <c r="H171" s="43">
        <f ca="1">BETAINV(RAND(),VLOOKUP(H$6,TaskRisks[],4,FALSE),VLOOKUP(H$6,TaskRisks[],5,FALSE),VLOOKUP(H$6,TaskRisks[],7,FALSE),VLOOKUP(H$6,TaskRisks[],10,FALSE))</f>
        <v>35.350227933176065</v>
      </c>
      <c r="I171" s="43">
        <f ca="1">BETAINV(RAND(),VLOOKUP(I$6,TaskRisks[],4,FALSE),VLOOKUP(I$6,TaskRisks[],5,FALSE),VLOOKUP(I$6,TaskRisks[],7,FALSE),VLOOKUP(I$6,TaskRisks[],10,FALSE))</f>
        <v>8.6723914934275435</v>
      </c>
      <c r="J171" s="43">
        <f ca="1">BETAINV(RAND(),VLOOKUP(J$6,TaskRisks[],4,FALSE),VLOOKUP(J$6,TaskRisks[],5,FALSE),VLOOKUP(J$6,TaskRisks[],7,FALSE),VLOOKUP(J$6,TaskRisks[],10,FALSE))</f>
        <v>15.868260517327357</v>
      </c>
      <c r="K171" s="43">
        <f ca="1">BETAINV(RAND(),VLOOKUP(K$6,TaskRisks[],4,FALSE),VLOOKUP(K$6,TaskRisks[],5,FALSE),VLOOKUP(K$6,TaskRisks[],7,FALSE),VLOOKUP(K$6,TaskRisks[],10,FALSE))</f>
        <v>14.265175683214215</v>
      </c>
      <c r="L171" s="43">
        <f ca="1">BETAINV(RAND(),VLOOKUP(L$6,TaskRisks[],4,FALSE),VLOOKUP(L$6,TaskRisks[],5,FALSE),VLOOKUP(L$6,TaskRisks[],7,FALSE),VLOOKUP(L$6,TaskRisks[],10,FALSE))</f>
        <v>22.145861530970777</v>
      </c>
      <c r="M171" s="43">
        <f ca="1">BETAINV(RAND(),VLOOKUP(M$6,TaskRisks[],4,FALSE),VLOOKUP(M$6,TaskRisks[],5,FALSE),VLOOKUP(M$6,TaskRisks[],7,FALSE),VLOOKUP(M$6,TaskRisks[],10,FALSE))</f>
        <v>24.267027045903905</v>
      </c>
      <c r="N171" s="43">
        <f ca="1">BETAINV(RAND(),VLOOKUP(N$6,TaskRisks[],4,FALSE),VLOOKUP(N$6,TaskRisks[],5,FALSE),VLOOKUP(N$6,TaskRisks[],7,FALSE),VLOOKUP(N$6,TaskRisks[],10,FALSE))</f>
        <v>34.762215218321259</v>
      </c>
      <c r="O171" s="43">
        <f ca="1">BETAINV(RAND(),VLOOKUP(O$6,TaskRisks[],4,FALSE),VLOOKUP(O$6,TaskRisks[],5,FALSE),VLOOKUP(O$6,TaskRisks[],7,FALSE),VLOOKUP(O$6,TaskRisks[],10,FALSE))</f>
        <v>23.236251368588174</v>
      </c>
      <c r="P171" s="43">
        <f ca="1">BETAINV(RAND(),VLOOKUP(P$6,TaskRisks[],4,FALSE),VLOOKUP(P$6,TaskRisks[],5,FALSE),VLOOKUP(P$6,TaskRisks[],7,FALSE),VLOOKUP(P$6,TaskRisks[],10,FALSE))</f>
        <v>2.5240881424962169</v>
      </c>
      <c r="Q171" s="43">
        <f ca="1">BETAINV(RAND(),VLOOKUP(Q$6,TaskRisks[],4,FALSE),VLOOKUP(Q$6,TaskRisks[],5,FALSE),VLOOKUP(Q$6,TaskRisks[],7,FALSE),VLOOKUP(Q$6,TaskRisks[],10,FALSE))</f>
        <v>22.394287363557734</v>
      </c>
      <c r="R171" s="43">
        <f ca="1">BETAINV(RAND(),VLOOKUP(R$6,TaskRisks[],4,FALSE),VLOOKUP(R$6,TaskRisks[],5,FALSE),VLOOKUP(R$6,TaskRisks[],7,FALSE),VLOOKUP(R$6,TaskRisks[],10,FALSE))</f>
        <v>27.047065350524345</v>
      </c>
      <c r="S171" s="43">
        <f ca="1">BETAINV(RAND(),VLOOKUP(S$6,TaskRisks[],4,FALSE),VLOOKUP(S$6,TaskRisks[],5,FALSE),VLOOKUP(S$6,TaskRisks[],7,FALSE),VLOOKUP(S$6,TaskRisks[],10,FALSE))</f>
        <v>4.8399662124990961</v>
      </c>
      <c r="T171" s="43">
        <f ca="1">BETAINV(RAND(),VLOOKUP(T$6,TaskRisks[],4,FALSE),VLOOKUP(T$6,TaskRisks[],5,FALSE),VLOOKUP(T$6,TaskRisks[],7,FALSE),VLOOKUP(T$6,TaskRisks[],10,FALSE))</f>
        <v>27.681820362277826</v>
      </c>
      <c r="U171" s="43">
        <f ca="1">BETAINV(RAND(),VLOOKUP(U$6,TaskRisks[],4,FALSE),VLOOKUP(U$6,TaskRisks[],5,FALSE),VLOOKUP(U$6,TaskRisks[],7,FALSE),VLOOKUP(U$6,TaskRisks[],10,FALSE))</f>
        <v>9.9143385829469146</v>
      </c>
      <c r="V171" s="43">
        <f ca="1">BETAINV(RAND(),VLOOKUP(V$6,TaskRisks[],4,FALSE),VLOOKUP(V$6,TaskRisks[],5,FALSE),VLOOKUP(V$6,TaskRisks[],7,FALSE),VLOOKUP(V$6,TaskRisks[],10,FALSE))</f>
        <v>19.46243596613423</v>
      </c>
      <c r="W171" s="43">
        <f ca="1">BETAINV(RAND(),VLOOKUP(W$6,TaskRisks[],4,FALSE),VLOOKUP(W$6,TaskRisks[],5,FALSE),VLOOKUP(W$6,TaskRisks[],7,FALSE),VLOOKUP(W$6,TaskRisks[],10,FALSE))</f>
        <v>12.955830863557443</v>
      </c>
      <c r="X171" s="43">
        <f ca="1">BETAINV(RAND(),VLOOKUP(X$6,TaskRisks[],4,FALSE),VLOOKUP(X$6,TaskRisks[],5,FALSE),VLOOKUP(X$6,TaskRisks[],7,FALSE),VLOOKUP(X$6,TaskRisks[],10,FALSE))</f>
        <v>6.4162623119892412</v>
      </c>
      <c r="Y171" s="43">
        <f ca="1">BETAINV(RAND(),VLOOKUP(Y$6,TaskRisks[],4,FALSE),VLOOKUP(Y$6,TaskRisks[],5,FALSE),VLOOKUP(Y$6,TaskRisks[],7,FALSE),VLOOKUP(Y$6,TaskRisks[],10,FALSE))</f>
        <v>50.697716976180459</v>
      </c>
      <c r="Z171" s="43">
        <f ca="1">BETAINV(RAND(),VLOOKUP(Z$6,TaskRisks[],4,FALSE),VLOOKUP(Z$6,TaskRisks[],5,FALSE),VLOOKUP(Z$6,TaskRisks[],7,FALSE),VLOOKUP(Z$6,TaskRisks[],10,FALSE))</f>
        <v>17.116114895993636</v>
      </c>
      <c r="AA171" s="43">
        <f t="shared" ca="1" si="5"/>
        <v>529.95943394822041</v>
      </c>
    </row>
    <row r="172" spans="1:27" x14ac:dyDescent="0.25">
      <c r="A172" s="6">
        <v>166</v>
      </c>
      <c r="B172" s="43">
        <f ca="1">BETAINV(RAND(),VLOOKUP(B$6,TaskRisks[],4,FALSE),VLOOKUP(B$6,TaskRisks[],5,FALSE),VLOOKUP(B$6,TaskRisks[],7,FALSE),VLOOKUP(B$6,TaskRisks[],10,FALSE))</f>
        <v>5.0306074065575359</v>
      </c>
      <c r="C172" s="43">
        <f ca="1">BETAINV(RAND(),VLOOKUP(C$6,TaskRisks[],4,FALSE),VLOOKUP(C$6,TaskRisks[],5,FALSE),VLOOKUP(C$6,TaskRisks[],7,FALSE),VLOOKUP(C$6,TaskRisks[],10,FALSE))</f>
        <v>27.664760235521445</v>
      </c>
      <c r="D172" s="43">
        <f ca="1">BETAINV(RAND(),VLOOKUP(D$6,TaskRisks[],4,FALSE),VLOOKUP(D$6,TaskRisks[],5,FALSE),VLOOKUP(D$6,TaskRisks[],7,FALSE),VLOOKUP(D$6,TaskRisks[],10,FALSE))</f>
        <v>30.164521564830864</v>
      </c>
      <c r="E172" s="43">
        <f ca="1">BETAINV(RAND(),VLOOKUP(E$6,TaskRisks[],4,FALSE),VLOOKUP(E$6,TaskRisks[],5,FALSE),VLOOKUP(E$6,TaskRisks[],7,FALSE),VLOOKUP(E$6,TaskRisks[],10,FALSE))</f>
        <v>6.5665741196258782</v>
      </c>
      <c r="F172" s="43">
        <f ca="1">BETAINV(RAND(),VLOOKUP(F$6,TaskRisks[],4,FALSE),VLOOKUP(F$6,TaskRisks[],5,FALSE),VLOOKUP(F$6,TaskRisks[],7,FALSE),VLOOKUP(F$6,TaskRisks[],10,FALSE))</f>
        <v>27.414985769688077</v>
      </c>
      <c r="G172" s="43">
        <f ca="1">BETAINV(RAND(),VLOOKUP(G$6,TaskRisks[],4,FALSE),VLOOKUP(G$6,TaskRisks[],5,FALSE),VLOOKUP(G$6,TaskRisks[],7,FALSE),VLOOKUP(G$6,TaskRisks[],10,FALSE))</f>
        <v>43.670961663994369</v>
      </c>
      <c r="H172" s="43">
        <f ca="1">BETAINV(RAND(),VLOOKUP(H$6,TaskRisks[],4,FALSE),VLOOKUP(H$6,TaskRisks[],5,FALSE),VLOOKUP(H$6,TaskRisks[],7,FALSE),VLOOKUP(H$6,TaskRisks[],10,FALSE))</f>
        <v>28.035279519488604</v>
      </c>
      <c r="I172" s="43">
        <f ca="1">BETAINV(RAND(),VLOOKUP(I$6,TaskRisks[],4,FALSE),VLOOKUP(I$6,TaskRisks[],5,FALSE),VLOOKUP(I$6,TaskRisks[],7,FALSE),VLOOKUP(I$6,TaskRisks[],10,FALSE))</f>
        <v>8.184234814846107</v>
      </c>
      <c r="J172" s="43">
        <f ca="1">BETAINV(RAND(),VLOOKUP(J$6,TaskRisks[],4,FALSE),VLOOKUP(J$6,TaskRisks[],5,FALSE),VLOOKUP(J$6,TaskRisks[],7,FALSE),VLOOKUP(J$6,TaskRisks[],10,FALSE))</f>
        <v>17.069248571612466</v>
      </c>
      <c r="K172" s="43">
        <f ca="1">BETAINV(RAND(),VLOOKUP(K$6,TaskRisks[],4,FALSE),VLOOKUP(K$6,TaskRisks[],5,FALSE),VLOOKUP(K$6,TaskRisks[],7,FALSE),VLOOKUP(K$6,TaskRisks[],10,FALSE))</f>
        <v>10.567201891897277</v>
      </c>
      <c r="L172" s="43">
        <f ca="1">BETAINV(RAND(),VLOOKUP(L$6,TaskRisks[],4,FALSE),VLOOKUP(L$6,TaskRisks[],5,FALSE),VLOOKUP(L$6,TaskRisks[],7,FALSE),VLOOKUP(L$6,TaskRisks[],10,FALSE))</f>
        <v>12.894991529319345</v>
      </c>
      <c r="M172" s="43">
        <f ca="1">BETAINV(RAND(),VLOOKUP(M$6,TaskRisks[],4,FALSE),VLOOKUP(M$6,TaskRisks[],5,FALSE),VLOOKUP(M$6,TaskRisks[],7,FALSE),VLOOKUP(M$6,TaskRisks[],10,FALSE))</f>
        <v>22.543307376892294</v>
      </c>
      <c r="N172" s="43">
        <f ca="1">BETAINV(RAND(),VLOOKUP(N$6,TaskRisks[],4,FALSE),VLOOKUP(N$6,TaskRisks[],5,FALSE),VLOOKUP(N$6,TaskRisks[],7,FALSE),VLOOKUP(N$6,TaskRisks[],10,FALSE))</f>
        <v>51.58136782670649</v>
      </c>
      <c r="O172" s="43">
        <f ca="1">BETAINV(RAND(),VLOOKUP(O$6,TaskRisks[],4,FALSE),VLOOKUP(O$6,TaskRisks[],5,FALSE),VLOOKUP(O$6,TaskRisks[],7,FALSE),VLOOKUP(O$6,TaskRisks[],10,FALSE))</f>
        <v>18.965980507451544</v>
      </c>
      <c r="P172" s="43">
        <f ca="1">BETAINV(RAND(),VLOOKUP(P$6,TaskRisks[],4,FALSE),VLOOKUP(P$6,TaskRisks[],5,FALSE),VLOOKUP(P$6,TaskRisks[],7,FALSE),VLOOKUP(P$6,TaskRisks[],10,FALSE))</f>
        <v>3.2400139626253157</v>
      </c>
      <c r="Q172" s="43">
        <f ca="1">BETAINV(RAND(),VLOOKUP(Q$6,TaskRisks[],4,FALSE),VLOOKUP(Q$6,TaskRisks[],5,FALSE),VLOOKUP(Q$6,TaskRisks[],7,FALSE),VLOOKUP(Q$6,TaskRisks[],10,FALSE))</f>
        <v>19.024743213575547</v>
      </c>
      <c r="R172" s="43">
        <f ca="1">BETAINV(RAND(),VLOOKUP(R$6,TaskRisks[],4,FALSE),VLOOKUP(R$6,TaskRisks[],5,FALSE),VLOOKUP(R$6,TaskRisks[],7,FALSE),VLOOKUP(R$6,TaskRisks[],10,FALSE))</f>
        <v>35.192635853627777</v>
      </c>
      <c r="S172" s="43">
        <f ca="1">BETAINV(RAND(),VLOOKUP(S$6,TaskRisks[],4,FALSE),VLOOKUP(S$6,TaskRisks[],5,FALSE),VLOOKUP(S$6,TaskRisks[],7,FALSE),VLOOKUP(S$6,TaskRisks[],10,FALSE))</f>
        <v>4.39496968161178</v>
      </c>
      <c r="T172" s="43">
        <f ca="1">BETAINV(RAND(),VLOOKUP(T$6,TaskRisks[],4,FALSE),VLOOKUP(T$6,TaskRisks[],5,FALSE),VLOOKUP(T$6,TaskRisks[],7,FALSE),VLOOKUP(T$6,TaskRisks[],10,FALSE))</f>
        <v>23.770841067154663</v>
      </c>
      <c r="U172" s="43">
        <f ca="1">BETAINV(RAND(),VLOOKUP(U$6,TaskRisks[],4,FALSE),VLOOKUP(U$6,TaskRisks[],5,FALSE),VLOOKUP(U$6,TaskRisks[],7,FALSE),VLOOKUP(U$6,TaskRisks[],10,FALSE))</f>
        <v>13.521342428436807</v>
      </c>
      <c r="V172" s="43">
        <f ca="1">BETAINV(RAND(),VLOOKUP(V$6,TaskRisks[],4,FALSE),VLOOKUP(V$6,TaskRisks[],5,FALSE),VLOOKUP(V$6,TaskRisks[],7,FALSE),VLOOKUP(V$6,TaskRisks[],10,FALSE))</f>
        <v>21.403896999338755</v>
      </c>
      <c r="W172" s="43">
        <f ca="1">BETAINV(RAND(),VLOOKUP(W$6,TaskRisks[],4,FALSE),VLOOKUP(W$6,TaskRisks[],5,FALSE),VLOOKUP(W$6,TaskRisks[],7,FALSE),VLOOKUP(W$6,TaskRisks[],10,FALSE))</f>
        <v>19.89159963958781</v>
      </c>
      <c r="X172" s="43">
        <f ca="1">BETAINV(RAND(),VLOOKUP(X$6,TaskRisks[],4,FALSE),VLOOKUP(X$6,TaskRisks[],5,FALSE),VLOOKUP(X$6,TaskRisks[],7,FALSE),VLOOKUP(X$6,TaskRisks[],10,FALSE))</f>
        <v>7.7029485522467942</v>
      </c>
      <c r="Y172" s="43">
        <f ca="1">BETAINV(RAND(),VLOOKUP(Y$6,TaskRisks[],4,FALSE),VLOOKUP(Y$6,TaskRisks[],5,FALSE),VLOOKUP(Y$6,TaskRisks[],7,FALSE),VLOOKUP(Y$6,TaskRisks[],10,FALSE))</f>
        <v>36.163437332446392</v>
      </c>
      <c r="Z172" s="43">
        <f ca="1">BETAINV(RAND(),VLOOKUP(Z$6,TaskRisks[],4,FALSE),VLOOKUP(Z$6,TaskRisks[],5,FALSE),VLOOKUP(Z$6,TaskRisks[],7,FALSE),VLOOKUP(Z$6,TaskRisks[],10,FALSE))</f>
        <v>18.802025363964788</v>
      </c>
      <c r="AA172" s="43">
        <f t="shared" ref="AA172:AA206" ca="1" si="6">SUM(B172:Z172)</f>
        <v>513.46247689304869</v>
      </c>
    </row>
    <row r="173" spans="1:27" x14ac:dyDescent="0.25">
      <c r="A173" s="6">
        <v>167</v>
      </c>
      <c r="B173" s="43">
        <f ca="1">BETAINV(RAND(),VLOOKUP(B$6,TaskRisks[],4,FALSE),VLOOKUP(B$6,TaskRisks[],5,FALSE),VLOOKUP(B$6,TaskRisks[],7,FALSE),VLOOKUP(B$6,TaskRisks[],10,FALSE))</f>
        <v>6.3916570923496945</v>
      </c>
      <c r="C173" s="43">
        <f ca="1">BETAINV(RAND(),VLOOKUP(C$6,TaskRisks[],4,FALSE),VLOOKUP(C$6,TaskRisks[],5,FALSE),VLOOKUP(C$6,TaskRisks[],7,FALSE),VLOOKUP(C$6,TaskRisks[],10,FALSE))</f>
        <v>35.19692518842389</v>
      </c>
      <c r="D173" s="43">
        <f ca="1">BETAINV(RAND(),VLOOKUP(D$6,TaskRisks[],4,FALSE),VLOOKUP(D$6,TaskRisks[],5,FALSE),VLOOKUP(D$6,TaskRisks[],7,FALSE),VLOOKUP(D$6,TaskRisks[],10,FALSE))</f>
        <v>19.915989968099705</v>
      </c>
      <c r="E173" s="43">
        <f ca="1">BETAINV(RAND(),VLOOKUP(E$6,TaskRisks[],4,FALSE),VLOOKUP(E$6,TaskRisks[],5,FALSE),VLOOKUP(E$6,TaskRisks[],7,FALSE),VLOOKUP(E$6,TaskRisks[],10,FALSE))</f>
        <v>7.1607950373281382</v>
      </c>
      <c r="F173" s="43">
        <f ca="1">BETAINV(RAND(),VLOOKUP(F$6,TaskRisks[],4,FALSE),VLOOKUP(F$6,TaskRisks[],5,FALSE),VLOOKUP(F$6,TaskRisks[],7,FALSE),VLOOKUP(F$6,TaskRisks[],10,FALSE))</f>
        <v>19.012298876311931</v>
      </c>
      <c r="G173" s="43">
        <f ca="1">BETAINV(RAND(),VLOOKUP(G$6,TaskRisks[],4,FALSE),VLOOKUP(G$6,TaskRisks[],5,FALSE),VLOOKUP(G$6,TaskRisks[],7,FALSE),VLOOKUP(G$6,TaskRisks[],10,FALSE))</f>
        <v>48.798236017707282</v>
      </c>
      <c r="H173" s="43">
        <f ca="1">BETAINV(RAND(),VLOOKUP(H$6,TaskRisks[],4,FALSE),VLOOKUP(H$6,TaskRisks[],5,FALSE),VLOOKUP(H$6,TaskRisks[],7,FALSE),VLOOKUP(H$6,TaskRisks[],10,FALSE))</f>
        <v>25.637284122306717</v>
      </c>
      <c r="I173" s="43">
        <f ca="1">BETAINV(RAND(),VLOOKUP(I$6,TaskRisks[],4,FALSE),VLOOKUP(I$6,TaskRisks[],5,FALSE),VLOOKUP(I$6,TaskRisks[],7,FALSE),VLOOKUP(I$6,TaskRisks[],10,FALSE))</f>
        <v>9.6684779599389046</v>
      </c>
      <c r="J173" s="43">
        <f ca="1">BETAINV(RAND(),VLOOKUP(J$6,TaskRisks[],4,FALSE),VLOOKUP(J$6,TaskRisks[],5,FALSE),VLOOKUP(J$6,TaskRisks[],7,FALSE),VLOOKUP(J$6,TaskRisks[],10,FALSE))</f>
        <v>15.494273461761608</v>
      </c>
      <c r="K173" s="43">
        <f ca="1">BETAINV(RAND(),VLOOKUP(K$6,TaskRisks[],4,FALSE),VLOOKUP(K$6,TaskRisks[],5,FALSE),VLOOKUP(K$6,TaskRisks[],7,FALSE),VLOOKUP(K$6,TaskRisks[],10,FALSE))</f>
        <v>10.447637289654718</v>
      </c>
      <c r="L173" s="43">
        <f ca="1">BETAINV(RAND(),VLOOKUP(L$6,TaskRisks[],4,FALSE),VLOOKUP(L$6,TaskRisks[],5,FALSE),VLOOKUP(L$6,TaskRisks[],7,FALSE),VLOOKUP(L$6,TaskRisks[],10,FALSE))</f>
        <v>14.884121945692812</v>
      </c>
      <c r="M173" s="43">
        <f ca="1">BETAINV(RAND(),VLOOKUP(M$6,TaskRisks[],4,FALSE),VLOOKUP(M$6,TaskRisks[],5,FALSE),VLOOKUP(M$6,TaskRisks[],7,FALSE),VLOOKUP(M$6,TaskRisks[],10,FALSE))</f>
        <v>24.468288128192754</v>
      </c>
      <c r="N173" s="43">
        <f ca="1">BETAINV(RAND(),VLOOKUP(N$6,TaskRisks[],4,FALSE),VLOOKUP(N$6,TaskRisks[],5,FALSE),VLOOKUP(N$6,TaskRisks[],7,FALSE),VLOOKUP(N$6,TaskRisks[],10,FALSE))</f>
        <v>51.616448048118201</v>
      </c>
      <c r="O173" s="43">
        <f ca="1">BETAINV(RAND(),VLOOKUP(O$6,TaskRisks[],4,FALSE),VLOOKUP(O$6,TaskRisks[],5,FALSE),VLOOKUP(O$6,TaskRisks[],7,FALSE),VLOOKUP(O$6,TaskRisks[],10,FALSE))</f>
        <v>23.86270193065458</v>
      </c>
      <c r="P173" s="43">
        <f ca="1">BETAINV(RAND(),VLOOKUP(P$6,TaskRisks[],4,FALSE),VLOOKUP(P$6,TaskRisks[],5,FALSE),VLOOKUP(P$6,TaskRisks[],7,FALSE),VLOOKUP(P$6,TaskRisks[],10,FALSE))</f>
        <v>2.652313565486931</v>
      </c>
      <c r="Q173" s="43">
        <f ca="1">BETAINV(RAND(),VLOOKUP(Q$6,TaskRisks[],4,FALSE),VLOOKUP(Q$6,TaskRisks[],5,FALSE),VLOOKUP(Q$6,TaskRisks[],7,FALSE),VLOOKUP(Q$6,TaskRisks[],10,FALSE))</f>
        <v>22.240006998283334</v>
      </c>
      <c r="R173" s="43">
        <f ca="1">BETAINV(RAND(),VLOOKUP(R$6,TaskRisks[],4,FALSE),VLOOKUP(R$6,TaskRisks[],5,FALSE),VLOOKUP(R$6,TaskRisks[],7,FALSE),VLOOKUP(R$6,TaskRisks[],10,FALSE))</f>
        <v>38.192296733203634</v>
      </c>
      <c r="S173" s="43">
        <f ca="1">BETAINV(RAND(),VLOOKUP(S$6,TaskRisks[],4,FALSE),VLOOKUP(S$6,TaskRisks[],5,FALSE),VLOOKUP(S$6,TaskRisks[],7,FALSE),VLOOKUP(S$6,TaskRisks[],10,FALSE))</f>
        <v>5.999784307954779</v>
      </c>
      <c r="T173" s="43">
        <f ca="1">BETAINV(RAND(),VLOOKUP(T$6,TaskRisks[],4,FALSE),VLOOKUP(T$6,TaskRisks[],5,FALSE),VLOOKUP(T$6,TaskRisks[],7,FALSE),VLOOKUP(T$6,TaskRisks[],10,FALSE))</f>
        <v>31.5501110360177</v>
      </c>
      <c r="U173" s="43">
        <f ca="1">BETAINV(RAND(),VLOOKUP(U$6,TaskRisks[],4,FALSE),VLOOKUP(U$6,TaskRisks[],5,FALSE),VLOOKUP(U$6,TaskRisks[],7,FALSE),VLOOKUP(U$6,TaskRisks[],10,FALSE))</f>
        <v>7.9235540507221947</v>
      </c>
      <c r="V173" s="43">
        <f ca="1">BETAINV(RAND(),VLOOKUP(V$6,TaskRisks[],4,FALSE),VLOOKUP(V$6,TaskRisks[],5,FALSE),VLOOKUP(V$6,TaskRisks[],7,FALSE),VLOOKUP(V$6,TaskRisks[],10,FALSE))</f>
        <v>16.583529186242004</v>
      </c>
      <c r="W173" s="43">
        <f ca="1">BETAINV(RAND(),VLOOKUP(W$6,TaskRisks[],4,FALSE),VLOOKUP(W$6,TaskRisks[],5,FALSE),VLOOKUP(W$6,TaskRisks[],7,FALSE),VLOOKUP(W$6,TaskRisks[],10,FALSE))</f>
        <v>21.799039434057036</v>
      </c>
      <c r="X173" s="43">
        <f ca="1">BETAINV(RAND(),VLOOKUP(X$6,TaskRisks[],4,FALSE),VLOOKUP(X$6,TaskRisks[],5,FALSE),VLOOKUP(X$6,TaskRisks[],7,FALSE),VLOOKUP(X$6,TaskRisks[],10,FALSE))</f>
        <v>11.447427768299313</v>
      </c>
      <c r="Y173" s="43">
        <f ca="1">BETAINV(RAND(),VLOOKUP(Y$6,TaskRisks[],4,FALSE),VLOOKUP(Y$6,TaskRisks[],5,FALSE),VLOOKUP(Y$6,TaskRisks[],7,FALSE),VLOOKUP(Y$6,TaskRisks[],10,FALSE))</f>
        <v>42.008995762390661</v>
      </c>
      <c r="Z173" s="43">
        <f ca="1">BETAINV(RAND(),VLOOKUP(Z$6,TaskRisks[],4,FALSE),VLOOKUP(Z$6,TaskRisks[],5,FALSE),VLOOKUP(Z$6,TaskRisks[],7,FALSE),VLOOKUP(Z$6,TaskRisks[],10,FALSE))</f>
        <v>18.03701971569123</v>
      </c>
      <c r="AA173" s="43">
        <f t="shared" ca="1" si="6"/>
        <v>530.98921362488977</v>
      </c>
    </row>
    <row r="174" spans="1:27" x14ac:dyDescent="0.25">
      <c r="A174" s="6">
        <v>168</v>
      </c>
      <c r="B174" s="43">
        <f ca="1">BETAINV(RAND(),VLOOKUP(B$6,TaskRisks[],4,FALSE),VLOOKUP(B$6,TaskRisks[],5,FALSE),VLOOKUP(B$6,TaskRisks[],7,FALSE),VLOOKUP(B$6,TaskRisks[],10,FALSE))</f>
        <v>5.2857329526586057</v>
      </c>
      <c r="C174" s="43">
        <f ca="1">BETAINV(RAND(),VLOOKUP(C$6,TaskRisks[],4,FALSE),VLOOKUP(C$6,TaskRisks[],5,FALSE),VLOOKUP(C$6,TaskRisks[],7,FALSE),VLOOKUP(C$6,TaskRisks[],10,FALSE))</f>
        <v>38.987460433086177</v>
      </c>
      <c r="D174" s="43">
        <f ca="1">BETAINV(RAND(),VLOOKUP(D$6,TaskRisks[],4,FALSE),VLOOKUP(D$6,TaskRisks[],5,FALSE),VLOOKUP(D$6,TaskRisks[],7,FALSE),VLOOKUP(D$6,TaskRisks[],10,FALSE))</f>
        <v>26.070613771503421</v>
      </c>
      <c r="E174" s="43">
        <f ca="1">BETAINV(RAND(),VLOOKUP(E$6,TaskRisks[],4,FALSE),VLOOKUP(E$6,TaskRisks[],5,FALSE),VLOOKUP(E$6,TaskRisks[],7,FALSE),VLOOKUP(E$6,TaskRisks[],10,FALSE))</f>
        <v>7.7318238765075531</v>
      </c>
      <c r="F174" s="43">
        <f ca="1">BETAINV(RAND(),VLOOKUP(F$6,TaskRisks[],4,FALSE),VLOOKUP(F$6,TaskRisks[],5,FALSE),VLOOKUP(F$6,TaskRisks[],7,FALSE),VLOOKUP(F$6,TaskRisks[],10,FALSE))</f>
        <v>38.720241959555182</v>
      </c>
      <c r="G174" s="43">
        <f ca="1">BETAINV(RAND(),VLOOKUP(G$6,TaskRisks[],4,FALSE),VLOOKUP(G$6,TaskRisks[],5,FALSE),VLOOKUP(G$6,TaskRisks[],7,FALSE),VLOOKUP(G$6,TaskRisks[],10,FALSE))</f>
        <v>44.198400918298908</v>
      </c>
      <c r="H174" s="43">
        <f ca="1">BETAINV(RAND(),VLOOKUP(H$6,TaskRisks[],4,FALSE),VLOOKUP(H$6,TaskRisks[],5,FALSE),VLOOKUP(H$6,TaskRisks[],7,FALSE),VLOOKUP(H$6,TaskRisks[],10,FALSE))</f>
        <v>26.91016892033069</v>
      </c>
      <c r="I174" s="43">
        <f ca="1">BETAINV(RAND(),VLOOKUP(I$6,TaskRisks[],4,FALSE),VLOOKUP(I$6,TaskRisks[],5,FALSE),VLOOKUP(I$6,TaskRisks[],7,FALSE),VLOOKUP(I$6,TaskRisks[],10,FALSE))</f>
        <v>8.3840841224788338</v>
      </c>
      <c r="J174" s="43">
        <f ca="1">BETAINV(RAND(),VLOOKUP(J$6,TaskRisks[],4,FALSE),VLOOKUP(J$6,TaskRisks[],5,FALSE),VLOOKUP(J$6,TaskRisks[],7,FALSE),VLOOKUP(J$6,TaskRisks[],10,FALSE))</f>
        <v>18.763901590185505</v>
      </c>
      <c r="K174" s="43">
        <f ca="1">BETAINV(RAND(),VLOOKUP(K$6,TaskRisks[],4,FALSE),VLOOKUP(K$6,TaskRisks[],5,FALSE),VLOOKUP(K$6,TaskRisks[],7,FALSE),VLOOKUP(K$6,TaskRisks[],10,FALSE))</f>
        <v>12.834789009079643</v>
      </c>
      <c r="L174" s="43">
        <f ca="1">BETAINV(RAND(),VLOOKUP(L$6,TaskRisks[],4,FALSE),VLOOKUP(L$6,TaskRisks[],5,FALSE),VLOOKUP(L$6,TaskRisks[],7,FALSE),VLOOKUP(L$6,TaskRisks[],10,FALSE))</f>
        <v>21.46191265675488</v>
      </c>
      <c r="M174" s="43">
        <f ca="1">BETAINV(RAND(),VLOOKUP(M$6,TaskRisks[],4,FALSE),VLOOKUP(M$6,TaskRisks[],5,FALSE),VLOOKUP(M$6,TaskRisks[],7,FALSE),VLOOKUP(M$6,TaskRisks[],10,FALSE))</f>
        <v>20.670870156306929</v>
      </c>
      <c r="N174" s="43">
        <f ca="1">BETAINV(RAND(),VLOOKUP(N$6,TaskRisks[],4,FALSE),VLOOKUP(N$6,TaskRisks[],5,FALSE),VLOOKUP(N$6,TaskRisks[],7,FALSE),VLOOKUP(N$6,TaskRisks[],10,FALSE))</f>
        <v>53.245063760333068</v>
      </c>
      <c r="O174" s="43">
        <f ca="1">BETAINV(RAND(),VLOOKUP(O$6,TaskRisks[],4,FALSE),VLOOKUP(O$6,TaskRisks[],5,FALSE),VLOOKUP(O$6,TaskRisks[],7,FALSE),VLOOKUP(O$6,TaskRisks[],10,FALSE))</f>
        <v>21.036672294565939</v>
      </c>
      <c r="P174" s="43">
        <f ca="1">BETAINV(RAND(),VLOOKUP(P$6,TaskRisks[],4,FALSE),VLOOKUP(P$6,TaskRisks[],5,FALSE),VLOOKUP(P$6,TaskRisks[],7,FALSE),VLOOKUP(P$6,TaskRisks[],10,FALSE))</f>
        <v>2.6735763317280941</v>
      </c>
      <c r="Q174" s="43">
        <f ca="1">BETAINV(RAND(),VLOOKUP(Q$6,TaskRisks[],4,FALSE),VLOOKUP(Q$6,TaskRisks[],5,FALSE),VLOOKUP(Q$6,TaskRisks[],7,FALSE),VLOOKUP(Q$6,TaskRisks[],10,FALSE))</f>
        <v>25.655321518209618</v>
      </c>
      <c r="R174" s="43">
        <f ca="1">BETAINV(RAND(),VLOOKUP(R$6,TaskRisks[],4,FALSE),VLOOKUP(R$6,TaskRisks[],5,FALSE),VLOOKUP(R$6,TaskRisks[],7,FALSE),VLOOKUP(R$6,TaskRisks[],10,FALSE))</f>
        <v>21.53673322387322</v>
      </c>
      <c r="S174" s="43">
        <f ca="1">BETAINV(RAND(),VLOOKUP(S$6,TaskRisks[],4,FALSE),VLOOKUP(S$6,TaskRisks[],5,FALSE),VLOOKUP(S$6,TaskRisks[],7,FALSE),VLOOKUP(S$6,TaskRisks[],10,FALSE))</f>
        <v>5.5069085902573267</v>
      </c>
      <c r="T174" s="43">
        <f ca="1">BETAINV(RAND(),VLOOKUP(T$6,TaskRisks[],4,FALSE),VLOOKUP(T$6,TaskRisks[],5,FALSE),VLOOKUP(T$6,TaskRisks[],7,FALSE),VLOOKUP(T$6,TaskRisks[],10,FALSE))</f>
        <v>25.797122327263324</v>
      </c>
      <c r="U174" s="43">
        <f ca="1">BETAINV(RAND(),VLOOKUP(U$6,TaskRisks[],4,FALSE),VLOOKUP(U$6,TaskRisks[],5,FALSE),VLOOKUP(U$6,TaskRisks[],7,FALSE),VLOOKUP(U$6,TaskRisks[],10,FALSE))</f>
        <v>11.036478359578261</v>
      </c>
      <c r="V174" s="43">
        <f ca="1">BETAINV(RAND(),VLOOKUP(V$6,TaskRisks[],4,FALSE),VLOOKUP(V$6,TaskRisks[],5,FALSE),VLOOKUP(V$6,TaskRisks[],7,FALSE),VLOOKUP(V$6,TaskRisks[],10,FALSE))</f>
        <v>23.447288904997858</v>
      </c>
      <c r="W174" s="43">
        <f ca="1">BETAINV(RAND(),VLOOKUP(W$6,TaskRisks[],4,FALSE),VLOOKUP(W$6,TaskRisks[],5,FALSE),VLOOKUP(W$6,TaskRisks[],7,FALSE),VLOOKUP(W$6,TaskRisks[],10,FALSE))</f>
        <v>20.046760131905675</v>
      </c>
      <c r="X174" s="43">
        <f ca="1">BETAINV(RAND(),VLOOKUP(X$6,TaskRisks[],4,FALSE),VLOOKUP(X$6,TaskRisks[],5,FALSE),VLOOKUP(X$6,TaskRisks[],7,FALSE),VLOOKUP(X$6,TaskRisks[],10,FALSE))</f>
        <v>9.7352757902034099</v>
      </c>
      <c r="Y174" s="43">
        <f ca="1">BETAINV(RAND(),VLOOKUP(Y$6,TaskRisks[],4,FALSE),VLOOKUP(Y$6,TaskRisks[],5,FALSE),VLOOKUP(Y$6,TaskRisks[],7,FALSE),VLOOKUP(Y$6,TaskRisks[],10,FALSE))</f>
        <v>44.413125056070683</v>
      </c>
      <c r="Z174" s="43">
        <f ca="1">BETAINV(RAND(),VLOOKUP(Z$6,TaskRisks[],4,FALSE),VLOOKUP(Z$6,TaskRisks[],5,FALSE),VLOOKUP(Z$6,TaskRisks[],7,FALSE),VLOOKUP(Z$6,TaskRisks[],10,FALSE))</f>
        <v>22.170664346765648</v>
      </c>
      <c r="AA174" s="43">
        <f t="shared" ca="1" si="6"/>
        <v>556.32099100249843</v>
      </c>
    </row>
    <row r="175" spans="1:27" x14ac:dyDescent="0.25">
      <c r="A175" s="6">
        <v>169</v>
      </c>
      <c r="B175" s="43">
        <f ca="1">BETAINV(RAND(),VLOOKUP(B$6,TaskRisks[],4,FALSE),VLOOKUP(B$6,TaskRisks[],5,FALSE),VLOOKUP(B$6,TaskRisks[],7,FALSE),VLOOKUP(B$6,TaskRisks[],10,FALSE))</f>
        <v>7.4366443082912328</v>
      </c>
      <c r="C175" s="43">
        <f ca="1">BETAINV(RAND(),VLOOKUP(C$6,TaskRisks[],4,FALSE),VLOOKUP(C$6,TaskRisks[],5,FALSE),VLOOKUP(C$6,TaskRisks[],7,FALSE),VLOOKUP(C$6,TaskRisks[],10,FALSE))</f>
        <v>35.68069322394723</v>
      </c>
      <c r="D175" s="43">
        <f ca="1">BETAINV(RAND(),VLOOKUP(D$6,TaskRisks[],4,FALSE),VLOOKUP(D$6,TaskRisks[],5,FALSE),VLOOKUP(D$6,TaskRisks[],7,FALSE),VLOOKUP(D$6,TaskRisks[],10,FALSE))</f>
        <v>31.758125632430772</v>
      </c>
      <c r="E175" s="43">
        <f ca="1">BETAINV(RAND(),VLOOKUP(E$6,TaskRisks[],4,FALSE),VLOOKUP(E$6,TaskRisks[],5,FALSE),VLOOKUP(E$6,TaskRisks[],7,FALSE),VLOOKUP(E$6,TaskRisks[],10,FALSE))</f>
        <v>8.2958951594316357</v>
      </c>
      <c r="F175" s="43">
        <f ca="1">BETAINV(RAND(),VLOOKUP(F$6,TaskRisks[],4,FALSE),VLOOKUP(F$6,TaskRisks[],5,FALSE),VLOOKUP(F$6,TaskRisks[],7,FALSE),VLOOKUP(F$6,TaskRisks[],10,FALSE))</f>
        <v>35.993674572373124</v>
      </c>
      <c r="G175" s="43">
        <f ca="1">BETAINV(RAND(),VLOOKUP(G$6,TaskRisks[],4,FALSE),VLOOKUP(G$6,TaskRisks[],5,FALSE),VLOOKUP(G$6,TaskRisks[],7,FALSE),VLOOKUP(G$6,TaskRisks[],10,FALSE))</f>
        <v>51.88017243122674</v>
      </c>
      <c r="H175" s="43">
        <f ca="1">BETAINV(RAND(),VLOOKUP(H$6,TaskRisks[],4,FALSE),VLOOKUP(H$6,TaskRisks[],5,FALSE),VLOOKUP(H$6,TaskRisks[],7,FALSE),VLOOKUP(H$6,TaskRisks[],10,FALSE))</f>
        <v>31.514341049830801</v>
      </c>
      <c r="I175" s="43">
        <f ca="1">BETAINV(RAND(),VLOOKUP(I$6,TaskRisks[],4,FALSE),VLOOKUP(I$6,TaskRisks[],5,FALSE),VLOOKUP(I$6,TaskRisks[],7,FALSE),VLOOKUP(I$6,TaskRisks[],10,FALSE))</f>
        <v>11.404698697600171</v>
      </c>
      <c r="J175" s="43">
        <f ca="1">BETAINV(RAND(),VLOOKUP(J$6,TaskRisks[],4,FALSE),VLOOKUP(J$6,TaskRisks[],5,FALSE),VLOOKUP(J$6,TaskRisks[],7,FALSE),VLOOKUP(J$6,TaskRisks[],10,FALSE))</f>
        <v>17.875421642972967</v>
      </c>
      <c r="K175" s="43">
        <f ca="1">BETAINV(RAND(),VLOOKUP(K$6,TaskRisks[],4,FALSE),VLOOKUP(K$6,TaskRisks[],5,FALSE),VLOOKUP(K$6,TaskRisks[],7,FALSE),VLOOKUP(K$6,TaskRisks[],10,FALSE))</f>
        <v>13.584106821788396</v>
      </c>
      <c r="L175" s="43">
        <f ca="1">BETAINV(RAND(),VLOOKUP(L$6,TaskRisks[],4,FALSE),VLOOKUP(L$6,TaskRisks[],5,FALSE),VLOOKUP(L$6,TaskRisks[],7,FALSE),VLOOKUP(L$6,TaskRisks[],10,FALSE))</f>
        <v>12.354428240709089</v>
      </c>
      <c r="M175" s="43">
        <f ca="1">BETAINV(RAND(),VLOOKUP(M$6,TaskRisks[],4,FALSE),VLOOKUP(M$6,TaskRisks[],5,FALSE),VLOOKUP(M$6,TaskRisks[],7,FALSE),VLOOKUP(M$6,TaskRisks[],10,FALSE))</f>
        <v>20.612928262088623</v>
      </c>
      <c r="N175" s="43">
        <f ca="1">BETAINV(RAND(),VLOOKUP(N$6,TaskRisks[],4,FALSE),VLOOKUP(N$6,TaskRisks[],5,FALSE),VLOOKUP(N$6,TaskRisks[],7,FALSE),VLOOKUP(N$6,TaskRisks[],10,FALSE))</f>
        <v>40.412962399194171</v>
      </c>
      <c r="O175" s="43">
        <f ca="1">BETAINV(RAND(),VLOOKUP(O$6,TaskRisks[],4,FALSE),VLOOKUP(O$6,TaskRisks[],5,FALSE),VLOOKUP(O$6,TaskRisks[],7,FALSE),VLOOKUP(O$6,TaskRisks[],10,FALSE))</f>
        <v>18.361878086195752</v>
      </c>
      <c r="P175" s="43">
        <f ca="1">BETAINV(RAND(),VLOOKUP(P$6,TaskRisks[],4,FALSE),VLOOKUP(P$6,TaskRisks[],5,FALSE),VLOOKUP(P$6,TaskRisks[],7,FALSE),VLOOKUP(P$6,TaskRisks[],10,FALSE))</f>
        <v>3.5351847531630582</v>
      </c>
      <c r="Q175" s="43">
        <f ca="1">BETAINV(RAND(),VLOOKUP(Q$6,TaskRisks[],4,FALSE),VLOOKUP(Q$6,TaskRisks[],5,FALSE),VLOOKUP(Q$6,TaskRisks[],7,FALSE),VLOOKUP(Q$6,TaskRisks[],10,FALSE))</f>
        <v>21.358564617038859</v>
      </c>
      <c r="R175" s="43">
        <f ca="1">BETAINV(RAND(),VLOOKUP(R$6,TaskRisks[],4,FALSE),VLOOKUP(R$6,TaskRisks[],5,FALSE),VLOOKUP(R$6,TaskRisks[],7,FALSE),VLOOKUP(R$6,TaskRisks[],10,FALSE))</f>
        <v>19.353812758263356</v>
      </c>
      <c r="S175" s="43">
        <f ca="1">BETAINV(RAND(),VLOOKUP(S$6,TaskRisks[],4,FALSE),VLOOKUP(S$6,TaskRisks[],5,FALSE),VLOOKUP(S$6,TaskRisks[],7,FALSE),VLOOKUP(S$6,TaskRisks[],10,FALSE))</f>
        <v>4.9901792988360514</v>
      </c>
      <c r="T175" s="43">
        <f ca="1">BETAINV(RAND(),VLOOKUP(T$6,TaskRisks[],4,FALSE),VLOOKUP(T$6,TaskRisks[],5,FALSE),VLOOKUP(T$6,TaskRisks[],7,FALSE),VLOOKUP(T$6,TaskRisks[],10,FALSE))</f>
        <v>16.866254285531706</v>
      </c>
      <c r="U175" s="43">
        <f ca="1">BETAINV(RAND(),VLOOKUP(U$6,TaskRisks[],4,FALSE),VLOOKUP(U$6,TaskRisks[],5,FALSE),VLOOKUP(U$6,TaskRisks[],7,FALSE),VLOOKUP(U$6,TaskRisks[],10,FALSE))</f>
        <v>13.925151275117562</v>
      </c>
      <c r="V175" s="43">
        <f ca="1">BETAINV(RAND(),VLOOKUP(V$6,TaskRisks[],4,FALSE),VLOOKUP(V$6,TaskRisks[],5,FALSE),VLOOKUP(V$6,TaskRisks[],7,FALSE),VLOOKUP(V$6,TaskRisks[],10,FALSE))</f>
        <v>13.626380319984971</v>
      </c>
      <c r="W175" s="43">
        <f ca="1">BETAINV(RAND(),VLOOKUP(W$6,TaskRisks[],4,FALSE),VLOOKUP(W$6,TaskRisks[],5,FALSE),VLOOKUP(W$6,TaskRisks[],7,FALSE),VLOOKUP(W$6,TaskRisks[],10,FALSE))</f>
        <v>16.930665431062764</v>
      </c>
      <c r="X175" s="43">
        <f ca="1">BETAINV(RAND(),VLOOKUP(X$6,TaskRisks[],4,FALSE),VLOOKUP(X$6,TaskRisks[],5,FALSE),VLOOKUP(X$6,TaskRisks[],7,FALSE),VLOOKUP(X$6,TaskRisks[],10,FALSE))</f>
        <v>12.08917846311159</v>
      </c>
      <c r="Y175" s="43">
        <f ca="1">BETAINV(RAND(),VLOOKUP(Y$6,TaskRisks[],4,FALSE),VLOOKUP(Y$6,TaskRisks[],5,FALSE),VLOOKUP(Y$6,TaskRisks[],7,FALSE),VLOOKUP(Y$6,TaskRisks[],10,FALSE))</f>
        <v>45.014539975662345</v>
      </c>
      <c r="Z175" s="43">
        <f ca="1">BETAINV(RAND(),VLOOKUP(Z$6,TaskRisks[],4,FALSE),VLOOKUP(Z$6,TaskRisks[],5,FALSE),VLOOKUP(Z$6,TaskRisks[],7,FALSE),VLOOKUP(Z$6,TaskRisks[],10,FALSE))</f>
        <v>17.199022824065889</v>
      </c>
      <c r="AA175" s="43">
        <f t="shared" ca="1" si="6"/>
        <v>522.05490452991876</v>
      </c>
    </row>
    <row r="176" spans="1:27" x14ac:dyDescent="0.25">
      <c r="A176" s="6">
        <v>170</v>
      </c>
      <c r="B176" s="43">
        <f ca="1">BETAINV(RAND(),VLOOKUP(B$6,TaskRisks[],4,FALSE),VLOOKUP(B$6,TaskRisks[],5,FALSE),VLOOKUP(B$6,TaskRisks[],7,FALSE),VLOOKUP(B$6,TaskRisks[],10,FALSE))</f>
        <v>8.0970664631298277</v>
      </c>
      <c r="C176" s="43">
        <f ca="1">BETAINV(RAND(),VLOOKUP(C$6,TaskRisks[],4,FALSE),VLOOKUP(C$6,TaskRisks[],5,FALSE),VLOOKUP(C$6,TaskRisks[],7,FALSE),VLOOKUP(C$6,TaskRisks[],10,FALSE))</f>
        <v>33.251977014336418</v>
      </c>
      <c r="D176" s="43">
        <f ca="1">BETAINV(RAND(),VLOOKUP(D$6,TaskRisks[],4,FALSE),VLOOKUP(D$6,TaskRisks[],5,FALSE),VLOOKUP(D$6,TaskRisks[],7,FALSE),VLOOKUP(D$6,TaskRisks[],10,FALSE))</f>
        <v>22.718370342805819</v>
      </c>
      <c r="E176" s="43">
        <f ca="1">BETAINV(RAND(),VLOOKUP(E$6,TaskRisks[],4,FALSE),VLOOKUP(E$6,TaskRisks[],5,FALSE),VLOOKUP(E$6,TaskRisks[],7,FALSE),VLOOKUP(E$6,TaskRisks[],10,FALSE))</f>
        <v>8.4585012440033704</v>
      </c>
      <c r="F176" s="43">
        <f ca="1">BETAINV(RAND(),VLOOKUP(F$6,TaskRisks[],4,FALSE),VLOOKUP(F$6,TaskRisks[],5,FALSE),VLOOKUP(F$6,TaskRisks[],7,FALSE),VLOOKUP(F$6,TaskRisks[],10,FALSE))</f>
        <v>37.004658635988079</v>
      </c>
      <c r="G176" s="43">
        <f ca="1">BETAINV(RAND(),VLOOKUP(G$6,TaskRisks[],4,FALSE),VLOOKUP(G$6,TaskRisks[],5,FALSE),VLOOKUP(G$6,TaskRisks[],7,FALSE),VLOOKUP(G$6,TaskRisks[],10,FALSE))</f>
        <v>29.848079650404159</v>
      </c>
      <c r="H176" s="43">
        <f ca="1">BETAINV(RAND(),VLOOKUP(H$6,TaskRisks[],4,FALSE),VLOOKUP(H$6,TaskRisks[],5,FALSE),VLOOKUP(H$6,TaskRisks[],7,FALSE),VLOOKUP(H$6,TaskRisks[],10,FALSE))</f>
        <v>29.741643489823979</v>
      </c>
      <c r="I176" s="43">
        <f ca="1">BETAINV(RAND(),VLOOKUP(I$6,TaskRisks[],4,FALSE),VLOOKUP(I$6,TaskRisks[],5,FALSE),VLOOKUP(I$6,TaskRisks[],7,FALSE),VLOOKUP(I$6,TaskRisks[],10,FALSE))</f>
        <v>7.1511906039619504</v>
      </c>
      <c r="J176" s="43">
        <f ca="1">BETAINV(RAND(),VLOOKUP(J$6,TaskRisks[],4,FALSE),VLOOKUP(J$6,TaskRisks[],5,FALSE),VLOOKUP(J$6,TaskRisks[],7,FALSE),VLOOKUP(J$6,TaskRisks[],10,FALSE))</f>
        <v>17.263837878703981</v>
      </c>
      <c r="K176" s="43">
        <f ca="1">BETAINV(RAND(),VLOOKUP(K$6,TaskRisks[],4,FALSE),VLOOKUP(K$6,TaskRisks[],5,FALSE),VLOOKUP(K$6,TaskRisks[],7,FALSE),VLOOKUP(K$6,TaskRisks[],10,FALSE))</f>
        <v>11.36353329065091</v>
      </c>
      <c r="L176" s="43">
        <f ca="1">BETAINV(RAND(),VLOOKUP(L$6,TaskRisks[],4,FALSE),VLOOKUP(L$6,TaskRisks[],5,FALSE),VLOOKUP(L$6,TaskRisks[],7,FALSE),VLOOKUP(L$6,TaskRisks[],10,FALSE))</f>
        <v>14.669535547064706</v>
      </c>
      <c r="M176" s="43">
        <f ca="1">BETAINV(RAND(),VLOOKUP(M$6,TaskRisks[],4,FALSE),VLOOKUP(M$6,TaskRisks[],5,FALSE),VLOOKUP(M$6,TaskRisks[],7,FALSE),VLOOKUP(M$6,TaskRisks[],10,FALSE))</f>
        <v>20.487538933382119</v>
      </c>
      <c r="N176" s="43">
        <f ca="1">BETAINV(RAND(),VLOOKUP(N$6,TaskRisks[],4,FALSE),VLOOKUP(N$6,TaskRisks[],5,FALSE),VLOOKUP(N$6,TaskRisks[],7,FALSE),VLOOKUP(N$6,TaskRisks[],10,FALSE))</f>
        <v>27.022213165571696</v>
      </c>
      <c r="O176" s="43">
        <f ca="1">BETAINV(RAND(),VLOOKUP(O$6,TaskRisks[],4,FALSE),VLOOKUP(O$6,TaskRisks[],5,FALSE),VLOOKUP(O$6,TaskRisks[],7,FALSE),VLOOKUP(O$6,TaskRisks[],10,FALSE))</f>
        <v>18.535596883517204</v>
      </c>
      <c r="P176" s="43">
        <f ca="1">BETAINV(RAND(),VLOOKUP(P$6,TaskRisks[],4,FALSE),VLOOKUP(P$6,TaskRisks[],5,FALSE),VLOOKUP(P$6,TaskRisks[],7,FALSE),VLOOKUP(P$6,TaskRisks[],10,FALSE))</f>
        <v>3.1750624585166833</v>
      </c>
      <c r="Q176" s="43">
        <f ca="1">BETAINV(RAND(),VLOOKUP(Q$6,TaskRisks[],4,FALSE),VLOOKUP(Q$6,TaskRisks[],5,FALSE),VLOOKUP(Q$6,TaskRisks[],7,FALSE),VLOOKUP(Q$6,TaskRisks[],10,FALSE))</f>
        <v>17.762584456635796</v>
      </c>
      <c r="R176" s="43">
        <f ca="1">BETAINV(RAND(),VLOOKUP(R$6,TaskRisks[],4,FALSE),VLOOKUP(R$6,TaskRisks[],5,FALSE),VLOOKUP(R$6,TaskRisks[],7,FALSE),VLOOKUP(R$6,TaskRisks[],10,FALSE))</f>
        <v>22.466030560214755</v>
      </c>
      <c r="S176" s="43">
        <f ca="1">BETAINV(RAND(),VLOOKUP(S$6,TaskRisks[],4,FALSE),VLOOKUP(S$6,TaskRisks[],5,FALSE),VLOOKUP(S$6,TaskRisks[],7,FALSE),VLOOKUP(S$6,TaskRisks[],10,FALSE))</f>
        <v>3.5726076236890716</v>
      </c>
      <c r="T176" s="43">
        <f ca="1">BETAINV(RAND(),VLOOKUP(T$6,TaskRisks[],4,FALSE),VLOOKUP(T$6,TaskRisks[],5,FALSE),VLOOKUP(T$6,TaskRisks[],7,FALSE),VLOOKUP(T$6,TaskRisks[],10,FALSE))</f>
        <v>28.691566378996974</v>
      </c>
      <c r="U176" s="43">
        <f ca="1">BETAINV(RAND(),VLOOKUP(U$6,TaskRisks[],4,FALSE),VLOOKUP(U$6,TaskRisks[],5,FALSE),VLOOKUP(U$6,TaskRisks[],7,FALSE),VLOOKUP(U$6,TaskRisks[],10,FALSE))</f>
        <v>11.15930882247169</v>
      </c>
      <c r="V176" s="43">
        <f ca="1">BETAINV(RAND(),VLOOKUP(V$6,TaskRisks[],4,FALSE),VLOOKUP(V$6,TaskRisks[],5,FALSE),VLOOKUP(V$6,TaskRisks[],7,FALSE),VLOOKUP(V$6,TaskRisks[],10,FALSE))</f>
        <v>23.313268961361704</v>
      </c>
      <c r="W176" s="43">
        <f ca="1">BETAINV(RAND(),VLOOKUP(W$6,TaskRisks[],4,FALSE),VLOOKUP(W$6,TaskRisks[],5,FALSE),VLOOKUP(W$6,TaskRisks[],7,FALSE),VLOOKUP(W$6,TaskRisks[],10,FALSE))</f>
        <v>18.778849121464443</v>
      </c>
      <c r="X176" s="43">
        <f ca="1">BETAINV(RAND(),VLOOKUP(X$6,TaskRisks[],4,FALSE),VLOOKUP(X$6,TaskRisks[],5,FALSE),VLOOKUP(X$6,TaskRisks[],7,FALSE),VLOOKUP(X$6,TaskRisks[],10,FALSE))</f>
        <v>8.5590966904556964</v>
      </c>
      <c r="Y176" s="43">
        <f ca="1">BETAINV(RAND(),VLOOKUP(Y$6,TaskRisks[],4,FALSE),VLOOKUP(Y$6,TaskRisks[],5,FALSE),VLOOKUP(Y$6,TaskRisks[],7,FALSE),VLOOKUP(Y$6,TaskRisks[],10,FALSE))</f>
        <v>51.804543862984353</v>
      </c>
      <c r="Z176" s="43">
        <f ca="1">BETAINV(RAND(),VLOOKUP(Z$6,TaskRisks[],4,FALSE),VLOOKUP(Z$6,TaskRisks[],5,FALSE),VLOOKUP(Z$6,TaskRisks[],7,FALSE),VLOOKUP(Z$6,TaskRisks[],10,FALSE))</f>
        <v>15.281022471658535</v>
      </c>
      <c r="AA176" s="43">
        <f t="shared" ca="1" si="6"/>
        <v>490.1776845517939</v>
      </c>
    </row>
    <row r="177" spans="1:27" x14ac:dyDescent="0.25">
      <c r="A177" s="6">
        <v>171</v>
      </c>
      <c r="B177" s="43">
        <f ca="1">BETAINV(RAND(),VLOOKUP(B$6,TaskRisks[],4,FALSE),VLOOKUP(B$6,TaskRisks[],5,FALSE),VLOOKUP(B$6,TaskRisks[],7,FALSE),VLOOKUP(B$6,TaskRisks[],10,FALSE))</f>
        <v>7.4726782269281831</v>
      </c>
      <c r="C177" s="43">
        <f ca="1">BETAINV(RAND(),VLOOKUP(C$6,TaskRisks[],4,FALSE),VLOOKUP(C$6,TaskRisks[],5,FALSE),VLOOKUP(C$6,TaskRisks[],7,FALSE),VLOOKUP(C$6,TaskRisks[],10,FALSE))</f>
        <v>40.297520256398599</v>
      </c>
      <c r="D177" s="43">
        <f ca="1">BETAINV(RAND(),VLOOKUP(D$6,TaskRisks[],4,FALSE),VLOOKUP(D$6,TaskRisks[],5,FALSE),VLOOKUP(D$6,TaskRisks[],7,FALSE),VLOOKUP(D$6,TaskRisks[],10,FALSE))</f>
        <v>31.517929125060046</v>
      </c>
      <c r="E177" s="43">
        <f ca="1">BETAINV(RAND(),VLOOKUP(E$6,TaskRisks[],4,FALSE),VLOOKUP(E$6,TaskRisks[],5,FALSE),VLOOKUP(E$6,TaskRisks[],7,FALSE),VLOOKUP(E$6,TaskRisks[],10,FALSE))</f>
        <v>6.7534680663088515</v>
      </c>
      <c r="F177" s="43">
        <f ca="1">BETAINV(RAND(),VLOOKUP(F$6,TaskRisks[],4,FALSE),VLOOKUP(F$6,TaskRisks[],5,FALSE),VLOOKUP(F$6,TaskRisks[],7,FALSE),VLOOKUP(F$6,TaskRisks[],10,FALSE))</f>
        <v>15.340089706247584</v>
      </c>
      <c r="G177" s="43">
        <f ca="1">BETAINV(RAND(),VLOOKUP(G$6,TaskRisks[],4,FALSE),VLOOKUP(G$6,TaskRisks[],5,FALSE),VLOOKUP(G$6,TaskRisks[],7,FALSE),VLOOKUP(G$6,TaskRisks[],10,FALSE))</f>
        <v>44.849427556492856</v>
      </c>
      <c r="H177" s="43">
        <f ca="1">BETAINV(RAND(),VLOOKUP(H$6,TaskRisks[],4,FALSE),VLOOKUP(H$6,TaskRisks[],5,FALSE),VLOOKUP(H$6,TaskRisks[],7,FALSE),VLOOKUP(H$6,TaskRisks[],10,FALSE))</f>
        <v>29.102802065708886</v>
      </c>
      <c r="I177" s="43">
        <f ca="1">BETAINV(RAND(),VLOOKUP(I$6,TaskRisks[],4,FALSE),VLOOKUP(I$6,TaskRisks[],5,FALSE),VLOOKUP(I$6,TaskRisks[],7,FALSE),VLOOKUP(I$6,TaskRisks[],10,FALSE))</f>
        <v>9.5988277757922269</v>
      </c>
      <c r="J177" s="43">
        <f ca="1">BETAINV(RAND(),VLOOKUP(J$6,TaskRisks[],4,FALSE),VLOOKUP(J$6,TaskRisks[],5,FALSE),VLOOKUP(J$6,TaskRisks[],7,FALSE),VLOOKUP(J$6,TaskRisks[],10,FALSE))</f>
        <v>16.864485588333544</v>
      </c>
      <c r="K177" s="43">
        <f ca="1">BETAINV(RAND(),VLOOKUP(K$6,TaskRisks[],4,FALSE),VLOOKUP(K$6,TaskRisks[],5,FALSE),VLOOKUP(K$6,TaskRisks[],7,FALSE),VLOOKUP(K$6,TaskRisks[],10,FALSE))</f>
        <v>10.926136465308325</v>
      </c>
      <c r="L177" s="43">
        <f ca="1">BETAINV(RAND(),VLOOKUP(L$6,TaskRisks[],4,FALSE),VLOOKUP(L$6,TaskRisks[],5,FALSE),VLOOKUP(L$6,TaskRisks[],7,FALSE),VLOOKUP(L$6,TaskRisks[],10,FALSE))</f>
        <v>16.168436863839624</v>
      </c>
      <c r="M177" s="43">
        <f ca="1">BETAINV(RAND(),VLOOKUP(M$6,TaskRisks[],4,FALSE),VLOOKUP(M$6,TaskRisks[],5,FALSE),VLOOKUP(M$6,TaskRisks[],7,FALSE),VLOOKUP(M$6,TaskRisks[],10,FALSE))</f>
        <v>21.867344777706272</v>
      </c>
      <c r="N177" s="43">
        <f ca="1">BETAINV(RAND(),VLOOKUP(N$6,TaskRisks[],4,FALSE),VLOOKUP(N$6,TaskRisks[],5,FALSE),VLOOKUP(N$6,TaskRisks[],7,FALSE),VLOOKUP(N$6,TaskRisks[],10,FALSE))</f>
        <v>44.040377103018692</v>
      </c>
      <c r="O177" s="43">
        <f ca="1">BETAINV(RAND(),VLOOKUP(O$6,TaskRisks[],4,FALSE),VLOOKUP(O$6,TaskRisks[],5,FALSE),VLOOKUP(O$6,TaskRisks[],7,FALSE),VLOOKUP(O$6,TaskRisks[],10,FALSE))</f>
        <v>16.92778459937086</v>
      </c>
      <c r="P177" s="43">
        <f ca="1">BETAINV(RAND(),VLOOKUP(P$6,TaskRisks[],4,FALSE),VLOOKUP(P$6,TaskRisks[],5,FALSE),VLOOKUP(P$6,TaskRisks[],7,FALSE),VLOOKUP(P$6,TaskRisks[],10,FALSE))</f>
        <v>3.5424900511546671</v>
      </c>
      <c r="Q177" s="43">
        <f ca="1">BETAINV(RAND(),VLOOKUP(Q$6,TaskRisks[],4,FALSE),VLOOKUP(Q$6,TaskRisks[],5,FALSE),VLOOKUP(Q$6,TaskRisks[],7,FALSE),VLOOKUP(Q$6,TaskRisks[],10,FALSE))</f>
        <v>25.411952651376982</v>
      </c>
      <c r="R177" s="43">
        <f ca="1">BETAINV(RAND(),VLOOKUP(R$6,TaskRisks[],4,FALSE),VLOOKUP(R$6,TaskRisks[],5,FALSE),VLOOKUP(R$6,TaskRisks[],7,FALSE),VLOOKUP(R$6,TaskRisks[],10,FALSE))</f>
        <v>25.725438128914895</v>
      </c>
      <c r="S177" s="43">
        <f ca="1">BETAINV(RAND(),VLOOKUP(S$6,TaskRisks[],4,FALSE),VLOOKUP(S$6,TaskRisks[],5,FALSE),VLOOKUP(S$6,TaskRisks[],7,FALSE),VLOOKUP(S$6,TaskRisks[],10,FALSE))</f>
        <v>5.368434751395089</v>
      </c>
      <c r="T177" s="43">
        <f ca="1">BETAINV(RAND(),VLOOKUP(T$6,TaskRisks[],4,FALSE),VLOOKUP(T$6,TaskRisks[],5,FALSE),VLOOKUP(T$6,TaskRisks[],7,FALSE),VLOOKUP(T$6,TaskRisks[],10,FALSE))</f>
        <v>18.965047458438406</v>
      </c>
      <c r="U177" s="43">
        <f ca="1">BETAINV(RAND(),VLOOKUP(U$6,TaskRisks[],4,FALSE),VLOOKUP(U$6,TaskRisks[],5,FALSE),VLOOKUP(U$6,TaskRisks[],7,FALSE),VLOOKUP(U$6,TaskRisks[],10,FALSE))</f>
        <v>12.350368812612569</v>
      </c>
      <c r="V177" s="43">
        <f ca="1">BETAINV(RAND(),VLOOKUP(V$6,TaskRisks[],4,FALSE),VLOOKUP(V$6,TaskRisks[],5,FALSE),VLOOKUP(V$6,TaskRisks[],7,FALSE),VLOOKUP(V$6,TaskRisks[],10,FALSE))</f>
        <v>17.167382709555124</v>
      </c>
      <c r="W177" s="43">
        <f ca="1">BETAINV(RAND(),VLOOKUP(W$6,TaskRisks[],4,FALSE),VLOOKUP(W$6,TaskRisks[],5,FALSE),VLOOKUP(W$6,TaskRisks[],7,FALSE),VLOOKUP(W$6,TaskRisks[],10,FALSE))</f>
        <v>20.369611472801171</v>
      </c>
      <c r="X177" s="43">
        <f ca="1">BETAINV(RAND(),VLOOKUP(X$6,TaskRisks[],4,FALSE),VLOOKUP(X$6,TaskRisks[],5,FALSE),VLOOKUP(X$6,TaskRisks[],7,FALSE),VLOOKUP(X$6,TaskRisks[],10,FALSE))</f>
        <v>9.498474029027328</v>
      </c>
      <c r="Y177" s="43">
        <f ca="1">BETAINV(RAND(),VLOOKUP(Y$6,TaskRisks[],4,FALSE),VLOOKUP(Y$6,TaskRisks[],5,FALSE),VLOOKUP(Y$6,TaskRisks[],7,FALSE),VLOOKUP(Y$6,TaskRisks[],10,FALSE))</f>
        <v>35.83673720860682</v>
      </c>
      <c r="Z177" s="43">
        <f ca="1">BETAINV(RAND(),VLOOKUP(Z$6,TaskRisks[],4,FALSE),VLOOKUP(Z$6,TaskRisks[],5,FALSE),VLOOKUP(Z$6,TaskRisks[],7,FALSE),VLOOKUP(Z$6,TaskRisks[],10,FALSE))</f>
        <v>17.496924275272811</v>
      </c>
      <c r="AA177" s="43">
        <f t="shared" ca="1" si="6"/>
        <v>503.46016972567043</v>
      </c>
    </row>
    <row r="178" spans="1:27" x14ac:dyDescent="0.25">
      <c r="A178" s="6">
        <v>172</v>
      </c>
      <c r="B178" s="43">
        <f ca="1">BETAINV(RAND(),VLOOKUP(B$6,TaskRisks[],4,FALSE),VLOOKUP(B$6,TaskRisks[],5,FALSE),VLOOKUP(B$6,TaskRisks[],7,FALSE),VLOOKUP(B$6,TaskRisks[],10,FALSE))</f>
        <v>7.0252251262004313</v>
      </c>
      <c r="C178" s="43">
        <f ca="1">BETAINV(RAND(),VLOOKUP(C$6,TaskRisks[],4,FALSE),VLOOKUP(C$6,TaskRisks[],5,FALSE),VLOOKUP(C$6,TaskRisks[],7,FALSE),VLOOKUP(C$6,TaskRisks[],10,FALSE))</f>
        <v>46.021468780893578</v>
      </c>
      <c r="D178" s="43">
        <f ca="1">BETAINV(RAND(),VLOOKUP(D$6,TaskRisks[],4,FALSE),VLOOKUP(D$6,TaskRisks[],5,FALSE),VLOOKUP(D$6,TaskRisks[],7,FALSE),VLOOKUP(D$6,TaskRisks[],10,FALSE))</f>
        <v>26.218461706172285</v>
      </c>
      <c r="E178" s="43">
        <f ca="1">BETAINV(RAND(),VLOOKUP(E$6,TaskRisks[],4,FALSE),VLOOKUP(E$6,TaskRisks[],5,FALSE),VLOOKUP(E$6,TaskRisks[],7,FALSE),VLOOKUP(E$6,TaskRisks[],10,FALSE))</f>
        <v>7.1064423117531375</v>
      </c>
      <c r="F178" s="43">
        <f ca="1">BETAINV(RAND(),VLOOKUP(F$6,TaskRisks[],4,FALSE),VLOOKUP(F$6,TaskRisks[],5,FALSE),VLOOKUP(F$6,TaskRisks[],7,FALSE),VLOOKUP(F$6,TaskRisks[],10,FALSE))</f>
        <v>32.941794302955564</v>
      </c>
      <c r="G178" s="43">
        <f ca="1">BETAINV(RAND(),VLOOKUP(G$6,TaskRisks[],4,FALSE),VLOOKUP(G$6,TaskRisks[],5,FALSE),VLOOKUP(G$6,TaskRisks[],7,FALSE),VLOOKUP(G$6,TaskRisks[],10,FALSE))</f>
        <v>49.348416391897473</v>
      </c>
      <c r="H178" s="43">
        <f ca="1">BETAINV(RAND(),VLOOKUP(H$6,TaskRisks[],4,FALSE),VLOOKUP(H$6,TaskRisks[],5,FALSE),VLOOKUP(H$6,TaskRisks[],7,FALSE),VLOOKUP(H$6,TaskRisks[],10,FALSE))</f>
        <v>27.609071235594399</v>
      </c>
      <c r="I178" s="43">
        <f ca="1">BETAINV(RAND(),VLOOKUP(I$6,TaskRisks[],4,FALSE),VLOOKUP(I$6,TaskRisks[],5,FALSE),VLOOKUP(I$6,TaskRisks[],7,FALSE),VLOOKUP(I$6,TaskRisks[],10,FALSE))</f>
        <v>10.170556568881938</v>
      </c>
      <c r="J178" s="43">
        <f ca="1">BETAINV(RAND(),VLOOKUP(J$6,TaskRisks[],4,FALSE),VLOOKUP(J$6,TaskRisks[],5,FALSE),VLOOKUP(J$6,TaskRisks[],7,FALSE),VLOOKUP(J$6,TaskRisks[],10,FALSE))</f>
        <v>17.306875927517304</v>
      </c>
      <c r="K178" s="43">
        <f ca="1">BETAINV(RAND(),VLOOKUP(K$6,TaskRisks[],4,FALSE),VLOOKUP(K$6,TaskRisks[],5,FALSE),VLOOKUP(K$6,TaskRisks[],7,FALSE),VLOOKUP(K$6,TaskRisks[],10,FALSE))</f>
        <v>15.225733600963663</v>
      </c>
      <c r="L178" s="43">
        <f ca="1">BETAINV(RAND(),VLOOKUP(L$6,TaskRisks[],4,FALSE),VLOOKUP(L$6,TaskRisks[],5,FALSE),VLOOKUP(L$6,TaskRisks[],7,FALSE),VLOOKUP(L$6,TaskRisks[],10,FALSE))</f>
        <v>11.066994867352729</v>
      </c>
      <c r="M178" s="43">
        <f ca="1">BETAINV(RAND(),VLOOKUP(M$6,TaskRisks[],4,FALSE),VLOOKUP(M$6,TaskRisks[],5,FALSE),VLOOKUP(M$6,TaskRisks[],7,FALSE),VLOOKUP(M$6,TaskRisks[],10,FALSE))</f>
        <v>20.137922948082014</v>
      </c>
      <c r="N178" s="43">
        <f ca="1">BETAINV(RAND(),VLOOKUP(N$6,TaskRisks[],4,FALSE),VLOOKUP(N$6,TaskRisks[],5,FALSE),VLOOKUP(N$6,TaskRisks[],7,FALSE),VLOOKUP(N$6,TaskRisks[],10,FALSE))</f>
        <v>33.930118798087008</v>
      </c>
      <c r="O178" s="43">
        <f ca="1">BETAINV(RAND(),VLOOKUP(O$6,TaskRisks[],4,FALSE),VLOOKUP(O$6,TaskRisks[],5,FALSE),VLOOKUP(O$6,TaskRisks[],7,FALSE),VLOOKUP(O$6,TaskRisks[],10,FALSE))</f>
        <v>25.389261493652089</v>
      </c>
      <c r="P178" s="43">
        <f ca="1">BETAINV(RAND(),VLOOKUP(P$6,TaskRisks[],4,FALSE),VLOOKUP(P$6,TaskRisks[],5,FALSE),VLOOKUP(P$6,TaskRisks[],7,FALSE),VLOOKUP(P$6,TaskRisks[],10,FALSE))</f>
        <v>3.4185339760451803</v>
      </c>
      <c r="Q178" s="43">
        <f ca="1">BETAINV(RAND(),VLOOKUP(Q$6,TaskRisks[],4,FALSE),VLOOKUP(Q$6,TaskRisks[],5,FALSE),VLOOKUP(Q$6,TaskRisks[],7,FALSE),VLOOKUP(Q$6,TaskRisks[],10,FALSE))</f>
        <v>18.759503424710942</v>
      </c>
      <c r="R178" s="43">
        <f ca="1">BETAINV(RAND(),VLOOKUP(R$6,TaskRisks[],4,FALSE),VLOOKUP(R$6,TaskRisks[],5,FALSE),VLOOKUP(R$6,TaskRisks[],7,FALSE),VLOOKUP(R$6,TaskRisks[],10,FALSE))</f>
        <v>24.662876977746336</v>
      </c>
      <c r="S178" s="43">
        <f ca="1">BETAINV(RAND(),VLOOKUP(S$6,TaskRisks[],4,FALSE),VLOOKUP(S$6,TaskRisks[],5,FALSE),VLOOKUP(S$6,TaskRisks[],7,FALSE),VLOOKUP(S$6,TaskRisks[],10,FALSE))</f>
        <v>4.1721633118739909</v>
      </c>
      <c r="T178" s="43">
        <f ca="1">BETAINV(RAND(),VLOOKUP(T$6,TaskRisks[],4,FALSE),VLOOKUP(T$6,TaskRisks[],5,FALSE),VLOOKUP(T$6,TaskRisks[],7,FALSE),VLOOKUP(T$6,TaskRisks[],10,FALSE))</f>
        <v>32.113331233293337</v>
      </c>
      <c r="U178" s="43">
        <f ca="1">BETAINV(RAND(),VLOOKUP(U$6,TaskRisks[],4,FALSE),VLOOKUP(U$6,TaskRisks[],5,FALSE),VLOOKUP(U$6,TaskRisks[],7,FALSE),VLOOKUP(U$6,TaskRisks[],10,FALSE))</f>
        <v>13.021346692326695</v>
      </c>
      <c r="V178" s="43">
        <f ca="1">BETAINV(RAND(),VLOOKUP(V$6,TaskRisks[],4,FALSE),VLOOKUP(V$6,TaskRisks[],5,FALSE),VLOOKUP(V$6,TaskRisks[],7,FALSE),VLOOKUP(V$6,TaskRisks[],10,FALSE))</f>
        <v>21.404987605590406</v>
      </c>
      <c r="W178" s="43">
        <f ca="1">BETAINV(RAND(),VLOOKUP(W$6,TaskRisks[],4,FALSE),VLOOKUP(W$6,TaskRisks[],5,FALSE),VLOOKUP(W$6,TaskRisks[],7,FALSE),VLOOKUP(W$6,TaskRisks[],10,FALSE))</f>
        <v>18.109451002078785</v>
      </c>
      <c r="X178" s="43">
        <f ca="1">BETAINV(RAND(),VLOOKUP(X$6,TaskRisks[],4,FALSE),VLOOKUP(X$6,TaskRisks[],5,FALSE),VLOOKUP(X$6,TaskRisks[],7,FALSE),VLOOKUP(X$6,TaskRisks[],10,FALSE))</f>
        <v>12.328211045466961</v>
      </c>
      <c r="Y178" s="43">
        <f ca="1">BETAINV(RAND(),VLOOKUP(Y$6,TaskRisks[],4,FALSE),VLOOKUP(Y$6,TaskRisks[],5,FALSE),VLOOKUP(Y$6,TaskRisks[],7,FALSE),VLOOKUP(Y$6,TaskRisks[],10,FALSE))</f>
        <v>36.602360247569003</v>
      </c>
      <c r="Z178" s="43">
        <f ca="1">BETAINV(RAND(),VLOOKUP(Z$6,TaskRisks[],4,FALSE),VLOOKUP(Z$6,TaskRisks[],5,FALSE),VLOOKUP(Z$6,TaskRisks[],7,FALSE),VLOOKUP(Z$6,TaskRisks[],10,FALSE))</f>
        <v>21.586357679468335</v>
      </c>
      <c r="AA178" s="43">
        <f t="shared" ca="1" si="6"/>
        <v>535.67746725617349</v>
      </c>
    </row>
    <row r="179" spans="1:27" x14ac:dyDescent="0.25">
      <c r="A179" s="6">
        <v>173</v>
      </c>
      <c r="B179" s="43">
        <f ca="1">BETAINV(RAND(),VLOOKUP(B$6,TaskRisks[],4,FALSE),VLOOKUP(B$6,TaskRisks[],5,FALSE),VLOOKUP(B$6,TaskRisks[],7,FALSE),VLOOKUP(B$6,TaskRisks[],10,FALSE))</f>
        <v>8.1355747703089705</v>
      </c>
      <c r="C179" s="43">
        <f ca="1">BETAINV(RAND(),VLOOKUP(C$6,TaskRisks[],4,FALSE),VLOOKUP(C$6,TaskRisks[],5,FALSE),VLOOKUP(C$6,TaskRisks[],7,FALSE),VLOOKUP(C$6,TaskRisks[],10,FALSE))</f>
        <v>32.172563433059793</v>
      </c>
      <c r="D179" s="43">
        <f ca="1">BETAINV(RAND(),VLOOKUP(D$6,TaskRisks[],4,FALSE),VLOOKUP(D$6,TaskRisks[],5,FALSE),VLOOKUP(D$6,TaskRisks[],7,FALSE),VLOOKUP(D$6,TaskRisks[],10,FALSE))</f>
        <v>27.965988170067156</v>
      </c>
      <c r="E179" s="43">
        <f ca="1">BETAINV(RAND(),VLOOKUP(E$6,TaskRisks[],4,FALSE),VLOOKUP(E$6,TaskRisks[],5,FALSE),VLOOKUP(E$6,TaskRisks[],7,FALSE),VLOOKUP(E$6,TaskRisks[],10,FALSE))</f>
        <v>8.0196296167055472</v>
      </c>
      <c r="F179" s="43">
        <f ca="1">BETAINV(RAND(),VLOOKUP(F$6,TaskRisks[],4,FALSE),VLOOKUP(F$6,TaskRisks[],5,FALSE),VLOOKUP(F$6,TaskRisks[],7,FALSE),VLOOKUP(F$6,TaskRisks[],10,FALSE))</f>
        <v>30.058650877226398</v>
      </c>
      <c r="G179" s="43">
        <f ca="1">BETAINV(RAND(),VLOOKUP(G$6,TaskRisks[],4,FALSE),VLOOKUP(G$6,TaskRisks[],5,FALSE),VLOOKUP(G$6,TaskRisks[],7,FALSE),VLOOKUP(G$6,TaskRisks[],10,FALSE))</f>
        <v>34.358040638246962</v>
      </c>
      <c r="H179" s="43">
        <f ca="1">BETAINV(RAND(),VLOOKUP(H$6,TaskRisks[],4,FALSE),VLOOKUP(H$6,TaskRisks[],5,FALSE),VLOOKUP(H$6,TaskRisks[],7,FALSE),VLOOKUP(H$6,TaskRisks[],10,FALSE))</f>
        <v>22.268321941550028</v>
      </c>
      <c r="I179" s="43">
        <f ca="1">BETAINV(RAND(),VLOOKUP(I$6,TaskRisks[],4,FALSE),VLOOKUP(I$6,TaskRisks[],5,FALSE),VLOOKUP(I$6,TaskRisks[],7,FALSE),VLOOKUP(I$6,TaskRisks[],10,FALSE))</f>
        <v>9.1360836846000346</v>
      </c>
      <c r="J179" s="43">
        <f ca="1">BETAINV(RAND(),VLOOKUP(J$6,TaskRisks[],4,FALSE),VLOOKUP(J$6,TaskRisks[],5,FALSE),VLOOKUP(J$6,TaskRisks[],7,FALSE),VLOOKUP(J$6,TaskRisks[],10,FALSE))</f>
        <v>17.842360060278136</v>
      </c>
      <c r="K179" s="43">
        <f ca="1">BETAINV(RAND(),VLOOKUP(K$6,TaskRisks[],4,FALSE),VLOOKUP(K$6,TaskRisks[],5,FALSE),VLOOKUP(K$6,TaskRisks[],7,FALSE),VLOOKUP(K$6,TaskRisks[],10,FALSE))</f>
        <v>12.29852752358633</v>
      </c>
      <c r="L179" s="43">
        <f ca="1">BETAINV(RAND(),VLOOKUP(L$6,TaskRisks[],4,FALSE),VLOOKUP(L$6,TaskRisks[],5,FALSE),VLOOKUP(L$6,TaskRisks[],7,FALSE),VLOOKUP(L$6,TaskRisks[],10,FALSE))</f>
        <v>18.714494659798632</v>
      </c>
      <c r="M179" s="43">
        <f ca="1">BETAINV(RAND(),VLOOKUP(M$6,TaskRisks[],4,FALSE),VLOOKUP(M$6,TaskRisks[],5,FALSE),VLOOKUP(M$6,TaskRisks[],7,FALSE),VLOOKUP(M$6,TaskRisks[],10,FALSE))</f>
        <v>12.889176659914346</v>
      </c>
      <c r="N179" s="43">
        <f ca="1">BETAINV(RAND(),VLOOKUP(N$6,TaskRisks[],4,FALSE),VLOOKUP(N$6,TaskRisks[],5,FALSE),VLOOKUP(N$6,TaskRisks[],7,FALSE),VLOOKUP(N$6,TaskRisks[],10,FALSE))</f>
        <v>40.632388171366863</v>
      </c>
      <c r="O179" s="43">
        <f ca="1">BETAINV(RAND(),VLOOKUP(O$6,TaskRisks[],4,FALSE),VLOOKUP(O$6,TaskRisks[],5,FALSE),VLOOKUP(O$6,TaskRisks[],7,FALSE),VLOOKUP(O$6,TaskRisks[],10,FALSE))</f>
        <v>17.860283591012173</v>
      </c>
      <c r="P179" s="43">
        <f ca="1">BETAINV(RAND(),VLOOKUP(P$6,TaskRisks[],4,FALSE),VLOOKUP(P$6,TaskRisks[],5,FALSE),VLOOKUP(P$6,TaskRisks[],7,FALSE),VLOOKUP(P$6,TaskRisks[],10,FALSE))</f>
        <v>3.5266280155679492</v>
      </c>
      <c r="Q179" s="43">
        <f ca="1">BETAINV(RAND(),VLOOKUP(Q$6,TaskRisks[],4,FALSE),VLOOKUP(Q$6,TaskRisks[],5,FALSE),VLOOKUP(Q$6,TaskRisks[],7,FALSE),VLOOKUP(Q$6,TaskRisks[],10,FALSE))</f>
        <v>24.862814737525284</v>
      </c>
      <c r="R179" s="43">
        <f ca="1">BETAINV(RAND(),VLOOKUP(R$6,TaskRisks[],4,FALSE),VLOOKUP(R$6,TaskRisks[],5,FALSE),VLOOKUP(R$6,TaskRisks[],7,FALSE),VLOOKUP(R$6,TaskRisks[],10,FALSE))</f>
        <v>29.028102289906769</v>
      </c>
      <c r="S179" s="43">
        <f ca="1">BETAINV(RAND(),VLOOKUP(S$6,TaskRisks[],4,FALSE),VLOOKUP(S$6,TaskRisks[],5,FALSE),VLOOKUP(S$6,TaskRisks[],7,FALSE),VLOOKUP(S$6,TaskRisks[],10,FALSE))</f>
        <v>4.5591712246189644</v>
      </c>
      <c r="T179" s="43">
        <f ca="1">BETAINV(RAND(),VLOOKUP(T$6,TaskRisks[],4,FALSE),VLOOKUP(T$6,TaskRisks[],5,FALSE),VLOOKUP(T$6,TaskRisks[],7,FALSE),VLOOKUP(T$6,TaskRisks[],10,FALSE))</f>
        <v>29.246268470900041</v>
      </c>
      <c r="U179" s="43">
        <f ca="1">BETAINV(RAND(),VLOOKUP(U$6,TaskRisks[],4,FALSE),VLOOKUP(U$6,TaskRisks[],5,FALSE),VLOOKUP(U$6,TaskRisks[],7,FALSE),VLOOKUP(U$6,TaskRisks[],10,FALSE))</f>
        <v>13.469244911286445</v>
      </c>
      <c r="V179" s="43">
        <f ca="1">BETAINV(RAND(),VLOOKUP(V$6,TaskRisks[],4,FALSE),VLOOKUP(V$6,TaskRisks[],5,FALSE),VLOOKUP(V$6,TaskRisks[],7,FALSE),VLOOKUP(V$6,TaskRisks[],10,FALSE))</f>
        <v>25.11495347753306</v>
      </c>
      <c r="W179" s="43">
        <f ca="1">BETAINV(RAND(),VLOOKUP(W$6,TaskRisks[],4,FALSE),VLOOKUP(W$6,TaskRisks[],5,FALSE),VLOOKUP(W$6,TaskRisks[],7,FALSE),VLOOKUP(W$6,TaskRisks[],10,FALSE))</f>
        <v>19.803099000732935</v>
      </c>
      <c r="X179" s="43">
        <f ca="1">BETAINV(RAND(),VLOOKUP(X$6,TaskRisks[],4,FALSE),VLOOKUP(X$6,TaskRisks[],5,FALSE),VLOOKUP(X$6,TaskRisks[],7,FALSE),VLOOKUP(X$6,TaskRisks[],10,FALSE))</f>
        <v>9.6990008504211502</v>
      </c>
      <c r="Y179" s="43">
        <f ca="1">BETAINV(RAND(),VLOOKUP(Y$6,TaskRisks[],4,FALSE),VLOOKUP(Y$6,TaskRisks[],5,FALSE),VLOOKUP(Y$6,TaskRisks[],7,FALSE),VLOOKUP(Y$6,TaskRisks[],10,FALSE))</f>
        <v>55.784987489282173</v>
      </c>
      <c r="Z179" s="43">
        <f ca="1">BETAINV(RAND(),VLOOKUP(Z$6,TaskRisks[],4,FALSE),VLOOKUP(Z$6,TaskRisks[],5,FALSE),VLOOKUP(Z$6,TaskRisks[],7,FALSE),VLOOKUP(Z$6,TaskRisks[],10,FALSE))</f>
        <v>18.98057179538344</v>
      </c>
      <c r="AA179" s="43">
        <f t="shared" ca="1" si="6"/>
        <v>526.42692606087951</v>
      </c>
    </row>
    <row r="180" spans="1:27" x14ac:dyDescent="0.25">
      <c r="A180" s="6">
        <v>174</v>
      </c>
      <c r="B180" s="43">
        <f ca="1">BETAINV(RAND(),VLOOKUP(B$6,TaskRisks[],4,FALSE),VLOOKUP(B$6,TaskRisks[],5,FALSE),VLOOKUP(B$6,TaskRisks[],7,FALSE),VLOOKUP(B$6,TaskRisks[],10,FALSE))</f>
        <v>8.1709584028276172</v>
      </c>
      <c r="C180" s="43">
        <f ca="1">BETAINV(RAND(),VLOOKUP(C$6,TaskRisks[],4,FALSE),VLOOKUP(C$6,TaskRisks[],5,FALSE),VLOOKUP(C$6,TaskRisks[],7,FALSE),VLOOKUP(C$6,TaskRisks[],10,FALSE))</f>
        <v>27.083724536926738</v>
      </c>
      <c r="D180" s="43">
        <f ca="1">BETAINV(RAND(),VLOOKUP(D$6,TaskRisks[],4,FALSE),VLOOKUP(D$6,TaskRisks[],5,FALSE),VLOOKUP(D$6,TaskRisks[],7,FALSE),VLOOKUP(D$6,TaskRisks[],10,FALSE))</f>
        <v>29.132507198837104</v>
      </c>
      <c r="E180" s="43">
        <f ca="1">BETAINV(RAND(),VLOOKUP(E$6,TaskRisks[],4,FALSE),VLOOKUP(E$6,TaskRisks[],5,FALSE),VLOOKUP(E$6,TaskRisks[],7,FALSE),VLOOKUP(E$6,TaskRisks[],10,FALSE))</f>
        <v>8.6730413649906524</v>
      </c>
      <c r="F180" s="43">
        <f ca="1">BETAINV(RAND(),VLOOKUP(F$6,TaskRisks[],4,FALSE),VLOOKUP(F$6,TaskRisks[],5,FALSE),VLOOKUP(F$6,TaskRisks[],7,FALSE),VLOOKUP(F$6,TaskRisks[],10,FALSE))</f>
        <v>28.207748189896694</v>
      </c>
      <c r="G180" s="43">
        <f ca="1">BETAINV(RAND(),VLOOKUP(G$6,TaskRisks[],4,FALSE),VLOOKUP(G$6,TaskRisks[],5,FALSE),VLOOKUP(G$6,TaskRisks[],7,FALSE),VLOOKUP(G$6,TaskRisks[],10,FALSE))</f>
        <v>45.183222587975521</v>
      </c>
      <c r="H180" s="43">
        <f ca="1">BETAINV(RAND(),VLOOKUP(H$6,TaskRisks[],4,FALSE),VLOOKUP(H$6,TaskRisks[],5,FALSE),VLOOKUP(H$6,TaskRisks[],7,FALSE),VLOOKUP(H$6,TaskRisks[],10,FALSE))</f>
        <v>32.955012239586409</v>
      </c>
      <c r="I180" s="43">
        <f ca="1">BETAINV(RAND(),VLOOKUP(I$6,TaskRisks[],4,FALSE),VLOOKUP(I$6,TaskRisks[],5,FALSE),VLOOKUP(I$6,TaskRisks[],7,FALSE),VLOOKUP(I$6,TaskRisks[],10,FALSE))</f>
        <v>8.407152673228671</v>
      </c>
      <c r="J180" s="43">
        <f ca="1">BETAINV(RAND(),VLOOKUP(J$6,TaskRisks[],4,FALSE),VLOOKUP(J$6,TaskRisks[],5,FALSE),VLOOKUP(J$6,TaskRisks[],7,FALSE),VLOOKUP(J$6,TaskRisks[],10,FALSE))</f>
        <v>16.796370890123917</v>
      </c>
      <c r="K180" s="43">
        <f ca="1">BETAINV(RAND(),VLOOKUP(K$6,TaskRisks[],4,FALSE),VLOOKUP(K$6,TaskRisks[],5,FALSE),VLOOKUP(K$6,TaskRisks[],7,FALSE),VLOOKUP(K$6,TaskRisks[],10,FALSE))</f>
        <v>16.491354573788151</v>
      </c>
      <c r="L180" s="43">
        <f ca="1">BETAINV(RAND(),VLOOKUP(L$6,TaskRisks[],4,FALSE),VLOOKUP(L$6,TaskRisks[],5,FALSE),VLOOKUP(L$6,TaskRisks[],7,FALSE),VLOOKUP(L$6,TaskRisks[],10,FALSE))</f>
        <v>20.464653635914026</v>
      </c>
      <c r="M180" s="43">
        <f ca="1">BETAINV(RAND(),VLOOKUP(M$6,TaskRisks[],4,FALSE),VLOOKUP(M$6,TaskRisks[],5,FALSE),VLOOKUP(M$6,TaskRisks[],7,FALSE),VLOOKUP(M$6,TaskRisks[],10,FALSE))</f>
        <v>22.589972261191047</v>
      </c>
      <c r="N180" s="43">
        <f ca="1">BETAINV(RAND(),VLOOKUP(N$6,TaskRisks[],4,FALSE),VLOOKUP(N$6,TaskRisks[],5,FALSE),VLOOKUP(N$6,TaskRisks[],7,FALSE),VLOOKUP(N$6,TaskRisks[],10,FALSE))</f>
        <v>28.680170731859839</v>
      </c>
      <c r="O180" s="43">
        <f ca="1">BETAINV(RAND(),VLOOKUP(O$6,TaskRisks[],4,FALSE),VLOOKUP(O$6,TaskRisks[],5,FALSE),VLOOKUP(O$6,TaskRisks[],7,FALSE),VLOOKUP(O$6,TaskRisks[],10,FALSE))</f>
        <v>23.831431217931353</v>
      </c>
      <c r="P180" s="43">
        <f ca="1">BETAINV(RAND(),VLOOKUP(P$6,TaskRisks[],4,FALSE),VLOOKUP(P$6,TaskRisks[],5,FALSE),VLOOKUP(P$6,TaskRisks[],7,FALSE),VLOOKUP(P$6,TaskRisks[],10,FALSE))</f>
        <v>3.9260541196353498</v>
      </c>
      <c r="Q180" s="43">
        <f ca="1">BETAINV(RAND(),VLOOKUP(Q$6,TaskRisks[],4,FALSE),VLOOKUP(Q$6,TaskRisks[],5,FALSE),VLOOKUP(Q$6,TaskRisks[],7,FALSE),VLOOKUP(Q$6,TaskRisks[],10,FALSE))</f>
        <v>21.496610384252904</v>
      </c>
      <c r="R180" s="43">
        <f ca="1">BETAINV(RAND(),VLOOKUP(R$6,TaskRisks[],4,FALSE),VLOOKUP(R$6,TaskRisks[],5,FALSE),VLOOKUP(R$6,TaskRisks[],7,FALSE),VLOOKUP(R$6,TaskRisks[],10,FALSE))</f>
        <v>38.376578379903208</v>
      </c>
      <c r="S180" s="43">
        <f ca="1">BETAINV(RAND(),VLOOKUP(S$6,TaskRisks[],4,FALSE),VLOOKUP(S$6,TaskRisks[],5,FALSE),VLOOKUP(S$6,TaskRisks[],7,FALSE),VLOOKUP(S$6,TaskRisks[],10,FALSE))</f>
        <v>3.427258417408785</v>
      </c>
      <c r="T180" s="43">
        <f ca="1">BETAINV(RAND(),VLOOKUP(T$6,TaskRisks[],4,FALSE),VLOOKUP(T$6,TaskRisks[],5,FALSE),VLOOKUP(T$6,TaskRisks[],7,FALSE),VLOOKUP(T$6,TaskRisks[],10,FALSE))</f>
        <v>30.370800132971041</v>
      </c>
      <c r="U180" s="43">
        <f ca="1">BETAINV(RAND(),VLOOKUP(U$6,TaskRisks[],4,FALSE),VLOOKUP(U$6,TaskRisks[],5,FALSE),VLOOKUP(U$6,TaskRisks[],7,FALSE),VLOOKUP(U$6,TaskRisks[],10,FALSE))</f>
        <v>11.695475105175223</v>
      </c>
      <c r="V180" s="43">
        <f ca="1">BETAINV(RAND(),VLOOKUP(V$6,TaskRisks[],4,FALSE),VLOOKUP(V$6,TaskRisks[],5,FALSE),VLOOKUP(V$6,TaskRisks[],7,FALSE),VLOOKUP(V$6,TaskRisks[],10,FALSE))</f>
        <v>23.951047254253375</v>
      </c>
      <c r="W180" s="43">
        <f ca="1">BETAINV(RAND(),VLOOKUP(W$6,TaskRisks[],4,FALSE),VLOOKUP(W$6,TaskRisks[],5,FALSE),VLOOKUP(W$6,TaskRisks[],7,FALSE),VLOOKUP(W$6,TaskRisks[],10,FALSE))</f>
        <v>16.651862658871689</v>
      </c>
      <c r="X180" s="43">
        <f ca="1">BETAINV(RAND(),VLOOKUP(X$6,TaskRisks[],4,FALSE),VLOOKUP(X$6,TaskRisks[],5,FALSE),VLOOKUP(X$6,TaskRisks[],7,FALSE),VLOOKUP(X$6,TaskRisks[],10,FALSE))</f>
        <v>10.885790660876143</v>
      </c>
      <c r="Y180" s="43">
        <f ca="1">BETAINV(RAND(),VLOOKUP(Y$6,TaskRisks[],4,FALSE),VLOOKUP(Y$6,TaskRisks[],5,FALSE),VLOOKUP(Y$6,TaskRisks[],7,FALSE),VLOOKUP(Y$6,TaskRisks[],10,FALSE))</f>
        <v>28.523586326201411</v>
      </c>
      <c r="Z180" s="43">
        <f ca="1">BETAINV(RAND(),VLOOKUP(Z$6,TaskRisks[],4,FALSE),VLOOKUP(Z$6,TaskRisks[],5,FALSE),VLOOKUP(Z$6,TaskRisks[],7,FALSE),VLOOKUP(Z$6,TaskRisks[],10,FALSE))</f>
        <v>17.047734959708503</v>
      </c>
      <c r="AA180" s="43">
        <f t="shared" ca="1" si="6"/>
        <v>523.02011890433528</v>
      </c>
    </row>
    <row r="181" spans="1:27" x14ac:dyDescent="0.25">
      <c r="A181" s="6">
        <v>175</v>
      </c>
      <c r="B181" s="43">
        <f ca="1">BETAINV(RAND(),VLOOKUP(B$6,TaskRisks[],4,FALSE),VLOOKUP(B$6,TaskRisks[],5,FALSE),VLOOKUP(B$6,TaskRisks[],7,FALSE),VLOOKUP(B$6,TaskRisks[],10,FALSE))</f>
        <v>5.0051124158283367</v>
      </c>
      <c r="C181" s="43">
        <f ca="1">BETAINV(RAND(),VLOOKUP(C$6,TaskRisks[],4,FALSE),VLOOKUP(C$6,TaskRisks[],5,FALSE),VLOOKUP(C$6,TaskRisks[],7,FALSE),VLOOKUP(C$6,TaskRisks[],10,FALSE))</f>
        <v>48.12415733949107</v>
      </c>
      <c r="D181" s="43">
        <f ca="1">BETAINV(RAND(),VLOOKUP(D$6,TaskRisks[],4,FALSE),VLOOKUP(D$6,TaskRisks[],5,FALSE),VLOOKUP(D$6,TaskRisks[],7,FALSE),VLOOKUP(D$6,TaskRisks[],10,FALSE))</f>
        <v>31.740240212274959</v>
      </c>
      <c r="E181" s="43">
        <f ca="1">BETAINV(RAND(),VLOOKUP(E$6,TaskRisks[],4,FALSE),VLOOKUP(E$6,TaskRisks[],5,FALSE),VLOOKUP(E$6,TaskRisks[],7,FALSE),VLOOKUP(E$6,TaskRisks[],10,FALSE))</f>
        <v>8.186734216385176</v>
      </c>
      <c r="F181" s="43">
        <f ca="1">BETAINV(RAND(),VLOOKUP(F$6,TaskRisks[],4,FALSE),VLOOKUP(F$6,TaskRisks[],5,FALSE),VLOOKUP(F$6,TaskRisks[],7,FALSE),VLOOKUP(F$6,TaskRisks[],10,FALSE))</f>
        <v>27.616824145234606</v>
      </c>
      <c r="G181" s="43">
        <f ca="1">BETAINV(RAND(),VLOOKUP(G$6,TaskRisks[],4,FALSE),VLOOKUP(G$6,TaskRisks[],5,FALSE),VLOOKUP(G$6,TaskRisks[],7,FALSE),VLOOKUP(G$6,TaskRisks[],10,FALSE))</f>
        <v>49.086914106232847</v>
      </c>
      <c r="H181" s="43">
        <f ca="1">BETAINV(RAND(),VLOOKUP(H$6,TaskRisks[],4,FALSE),VLOOKUP(H$6,TaskRisks[],5,FALSE),VLOOKUP(H$6,TaskRisks[],7,FALSE),VLOOKUP(H$6,TaskRisks[],10,FALSE))</f>
        <v>32.97229398319795</v>
      </c>
      <c r="I181" s="43">
        <f ca="1">BETAINV(RAND(),VLOOKUP(I$6,TaskRisks[],4,FALSE),VLOOKUP(I$6,TaskRisks[],5,FALSE),VLOOKUP(I$6,TaskRisks[],7,FALSE),VLOOKUP(I$6,TaskRisks[],10,FALSE))</f>
        <v>10.018321048550474</v>
      </c>
      <c r="J181" s="43">
        <f ca="1">BETAINV(RAND(),VLOOKUP(J$6,TaskRisks[],4,FALSE),VLOOKUP(J$6,TaskRisks[],5,FALSE),VLOOKUP(J$6,TaskRisks[],7,FALSE),VLOOKUP(J$6,TaskRisks[],10,FALSE))</f>
        <v>18.81792448575721</v>
      </c>
      <c r="K181" s="43">
        <f ca="1">BETAINV(RAND(),VLOOKUP(K$6,TaskRisks[],4,FALSE),VLOOKUP(K$6,TaskRisks[],5,FALSE),VLOOKUP(K$6,TaskRisks[],7,FALSE),VLOOKUP(K$6,TaskRisks[],10,FALSE))</f>
        <v>13.075717955279517</v>
      </c>
      <c r="L181" s="43">
        <f ca="1">BETAINV(RAND(),VLOOKUP(L$6,TaskRisks[],4,FALSE),VLOOKUP(L$6,TaskRisks[],5,FALSE),VLOOKUP(L$6,TaskRisks[],7,FALSE),VLOOKUP(L$6,TaskRisks[],10,FALSE))</f>
        <v>12.425343875423478</v>
      </c>
      <c r="M181" s="43">
        <f ca="1">BETAINV(RAND(),VLOOKUP(M$6,TaskRisks[],4,FALSE),VLOOKUP(M$6,TaskRisks[],5,FALSE),VLOOKUP(M$6,TaskRisks[],7,FALSE),VLOOKUP(M$6,TaskRisks[],10,FALSE))</f>
        <v>25.774550217640815</v>
      </c>
      <c r="N181" s="43">
        <f ca="1">BETAINV(RAND(),VLOOKUP(N$6,TaskRisks[],4,FALSE),VLOOKUP(N$6,TaskRisks[],5,FALSE),VLOOKUP(N$6,TaskRisks[],7,FALSE),VLOOKUP(N$6,TaskRisks[],10,FALSE))</f>
        <v>41.566344655714019</v>
      </c>
      <c r="O181" s="43">
        <f ca="1">BETAINV(RAND(),VLOOKUP(O$6,TaskRisks[],4,FALSE),VLOOKUP(O$6,TaskRisks[],5,FALSE),VLOOKUP(O$6,TaskRisks[],7,FALSE),VLOOKUP(O$6,TaskRisks[],10,FALSE))</f>
        <v>21.49209887413928</v>
      </c>
      <c r="P181" s="43">
        <f ca="1">BETAINV(RAND(),VLOOKUP(P$6,TaskRisks[],4,FALSE),VLOOKUP(P$6,TaskRisks[],5,FALSE),VLOOKUP(P$6,TaskRisks[],7,FALSE),VLOOKUP(P$6,TaskRisks[],10,FALSE))</f>
        <v>3.725578262844452</v>
      </c>
      <c r="Q181" s="43">
        <f ca="1">BETAINV(RAND(),VLOOKUP(Q$6,TaskRisks[],4,FALSE),VLOOKUP(Q$6,TaskRisks[],5,FALSE),VLOOKUP(Q$6,TaskRisks[],7,FALSE),VLOOKUP(Q$6,TaskRisks[],10,FALSE))</f>
        <v>23.321244501583216</v>
      </c>
      <c r="R181" s="43">
        <f ca="1">BETAINV(RAND(),VLOOKUP(R$6,TaskRisks[],4,FALSE),VLOOKUP(R$6,TaskRisks[],5,FALSE),VLOOKUP(R$6,TaskRisks[],7,FALSE),VLOOKUP(R$6,TaskRisks[],10,FALSE))</f>
        <v>27.157505550511694</v>
      </c>
      <c r="S181" s="43">
        <f ca="1">BETAINV(RAND(),VLOOKUP(S$6,TaskRisks[],4,FALSE),VLOOKUP(S$6,TaskRisks[],5,FALSE),VLOOKUP(S$6,TaskRisks[],7,FALSE),VLOOKUP(S$6,TaskRisks[],10,FALSE))</f>
        <v>3.8657072411865783</v>
      </c>
      <c r="T181" s="43">
        <f ca="1">BETAINV(RAND(),VLOOKUP(T$6,TaskRisks[],4,FALSE),VLOOKUP(T$6,TaskRisks[],5,FALSE),VLOOKUP(T$6,TaskRisks[],7,FALSE),VLOOKUP(T$6,TaskRisks[],10,FALSE))</f>
        <v>24.166698283172771</v>
      </c>
      <c r="U181" s="43">
        <f ca="1">BETAINV(RAND(),VLOOKUP(U$6,TaskRisks[],4,FALSE),VLOOKUP(U$6,TaskRisks[],5,FALSE),VLOOKUP(U$6,TaskRisks[],7,FALSE),VLOOKUP(U$6,TaskRisks[],10,FALSE))</f>
        <v>9.7079690686594375</v>
      </c>
      <c r="V181" s="43">
        <f ca="1">BETAINV(RAND(),VLOOKUP(V$6,TaskRisks[],4,FALSE),VLOOKUP(V$6,TaskRisks[],5,FALSE),VLOOKUP(V$6,TaskRisks[],7,FALSE),VLOOKUP(V$6,TaskRisks[],10,FALSE))</f>
        <v>21.419077373365354</v>
      </c>
      <c r="W181" s="43">
        <f ca="1">BETAINV(RAND(),VLOOKUP(W$6,TaskRisks[],4,FALSE),VLOOKUP(W$6,TaskRisks[],5,FALSE),VLOOKUP(W$6,TaskRisks[],7,FALSE),VLOOKUP(W$6,TaskRisks[],10,FALSE))</f>
        <v>20.608139774188214</v>
      </c>
      <c r="X181" s="43">
        <f ca="1">BETAINV(RAND(),VLOOKUP(X$6,TaskRisks[],4,FALSE),VLOOKUP(X$6,TaskRisks[],5,FALSE),VLOOKUP(X$6,TaskRisks[],7,FALSE),VLOOKUP(X$6,TaskRisks[],10,FALSE))</f>
        <v>11.242688664109616</v>
      </c>
      <c r="Y181" s="43">
        <f ca="1">BETAINV(RAND(),VLOOKUP(Y$6,TaskRisks[],4,FALSE),VLOOKUP(Y$6,TaskRisks[],5,FALSE),VLOOKUP(Y$6,TaskRisks[],7,FALSE),VLOOKUP(Y$6,TaskRisks[],10,FALSE))</f>
        <v>54.176827842397515</v>
      </c>
      <c r="Z181" s="43">
        <f ca="1">BETAINV(RAND(),VLOOKUP(Z$6,TaskRisks[],4,FALSE),VLOOKUP(Z$6,TaskRisks[],5,FALSE),VLOOKUP(Z$6,TaskRisks[],7,FALSE),VLOOKUP(Z$6,TaskRisks[],10,FALSE))</f>
        <v>20.810473650987909</v>
      </c>
      <c r="AA181" s="43">
        <f t="shared" ca="1" si="6"/>
        <v>566.10448774415647</v>
      </c>
    </row>
    <row r="182" spans="1:27" x14ac:dyDescent="0.25">
      <c r="A182" s="6">
        <v>176</v>
      </c>
      <c r="B182" s="43">
        <f ca="1">BETAINV(RAND(),VLOOKUP(B$6,TaskRisks[],4,FALSE),VLOOKUP(B$6,TaskRisks[],5,FALSE),VLOOKUP(B$6,TaskRisks[],7,FALSE),VLOOKUP(B$6,TaskRisks[],10,FALSE))</f>
        <v>6.4290011762940988</v>
      </c>
      <c r="C182" s="43">
        <f ca="1">BETAINV(RAND(),VLOOKUP(C$6,TaskRisks[],4,FALSE),VLOOKUP(C$6,TaskRisks[],5,FALSE),VLOOKUP(C$6,TaskRisks[],7,FALSE),VLOOKUP(C$6,TaskRisks[],10,FALSE))</f>
        <v>39.144880209514675</v>
      </c>
      <c r="D182" s="43">
        <f ca="1">BETAINV(RAND(),VLOOKUP(D$6,TaskRisks[],4,FALSE),VLOOKUP(D$6,TaskRisks[],5,FALSE),VLOOKUP(D$6,TaskRisks[],7,FALSE),VLOOKUP(D$6,TaskRisks[],10,FALSE))</f>
        <v>26.865704649269937</v>
      </c>
      <c r="E182" s="43">
        <f ca="1">BETAINV(RAND(),VLOOKUP(E$6,TaskRisks[],4,FALSE),VLOOKUP(E$6,TaskRisks[],5,FALSE),VLOOKUP(E$6,TaskRisks[],7,FALSE),VLOOKUP(E$6,TaskRisks[],10,FALSE))</f>
        <v>7.452864264900338</v>
      </c>
      <c r="F182" s="43">
        <f ca="1">BETAINV(RAND(),VLOOKUP(F$6,TaskRisks[],4,FALSE),VLOOKUP(F$6,TaskRisks[],5,FALSE),VLOOKUP(F$6,TaskRisks[],7,FALSE),VLOOKUP(F$6,TaskRisks[],10,FALSE))</f>
        <v>38.6251742101011</v>
      </c>
      <c r="G182" s="43">
        <f ca="1">BETAINV(RAND(),VLOOKUP(G$6,TaskRisks[],4,FALSE),VLOOKUP(G$6,TaskRisks[],5,FALSE),VLOOKUP(G$6,TaskRisks[],7,FALSE),VLOOKUP(G$6,TaskRisks[],10,FALSE))</f>
        <v>33.296394030378124</v>
      </c>
      <c r="H182" s="43">
        <f ca="1">BETAINV(RAND(),VLOOKUP(H$6,TaskRisks[],4,FALSE),VLOOKUP(H$6,TaskRisks[],5,FALSE),VLOOKUP(H$6,TaskRisks[],7,FALSE),VLOOKUP(H$6,TaskRisks[],10,FALSE))</f>
        <v>27.974224698746948</v>
      </c>
      <c r="I182" s="43">
        <f ca="1">BETAINV(RAND(),VLOOKUP(I$6,TaskRisks[],4,FALSE),VLOOKUP(I$6,TaskRisks[],5,FALSE),VLOOKUP(I$6,TaskRisks[],7,FALSE),VLOOKUP(I$6,TaskRisks[],10,FALSE))</f>
        <v>10.703260714164616</v>
      </c>
      <c r="J182" s="43">
        <f ca="1">BETAINV(RAND(),VLOOKUP(J$6,TaskRisks[],4,FALSE),VLOOKUP(J$6,TaskRisks[],5,FALSE),VLOOKUP(J$6,TaskRisks[],7,FALSE),VLOOKUP(J$6,TaskRisks[],10,FALSE))</f>
        <v>15.806839851104137</v>
      </c>
      <c r="K182" s="43">
        <f ca="1">BETAINV(RAND(),VLOOKUP(K$6,TaskRisks[],4,FALSE),VLOOKUP(K$6,TaskRisks[],5,FALSE),VLOOKUP(K$6,TaskRisks[],7,FALSE),VLOOKUP(K$6,TaskRisks[],10,FALSE))</f>
        <v>11.466099512789361</v>
      </c>
      <c r="L182" s="43">
        <f ca="1">BETAINV(RAND(),VLOOKUP(L$6,TaskRisks[],4,FALSE),VLOOKUP(L$6,TaskRisks[],5,FALSE),VLOOKUP(L$6,TaskRisks[],7,FALSE),VLOOKUP(L$6,TaskRisks[],10,FALSE))</f>
        <v>17.224269228600964</v>
      </c>
      <c r="M182" s="43">
        <f ca="1">BETAINV(RAND(),VLOOKUP(M$6,TaskRisks[],4,FALSE),VLOOKUP(M$6,TaskRisks[],5,FALSE),VLOOKUP(M$6,TaskRisks[],7,FALSE),VLOOKUP(M$6,TaskRisks[],10,FALSE))</f>
        <v>19.481468863553289</v>
      </c>
      <c r="N182" s="43">
        <f ca="1">BETAINV(RAND(),VLOOKUP(N$6,TaskRisks[],4,FALSE),VLOOKUP(N$6,TaskRisks[],5,FALSE),VLOOKUP(N$6,TaskRisks[],7,FALSE),VLOOKUP(N$6,TaskRisks[],10,FALSE))</f>
        <v>50.777262708245892</v>
      </c>
      <c r="O182" s="43">
        <f ca="1">BETAINV(RAND(),VLOOKUP(O$6,TaskRisks[],4,FALSE),VLOOKUP(O$6,TaskRisks[],5,FALSE),VLOOKUP(O$6,TaskRisks[],7,FALSE),VLOOKUP(O$6,TaskRisks[],10,FALSE))</f>
        <v>24.365327988224905</v>
      </c>
      <c r="P182" s="43">
        <f ca="1">BETAINV(RAND(),VLOOKUP(P$6,TaskRisks[],4,FALSE),VLOOKUP(P$6,TaskRisks[],5,FALSE),VLOOKUP(P$6,TaskRisks[],7,FALSE),VLOOKUP(P$6,TaskRisks[],10,FALSE))</f>
        <v>3.6506261806013347</v>
      </c>
      <c r="Q182" s="43">
        <f ca="1">BETAINV(RAND(),VLOOKUP(Q$6,TaskRisks[],4,FALSE),VLOOKUP(Q$6,TaskRisks[],5,FALSE),VLOOKUP(Q$6,TaskRisks[],7,FALSE),VLOOKUP(Q$6,TaskRisks[],10,FALSE))</f>
        <v>17.343204601153602</v>
      </c>
      <c r="R182" s="43">
        <f ca="1">BETAINV(RAND(),VLOOKUP(R$6,TaskRisks[],4,FALSE),VLOOKUP(R$6,TaskRisks[],5,FALSE),VLOOKUP(R$6,TaskRisks[],7,FALSE),VLOOKUP(R$6,TaskRisks[],10,FALSE))</f>
        <v>39.004337734404189</v>
      </c>
      <c r="S182" s="43">
        <f ca="1">BETAINV(RAND(),VLOOKUP(S$6,TaskRisks[],4,FALSE),VLOOKUP(S$6,TaskRisks[],5,FALSE),VLOOKUP(S$6,TaskRisks[],7,FALSE),VLOOKUP(S$6,TaskRisks[],10,FALSE))</f>
        <v>4.5454413711907513</v>
      </c>
      <c r="T182" s="43">
        <f ca="1">BETAINV(RAND(),VLOOKUP(T$6,TaskRisks[],4,FALSE),VLOOKUP(T$6,TaskRisks[],5,FALSE),VLOOKUP(T$6,TaskRisks[],7,FALSE),VLOOKUP(T$6,TaskRisks[],10,FALSE))</f>
        <v>22.925753438133668</v>
      </c>
      <c r="U182" s="43">
        <f ca="1">BETAINV(RAND(),VLOOKUP(U$6,TaskRisks[],4,FALSE),VLOOKUP(U$6,TaskRisks[],5,FALSE),VLOOKUP(U$6,TaskRisks[],7,FALSE),VLOOKUP(U$6,TaskRisks[],10,FALSE))</f>
        <v>12.754440865311555</v>
      </c>
      <c r="V182" s="43">
        <f ca="1">BETAINV(RAND(),VLOOKUP(V$6,TaskRisks[],4,FALSE),VLOOKUP(V$6,TaskRisks[],5,FALSE),VLOOKUP(V$6,TaskRisks[],7,FALSE),VLOOKUP(V$6,TaskRisks[],10,FALSE))</f>
        <v>18.479741512718924</v>
      </c>
      <c r="W182" s="43">
        <f ca="1">BETAINV(RAND(),VLOOKUP(W$6,TaskRisks[],4,FALSE),VLOOKUP(W$6,TaskRisks[],5,FALSE),VLOOKUP(W$6,TaskRisks[],7,FALSE),VLOOKUP(W$6,TaskRisks[],10,FALSE))</f>
        <v>20.067023835729039</v>
      </c>
      <c r="X182" s="43">
        <f ca="1">BETAINV(RAND(),VLOOKUP(X$6,TaskRisks[],4,FALSE),VLOOKUP(X$6,TaskRisks[],5,FALSE),VLOOKUP(X$6,TaskRisks[],7,FALSE),VLOOKUP(X$6,TaskRisks[],10,FALSE))</f>
        <v>5.6460872636832322</v>
      </c>
      <c r="Y182" s="43">
        <f ca="1">BETAINV(RAND(),VLOOKUP(Y$6,TaskRisks[],4,FALSE),VLOOKUP(Y$6,TaskRisks[],5,FALSE),VLOOKUP(Y$6,TaskRisks[],7,FALSE),VLOOKUP(Y$6,TaskRisks[],10,FALSE))</f>
        <v>56.301391816505571</v>
      </c>
      <c r="Z182" s="43">
        <f ca="1">BETAINV(RAND(),VLOOKUP(Z$6,TaskRisks[],4,FALSE),VLOOKUP(Z$6,TaskRisks[],5,FALSE),VLOOKUP(Z$6,TaskRisks[],7,FALSE),VLOOKUP(Z$6,TaskRisks[],10,FALSE))</f>
        <v>14.670526434379578</v>
      </c>
      <c r="AA182" s="43">
        <f t="shared" ca="1" si="6"/>
        <v>545.00134715969989</v>
      </c>
    </row>
    <row r="183" spans="1:27" x14ac:dyDescent="0.25">
      <c r="A183" s="6">
        <v>177</v>
      </c>
      <c r="B183" s="43">
        <f ca="1">BETAINV(RAND(),VLOOKUP(B$6,TaskRisks[],4,FALSE),VLOOKUP(B$6,TaskRisks[],5,FALSE),VLOOKUP(B$6,TaskRisks[],7,FALSE),VLOOKUP(B$6,TaskRisks[],10,FALSE))</f>
        <v>6.9145223383548551</v>
      </c>
      <c r="C183" s="43">
        <f ca="1">BETAINV(RAND(),VLOOKUP(C$6,TaskRisks[],4,FALSE),VLOOKUP(C$6,TaskRisks[],5,FALSE),VLOOKUP(C$6,TaskRisks[],7,FALSE),VLOOKUP(C$6,TaskRisks[],10,FALSE))</f>
        <v>41.772915416280092</v>
      </c>
      <c r="D183" s="43">
        <f ca="1">BETAINV(RAND(),VLOOKUP(D$6,TaskRisks[],4,FALSE),VLOOKUP(D$6,TaskRisks[],5,FALSE),VLOOKUP(D$6,TaskRisks[],7,FALSE),VLOOKUP(D$6,TaskRisks[],10,FALSE))</f>
        <v>26.769235251365807</v>
      </c>
      <c r="E183" s="43">
        <f ca="1">BETAINV(RAND(),VLOOKUP(E$6,TaskRisks[],4,FALSE),VLOOKUP(E$6,TaskRisks[],5,FALSE),VLOOKUP(E$6,TaskRisks[],7,FALSE),VLOOKUP(E$6,TaskRisks[],10,FALSE))</f>
        <v>8.6636232934438375</v>
      </c>
      <c r="F183" s="43">
        <f ca="1">BETAINV(RAND(),VLOOKUP(F$6,TaskRisks[],4,FALSE),VLOOKUP(F$6,TaskRisks[],5,FALSE),VLOOKUP(F$6,TaskRisks[],7,FALSE),VLOOKUP(F$6,TaskRisks[],10,FALSE))</f>
        <v>31.842931975975493</v>
      </c>
      <c r="G183" s="43">
        <f ca="1">BETAINV(RAND(),VLOOKUP(G$6,TaskRisks[],4,FALSE),VLOOKUP(G$6,TaskRisks[],5,FALSE),VLOOKUP(G$6,TaskRisks[],7,FALSE),VLOOKUP(G$6,TaskRisks[],10,FALSE))</f>
        <v>45.291769651068876</v>
      </c>
      <c r="H183" s="43">
        <f ca="1">BETAINV(RAND(),VLOOKUP(H$6,TaskRisks[],4,FALSE),VLOOKUP(H$6,TaskRisks[],5,FALSE),VLOOKUP(H$6,TaskRisks[],7,FALSE),VLOOKUP(H$6,TaskRisks[],10,FALSE))</f>
        <v>34.660625127296825</v>
      </c>
      <c r="I183" s="43">
        <f ca="1">BETAINV(RAND(),VLOOKUP(I$6,TaskRisks[],4,FALSE),VLOOKUP(I$6,TaskRisks[],5,FALSE),VLOOKUP(I$6,TaskRisks[],7,FALSE),VLOOKUP(I$6,TaskRisks[],10,FALSE))</f>
        <v>11.08513849880562</v>
      </c>
      <c r="J183" s="43">
        <f ca="1">BETAINV(RAND(),VLOOKUP(J$6,TaskRisks[],4,FALSE),VLOOKUP(J$6,TaskRisks[],5,FALSE),VLOOKUP(J$6,TaskRisks[],7,FALSE),VLOOKUP(J$6,TaskRisks[],10,FALSE))</f>
        <v>19.269429170793121</v>
      </c>
      <c r="K183" s="43">
        <f ca="1">BETAINV(RAND(),VLOOKUP(K$6,TaskRisks[],4,FALSE),VLOOKUP(K$6,TaskRisks[],5,FALSE),VLOOKUP(K$6,TaskRisks[],7,FALSE),VLOOKUP(K$6,TaskRisks[],10,FALSE))</f>
        <v>11.855489935983014</v>
      </c>
      <c r="L183" s="43">
        <f ca="1">BETAINV(RAND(),VLOOKUP(L$6,TaskRisks[],4,FALSE),VLOOKUP(L$6,TaskRisks[],5,FALSE),VLOOKUP(L$6,TaskRisks[],7,FALSE),VLOOKUP(L$6,TaskRisks[],10,FALSE))</f>
        <v>20.820071476322802</v>
      </c>
      <c r="M183" s="43">
        <f ca="1">BETAINV(RAND(),VLOOKUP(M$6,TaskRisks[],4,FALSE),VLOOKUP(M$6,TaskRisks[],5,FALSE),VLOOKUP(M$6,TaskRisks[],7,FALSE),VLOOKUP(M$6,TaskRisks[],10,FALSE))</f>
        <v>19.948197535689204</v>
      </c>
      <c r="N183" s="43">
        <f ca="1">BETAINV(RAND(),VLOOKUP(N$6,TaskRisks[],4,FALSE),VLOOKUP(N$6,TaskRisks[],5,FALSE),VLOOKUP(N$6,TaskRisks[],7,FALSE),VLOOKUP(N$6,TaskRisks[],10,FALSE))</f>
        <v>45.140550758739764</v>
      </c>
      <c r="O183" s="43">
        <f ca="1">BETAINV(RAND(),VLOOKUP(O$6,TaskRisks[],4,FALSE),VLOOKUP(O$6,TaskRisks[],5,FALSE),VLOOKUP(O$6,TaskRisks[],7,FALSE),VLOOKUP(O$6,TaskRisks[],10,FALSE))</f>
        <v>25.564305023819649</v>
      </c>
      <c r="P183" s="43">
        <f ca="1">BETAINV(RAND(),VLOOKUP(P$6,TaskRisks[],4,FALSE),VLOOKUP(P$6,TaskRisks[],5,FALSE),VLOOKUP(P$6,TaskRisks[],7,FALSE),VLOOKUP(P$6,TaskRisks[],10,FALSE))</f>
        <v>3.6864516264501921</v>
      </c>
      <c r="Q183" s="43">
        <f ca="1">BETAINV(RAND(),VLOOKUP(Q$6,TaskRisks[],4,FALSE),VLOOKUP(Q$6,TaskRisks[],5,FALSE),VLOOKUP(Q$6,TaskRisks[],7,FALSE),VLOOKUP(Q$6,TaskRisks[],10,FALSE))</f>
        <v>26.151126563120862</v>
      </c>
      <c r="R183" s="43">
        <f ca="1">BETAINV(RAND(),VLOOKUP(R$6,TaskRisks[],4,FALSE),VLOOKUP(R$6,TaskRisks[],5,FALSE),VLOOKUP(R$6,TaskRisks[],7,FALSE),VLOOKUP(R$6,TaskRisks[],10,FALSE))</f>
        <v>38.252416872743268</v>
      </c>
      <c r="S183" s="43">
        <f ca="1">BETAINV(RAND(),VLOOKUP(S$6,TaskRisks[],4,FALSE),VLOOKUP(S$6,TaskRisks[],5,FALSE),VLOOKUP(S$6,TaskRisks[],7,FALSE),VLOOKUP(S$6,TaskRisks[],10,FALSE))</f>
        <v>5.1207269821327408</v>
      </c>
      <c r="T183" s="43">
        <f ca="1">BETAINV(RAND(),VLOOKUP(T$6,TaskRisks[],4,FALSE),VLOOKUP(T$6,TaskRisks[],5,FALSE),VLOOKUP(T$6,TaskRisks[],7,FALSE),VLOOKUP(T$6,TaskRisks[],10,FALSE))</f>
        <v>25.311884547426899</v>
      </c>
      <c r="U183" s="43">
        <f ca="1">BETAINV(RAND(),VLOOKUP(U$6,TaskRisks[],4,FALSE),VLOOKUP(U$6,TaskRisks[],5,FALSE),VLOOKUP(U$6,TaskRisks[],7,FALSE),VLOOKUP(U$6,TaskRisks[],10,FALSE))</f>
        <v>12.773613902722758</v>
      </c>
      <c r="V183" s="43">
        <f ca="1">BETAINV(RAND(),VLOOKUP(V$6,TaskRisks[],4,FALSE),VLOOKUP(V$6,TaskRisks[],5,FALSE),VLOOKUP(V$6,TaskRisks[],7,FALSE),VLOOKUP(V$6,TaskRisks[],10,FALSE))</f>
        <v>13.594663314724817</v>
      </c>
      <c r="W183" s="43">
        <f ca="1">BETAINV(RAND(),VLOOKUP(W$6,TaskRisks[],4,FALSE),VLOOKUP(W$6,TaskRisks[],5,FALSE),VLOOKUP(W$6,TaskRisks[],7,FALSE),VLOOKUP(W$6,TaskRisks[],10,FALSE))</f>
        <v>17.350853008376976</v>
      </c>
      <c r="X183" s="43">
        <f ca="1">BETAINV(RAND(),VLOOKUP(X$6,TaskRisks[],4,FALSE),VLOOKUP(X$6,TaskRisks[],5,FALSE),VLOOKUP(X$6,TaskRisks[],7,FALSE),VLOOKUP(X$6,TaskRisks[],10,FALSE))</f>
        <v>11.875253366214269</v>
      </c>
      <c r="Y183" s="43">
        <f ca="1">BETAINV(RAND(),VLOOKUP(Y$6,TaskRisks[],4,FALSE),VLOOKUP(Y$6,TaskRisks[],5,FALSE),VLOOKUP(Y$6,TaskRisks[],7,FALSE),VLOOKUP(Y$6,TaskRisks[],10,FALSE))</f>
        <v>51.773109584981363</v>
      </c>
      <c r="Z183" s="43">
        <f ca="1">BETAINV(RAND(),VLOOKUP(Z$6,TaskRisks[],4,FALSE),VLOOKUP(Z$6,TaskRisks[],5,FALSE),VLOOKUP(Z$6,TaskRisks[],7,FALSE),VLOOKUP(Z$6,TaskRisks[],10,FALSE))</f>
        <v>18.23004192206453</v>
      </c>
      <c r="AA183" s="43">
        <f t="shared" ca="1" si="6"/>
        <v>573.7189471448977</v>
      </c>
    </row>
    <row r="184" spans="1:27" x14ac:dyDescent="0.25">
      <c r="A184" s="6">
        <v>178</v>
      </c>
      <c r="B184" s="43">
        <f ca="1">BETAINV(RAND(),VLOOKUP(B$6,TaskRisks[],4,FALSE),VLOOKUP(B$6,TaskRisks[],5,FALSE),VLOOKUP(B$6,TaskRisks[],7,FALSE),VLOOKUP(B$6,TaskRisks[],10,FALSE))</f>
        <v>5.7180278441572803</v>
      </c>
      <c r="C184" s="43">
        <f ca="1">BETAINV(RAND(),VLOOKUP(C$6,TaskRisks[],4,FALSE),VLOOKUP(C$6,TaskRisks[],5,FALSE),VLOOKUP(C$6,TaskRisks[],7,FALSE),VLOOKUP(C$6,TaskRisks[],10,FALSE))</f>
        <v>29.008737909763312</v>
      </c>
      <c r="D184" s="43">
        <f ca="1">BETAINV(RAND(),VLOOKUP(D$6,TaskRisks[],4,FALSE),VLOOKUP(D$6,TaskRisks[],5,FALSE),VLOOKUP(D$6,TaskRisks[],7,FALSE),VLOOKUP(D$6,TaskRisks[],10,FALSE))</f>
        <v>23.34447512640412</v>
      </c>
      <c r="E184" s="43">
        <f ca="1">BETAINV(RAND(),VLOOKUP(E$6,TaskRisks[],4,FALSE),VLOOKUP(E$6,TaskRisks[],5,FALSE),VLOOKUP(E$6,TaskRisks[],7,FALSE),VLOOKUP(E$6,TaskRisks[],10,FALSE))</f>
        <v>6.7103974009833784</v>
      </c>
      <c r="F184" s="43">
        <f ca="1">BETAINV(RAND(),VLOOKUP(F$6,TaskRisks[],4,FALSE),VLOOKUP(F$6,TaskRisks[],5,FALSE),VLOOKUP(F$6,TaskRisks[],7,FALSE),VLOOKUP(F$6,TaskRisks[],10,FALSE))</f>
        <v>32.348749715257902</v>
      </c>
      <c r="G184" s="43">
        <f ca="1">BETAINV(RAND(),VLOOKUP(G$6,TaskRisks[],4,FALSE),VLOOKUP(G$6,TaskRisks[],5,FALSE),VLOOKUP(G$6,TaskRisks[],7,FALSE),VLOOKUP(G$6,TaskRisks[],10,FALSE))</f>
        <v>41.492577965322958</v>
      </c>
      <c r="H184" s="43">
        <f ca="1">BETAINV(RAND(),VLOOKUP(H$6,TaskRisks[],4,FALSE),VLOOKUP(H$6,TaskRisks[],5,FALSE),VLOOKUP(H$6,TaskRisks[],7,FALSE),VLOOKUP(H$6,TaskRisks[],10,FALSE))</f>
        <v>31.077238541975184</v>
      </c>
      <c r="I184" s="43">
        <f ca="1">BETAINV(RAND(),VLOOKUP(I$6,TaskRisks[],4,FALSE),VLOOKUP(I$6,TaskRisks[],5,FALSE),VLOOKUP(I$6,TaskRisks[],7,FALSE),VLOOKUP(I$6,TaskRisks[],10,FALSE))</f>
        <v>10.780048092532024</v>
      </c>
      <c r="J184" s="43">
        <f ca="1">BETAINV(RAND(),VLOOKUP(J$6,TaskRisks[],4,FALSE),VLOOKUP(J$6,TaskRisks[],5,FALSE),VLOOKUP(J$6,TaskRisks[],7,FALSE),VLOOKUP(J$6,TaskRisks[],10,FALSE))</f>
        <v>12.645421533749257</v>
      </c>
      <c r="K184" s="43">
        <f ca="1">BETAINV(RAND(),VLOOKUP(K$6,TaskRisks[],4,FALSE),VLOOKUP(K$6,TaskRisks[],5,FALSE),VLOOKUP(K$6,TaskRisks[],7,FALSE),VLOOKUP(K$6,TaskRisks[],10,FALSE))</f>
        <v>13.871837277968645</v>
      </c>
      <c r="L184" s="43">
        <f ca="1">BETAINV(RAND(),VLOOKUP(L$6,TaskRisks[],4,FALSE),VLOOKUP(L$6,TaskRisks[],5,FALSE),VLOOKUP(L$6,TaskRisks[],7,FALSE),VLOOKUP(L$6,TaskRisks[],10,FALSE))</f>
        <v>21.057896406393773</v>
      </c>
      <c r="M184" s="43">
        <f ca="1">BETAINV(RAND(),VLOOKUP(M$6,TaskRisks[],4,FALSE),VLOOKUP(M$6,TaskRisks[],5,FALSE),VLOOKUP(M$6,TaskRisks[],7,FALSE),VLOOKUP(M$6,TaskRisks[],10,FALSE))</f>
        <v>26.395699290134921</v>
      </c>
      <c r="N184" s="43">
        <f ca="1">BETAINV(RAND(),VLOOKUP(N$6,TaskRisks[],4,FALSE),VLOOKUP(N$6,TaskRisks[],5,FALSE),VLOOKUP(N$6,TaskRisks[],7,FALSE),VLOOKUP(N$6,TaskRisks[],10,FALSE))</f>
        <v>46.195101372249702</v>
      </c>
      <c r="O184" s="43">
        <f ca="1">BETAINV(RAND(),VLOOKUP(O$6,TaskRisks[],4,FALSE),VLOOKUP(O$6,TaskRisks[],5,FALSE),VLOOKUP(O$6,TaskRisks[],7,FALSE),VLOOKUP(O$6,TaskRisks[],10,FALSE))</f>
        <v>21.408344690719083</v>
      </c>
      <c r="P184" s="43">
        <f ca="1">BETAINV(RAND(),VLOOKUP(P$6,TaskRisks[],4,FALSE),VLOOKUP(P$6,TaskRisks[],5,FALSE),VLOOKUP(P$6,TaskRisks[],7,FALSE),VLOOKUP(P$6,TaskRisks[],10,FALSE))</f>
        <v>3.7245796095719035</v>
      </c>
      <c r="Q184" s="43">
        <f ca="1">BETAINV(RAND(),VLOOKUP(Q$6,TaskRisks[],4,FALSE),VLOOKUP(Q$6,TaskRisks[],5,FALSE),VLOOKUP(Q$6,TaskRisks[],7,FALSE),VLOOKUP(Q$6,TaskRisks[],10,FALSE))</f>
        <v>23.425159116323407</v>
      </c>
      <c r="R184" s="43">
        <f ca="1">BETAINV(RAND(),VLOOKUP(R$6,TaskRisks[],4,FALSE),VLOOKUP(R$6,TaskRisks[],5,FALSE),VLOOKUP(R$6,TaskRisks[],7,FALSE),VLOOKUP(R$6,TaskRisks[],10,FALSE))</f>
        <v>34.722282529699591</v>
      </c>
      <c r="S184" s="43">
        <f ca="1">BETAINV(RAND(),VLOOKUP(S$6,TaskRisks[],4,FALSE),VLOOKUP(S$6,TaskRisks[],5,FALSE),VLOOKUP(S$6,TaskRisks[],7,FALSE),VLOOKUP(S$6,TaskRisks[],10,FALSE))</f>
        <v>4.9429940763966265</v>
      </c>
      <c r="T184" s="43">
        <f ca="1">BETAINV(RAND(),VLOOKUP(T$6,TaskRisks[],4,FALSE),VLOOKUP(T$6,TaskRisks[],5,FALSE),VLOOKUP(T$6,TaskRisks[],7,FALSE),VLOOKUP(T$6,TaskRisks[],10,FALSE))</f>
        <v>28.895149347695515</v>
      </c>
      <c r="U184" s="43">
        <f ca="1">BETAINV(RAND(),VLOOKUP(U$6,TaskRisks[],4,FALSE),VLOOKUP(U$6,TaskRisks[],5,FALSE),VLOOKUP(U$6,TaskRisks[],7,FALSE),VLOOKUP(U$6,TaskRisks[],10,FALSE))</f>
        <v>13.178329545358093</v>
      </c>
      <c r="V184" s="43">
        <f ca="1">BETAINV(RAND(),VLOOKUP(V$6,TaskRisks[],4,FALSE),VLOOKUP(V$6,TaskRisks[],5,FALSE),VLOOKUP(V$6,TaskRisks[],7,FALSE),VLOOKUP(V$6,TaskRisks[],10,FALSE))</f>
        <v>24.013355361742217</v>
      </c>
      <c r="W184" s="43">
        <f ca="1">BETAINV(RAND(),VLOOKUP(W$6,TaskRisks[],4,FALSE),VLOOKUP(W$6,TaskRisks[],5,FALSE),VLOOKUP(W$6,TaskRisks[],7,FALSE),VLOOKUP(W$6,TaskRisks[],10,FALSE))</f>
        <v>18.579881296668155</v>
      </c>
      <c r="X184" s="43">
        <f ca="1">BETAINV(RAND(),VLOOKUP(X$6,TaskRisks[],4,FALSE),VLOOKUP(X$6,TaskRisks[],5,FALSE),VLOOKUP(X$6,TaskRisks[],7,FALSE),VLOOKUP(X$6,TaskRisks[],10,FALSE))</f>
        <v>9.4443238675855046</v>
      </c>
      <c r="Y184" s="43">
        <f ca="1">BETAINV(RAND(),VLOOKUP(Y$6,TaskRisks[],4,FALSE),VLOOKUP(Y$6,TaskRisks[],5,FALSE),VLOOKUP(Y$6,TaskRisks[],7,FALSE),VLOOKUP(Y$6,TaskRisks[],10,FALSE))</f>
        <v>55.140749644772363</v>
      </c>
      <c r="Z184" s="43">
        <f ca="1">BETAINV(RAND(),VLOOKUP(Z$6,TaskRisks[],4,FALSE),VLOOKUP(Z$6,TaskRisks[],5,FALSE),VLOOKUP(Z$6,TaskRisks[],7,FALSE),VLOOKUP(Z$6,TaskRisks[],10,FALSE))</f>
        <v>15.987017626400675</v>
      </c>
      <c r="AA184" s="43">
        <f t="shared" ca="1" si="6"/>
        <v>554.10837518982567</v>
      </c>
    </row>
    <row r="185" spans="1:27" x14ac:dyDescent="0.25">
      <c r="A185" s="6">
        <v>179</v>
      </c>
      <c r="B185" s="43">
        <f ca="1">BETAINV(RAND(),VLOOKUP(B$6,TaskRisks[],4,FALSE),VLOOKUP(B$6,TaskRisks[],5,FALSE),VLOOKUP(B$6,TaskRisks[],7,FALSE),VLOOKUP(B$6,TaskRisks[],10,FALSE))</f>
        <v>7.6488773675675255</v>
      </c>
      <c r="C185" s="43">
        <f ca="1">BETAINV(RAND(),VLOOKUP(C$6,TaskRisks[],4,FALSE),VLOOKUP(C$6,TaskRisks[],5,FALSE),VLOOKUP(C$6,TaskRisks[],7,FALSE),VLOOKUP(C$6,TaskRisks[],10,FALSE))</f>
        <v>36.738203136259841</v>
      </c>
      <c r="D185" s="43">
        <f ca="1">BETAINV(RAND(),VLOOKUP(D$6,TaskRisks[],4,FALSE),VLOOKUP(D$6,TaskRisks[],5,FALSE),VLOOKUP(D$6,TaskRisks[],7,FALSE),VLOOKUP(D$6,TaskRisks[],10,FALSE))</f>
        <v>31.335007173311865</v>
      </c>
      <c r="E185" s="43">
        <f ca="1">BETAINV(RAND(),VLOOKUP(E$6,TaskRisks[],4,FALSE),VLOOKUP(E$6,TaskRisks[],5,FALSE),VLOOKUP(E$6,TaskRisks[],7,FALSE),VLOOKUP(E$6,TaskRisks[],10,FALSE))</f>
        <v>7.7170861206549937</v>
      </c>
      <c r="F185" s="43">
        <f ca="1">BETAINV(RAND(),VLOOKUP(F$6,TaskRisks[],4,FALSE),VLOOKUP(F$6,TaskRisks[],5,FALSE),VLOOKUP(F$6,TaskRisks[],7,FALSE),VLOOKUP(F$6,TaskRisks[],10,FALSE))</f>
        <v>30.853979319737959</v>
      </c>
      <c r="G185" s="43">
        <f ca="1">BETAINV(RAND(),VLOOKUP(G$6,TaskRisks[],4,FALSE),VLOOKUP(G$6,TaskRisks[],5,FALSE),VLOOKUP(G$6,TaskRisks[],7,FALSE),VLOOKUP(G$6,TaskRisks[],10,FALSE))</f>
        <v>45.423042369844666</v>
      </c>
      <c r="H185" s="43">
        <f ca="1">BETAINV(RAND(),VLOOKUP(H$6,TaskRisks[],4,FALSE),VLOOKUP(H$6,TaskRisks[],5,FALSE),VLOOKUP(H$6,TaskRisks[],7,FALSE),VLOOKUP(H$6,TaskRisks[],10,FALSE))</f>
        <v>25.080376494016924</v>
      </c>
      <c r="I185" s="43">
        <f ca="1">BETAINV(RAND(),VLOOKUP(I$6,TaskRisks[],4,FALSE),VLOOKUP(I$6,TaskRisks[],5,FALSE),VLOOKUP(I$6,TaskRisks[],7,FALSE),VLOOKUP(I$6,TaskRisks[],10,FALSE))</f>
        <v>10.172387619428701</v>
      </c>
      <c r="J185" s="43">
        <f ca="1">BETAINV(RAND(),VLOOKUP(J$6,TaskRisks[],4,FALSE),VLOOKUP(J$6,TaskRisks[],5,FALSE),VLOOKUP(J$6,TaskRisks[],7,FALSE),VLOOKUP(J$6,TaskRisks[],10,FALSE))</f>
        <v>14.633373234543654</v>
      </c>
      <c r="K185" s="43">
        <f ca="1">BETAINV(RAND(),VLOOKUP(K$6,TaskRisks[],4,FALSE),VLOOKUP(K$6,TaskRisks[],5,FALSE),VLOOKUP(K$6,TaskRisks[],7,FALSE),VLOOKUP(K$6,TaskRisks[],10,FALSE))</f>
        <v>12.992913717187628</v>
      </c>
      <c r="L185" s="43">
        <f ca="1">BETAINV(RAND(),VLOOKUP(L$6,TaskRisks[],4,FALSE),VLOOKUP(L$6,TaskRisks[],5,FALSE),VLOOKUP(L$6,TaskRisks[],7,FALSE),VLOOKUP(L$6,TaskRisks[],10,FALSE))</f>
        <v>15.326327036307626</v>
      </c>
      <c r="M185" s="43">
        <f ca="1">BETAINV(RAND(),VLOOKUP(M$6,TaskRisks[],4,FALSE),VLOOKUP(M$6,TaskRisks[],5,FALSE),VLOOKUP(M$6,TaskRisks[],7,FALSE),VLOOKUP(M$6,TaskRisks[],10,FALSE))</f>
        <v>21.647304128910424</v>
      </c>
      <c r="N185" s="43">
        <f ca="1">BETAINV(RAND(),VLOOKUP(N$6,TaskRisks[],4,FALSE),VLOOKUP(N$6,TaskRisks[],5,FALSE),VLOOKUP(N$6,TaskRisks[],7,FALSE),VLOOKUP(N$6,TaskRisks[],10,FALSE))</f>
        <v>49.464331466656269</v>
      </c>
      <c r="O185" s="43">
        <f ca="1">BETAINV(RAND(),VLOOKUP(O$6,TaskRisks[],4,FALSE),VLOOKUP(O$6,TaskRisks[],5,FALSE),VLOOKUP(O$6,TaskRisks[],7,FALSE),VLOOKUP(O$6,TaskRisks[],10,FALSE))</f>
        <v>23.458051793905156</v>
      </c>
      <c r="P185" s="43">
        <f ca="1">BETAINV(RAND(),VLOOKUP(P$6,TaskRisks[],4,FALSE),VLOOKUP(P$6,TaskRisks[],5,FALSE),VLOOKUP(P$6,TaskRisks[],7,FALSE),VLOOKUP(P$6,TaskRisks[],10,FALSE))</f>
        <v>2.5289097842667645</v>
      </c>
      <c r="Q185" s="43">
        <f ca="1">BETAINV(RAND(),VLOOKUP(Q$6,TaskRisks[],4,FALSE),VLOOKUP(Q$6,TaskRisks[],5,FALSE),VLOOKUP(Q$6,TaskRisks[],7,FALSE),VLOOKUP(Q$6,TaskRisks[],10,FALSE))</f>
        <v>14.139316518007387</v>
      </c>
      <c r="R185" s="43">
        <f ca="1">BETAINV(RAND(),VLOOKUP(R$6,TaskRisks[],4,FALSE),VLOOKUP(R$6,TaskRisks[],5,FALSE),VLOOKUP(R$6,TaskRisks[],7,FALSE),VLOOKUP(R$6,TaskRisks[],10,FALSE))</f>
        <v>35.997671918017147</v>
      </c>
      <c r="S185" s="43">
        <f ca="1">BETAINV(RAND(),VLOOKUP(S$6,TaskRisks[],4,FALSE),VLOOKUP(S$6,TaskRisks[],5,FALSE),VLOOKUP(S$6,TaskRisks[],7,FALSE),VLOOKUP(S$6,TaskRisks[],10,FALSE))</f>
        <v>5.4440564884696014</v>
      </c>
      <c r="T185" s="43">
        <f ca="1">BETAINV(RAND(),VLOOKUP(T$6,TaskRisks[],4,FALSE),VLOOKUP(T$6,TaskRisks[],5,FALSE),VLOOKUP(T$6,TaskRisks[],7,FALSE),VLOOKUP(T$6,TaskRisks[],10,FALSE))</f>
        <v>22.758274616810539</v>
      </c>
      <c r="U185" s="43">
        <f ca="1">BETAINV(RAND(),VLOOKUP(U$6,TaskRisks[],4,FALSE),VLOOKUP(U$6,TaskRisks[],5,FALSE),VLOOKUP(U$6,TaskRisks[],7,FALSE),VLOOKUP(U$6,TaskRisks[],10,FALSE))</f>
        <v>12.759273455933192</v>
      </c>
      <c r="V185" s="43">
        <f ca="1">BETAINV(RAND(),VLOOKUP(V$6,TaskRisks[],4,FALSE),VLOOKUP(V$6,TaskRisks[],5,FALSE),VLOOKUP(V$6,TaskRisks[],7,FALSE),VLOOKUP(V$6,TaskRisks[],10,FALSE))</f>
        <v>16.665383632445788</v>
      </c>
      <c r="W185" s="43">
        <f ca="1">BETAINV(RAND(),VLOOKUP(W$6,TaskRisks[],4,FALSE),VLOOKUP(W$6,TaskRisks[],5,FALSE),VLOOKUP(W$6,TaskRisks[],7,FALSE),VLOOKUP(W$6,TaskRisks[],10,FALSE))</f>
        <v>21.489273603952242</v>
      </c>
      <c r="X185" s="43">
        <f ca="1">BETAINV(RAND(),VLOOKUP(X$6,TaskRisks[],4,FALSE),VLOOKUP(X$6,TaskRisks[],5,FALSE),VLOOKUP(X$6,TaskRisks[],7,FALSE),VLOOKUP(X$6,TaskRisks[],10,FALSE))</f>
        <v>11.936581539481502</v>
      </c>
      <c r="Y185" s="43">
        <f ca="1">BETAINV(RAND(),VLOOKUP(Y$6,TaskRisks[],4,FALSE),VLOOKUP(Y$6,TaskRisks[],5,FALSE),VLOOKUP(Y$6,TaskRisks[],7,FALSE),VLOOKUP(Y$6,TaskRisks[],10,FALSE))</f>
        <v>50.441084191696035</v>
      </c>
      <c r="Z185" s="43">
        <f ca="1">BETAINV(RAND(),VLOOKUP(Z$6,TaskRisks[],4,FALSE),VLOOKUP(Z$6,TaskRisks[],5,FALSE),VLOOKUP(Z$6,TaskRisks[],7,FALSE),VLOOKUP(Z$6,TaskRisks[],10,FALSE))</f>
        <v>15.9967745295538</v>
      </c>
      <c r="AA185" s="43">
        <f t="shared" ca="1" si="6"/>
        <v>542.64786125696719</v>
      </c>
    </row>
    <row r="186" spans="1:27" x14ac:dyDescent="0.25">
      <c r="A186" s="6">
        <v>180</v>
      </c>
      <c r="B186" s="43">
        <f ca="1">BETAINV(RAND(),VLOOKUP(B$6,TaskRisks[],4,FALSE),VLOOKUP(B$6,TaskRisks[],5,FALSE),VLOOKUP(B$6,TaskRisks[],7,FALSE),VLOOKUP(B$6,TaskRisks[],10,FALSE))</f>
        <v>6.3468647908421865</v>
      </c>
      <c r="C186" s="43">
        <f ca="1">BETAINV(RAND(),VLOOKUP(C$6,TaskRisks[],4,FALSE),VLOOKUP(C$6,TaskRisks[],5,FALSE),VLOOKUP(C$6,TaskRisks[],7,FALSE),VLOOKUP(C$6,TaskRisks[],10,FALSE))</f>
        <v>42.338565099683741</v>
      </c>
      <c r="D186" s="43">
        <f ca="1">BETAINV(RAND(),VLOOKUP(D$6,TaskRisks[],4,FALSE),VLOOKUP(D$6,TaskRisks[],5,FALSE),VLOOKUP(D$6,TaskRisks[],7,FALSE),VLOOKUP(D$6,TaskRisks[],10,FALSE))</f>
        <v>30.984682782329848</v>
      </c>
      <c r="E186" s="43">
        <f ca="1">BETAINV(RAND(),VLOOKUP(E$6,TaskRisks[],4,FALSE),VLOOKUP(E$6,TaskRisks[],5,FALSE),VLOOKUP(E$6,TaskRisks[],7,FALSE),VLOOKUP(E$6,TaskRisks[],10,FALSE))</f>
        <v>8.1177061119292979</v>
      </c>
      <c r="F186" s="43">
        <f ca="1">BETAINV(RAND(),VLOOKUP(F$6,TaskRisks[],4,FALSE),VLOOKUP(F$6,TaskRisks[],5,FALSE),VLOOKUP(F$6,TaskRisks[],7,FALSE),VLOOKUP(F$6,TaskRisks[],10,FALSE))</f>
        <v>36.712288461238032</v>
      </c>
      <c r="G186" s="43">
        <f ca="1">BETAINV(RAND(),VLOOKUP(G$6,TaskRisks[],4,FALSE),VLOOKUP(G$6,TaskRisks[],5,FALSE),VLOOKUP(G$6,TaskRisks[],7,FALSE),VLOOKUP(G$6,TaskRisks[],10,FALSE))</f>
        <v>49.111313143911836</v>
      </c>
      <c r="H186" s="43">
        <f ca="1">BETAINV(RAND(),VLOOKUP(H$6,TaskRisks[],4,FALSE),VLOOKUP(H$6,TaskRisks[],5,FALSE),VLOOKUP(H$6,TaskRisks[],7,FALSE),VLOOKUP(H$6,TaskRisks[],10,FALSE))</f>
        <v>29.611415071158568</v>
      </c>
      <c r="I186" s="43">
        <f ca="1">BETAINV(RAND(),VLOOKUP(I$6,TaskRisks[],4,FALSE),VLOOKUP(I$6,TaskRisks[],5,FALSE),VLOOKUP(I$6,TaskRisks[],7,FALSE),VLOOKUP(I$6,TaskRisks[],10,FALSE))</f>
        <v>8.6883919853144818</v>
      </c>
      <c r="J186" s="43">
        <f ca="1">BETAINV(RAND(),VLOOKUP(J$6,TaskRisks[],4,FALSE),VLOOKUP(J$6,TaskRisks[],5,FALSE),VLOOKUP(J$6,TaskRisks[],7,FALSE),VLOOKUP(J$6,TaskRisks[],10,FALSE))</f>
        <v>16.915777611359196</v>
      </c>
      <c r="K186" s="43">
        <f ca="1">BETAINV(RAND(),VLOOKUP(K$6,TaskRisks[],4,FALSE),VLOOKUP(K$6,TaskRisks[],5,FALSE),VLOOKUP(K$6,TaskRisks[],7,FALSE),VLOOKUP(K$6,TaskRisks[],10,FALSE))</f>
        <v>13.845785211466092</v>
      </c>
      <c r="L186" s="43">
        <f ca="1">BETAINV(RAND(),VLOOKUP(L$6,TaskRisks[],4,FALSE),VLOOKUP(L$6,TaskRisks[],5,FALSE),VLOOKUP(L$6,TaskRisks[],7,FALSE),VLOOKUP(L$6,TaskRisks[],10,FALSE))</f>
        <v>16.038308370442646</v>
      </c>
      <c r="M186" s="43">
        <f ca="1">BETAINV(RAND(),VLOOKUP(M$6,TaskRisks[],4,FALSE),VLOOKUP(M$6,TaskRisks[],5,FALSE),VLOOKUP(M$6,TaskRisks[],7,FALSE),VLOOKUP(M$6,TaskRisks[],10,FALSE))</f>
        <v>16.620818955729145</v>
      </c>
      <c r="N186" s="43">
        <f ca="1">BETAINV(RAND(),VLOOKUP(N$6,TaskRisks[],4,FALSE),VLOOKUP(N$6,TaskRisks[],5,FALSE),VLOOKUP(N$6,TaskRisks[],7,FALSE),VLOOKUP(N$6,TaskRisks[],10,FALSE))</f>
        <v>31.469152048259215</v>
      </c>
      <c r="O186" s="43">
        <f ca="1">BETAINV(RAND(),VLOOKUP(O$6,TaskRisks[],4,FALSE),VLOOKUP(O$6,TaskRisks[],5,FALSE),VLOOKUP(O$6,TaskRisks[],7,FALSE),VLOOKUP(O$6,TaskRisks[],10,FALSE))</f>
        <v>24.715193453763899</v>
      </c>
      <c r="P186" s="43">
        <f ca="1">BETAINV(RAND(),VLOOKUP(P$6,TaskRisks[],4,FALSE),VLOOKUP(P$6,TaskRisks[],5,FALSE),VLOOKUP(P$6,TaskRisks[],7,FALSE),VLOOKUP(P$6,TaskRisks[],10,FALSE))</f>
        <v>3.3309456439201321</v>
      </c>
      <c r="Q186" s="43">
        <f ca="1">BETAINV(RAND(),VLOOKUP(Q$6,TaskRisks[],4,FALSE),VLOOKUP(Q$6,TaskRisks[],5,FALSE),VLOOKUP(Q$6,TaskRisks[],7,FALSE),VLOOKUP(Q$6,TaskRisks[],10,FALSE))</f>
        <v>24.997980409823139</v>
      </c>
      <c r="R186" s="43">
        <f ca="1">BETAINV(RAND(),VLOOKUP(R$6,TaskRisks[],4,FALSE),VLOOKUP(R$6,TaskRisks[],5,FALSE),VLOOKUP(R$6,TaskRisks[],7,FALSE),VLOOKUP(R$6,TaskRisks[],10,FALSE))</f>
        <v>34.888520485363159</v>
      </c>
      <c r="S186" s="43">
        <f ca="1">BETAINV(RAND(),VLOOKUP(S$6,TaskRisks[],4,FALSE),VLOOKUP(S$6,TaskRisks[],5,FALSE),VLOOKUP(S$6,TaskRisks[],7,FALSE),VLOOKUP(S$6,TaskRisks[],10,FALSE))</f>
        <v>5.5276996883836613</v>
      </c>
      <c r="T186" s="43">
        <f ca="1">BETAINV(RAND(),VLOOKUP(T$6,TaskRisks[],4,FALSE),VLOOKUP(T$6,TaskRisks[],5,FALSE),VLOOKUP(T$6,TaskRisks[],7,FALSE),VLOOKUP(T$6,TaskRisks[],10,FALSE))</f>
        <v>20.762606238420492</v>
      </c>
      <c r="U186" s="43">
        <f ca="1">BETAINV(RAND(),VLOOKUP(U$6,TaskRisks[],4,FALSE),VLOOKUP(U$6,TaskRisks[],5,FALSE),VLOOKUP(U$6,TaskRisks[],7,FALSE),VLOOKUP(U$6,TaskRisks[],10,FALSE))</f>
        <v>12.038223717949466</v>
      </c>
      <c r="V186" s="43">
        <f ca="1">BETAINV(RAND(),VLOOKUP(V$6,TaskRisks[],4,FALSE),VLOOKUP(V$6,TaskRisks[],5,FALSE),VLOOKUP(V$6,TaskRisks[],7,FALSE),VLOOKUP(V$6,TaskRisks[],10,FALSE))</f>
        <v>24.008208272669147</v>
      </c>
      <c r="W186" s="43">
        <f ca="1">BETAINV(RAND(),VLOOKUP(W$6,TaskRisks[],4,FALSE),VLOOKUP(W$6,TaskRisks[],5,FALSE),VLOOKUP(W$6,TaskRisks[],7,FALSE),VLOOKUP(W$6,TaskRisks[],10,FALSE))</f>
        <v>11.656762031695292</v>
      </c>
      <c r="X186" s="43">
        <f ca="1">BETAINV(RAND(),VLOOKUP(X$6,TaskRisks[],4,FALSE),VLOOKUP(X$6,TaskRisks[],5,FALSE),VLOOKUP(X$6,TaskRisks[],7,FALSE),VLOOKUP(X$6,TaskRisks[],10,FALSE))</f>
        <v>9.2666926272563792</v>
      </c>
      <c r="Y186" s="43">
        <f ca="1">BETAINV(RAND(),VLOOKUP(Y$6,TaskRisks[],4,FALSE),VLOOKUP(Y$6,TaskRisks[],5,FALSE),VLOOKUP(Y$6,TaskRisks[],7,FALSE),VLOOKUP(Y$6,TaskRisks[],10,FALSE))</f>
        <v>52.907063347359035</v>
      </c>
      <c r="Z186" s="43">
        <f ca="1">BETAINV(RAND(),VLOOKUP(Z$6,TaskRisks[],4,FALSE),VLOOKUP(Z$6,TaskRisks[],5,FALSE),VLOOKUP(Z$6,TaskRisks[],7,FALSE),VLOOKUP(Z$6,TaskRisks[],10,FALSE))</f>
        <v>16.198340870202298</v>
      </c>
      <c r="AA186" s="43">
        <f t="shared" ca="1" si="6"/>
        <v>547.09930643047028</v>
      </c>
    </row>
    <row r="187" spans="1:27" x14ac:dyDescent="0.25">
      <c r="A187" s="6">
        <v>181</v>
      </c>
      <c r="B187" s="43">
        <f ca="1">BETAINV(RAND(),VLOOKUP(B$6,TaskRisks[],4,FALSE),VLOOKUP(B$6,TaskRisks[],5,FALSE),VLOOKUP(B$6,TaskRisks[],7,FALSE),VLOOKUP(B$6,TaskRisks[],10,FALSE))</f>
        <v>8.2458178660332209</v>
      </c>
      <c r="C187" s="43">
        <f ca="1">BETAINV(RAND(),VLOOKUP(C$6,TaskRisks[],4,FALSE),VLOOKUP(C$6,TaskRisks[],5,FALSE),VLOOKUP(C$6,TaskRisks[],7,FALSE),VLOOKUP(C$6,TaskRisks[],10,FALSE))</f>
        <v>31.253561255426227</v>
      </c>
      <c r="D187" s="43">
        <f ca="1">BETAINV(RAND(),VLOOKUP(D$6,TaskRisks[],4,FALSE),VLOOKUP(D$6,TaskRisks[],5,FALSE),VLOOKUP(D$6,TaskRisks[],7,FALSE),VLOOKUP(D$6,TaskRisks[],10,FALSE))</f>
        <v>18.69250146454355</v>
      </c>
      <c r="E187" s="43">
        <f ca="1">BETAINV(RAND(),VLOOKUP(E$6,TaskRisks[],4,FALSE),VLOOKUP(E$6,TaskRisks[],5,FALSE),VLOOKUP(E$6,TaskRisks[],7,FALSE),VLOOKUP(E$6,TaskRisks[],10,FALSE))</f>
        <v>5.8464701003335691</v>
      </c>
      <c r="F187" s="43">
        <f ca="1">BETAINV(RAND(),VLOOKUP(F$6,TaskRisks[],4,FALSE),VLOOKUP(F$6,TaskRisks[],5,FALSE),VLOOKUP(F$6,TaskRisks[],7,FALSE),VLOOKUP(F$6,TaskRisks[],10,FALSE))</f>
        <v>32.659224689425727</v>
      </c>
      <c r="G187" s="43">
        <f ca="1">BETAINV(RAND(),VLOOKUP(G$6,TaskRisks[],4,FALSE),VLOOKUP(G$6,TaskRisks[],5,FALSE),VLOOKUP(G$6,TaskRisks[],7,FALSE),VLOOKUP(G$6,TaskRisks[],10,FALSE))</f>
        <v>50.325342333994705</v>
      </c>
      <c r="H187" s="43">
        <f ca="1">BETAINV(RAND(),VLOOKUP(H$6,TaskRisks[],4,FALSE),VLOOKUP(H$6,TaskRisks[],5,FALSE),VLOOKUP(H$6,TaskRisks[],7,FALSE),VLOOKUP(H$6,TaskRisks[],10,FALSE))</f>
        <v>39.017062753144195</v>
      </c>
      <c r="I187" s="43">
        <f ca="1">BETAINV(RAND(),VLOOKUP(I$6,TaskRisks[],4,FALSE),VLOOKUP(I$6,TaskRisks[],5,FALSE),VLOOKUP(I$6,TaskRisks[],7,FALSE),VLOOKUP(I$6,TaskRisks[],10,FALSE))</f>
        <v>8.7790247301314608</v>
      </c>
      <c r="J187" s="43">
        <f ca="1">BETAINV(RAND(),VLOOKUP(J$6,TaskRisks[],4,FALSE),VLOOKUP(J$6,TaskRisks[],5,FALSE),VLOOKUP(J$6,TaskRisks[],7,FALSE),VLOOKUP(J$6,TaskRisks[],10,FALSE))</f>
        <v>13.700766732630839</v>
      </c>
      <c r="K187" s="43">
        <f ca="1">BETAINV(RAND(),VLOOKUP(K$6,TaskRisks[],4,FALSE),VLOOKUP(K$6,TaskRisks[],5,FALSE),VLOOKUP(K$6,TaskRisks[],7,FALSE),VLOOKUP(K$6,TaskRisks[],10,FALSE))</f>
        <v>14.899844193097096</v>
      </c>
      <c r="L187" s="43">
        <f ca="1">BETAINV(RAND(),VLOOKUP(L$6,TaskRisks[],4,FALSE),VLOOKUP(L$6,TaskRisks[],5,FALSE),VLOOKUP(L$6,TaskRisks[],7,FALSE),VLOOKUP(L$6,TaskRisks[],10,FALSE))</f>
        <v>21.786433455765625</v>
      </c>
      <c r="M187" s="43">
        <f ca="1">BETAINV(RAND(),VLOOKUP(M$6,TaskRisks[],4,FALSE),VLOOKUP(M$6,TaskRisks[],5,FALSE),VLOOKUP(M$6,TaskRisks[],7,FALSE),VLOOKUP(M$6,TaskRisks[],10,FALSE))</f>
        <v>26.792075389983768</v>
      </c>
      <c r="N187" s="43">
        <f ca="1">BETAINV(RAND(),VLOOKUP(N$6,TaskRisks[],4,FALSE),VLOOKUP(N$6,TaskRisks[],5,FALSE),VLOOKUP(N$6,TaskRisks[],7,FALSE),VLOOKUP(N$6,TaskRisks[],10,FALSE))</f>
        <v>44.572092975902379</v>
      </c>
      <c r="O187" s="43">
        <f ca="1">BETAINV(RAND(),VLOOKUP(O$6,TaskRisks[],4,FALSE),VLOOKUP(O$6,TaskRisks[],5,FALSE),VLOOKUP(O$6,TaskRisks[],7,FALSE),VLOOKUP(O$6,TaskRisks[],10,FALSE))</f>
        <v>25.66940010870503</v>
      </c>
      <c r="P187" s="43">
        <f ca="1">BETAINV(RAND(),VLOOKUP(P$6,TaskRisks[],4,FALSE),VLOOKUP(P$6,TaskRisks[],5,FALSE),VLOOKUP(P$6,TaskRisks[],7,FALSE),VLOOKUP(P$6,TaskRisks[],10,FALSE))</f>
        <v>3.7711535808380177</v>
      </c>
      <c r="Q187" s="43">
        <f ca="1">BETAINV(RAND(),VLOOKUP(Q$6,TaskRisks[],4,FALSE),VLOOKUP(Q$6,TaskRisks[],5,FALSE),VLOOKUP(Q$6,TaskRisks[],7,FALSE),VLOOKUP(Q$6,TaskRisks[],10,FALSE))</f>
        <v>27.28823248410232</v>
      </c>
      <c r="R187" s="43">
        <f ca="1">BETAINV(RAND(),VLOOKUP(R$6,TaskRisks[],4,FALSE),VLOOKUP(R$6,TaskRisks[],5,FALSE),VLOOKUP(R$6,TaskRisks[],7,FALSE),VLOOKUP(R$6,TaskRisks[],10,FALSE))</f>
        <v>23.183984480862193</v>
      </c>
      <c r="S187" s="43">
        <f ca="1">BETAINV(RAND(),VLOOKUP(S$6,TaskRisks[],4,FALSE),VLOOKUP(S$6,TaskRisks[],5,FALSE),VLOOKUP(S$6,TaskRisks[],7,FALSE),VLOOKUP(S$6,TaskRisks[],10,FALSE))</f>
        <v>5.4440173223048234</v>
      </c>
      <c r="T187" s="43">
        <f ca="1">BETAINV(RAND(),VLOOKUP(T$6,TaskRisks[],4,FALSE),VLOOKUP(T$6,TaskRisks[],5,FALSE),VLOOKUP(T$6,TaskRisks[],7,FALSE),VLOOKUP(T$6,TaskRisks[],10,FALSE))</f>
        <v>18.793630398960907</v>
      </c>
      <c r="U187" s="43">
        <f ca="1">BETAINV(RAND(),VLOOKUP(U$6,TaskRisks[],4,FALSE),VLOOKUP(U$6,TaskRisks[],5,FALSE),VLOOKUP(U$6,TaskRisks[],7,FALSE),VLOOKUP(U$6,TaskRisks[],10,FALSE))</f>
        <v>13.85020785106002</v>
      </c>
      <c r="V187" s="43">
        <f ca="1">BETAINV(RAND(),VLOOKUP(V$6,TaskRisks[],4,FALSE),VLOOKUP(V$6,TaskRisks[],5,FALSE),VLOOKUP(V$6,TaskRisks[],7,FALSE),VLOOKUP(V$6,TaskRisks[],10,FALSE))</f>
        <v>15.784693095342595</v>
      </c>
      <c r="W187" s="43">
        <f ca="1">BETAINV(RAND(),VLOOKUP(W$6,TaskRisks[],4,FALSE),VLOOKUP(W$6,TaskRisks[],5,FALSE),VLOOKUP(W$6,TaskRisks[],7,FALSE),VLOOKUP(W$6,TaskRisks[],10,FALSE))</f>
        <v>17.55328894464915</v>
      </c>
      <c r="X187" s="43">
        <f ca="1">BETAINV(RAND(),VLOOKUP(X$6,TaskRisks[],4,FALSE),VLOOKUP(X$6,TaskRisks[],5,FALSE),VLOOKUP(X$6,TaskRisks[],7,FALSE),VLOOKUP(X$6,TaskRisks[],10,FALSE))</f>
        <v>11.853238444790701</v>
      </c>
      <c r="Y187" s="43">
        <f ca="1">BETAINV(RAND(),VLOOKUP(Y$6,TaskRisks[],4,FALSE),VLOOKUP(Y$6,TaskRisks[],5,FALSE),VLOOKUP(Y$6,TaskRisks[],7,FALSE),VLOOKUP(Y$6,TaskRisks[],10,FALSE))</f>
        <v>58.165802529113542</v>
      </c>
      <c r="Z187" s="43">
        <f ca="1">BETAINV(RAND(),VLOOKUP(Z$6,TaskRisks[],4,FALSE),VLOOKUP(Z$6,TaskRisks[],5,FALSE),VLOOKUP(Z$6,TaskRisks[],7,FALSE),VLOOKUP(Z$6,TaskRisks[],10,FALSE))</f>
        <v>18.756852843666884</v>
      </c>
      <c r="AA187" s="43">
        <f t="shared" ca="1" si="6"/>
        <v>556.68472002480848</v>
      </c>
    </row>
    <row r="188" spans="1:27" x14ac:dyDescent="0.25">
      <c r="A188" s="6">
        <v>182</v>
      </c>
      <c r="B188" s="43">
        <f ca="1">BETAINV(RAND(),VLOOKUP(B$6,TaskRisks[],4,FALSE),VLOOKUP(B$6,TaskRisks[],5,FALSE),VLOOKUP(B$6,TaskRisks[],7,FALSE),VLOOKUP(B$6,TaskRisks[],10,FALSE))</f>
        <v>7.3281452841229617</v>
      </c>
      <c r="C188" s="43">
        <f ca="1">BETAINV(RAND(),VLOOKUP(C$6,TaskRisks[],4,FALSE),VLOOKUP(C$6,TaskRisks[],5,FALSE),VLOOKUP(C$6,TaskRisks[],7,FALSE),VLOOKUP(C$6,TaskRisks[],10,FALSE))</f>
        <v>35.190288049241175</v>
      </c>
      <c r="D188" s="43">
        <f ca="1">BETAINV(RAND(),VLOOKUP(D$6,TaskRisks[],4,FALSE),VLOOKUP(D$6,TaskRisks[],5,FALSE),VLOOKUP(D$6,TaskRisks[],7,FALSE),VLOOKUP(D$6,TaskRisks[],10,FALSE))</f>
        <v>19.995455938814118</v>
      </c>
      <c r="E188" s="43">
        <f ca="1">BETAINV(RAND(),VLOOKUP(E$6,TaskRisks[],4,FALSE),VLOOKUP(E$6,TaskRisks[],5,FALSE),VLOOKUP(E$6,TaskRisks[],7,FALSE),VLOOKUP(E$6,TaskRisks[],10,FALSE))</f>
        <v>8.1531094445526708</v>
      </c>
      <c r="F188" s="43">
        <f ca="1">BETAINV(RAND(),VLOOKUP(F$6,TaskRisks[],4,FALSE),VLOOKUP(F$6,TaskRisks[],5,FALSE),VLOOKUP(F$6,TaskRisks[],7,FALSE),VLOOKUP(F$6,TaskRisks[],10,FALSE))</f>
        <v>38.54816153139447</v>
      </c>
      <c r="G188" s="43">
        <f ca="1">BETAINV(RAND(),VLOOKUP(G$6,TaskRisks[],4,FALSE),VLOOKUP(G$6,TaskRisks[],5,FALSE),VLOOKUP(G$6,TaskRisks[],7,FALSE),VLOOKUP(G$6,TaskRisks[],10,FALSE))</f>
        <v>51.859402220474891</v>
      </c>
      <c r="H188" s="43">
        <f ca="1">BETAINV(RAND(),VLOOKUP(H$6,TaskRisks[],4,FALSE),VLOOKUP(H$6,TaskRisks[],5,FALSE),VLOOKUP(H$6,TaskRisks[],7,FALSE),VLOOKUP(H$6,TaskRisks[],10,FALSE))</f>
        <v>25.165387326295985</v>
      </c>
      <c r="I188" s="43">
        <f ca="1">BETAINV(RAND(),VLOOKUP(I$6,TaskRisks[],4,FALSE),VLOOKUP(I$6,TaskRisks[],5,FALSE),VLOOKUP(I$6,TaskRisks[],7,FALSE),VLOOKUP(I$6,TaskRisks[],10,FALSE))</f>
        <v>9.0611357527180783</v>
      </c>
      <c r="J188" s="43">
        <f ca="1">BETAINV(RAND(),VLOOKUP(J$6,TaskRisks[],4,FALSE),VLOOKUP(J$6,TaskRisks[],5,FALSE),VLOOKUP(J$6,TaskRisks[],7,FALSE),VLOOKUP(J$6,TaskRisks[],10,FALSE))</f>
        <v>17.50659456432258</v>
      </c>
      <c r="K188" s="43">
        <f ca="1">BETAINV(RAND(),VLOOKUP(K$6,TaskRisks[],4,FALSE),VLOOKUP(K$6,TaskRisks[],5,FALSE),VLOOKUP(K$6,TaskRisks[],7,FALSE),VLOOKUP(K$6,TaskRisks[],10,FALSE))</f>
        <v>13.486149011731504</v>
      </c>
      <c r="L188" s="43">
        <f ca="1">BETAINV(RAND(),VLOOKUP(L$6,TaskRisks[],4,FALSE),VLOOKUP(L$6,TaskRisks[],5,FALSE),VLOOKUP(L$6,TaskRisks[],7,FALSE),VLOOKUP(L$6,TaskRisks[],10,FALSE))</f>
        <v>15.885603879442971</v>
      </c>
      <c r="M188" s="43">
        <f ca="1">BETAINV(RAND(),VLOOKUP(M$6,TaskRisks[],4,FALSE),VLOOKUP(M$6,TaskRisks[],5,FALSE),VLOOKUP(M$6,TaskRisks[],7,FALSE),VLOOKUP(M$6,TaskRisks[],10,FALSE))</f>
        <v>20.293136306988995</v>
      </c>
      <c r="N188" s="43">
        <f ca="1">BETAINV(RAND(),VLOOKUP(N$6,TaskRisks[],4,FALSE),VLOOKUP(N$6,TaskRisks[],5,FALSE),VLOOKUP(N$6,TaskRisks[],7,FALSE),VLOOKUP(N$6,TaskRisks[],10,FALSE))</f>
        <v>53.630181014885785</v>
      </c>
      <c r="O188" s="43">
        <f ca="1">BETAINV(RAND(),VLOOKUP(O$6,TaskRisks[],4,FALSE),VLOOKUP(O$6,TaskRisks[],5,FALSE),VLOOKUP(O$6,TaskRisks[],7,FALSE),VLOOKUP(O$6,TaskRisks[],10,FALSE))</f>
        <v>25.998246271880934</v>
      </c>
      <c r="P188" s="43">
        <f ca="1">BETAINV(RAND(),VLOOKUP(P$6,TaskRisks[],4,FALSE),VLOOKUP(P$6,TaskRisks[],5,FALSE),VLOOKUP(P$6,TaskRisks[],7,FALSE),VLOOKUP(P$6,TaskRisks[],10,FALSE))</f>
        <v>3.4618093817276057</v>
      </c>
      <c r="Q188" s="43">
        <f ca="1">BETAINV(RAND(),VLOOKUP(Q$6,TaskRisks[],4,FALSE),VLOOKUP(Q$6,TaskRisks[],5,FALSE),VLOOKUP(Q$6,TaskRisks[],7,FALSE),VLOOKUP(Q$6,TaskRisks[],10,FALSE))</f>
        <v>23.969784636301597</v>
      </c>
      <c r="R188" s="43">
        <f ca="1">BETAINV(RAND(),VLOOKUP(R$6,TaskRisks[],4,FALSE),VLOOKUP(R$6,TaskRisks[],5,FALSE),VLOOKUP(R$6,TaskRisks[],7,FALSE),VLOOKUP(R$6,TaskRisks[],10,FALSE))</f>
        <v>26.268722846584478</v>
      </c>
      <c r="S188" s="43">
        <f ca="1">BETAINV(RAND(),VLOOKUP(S$6,TaskRisks[],4,FALSE),VLOOKUP(S$6,TaskRisks[],5,FALSE),VLOOKUP(S$6,TaskRisks[],7,FALSE),VLOOKUP(S$6,TaskRisks[],10,FALSE))</f>
        <v>3.3754172585031768</v>
      </c>
      <c r="T188" s="43">
        <f ca="1">BETAINV(RAND(),VLOOKUP(T$6,TaskRisks[],4,FALSE),VLOOKUP(T$6,TaskRisks[],5,FALSE),VLOOKUP(T$6,TaskRisks[],7,FALSE),VLOOKUP(T$6,TaskRisks[],10,FALSE))</f>
        <v>29.195157179548598</v>
      </c>
      <c r="U188" s="43">
        <f ca="1">BETAINV(RAND(),VLOOKUP(U$6,TaskRisks[],4,FALSE),VLOOKUP(U$6,TaskRisks[],5,FALSE),VLOOKUP(U$6,TaskRisks[],7,FALSE),VLOOKUP(U$6,TaskRisks[],10,FALSE))</f>
        <v>13.181427695360352</v>
      </c>
      <c r="V188" s="43">
        <f ca="1">BETAINV(RAND(),VLOOKUP(V$6,TaskRisks[],4,FALSE),VLOOKUP(V$6,TaskRisks[],5,FALSE),VLOOKUP(V$6,TaskRisks[],7,FALSE),VLOOKUP(V$6,TaskRisks[],10,FALSE))</f>
        <v>23.449902113664635</v>
      </c>
      <c r="W188" s="43">
        <f ca="1">BETAINV(RAND(),VLOOKUP(W$6,TaskRisks[],4,FALSE),VLOOKUP(W$6,TaskRisks[],5,FALSE),VLOOKUP(W$6,TaskRisks[],7,FALSE),VLOOKUP(W$6,TaskRisks[],10,FALSE))</f>
        <v>18.675484005894717</v>
      </c>
      <c r="X188" s="43">
        <f ca="1">BETAINV(RAND(),VLOOKUP(X$6,TaskRisks[],4,FALSE),VLOOKUP(X$6,TaskRisks[],5,FALSE),VLOOKUP(X$6,TaskRisks[],7,FALSE),VLOOKUP(X$6,TaskRisks[],10,FALSE))</f>
        <v>11.758625721610001</v>
      </c>
      <c r="Y188" s="43">
        <f ca="1">BETAINV(RAND(),VLOOKUP(Y$6,TaskRisks[],4,FALSE),VLOOKUP(Y$6,TaskRisks[],5,FALSE),VLOOKUP(Y$6,TaskRisks[],7,FALSE),VLOOKUP(Y$6,TaskRisks[],10,FALSE))</f>
        <v>46.765328702118921</v>
      </c>
      <c r="Z188" s="43">
        <f ca="1">BETAINV(RAND(),VLOOKUP(Z$6,TaskRisks[],4,FALSE),VLOOKUP(Z$6,TaskRisks[],5,FALSE),VLOOKUP(Z$6,TaskRisks[],7,FALSE),VLOOKUP(Z$6,TaskRisks[],10,FALSE))</f>
        <v>16.549288926454906</v>
      </c>
      <c r="AA188" s="43">
        <f t="shared" ca="1" si="6"/>
        <v>558.75194506463606</v>
      </c>
    </row>
    <row r="189" spans="1:27" x14ac:dyDescent="0.25">
      <c r="A189" s="6">
        <v>183</v>
      </c>
      <c r="B189" s="43">
        <f ca="1">BETAINV(RAND(),VLOOKUP(B$6,TaskRisks[],4,FALSE),VLOOKUP(B$6,TaskRisks[],5,FALSE),VLOOKUP(B$6,TaskRisks[],7,FALSE),VLOOKUP(B$6,TaskRisks[],10,FALSE))</f>
        <v>7.1796315124425272</v>
      </c>
      <c r="C189" s="43">
        <f ca="1">BETAINV(RAND(),VLOOKUP(C$6,TaskRisks[],4,FALSE),VLOOKUP(C$6,TaskRisks[],5,FALSE),VLOOKUP(C$6,TaskRisks[],7,FALSE),VLOOKUP(C$6,TaskRisks[],10,FALSE))</f>
        <v>39.735113896750939</v>
      </c>
      <c r="D189" s="43">
        <f ca="1">BETAINV(RAND(),VLOOKUP(D$6,TaskRisks[],4,FALSE),VLOOKUP(D$6,TaskRisks[],5,FALSE),VLOOKUP(D$6,TaskRisks[],7,FALSE),VLOOKUP(D$6,TaskRisks[],10,FALSE))</f>
        <v>29.443969383560443</v>
      </c>
      <c r="E189" s="43">
        <f ca="1">BETAINV(RAND(),VLOOKUP(E$6,TaskRisks[],4,FALSE),VLOOKUP(E$6,TaskRisks[],5,FALSE),VLOOKUP(E$6,TaskRisks[],7,FALSE),VLOOKUP(E$6,TaskRisks[],10,FALSE))</f>
        <v>5.585074839985503</v>
      </c>
      <c r="F189" s="43">
        <f ca="1">BETAINV(RAND(),VLOOKUP(F$6,TaskRisks[],4,FALSE),VLOOKUP(F$6,TaskRisks[],5,FALSE),VLOOKUP(F$6,TaskRisks[],7,FALSE),VLOOKUP(F$6,TaskRisks[],10,FALSE))</f>
        <v>37.698733768999979</v>
      </c>
      <c r="G189" s="43">
        <f ca="1">BETAINV(RAND(),VLOOKUP(G$6,TaskRisks[],4,FALSE),VLOOKUP(G$6,TaskRisks[],5,FALSE),VLOOKUP(G$6,TaskRisks[],7,FALSE),VLOOKUP(G$6,TaskRisks[],10,FALSE))</f>
        <v>45.545230784072785</v>
      </c>
      <c r="H189" s="43">
        <f ca="1">BETAINV(RAND(),VLOOKUP(H$6,TaskRisks[],4,FALSE),VLOOKUP(H$6,TaskRisks[],5,FALSE),VLOOKUP(H$6,TaskRisks[],7,FALSE),VLOOKUP(H$6,TaskRisks[],10,FALSE))</f>
        <v>26.858722310181331</v>
      </c>
      <c r="I189" s="43">
        <f ca="1">BETAINV(RAND(),VLOOKUP(I$6,TaskRisks[],4,FALSE),VLOOKUP(I$6,TaskRisks[],5,FALSE),VLOOKUP(I$6,TaskRisks[],7,FALSE),VLOOKUP(I$6,TaskRisks[],10,FALSE))</f>
        <v>10.80975280699804</v>
      </c>
      <c r="J189" s="43">
        <f ca="1">BETAINV(RAND(),VLOOKUP(J$6,TaskRisks[],4,FALSE),VLOOKUP(J$6,TaskRisks[],5,FALSE),VLOOKUP(J$6,TaskRisks[],7,FALSE),VLOOKUP(J$6,TaskRisks[],10,FALSE))</f>
        <v>16.955846770016656</v>
      </c>
      <c r="K189" s="43">
        <f ca="1">BETAINV(RAND(),VLOOKUP(K$6,TaskRisks[],4,FALSE),VLOOKUP(K$6,TaskRisks[],5,FALSE),VLOOKUP(K$6,TaskRisks[],7,FALSE),VLOOKUP(K$6,TaskRisks[],10,FALSE))</f>
        <v>14.337633977410777</v>
      </c>
      <c r="L189" s="43">
        <f ca="1">BETAINV(RAND(),VLOOKUP(L$6,TaskRisks[],4,FALSE),VLOOKUP(L$6,TaskRisks[],5,FALSE),VLOOKUP(L$6,TaskRisks[],7,FALSE),VLOOKUP(L$6,TaskRisks[],10,FALSE))</f>
        <v>21.152600805778285</v>
      </c>
      <c r="M189" s="43">
        <f ca="1">BETAINV(RAND(),VLOOKUP(M$6,TaskRisks[],4,FALSE),VLOOKUP(M$6,TaskRisks[],5,FALSE),VLOOKUP(M$6,TaskRisks[],7,FALSE),VLOOKUP(M$6,TaskRisks[],10,FALSE))</f>
        <v>23.409251396780441</v>
      </c>
      <c r="N189" s="43">
        <f ca="1">BETAINV(RAND(),VLOOKUP(N$6,TaskRisks[],4,FALSE),VLOOKUP(N$6,TaskRisks[],5,FALSE),VLOOKUP(N$6,TaskRisks[],7,FALSE),VLOOKUP(N$6,TaskRisks[],10,FALSE))</f>
        <v>33.065597598561332</v>
      </c>
      <c r="O189" s="43">
        <f ca="1">BETAINV(RAND(),VLOOKUP(O$6,TaskRisks[],4,FALSE),VLOOKUP(O$6,TaskRisks[],5,FALSE),VLOOKUP(O$6,TaskRisks[],7,FALSE),VLOOKUP(O$6,TaskRisks[],10,FALSE))</f>
        <v>20.203690339612443</v>
      </c>
      <c r="P189" s="43">
        <f ca="1">BETAINV(RAND(),VLOOKUP(P$6,TaskRisks[],4,FALSE),VLOOKUP(P$6,TaskRisks[],5,FALSE),VLOOKUP(P$6,TaskRisks[],7,FALSE),VLOOKUP(P$6,TaskRisks[],10,FALSE))</f>
        <v>3.806963620137811</v>
      </c>
      <c r="Q189" s="43">
        <f ca="1">BETAINV(RAND(),VLOOKUP(Q$6,TaskRisks[],4,FALSE),VLOOKUP(Q$6,TaskRisks[],5,FALSE),VLOOKUP(Q$6,TaskRisks[],7,FALSE),VLOOKUP(Q$6,TaskRisks[],10,FALSE))</f>
        <v>21.305691654417071</v>
      </c>
      <c r="R189" s="43">
        <f ca="1">BETAINV(RAND(),VLOOKUP(R$6,TaskRisks[],4,FALSE),VLOOKUP(R$6,TaskRisks[],5,FALSE),VLOOKUP(R$6,TaskRisks[],7,FALSE),VLOOKUP(R$6,TaskRisks[],10,FALSE))</f>
        <v>20.033207155471548</v>
      </c>
      <c r="S189" s="43">
        <f ca="1">BETAINV(RAND(),VLOOKUP(S$6,TaskRisks[],4,FALSE),VLOOKUP(S$6,TaskRisks[],5,FALSE),VLOOKUP(S$6,TaskRisks[],7,FALSE),VLOOKUP(S$6,TaskRisks[],10,FALSE))</f>
        <v>5.9398627137435103</v>
      </c>
      <c r="T189" s="43">
        <f ca="1">BETAINV(RAND(),VLOOKUP(T$6,TaskRisks[],4,FALSE),VLOOKUP(T$6,TaskRisks[],5,FALSE),VLOOKUP(T$6,TaskRisks[],7,FALSE),VLOOKUP(T$6,TaskRisks[],10,FALSE))</f>
        <v>21.911985420623413</v>
      </c>
      <c r="U189" s="43">
        <f ca="1">BETAINV(RAND(),VLOOKUP(U$6,TaskRisks[],4,FALSE),VLOOKUP(U$6,TaskRisks[],5,FALSE),VLOOKUP(U$6,TaskRisks[],7,FALSE),VLOOKUP(U$6,TaskRisks[],10,FALSE))</f>
        <v>13.034320701841343</v>
      </c>
      <c r="V189" s="43">
        <f ca="1">BETAINV(RAND(),VLOOKUP(V$6,TaskRisks[],4,FALSE),VLOOKUP(V$6,TaskRisks[],5,FALSE),VLOOKUP(V$6,TaskRisks[],7,FALSE),VLOOKUP(V$6,TaskRisks[],10,FALSE))</f>
        <v>20.638625677617227</v>
      </c>
      <c r="W189" s="43">
        <f ca="1">BETAINV(RAND(),VLOOKUP(W$6,TaskRisks[],4,FALSE),VLOOKUP(W$6,TaskRisks[],5,FALSE),VLOOKUP(W$6,TaskRisks[],7,FALSE),VLOOKUP(W$6,TaskRisks[],10,FALSE))</f>
        <v>20.56206817768453</v>
      </c>
      <c r="X189" s="43">
        <f ca="1">BETAINV(RAND(),VLOOKUP(X$6,TaskRisks[],4,FALSE),VLOOKUP(X$6,TaskRisks[],5,FALSE),VLOOKUP(X$6,TaskRisks[],7,FALSE),VLOOKUP(X$6,TaskRisks[],10,FALSE))</f>
        <v>9.1585188779682021</v>
      </c>
      <c r="Y189" s="43">
        <f ca="1">BETAINV(RAND(),VLOOKUP(Y$6,TaskRisks[],4,FALSE),VLOOKUP(Y$6,TaskRisks[],5,FALSE),VLOOKUP(Y$6,TaskRisks[],7,FALSE),VLOOKUP(Y$6,TaskRisks[],10,FALSE))</f>
        <v>50.424819482264397</v>
      </c>
      <c r="Z189" s="43">
        <f ca="1">BETAINV(RAND(),VLOOKUP(Z$6,TaskRisks[],4,FALSE),VLOOKUP(Z$6,TaskRisks[],5,FALSE),VLOOKUP(Z$6,TaskRisks[],7,FALSE),VLOOKUP(Z$6,TaskRisks[],10,FALSE))</f>
        <v>17.081810717127034</v>
      </c>
      <c r="AA189" s="43">
        <f t="shared" ca="1" si="6"/>
        <v>535.87872439004752</v>
      </c>
    </row>
    <row r="190" spans="1:27" x14ac:dyDescent="0.25">
      <c r="A190" s="6">
        <v>184</v>
      </c>
      <c r="B190" s="43">
        <f ca="1">BETAINV(RAND(),VLOOKUP(B$6,TaskRisks[],4,FALSE),VLOOKUP(B$6,TaskRisks[],5,FALSE),VLOOKUP(B$6,TaskRisks[],7,FALSE),VLOOKUP(B$6,TaskRisks[],10,FALSE))</f>
        <v>8.1423834018400214</v>
      </c>
      <c r="C190" s="43">
        <f ca="1">BETAINV(RAND(),VLOOKUP(C$6,TaskRisks[],4,FALSE),VLOOKUP(C$6,TaskRisks[],5,FALSE),VLOOKUP(C$6,TaskRisks[],7,FALSE),VLOOKUP(C$6,TaskRisks[],10,FALSE))</f>
        <v>36.236380059519334</v>
      </c>
      <c r="D190" s="43">
        <f ca="1">BETAINV(RAND(),VLOOKUP(D$6,TaskRisks[],4,FALSE),VLOOKUP(D$6,TaskRisks[],5,FALSE),VLOOKUP(D$6,TaskRisks[],7,FALSE),VLOOKUP(D$6,TaskRisks[],10,FALSE))</f>
        <v>30.35952187283921</v>
      </c>
      <c r="E190" s="43">
        <f ca="1">BETAINV(RAND(),VLOOKUP(E$6,TaskRisks[],4,FALSE),VLOOKUP(E$6,TaskRisks[],5,FALSE),VLOOKUP(E$6,TaskRisks[],7,FALSE),VLOOKUP(E$6,TaskRisks[],10,FALSE))</f>
        <v>6.0504767643503383</v>
      </c>
      <c r="F190" s="43">
        <f ca="1">BETAINV(RAND(),VLOOKUP(F$6,TaskRisks[],4,FALSE),VLOOKUP(F$6,TaskRisks[],5,FALSE),VLOOKUP(F$6,TaskRisks[],7,FALSE),VLOOKUP(F$6,TaskRisks[],10,FALSE))</f>
        <v>34.71240057043714</v>
      </c>
      <c r="G190" s="43">
        <f ca="1">BETAINV(RAND(),VLOOKUP(G$6,TaskRisks[],4,FALSE),VLOOKUP(G$6,TaskRisks[],5,FALSE),VLOOKUP(G$6,TaskRisks[],7,FALSE),VLOOKUP(G$6,TaskRisks[],10,FALSE))</f>
        <v>43.874651610202896</v>
      </c>
      <c r="H190" s="43">
        <f ca="1">BETAINV(RAND(),VLOOKUP(H$6,TaskRisks[],4,FALSE),VLOOKUP(H$6,TaskRisks[],5,FALSE),VLOOKUP(H$6,TaskRisks[],7,FALSE),VLOOKUP(H$6,TaskRisks[],10,FALSE))</f>
        <v>34.18283587108391</v>
      </c>
      <c r="I190" s="43">
        <f ca="1">BETAINV(RAND(),VLOOKUP(I$6,TaskRisks[],4,FALSE),VLOOKUP(I$6,TaskRisks[],5,FALSE),VLOOKUP(I$6,TaskRisks[],7,FALSE),VLOOKUP(I$6,TaskRisks[],10,FALSE))</f>
        <v>8.867177042831015</v>
      </c>
      <c r="J190" s="43">
        <f ca="1">BETAINV(RAND(),VLOOKUP(J$6,TaskRisks[],4,FALSE),VLOOKUP(J$6,TaskRisks[],5,FALSE),VLOOKUP(J$6,TaskRisks[],7,FALSE),VLOOKUP(J$6,TaskRisks[],10,FALSE))</f>
        <v>18.399671555056045</v>
      </c>
      <c r="K190" s="43">
        <f ca="1">BETAINV(RAND(),VLOOKUP(K$6,TaskRisks[],4,FALSE),VLOOKUP(K$6,TaskRisks[],5,FALSE),VLOOKUP(K$6,TaskRisks[],7,FALSE),VLOOKUP(K$6,TaskRisks[],10,FALSE))</f>
        <v>13.876616740166734</v>
      </c>
      <c r="L190" s="43">
        <f ca="1">BETAINV(RAND(),VLOOKUP(L$6,TaskRisks[],4,FALSE),VLOOKUP(L$6,TaskRisks[],5,FALSE),VLOOKUP(L$6,TaskRisks[],7,FALSE),VLOOKUP(L$6,TaskRisks[],10,FALSE))</f>
        <v>17.774982491038173</v>
      </c>
      <c r="M190" s="43">
        <f ca="1">BETAINV(RAND(),VLOOKUP(M$6,TaskRisks[],4,FALSE),VLOOKUP(M$6,TaskRisks[],5,FALSE),VLOOKUP(M$6,TaskRisks[],7,FALSE),VLOOKUP(M$6,TaskRisks[],10,FALSE))</f>
        <v>18.50290026045738</v>
      </c>
      <c r="N190" s="43">
        <f ca="1">BETAINV(RAND(),VLOOKUP(N$6,TaskRisks[],4,FALSE),VLOOKUP(N$6,TaskRisks[],5,FALSE),VLOOKUP(N$6,TaskRisks[],7,FALSE),VLOOKUP(N$6,TaskRisks[],10,FALSE))</f>
        <v>50.645838247688843</v>
      </c>
      <c r="O190" s="43">
        <f ca="1">BETAINV(RAND(),VLOOKUP(O$6,TaskRisks[],4,FALSE),VLOOKUP(O$6,TaskRisks[],5,FALSE),VLOOKUP(O$6,TaskRisks[],7,FALSE),VLOOKUP(O$6,TaskRisks[],10,FALSE))</f>
        <v>17.959690386912222</v>
      </c>
      <c r="P190" s="43">
        <f ca="1">BETAINV(RAND(),VLOOKUP(P$6,TaskRisks[],4,FALSE),VLOOKUP(P$6,TaskRisks[],5,FALSE),VLOOKUP(P$6,TaskRisks[],7,FALSE),VLOOKUP(P$6,TaskRisks[],10,FALSE))</f>
        <v>3.4516612377167215</v>
      </c>
      <c r="Q190" s="43">
        <f ca="1">BETAINV(RAND(),VLOOKUP(Q$6,TaskRisks[],4,FALSE),VLOOKUP(Q$6,TaskRisks[],5,FALSE),VLOOKUP(Q$6,TaskRisks[],7,FALSE),VLOOKUP(Q$6,TaskRisks[],10,FALSE))</f>
        <v>16.556153931536322</v>
      </c>
      <c r="R190" s="43">
        <f ca="1">BETAINV(RAND(),VLOOKUP(R$6,TaskRisks[],4,FALSE),VLOOKUP(R$6,TaskRisks[],5,FALSE),VLOOKUP(R$6,TaskRisks[],7,FALSE),VLOOKUP(R$6,TaskRisks[],10,FALSE))</f>
        <v>25.754585833217575</v>
      </c>
      <c r="S190" s="43">
        <f ca="1">BETAINV(RAND(),VLOOKUP(S$6,TaskRisks[],4,FALSE),VLOOKUP(S$6,TaskRisks[],5,FALSE),VLOOKUP(S$6,TaskRisks[],7,FALSE),VLOOKUP(S$6,TaskRisks[],10,FALSE))</f>
        <v>5.6731192331611586</v>
      </c>
      <c r="T190" s="43">
        <f ca="1">BETAINV(RAND(),VLOOKUP(T$6,TaskRisks[],4,FALSE),VLOOKUP(T$6,TaskRisks[],5,FALSE),VLOOKUP(T$6,TaskRisks[],7,FALSE),VLOOKUP(T$6,TaskRisks[],10,FALSE))</f>
        <v>26.719203459951448</v>
      </c>
      <c r="U190" s="43">
        <f ca="1">BETAINV(RAND(),VLOOKUP(U$6,TaskRisks[],4,FALSE),VLOOKUP(U$6,TaskRisks[],5,FALSE),VLOOKUP(U$6,TaskRisks[],7,FALSE),VLOOKUP(U$6,TaskRisks[],10,FALSE))</f>
        <v>13.803068768751439</v>
      </c>
      <c r="V190" s="43">
        <f ca="1">BETAINV(RAND(),VLOOKUP(V$6,TaskRisks[],4,FALSE),VLOOKUP(V$6,TaskRisks[],5,FALSE),VLOOKUP(V$6,TaskRisks[],7,FALSE),VLOOKUP(V$6,TaskRisks[],10,FALSE))</f>
        <v>18.578746834414474</v>
      </c>
      <c r="W190" s="43">
        <f ca="1">BETAINV(RAND(),VLOOKUP(W$6,TaskRisks[],4,FALSE),VLOOKUP(W$6,TaskRisks[],5,FALSE),VLOOKUP(W$6,TaskRisks[],7,FALSE),VLOOKUP(W$6,TaskRisks[],10,FALSE))</f>
        <v>21.324772666197788</v>
      </c>
      <c r="X190" s="43">
        <f ca="1">BETAINV(RAND(),VLOOKUP(X$6,TaskRisks[],4,FALSE),VLOOKUP(X$6,TaskRisks[],5,FALSE),VLOOKUP(X$6,TaskRisks[],7,FALSE),VLOOKUP(X$6,TaskRisks[],10,FALSE))</f>
        <v>12.401637087255049</v>
      </c>
      <c r="Y190" s="43">
        <f ca="1">BETAINV(RAND(),VLOOKUP(Y$6,TaskRisks[],4,FALSE),VLOOKUP(Y$6,TaskRisks[],5,FALSE),VLOOKUP(Y$6,TaskRisks[],7,FALSE),VLOOKUP(Y$6,TaskRisks[],10,FALSE))</f>
        <v>50.441212941874213</v>
      </c>
      <c r="Z190" s="43">
        <f ca="1">BETAINV(RAND(),VLOOKUP(Z$6,TaskRisks[],4,FALSE),VLOOKUP(Z$6,TaskRisks[],5,FALSE),VLOOKUP(Z$6,TaskRisks[],7,FALSE),VLOOKUP(Z$6,TaskRisks[],10,FALSE))</f>
        <v>20.739871403913405</v>
      </c>
      <c r="AA190" s="43">
        <f t="shared" ca="1" si="6"/>
        <v>555.02956027241282</v>
      </c>
    </row>
    <row r="191" spans="1:27" x14ac:dyDescent="0.25">
      <c r="A191" s="6">
        <v>185</v>
      </c>
      <c r="B191" s="43">
        <f ca="1">BETAINV(RAND(),VLOOKUP(B$6,TaskRisks[],4,FALSE),VLOOKUP(B$6,TaskRisks[],5,FALSE),VLOOKUP(B$6,TaskRisks[],7,FALSE),VLOOKUP(B$6,TaskRisks[],10,FALSE))</f>
        <v>7.6253762657690176</v>
      </c>
      <c r="C191" s="43">
        <f ca="1">BETAINV(RAND(),VLOOKUP(C$6,TaskRisks[],4,FALSE),VLOOKUP(C$6,TaskRisks[],5,FALSE),VLOOKUP(C$6,TaskRisks[],7,FALSE),VLOOKUP(C$6,TaskRisks[],10,FALSE))</f>
        <v>29.099267182909522</v>
      </c>
      <c r="D191" s="43">
        <f ca="1">BETAINV(RAND(),VLOOKUP(D$6,TaskRisks[],4,FALSE),VLOOKUP(D$6,TaskRisks[],5,FALSE),VLOOKUP(D$6,TaskRisks[],7,FALSE),VLOOKUP(D$6,TaskRisks[],10,FALSE))</f>
        <v>26.125488627098921</v>
      </c>
      <c r="E191" s="43">
        <f ca="1">BETAINV(RAND(),VLOOKUP(E$6,TaskRisks[],4,FALSE),VLOOKUP(E$6,TaskRisks[],5,FALSE),VLOOKUP(E$6,TaskRisks[],7,FALSE),VLOOKUP(E$6,TaskRisks[],10,FALSE))</f>
        <v>6.4864999273757062</v>
      </c>
      <c r="F191" s="43">
        <f ca="1">BETAINV(RAND(),VLOOKUP(F$6,TaskRisks[],4,FALSE),VLOOKUP(F$6,TaskRisks[],5,FALSE),VLOOKUP(F$6,TaskRisks[],7,FALSE),VLOOKUP(F$6,TaskRisks[],10,FALSE))</f>
        <v>30.088367695850124</v>
      </c>
      <c r="G191" s="43">
        <f ca="1">BETAINV(RAND(),VLOOKUP(G$6,TaskRisks[],4,FALSE),VLOOKUP(G$6,TaskRisks[],5,FALSE),VLOOKUP(G$6,TaskRisks[],7,FALSE),VLOOKUP(G$6,TaskRisks[],10,FALSE))</f>
        <v>34.149944881775177</v>
      </c>
      <c r="H191" s="43">
        <f ca="1">BETAINV(RAND(),VLOOKUP(H$6,TaskRisks[],4,FALSE),VLOOKUP(H$6,TaskRisks[],5,FALSE),VLOOKUP(H$6,TaskRisks[],7,FALSE),VLOOKUP(H$6,TaskRisks[],10,FALSE))</f>
        <v>21.070833855922874</v>
      </c>
      <c r="I191" s="43">
        <f ca="1">BETAINV(RAND(),VLOOKUP(I$6,TaskRisks[],4,FALSE),VLOOKUP(I$6,TaskRisks[],5,FALSE),VLOOKUP(I$6,TaskRisks[],7,FALSE),VLOOKUP(I$6,TaskRisks[],10,FALSE))</f>
        <v>8.580915403472865</v>
      </c>
      <c r="J191" s="43">
        <f ca="1">BETAINV(RAND(),VLOOKUP(J$6,TaskRisks[],4,FALSE),VLOOKUP(J$6,TaskRisks[],5,FALSE),VLOOKUP(J$6,TaskRisks[],7,FALSE),VLOOKUP(J$6,TaskRisks[],10,FALSE))</f>
        <v>19.324694122361734</v>
      </c>
      <c r="K191" s="43">
        <f ca="1">BETAINV(RAND(),VLOOKUP(K$6,TaskRisks[],4,FALSE),VLOOKUP(K$6,TaskRisks[],5,FALSE),VLOOKUP(K$6,TaskRisks[],7,FALSE),VLOOKUP(K$6,TaskRisks[],10,FALSE))</f>
        <v>12.112252374554526</v>
      </c>
      <c r="L191" s="43">
        <f ca="1">BETAINV(RAND(),VLOOKUP(L$6,TaskRisks[],4,FALSE),VLOOKUP(L$6,TaskRisks[],5,FALSE),VLOOKUP(L$6,TaskRisks[],7,FALSE),VLOOKUP(L$6,TaskRisks[],10,FALSE))</f>
        <v>20.305948388147321</v>
      </c>
      <c r="M191" s="43">
        <f ca="1">BETAINV(RAND(),VLOOKUP(M$6,TaskRisks[],4,FALSE),VLOOKUP(M$6,TaskRisks[],5,FALSE),VLOOKUP(M$6,TaskRisks[],7,FALSE),VLOOKUP(M$6,TaskRisks[],10,FALSE))</f>
        <v>20.920597212429868</v>
      </c>
      <c r="N191" s="43">
        <f ca="1">BETAINV(RAND(),VLOOKUP(N$6,TaskRisks[],4,FALSE),VLOOKUP(N$6,TaskRisks[],5,FALSE),VLOOKUP(N$6,TaskRisks[],7,FALSE),VLOOKUP(N$6,TaskRisks[],10,FALSE))</f>
        <v>47.722224732092023</v>
      </c>
      <c r="O191" s="43">
        <f ca="1">BETAINV(RAND(),VLOOKUP(O$6,TaskRisks[],4,FALSE),VLOOKUP(O$6,TaskRisks[],5,FALSE),VLOOKUP(O$6,TaskRisks[],7,FALSE),VLOOKUP(O$6,TaskRisks[],10,FALSE))</f>
        <v>24.961439508408382</v>
      </c>
      <c r="P191" s="43">
        <f ca="1">BETAINV(RAND(),VLOOKUP(P$6,TaskRisks[],4,FALSE),VLOOKUP(P$6,TaskRisks[],5,FALSE),VLOOKUP(P$6,TaskRisks[],7,FALSE),VLOOKUP(P$6,TaskRisks[],10,FALSE))</f>
        <v>3.9640996938888309</v>
      </c>
      <c r="Q191" s="43">
        <f ca="1">BETAINV(RAND(),VLOOKUP(Q$6,TaskRisks[],4,FALSE),VLOOKUP(Q$6,TaskRisks[],5,FALSE),VLOOKUP(Q$6,TaskRisks[],7,FALSE),VLOOKUP(Q$6,TaskRisks[],10,FALSE))</f>
        <v>25.524396706768307</v>
      </c>
      <c r="R191" s="43">
        <f ca="1">BETAINV(RAND(),VLOOKUP(R$6,TaskRisks[],4,FALSE),VLOOKUP(R$6,TaskRisks[],5,FALSE),VLOOKUP(R$6,TaskRisks[],7,FALSE),VLOOKUP(R$6,TaskRisks[],10,FALSE))</f>
        <v>36.45128007993759</v>
      </c>
      <c r="S191" s="43">
        <f ca="1">BETAINV(RAND(),VLOOKUP(S$6,TaskRisks[],4,FALSE),VLOOKUP(S$6,TaskRisks[],5,FALSE),VLOOKUP(S$6,TaskRisks[],7,FALSE),VLOOKUP(S$6,TaskRisks[],10,FALSE))</f>
        <v>5.0233012088785198</v>
      </c>
      <c r="T191" s="43">
        <f ca="1">BETAINV(RAND(),VLOOKUP(T$6,TaskRisks[],4,FALSE),VLOOKUP(T$6,TaskRisks[],5,FALSE),VLOOKUP(T$6,TaskRisks[],7,FALSE),VLOOKUP(T$6,TaskRisks[],10,FALSE))</f>
        <v>31.174312895179433</v>
      </c>
      <c r="U191" s="43">
        <f ca="1">BETAINV(RAND(),VLOOKUP(U$6,TaskRisks[],4,FALSE),VLOOKUP(U$6,TaskRisks[],5,FALSE),VLOOKUP(U$6,TaskRisks[],7,FALSE),VLOOKUP(U$6,TaskRisks[],10,FALSE))</f>
        <v>10.122741455810651</v>
      </c>
      <c r="V191" s="43">
        <f ca="1">BETAINV(RAND(),VLOOKUP(V$6,TaskRisks[],4,FALSE),VLOOKUP(V$6,TaskRisks[],5,FALSE),VLOOKUP(V$6,TaskRisks[],7,FALSE),VLOOKUP(V$6,TaskRisks[],10,FALSE))</f>
        <v>15.593468863328898</v>
      </c>
      <c r="W191" s="43">
        <f ca="1">BETAINV(RAND(),VLOOKUP(W$6,TaskRisks[],4,FALSE),VLOOKUP(W$6,TaskRisks[],5,FALSE),VLOOKUP(W$6,TaskRisks[],7,FALSE),VLOOKUP(W$6,TaskRisks[],10,FALSE))</f>
        <v>19.020152341242209</v>
      </c>
      <c r="X191" s="43">
        <f ca="1">BETAINV(RAND(),VLOOKUP(X$6,TaskRisks[],4,FALSE),VLOOKUP(X$6,TaskRisks[],5,FALSE),VLOOKUP(X$6,TaskRisks[],7,FALSE),VLOOKUP(X$6,TaskRisks[],10,FALSE))</f>
        <v>9.9378234839823847</v>
      </c>
      <c r="Y191" s="43">
        <f ca="1">BETAINV(RAND(),VLOOKUP(Y$6,TaskRisks[],4,FALSE),VLOOKUP(Y$6,TaskRisks[],5,FALSE),VLOOKUP(Y$6,TaskRisks[],7,FALSE),VLOOKUP(Y$6,TaskRisks[],10,FALSE))</f>
        <v>50.351931786650638</v>
      </c>
      <c r="Z191" s="43">
        <f ca="1">BETAINV(RAND(),VLOOKUP(Z$6,TaskRisks[],4,FALSE),VLOOKUP(Z$6,TaskRisks[],5,FALSE),VLOOKUP(Z$6,TaskRisks[],7,FALSE),VLOOKUP(Z$6,TaskRisks[],10,FALSE))</f>
        <v>11.490253809620867</v>
      </c>
      <c r="AA191" s="43">
        <f t="shared" ca="1" si="6"/>
        <v>527.22761250345627</v>
      </c>
    </row>
    <row r="192" spans="1:27" x14ac:dyDescent="0.25">
      <c r="A192" s="6">
        <v>186</v>
      </c>
      <c r="B192" s="43">
        <f ca="1">BETAINV(RAND(),VLOOKUP(B$6,TaskRisks[],4,FALSE),VLOOKUP(B$6,TaskRisks[],5,FALSE),VLOOKUP(B$6,TaskRisks[],7,FALSE),VLOOKUP(B$6,TaskRisks[],10,FALSE))</f>
        <v>8.2452063035497893</v>
      </c>
      <c r="C192" s="43">
        <f ca="1">BETAINV(RAND(),VLOOKUP(C$6,TaskRisks[],4,FALSE),VLOOKUP(C$6,TaskRisks[],5,FALSE),VLOOKUP(C$6,TaskRisks[],7,FALSE),VLOOKUP(C$6,TaskRisks[],10,FALSE))</f>
        <v>46.966786147115954</v>
      </c>
      <c r="D192" s="43">
        <f ca="1">BETAINV(RAND(),VLOOKUP(D$6,TaskRisks[],4,FALSE),VLOOKUP(D$6,TaskRisks[],5,FALSE),VLOOKUP(D$6,TaskRisks[],7,FALSE),VLOOKUP(D$6,TaskRisks[],10,FALSE))</f>
        <v>25.14586951422298</v>
      </c>
      <c r="E192" s="43">
        <f ca="1">BETAINV(RAND(),VLOOKUP(E$6,TaskRisks[],4,FALSE),VLOOKUP(E$6,TaskRisks[],5,FALSE),VLOOKUP(E$6,TaskRisks[],7,FALSE),VLOOKUP(E$6,TaskRisks[],10,FALSE))</f>
        <v>7.1796794371246753</v>
      </c>
      <c r="F192" s="43">
        <f ca="1">BETAINV(RAND(),VLOOKUP(F$6,TaskRisks[],4,FALSE),VLOOKUP(F$6,TaskRisks[],5,FALSE),VLOOKUP(F$6,TaskRisks[],7,FALSE),VLOOKUP(F$6,TaskRisks[],10,FALSE))</f>
        <v>17.604093006319218</v>
      </c>
      <c r="G192" s="43">
        <f ca="1">BETAINV(RAND(),VLOOKUP(G$6,TaskRisks[],4,FALSE),VLOOKUP(G$6,TaskRisks[],5,FALSE),VLOOKUP(G$6,TaskRisks[],7,FALSE),VLOOKUP(G$6,TaskRisks[],10,FALSE))</f>
        <v>49.527139470537861</v>
      </c>
      <c r="H192" s="43">
        <f ca="1">BETAINV(RAND(),VLOOKUP(H$6,TaskRisks[],4,FALSE),VLOOKUP(H$6,TaskRisks[],5,FALSE),VLOOKUP(H$6,TaskRisks[],7,FALSE),VLOOKUP(H$6,TaskRisks[],10,FALSE))</f>
        <v>26.05114255811937</v>
      </c>
      <c r="I192" s="43">
        <f ca="1">BETAINV(RAND(),VLOOKUP(I$6,TaskRisks[],4,FALSE),VLOOKUP(I$6,TaskRisks[],5,FALSE),VLOOKUP(I$6,TaskRisks[],7,FALSE),VLOOKUP(I$6,TaskRisks[],10,FALSE))</f>
        <v>7.9782756662718155</v>
      </c>
      <c r="J192" s="43">
        <f ca="1">BETAINV(RAND(),VLOOKUP(J$6,TaskRisks[],4,FALSE),VLOOKUP(J$6,TaskRisks[],5,FALSE),VLOOKUP(J$6,TaskRisks[],7,FALSE),VLOOKUP(J$6,TaskRisks[],10,FALSE))</f>
        <v>14.579794977475261</v>
      </c>
      <c r="K192" s="43">
        <f ca="1">BETAINV(RAND(),VLOOKUP(K$6,TaskRisks[],4,FALSE),VLOOKUP(K$6,TaskRisks[],5,FALSE),VLOOKUP(K$6,TaskRisks[],7,FALSE),VLOOKUP(K$6,TaskRisks[],10,FALSE))</f>
        <v>9.7334378274234812</v>
      </c>
      <c r="L192" s="43">
        <f ca="1">BETAINV(RAND(),VLOOKUP(L$6,TaskRisks[],4,FALSE),VLOOKUP(L$6,TaskRisks[],5,FALSE),VLOOKUP(L$6,TaskRisks[],7,FALSE),VLOOKUP(L$6,TaskRisks[],10,FALSE))</f>
        <v>20.325027447440622</v>
      </c>
      <c r="M192" s="43">
        <f ca="1">BETAINV(RAND(),VLOOKUP(M$6,TaskRisks[],4,FALSE),VLOOKUP(M$6,TaskRisks[],5,FALSE),VLOOKUP(M$6,TaskRisks[],7,FALSE),VLOOKUP(M$6,TaskRisks[],10,FALSE))</f>
        <v>21.36443637417684</v>
      </c>
      <c r="N192" s="43">
        <f ca="1">BETAINV(RAND(),VLOOKUP(N$6,TaskRisks[],4,FALSE),VLOOKUP(N$6,TaskRisks[],5,FALSE),VLOOKUP(N$6,TaskRisks[],7,FALSE),VLOOKUP(N$6,TaskRisks[],10,FALSE))</f>
        <v>39.029738101175305</v>
      </c>
      <c r="O192" s="43">
        <f ca="1">BETAINV(RAND(),VLOOKUP(O$6,TaskRisks[],4,FALSE),VLOOKUP(O$6,TaskRisks[],5,FALSE),VLOOKUP(O$6,TaskRisks[],7,FALSE),VLOOKUP(O$6,TaskRisks[],10,FALSE))</f>
        <v>18.264382849059626</v>
      </c>
      <c r="P192" s="43">
        <f ca="1">BETAINV(RAND(),VLOOKUP(P$6,TaskRisks[],4,FALSE),VLOOKUP(P$6,TaskRisks[],5,FALSE),VLOOKUP(P$6,TaskRisks[],7,FALSE),VLOOKUP(P$6,TaskRisks[],10,FALSE))</f>
        <v>3.9735700226517379</v>
      </c>
      <c r="Q192" s="43">
        <f ca="1">BETAINV(RAND(),VLOOKUP(Q$6,TaskRisks[],4,FALSE),VLOOKUP(Q$6,TaskRisks[],5,FALSE),VLOOKUP(Q$6,TaskRisks[],7,FALSE),VLOOKUP(Q$6,TaskRisks[],10,FALSE))</f>
        <v>15.828809251238841</v>
      </c>
      <c r="R192" s="43">
        <f ca="1">BETAINV(RAND(),VLOOKUP(R$6,TaskRisks[],4,FALSE),VLOOKUP(R$6,TaskRisks[],5,FALSE),VLOOKUP(R$6,TaskRisks[],7,FALSE),VLOOKUP(R$6,TaskRisks[],10,FALSE))</f>
        <v>25.876641211902999</v>
      </c>
      <c r="S192" s="43">
        <f ca="1">BETAINV(RAND(),VLOOKUP(S$6,TaskRisks[],4,FALSE),VLOOKUP(S$6,TaskRisks[],5,FALSE),VLOOKUP(S$6,TaskRisks[],7,FALSE),VLOOKUP(S$6,TaskRisks[],10,FALSE))</f>
        <v>5.5348191730836778</v>
      </c>
      <c r="T192" s="43">
        <f ca="1">BETAINV(RAND(),VLOOKUP(T$6,TaskRisks[],4,FALSE),VLOOKUP(T$6,TaskRisks[],5,FALSE),VLOOKUP(T$6,TaskRisks[],7,FALSE),VLOOKUP(T$6,TaskRisks[],10,FALSE))</f>
        <v>31.616491464313519</v>
      </c>
      <c r="U192" s="43">
        <f ca="1">BETAINV(RAND(),VLOOKUP(U$6,TaskRisks[],4,FALSE),VLOOKUP(U$6,TaskRisks[],5,FALSE),VLOOKUP(U$6,TaskRisks[],7,FALSE),VLOOKUP(U$6,TaskRisks[],10,FALSE))</f>
        <v>12.604786327577958</v>
      </c>
      <c r="V192" s="43">
        <f ca="1">BETAINV(RAND(),VLOOKUP(V$6,TaskRisks[],4,FALSE),VLOOKUP(V$6,TaskRisks[],5,FALSE),VLOOKUP(V$6,TaskRisks[],7,FALSE),VLOOKUP(V$6,TaskRisks[],10,FALSE))</f>
        <v>19.525778454875933</v>
      </c>
      <c r="W192" s="43">
        <f ca="1">BETAINV(RAND(),VLOOKUP(W$6,TaskRisks[],4,FALSE),VLOOKUP(W$6,TaskRisks[],5,FALSE),VLOOKUP(W$6,TaskRisks[],7,FALSE),VLOOKUP(W$6,TaskRisks[],10,FALSE))</f>
        <v>18.58650672537452</v>
      </c>
      <c r="X192" s="43">
        <f ca="1">BETAINV(RAND(),VLOOKUP(X$6,TaskRisks[],4,FALSE),VLOOKUP(X$6,TaskRisks[],5,FALSE),VLOOKUP(X$6,TaskRisks[],7,FALSE),VLOOKUP(X$6,TaskRisks[],10,FALSE))</f>
        <v>7.062345314591508</v>
      </c>
      <c r="Y192" s="43">
        <f ca="1">BETAINV(RAND(),VLOOKUP(Y$6,TaskRisks[],4,FALSE),VLOOKUP(Y$6,TaskRisks[],5,FALSE),VLOOKUP(Y$6,TaskRisks[],7,FALSE),VLOOKUP(Y$6,TaskRisks[],10,FALSE))</f>
        <v>57.850360047230666</v>
      </c>
      <c r="Z192" s="43">
        <f ca="1">BETAINV(RAND(),VLOOKUP(Z$6,TaskRisks[],4,FALSE),VLOOKUP(Z$6,TaskRisks[],5,FALSE),VLOOKUP(Z$6,TaskRisks[],7,FALSE),VLOOKUP(Z$6,TaskRisks[],10,FALSE))</f>
        <v>20.691673047880215</v>
      </c>
      <c r="AA192" s="43">
        <f t="shared" ca="1" si="6"/>
        <v>531.14679072073454</v>
      </c>
    </row>
    <row r="193" spans="1:27" x14ac:dyDescent="0.25">
      <c r="A193" s="6">
        <v>187</v>
      </c>
      <c r="B193" s="43">
        <f ca="1">BETAINV(RAND(),VLOOKUP(B$6,TaskRisks[],4,FALSE),VLOOKUP(B$6,TaskRisks[],5,FALSE),VLOOKUP(B$6,TaskRisks[],7,FALSE),VLOOKUP(B$6,TaskRisks[],10,FALSE))</f>
        <v>6.6308236332501469</v>
      </c>
      <c r="C193" s="43">
        <f ca="1">BETAINV(RAND(),VLOOKUP(C$6,TaskRisks[],4,FALSE),VLOOKUP(C$6,TaskRisks[],5,FALSE),VLOOKUP(C$6,TaskRisks[],7,FALSE),VLOOKUP(C$6,TaskRisks[],10,FALSE))</f>
        <v>35.147932323377717</v>
      </c>
      <c r="D193" s="43">
        <f ca="1">BETAINV(RAND(),VLOOKUP(D$6,TaskRisks[],4,FALSE),VLOOKUP(D$6,TaskRisks[],5,FALSE),VLOOKUP(D$6,TaskRisks[],7,FALSE),VLOOKUP(D$6,TaskRisks[],10,FALSE))</f>
        <v>30.568792026356945</v>
      </c>
      <c r="E193" s="43">
        <f ca="1">BETAINV(RAND(),VLOOKUP(E$6,TaskRisks[],4,FALSE),VLOOKUP(E$6,TaskRisks[],5,FALSE),VLOOKUP(E$6,TaskRisks[],7,FALSE),VLOOKUP(E$6,TaskRisks[],10,FALSE))</f>
        <v>5.2774720138944211</v>
      </c>
      <c r="F193" s="43">
        <f ca="1">BETAINV(RAND(),VLOOKUP(F$6,TaskRisks[],4,FALSE),VLOOKUP(F$6,TaskRisks[],5,FALSE),VLOOKUP(F$6,TaskRisks[],7,FALSE),VLOOKUP(F$6,TaskRisks[],10,FALSE))</f>
        <v>37.912498768905969</v>
      </c>
      <c r="G193" s="43">
        <f ca="1">BETAINV(RAND(),VLOOKUP(G$6,TaskRisks[],4,FALSE),VLOOKUP(G$6,TaskRisks[],5,FALSE),VLOOKUP(G$6,TaskRisks[],7,FALSE),VLOOKUP(G$6,TaskRisks[],10,FALSE))</f>
        <v>37.799236267808411</v>
      </c>
      <c r="H193" s="43">
        <f ca="1">BETAINV(RAND(),VLOOKUP(H$6,TaskRisks[],4,FALSE),VLOOKUP(H$6,TaskRisks[],5,FALSE),VLOOKUP(H$6,TaskRisks[],7,FALSE),VLOOKUP(H$6,TaskRisks[],10,FALSE))</f>
        <v>22.158384662309203</v>
      </c>
      <c r="I193" s="43">
        <f ca="1">BETAINV(RAND(),VLOOKUP(I$6,TaskRisks[],4,FALSE),VLOOKUP(I$6,TaskRisks[],5,FALSE),VLOOKUP(I$6,TaskRisks[],7,FALSE),VLOOKUP(I$6,TaskRisks[],10,FALSE))</f>
        <v>5.8801578040483795</v>
      </c>
      <c r="J193" s="43">
        <f ca="1">BETAINV(RAND(),VLOOKUP(J$6,TaskRisks[],4,FALSE),VLOOKUP(J$6,TaskRisks[],5,FALSE),VLOOKUP(J$6,TaskRisks[],7,FALSE),VLOOKUP(J$6,TaskRisks[],10,FALSE))</f>
        <v>17.793350247809194</v>
      </c>
      <c r="K193" s="43">
        <f ca="1">BETAINV(RAND(),VLOOKUP(K$6,TaskRisks[],4,FALSE),VLOOKUP(K$6,TaskRisks[],5,FALSE),VLOOKUP(K$6,TaskRisks[],7,FALSE),VLOOKUP(K$6,TaskRisks[],10,FALSE))</f>
        <v>14.096240233680549</v>
      </c>
      <c r="L193" s="43">
        <f ca="1">BETAINV(RAND(),VLOOKUP(L$6,TaskRisks[],4,FALSE),VLOOKUP(L$6,TaskRisks[],5,FALSE),VLOOKUP(L$6,TaskRisks[],7,FALSE),VLOOKUP(L$6,TaskRisks[],10,FALSE))</f>
        <v>17.421229334176115</v>
      </c>
      <c r="M193" s="43">
        <f ca="1">BETAINV(RAND(),VLOOKUP(M$6,TaskRisks[],4,FALSE),VLOOKUP(M$6,TaskRisks[],5,FALSE),VLOOKUP(M$6,TaskRisks[],7,FALSE),VLOOKUP(M$6,TaskRisks[],10,FALSE))</f>
        <v>22.489075335543319</v>
      </c>
      <c r="N193" s="43">
        <f ca="1">BETAINV(RAND(),VLOOKUP(N$6,TaskRisks[],4,FALSE),VLOOKUP(N$6,TaskRisks[],5,FALSE),VLOOKUP(N$6,TaskRisks[],7,FALSE),VLOOKUP(N$6,TaskRisks[],10,FALSE))</f>
        <v>54.355593976306118</v>
      </c>
      <c r="O193" s="43">
        <f ca="1">BETAINV(RAND(),VLOOKUP(O$6,TaskRisks[],4,FALSE),VLOOKUP(O$6,TaskRisks[],5,FALSE),VLOOKUP(O$6,TaskRisks[],7,FALSE),VLOOKUP(O$6,TaskRisks[],10,FALSE))</f>
        <v>23.310217081354551</v>
      </c>
      <c r="P193" s="43">
        <f ca="1">BETAINV(RAND(),VLOOKUP(P$6,TaskRisks[],4,FALSE),VLOOKUP(P$6,TaskRisks[],5,FALSE),VLOOKUP(P$6,TaskRisks[],7,FALSE),VLOOKUP(P$6,TaskRisks[],10,FALSE))</f>
        <v>2.8984766821846932</v>
      </c>
      <c r="Q193" s="43">
        <f ca="1">BETAINV(RAND(),VLOOKUP(Q$6,TaskRisks[],4,FALSE),VLOOKUP(Q$6,TaskRisks[],5,FALSE),VLOOKUP(Q$6,TaskRisks[],7,FALSE),VLOOKUP(Q$6,TaskRisks[],10,FALSE))</f>
        <v>24.252217711775735</v>
      </c>
      <c r="R193" s="43">
        <f ca="1">BETAINV(RAND(),VLOOKUP(R$6,TaskRisks[],4,FALSE),VLOOKUP(R$6,TaskRisks[],5,FALSE),VLOOKUP(R$6,TaskRisks[],7,FALSE),VLOOKUP(R$6,TaskRisks[],10,FALSE))</f>
        <v>36.1099480471742</v>
      </c>
      <c r="S193" s="43">
        <f ca="1">BETAINV(RAND(),VLOOKUP(S$6,TaskRisks[],4,FALSE),VLOOKUP(S$6,TaskRisks[],5,FALSE),VLOOKUP(S$6,TaskRisks[],7,FALSE),VLOOKUP(S$6,TaskRisks[],10,FALSE))</f>
        <v>5.7271465436189803</v>
      </c>
      <c r="T193" s="43">
        <f ca="1">BETAINV(RAND(),VLOOKUP(T$6,TaskRisks[],4,FALSE),VLOOKUP(T$6,TaskRisks[],5,FALSE),VLOOKUP(T$6,TaskRisks[],7,FALSE),VLOOKUP(T$6,TaskRisks[],10,FALSE))</f>
        <v>25.133943505706771</v>
      </c>
      <c r="U193" s="43">
        <f ca="1">BETAINV(RAND(),VLOOKUP(U$6,TaskRisks[],4,FALSE),VLOOKUP(U$6,TaskRisks[],5,FALSE),VLOOKUP(U$6,TaskRisks[],7,FALSE),VLOOKUP(U$6,TaskRisks[],10,FALSE))</f>
        <v>11.354902589464308</v>
      </c>
      <c r="V193" s="43">
        <f ca="1">BETAINV(RAND(),VLOOKUP(V$6,TaskRisks[],4,FALSE),VLOOKUP(V$6,TaskRisks[],5,FALSE),VLOOKUP(V$6,TaskRisks[],7,FALSE),VLOOKUP(V$6,TaskRisks[],10,FALSE))</f>
        <v>19.49670597711096</v>
      </c>
      <c r="W193" s="43">
        <f ca="1">BETAINV(RAND(),VLOOKUP(W$6,TaskRisks[],4,FALSE),VLOOKUP(W$6,TaskRisks[],5,FALSE),VLOOKUP(W$6,TaskRisks[],7,FALSE),VLOOKUP(W$6,TaskRisks[],10,FALSE))</f>
        <v>20.143024038810019</v>
      </c>
      <c r="X193" s="43">
        <f ca="1">BETAINV(RAND(),VLOOKUP(X$6,TaskRisks[],4,FALSE),VLOOKUP(X$6,TaskRisks[],5,FALSE),VLOOKUP(X$6,TaskRisks[],7,FALSE),VLOOKUP(X$6,TaskRisks[],10,FALSE))</f>
        <v>8.9404635920560196</v>
      </c>
      <c r="Y193" s="43">
        <f ca="1">BETAINV(RAND(),VLOOKUP(Y$6,TaskRisks[],4,FALSE),VLOOKUP(Y$6,TaskRisks[],5,FALSE),VLOOKUP(Y$6,TaskRisks[],7,FALSE),VLOOKUP(Y$6,TaskRisks[],10,FALSE))</f>
        <v>52.025210271405108</v>
      </c>
      <c r="Z193" s="43">
        <f ca="1">BETAINV(RAND(),VLOOKUP(Z$6,TaskRisks[],4,FALSE),VLOOKUP(Z$6,TaskRisks[],5,FALSE),VLOOKUP(Z$6,TaskRisks[],7,FALSE),VLOOKUP(Z$6,TaskRisks[],10,FALSE))</f>
        <v>14.578986745264523</v>
      </c>
      <c r="AA193" s="43">
        <f t="shared" ca="1" si="6"/>
        <v>551.50202941339228</v>
      </c>
    </row>
    <row r="194" spans="1:27" x14ac:dyDescent="0.25">
      <c r="A194" s="6">
        <v>188</v>
      </c>
      <c r="B194" s="43">
        <f ca="1">BETAINV(RAND(),VLOOKUP(B$6,TaskRisks[],4,FALSE),VLOOKUP(B$6,TaskRisks[],5,FALSE),VLOOKUP(B$6,TaskRisks[],7,FALSE),VLOOKUP(B$6,TaskRisks[],10,FALSE))</f>
        <v>7.8589734711184995</v>
      </c>
      <c r="C194" s="43">
        <f ca="1">BETAINV(RAND(),VLOOKUP(C$6,TaskRisks[],4,FALSE),VLOOKUP(C$6,TaskRisks[],5,FALSE),VLOOKUP(C$6,TaskRisks[],7,FALSE),VLOOKUP(C$6,TaskRisks[],10,FALSE))</f>
        <v>38.3291560119604</v>
      </c>
      <c r="D194" s="43">
        <f ca="1">BETAINV(RAND(),VLOOKUP(D$6,TaskRisks[],4,FALSE),VLOOKUP(D$6,TaskRisks[],5,FALSE),VLOOKUP(D$6,TaskRisks[],7,FALSE),VLOOKUP(D$6,TaskRisks[],10,FALSE))</f>
        <v>24.094146180016953</v>
      </c>
      <c r="E194" s="43">
        <f ca="1">BETAINV(RAND(),VLOOKUP(E$6,TaskRisks[],4,FALSE),VLOOKUP(E$6,TaskRisks[],5,FALSE),VLOOKUP(E$6,TaskRisks[],7,FALSE),VLOOKUP(E$6,TaskRisks[],10,FALSE))</f>
        <v>6.1072565318640786</v>
      </c>
      <c r="F194" s="43">
        <f ca="1">BETAINV(RAND(),VLOOKUP(F$6,TaskRisks[],4,FALSE),VLOOKUP(F$6,TaskRisks[],5,FALSE),VLOOKUP(F$6,TaskRisks[],7,FALSE),VLOOKUP(F$6,TaskRisks[],10,FALSE))</f>
        <v>27.348574423738128</v>
      </c>
      <c r="G194" s="43">
        <f ca="1">BETAINV(RAND(),VLOOKUP(G$6,TaskRisks[],4,FALSE),VLOOKUP(G$6,TaskRisks[],5,FALSE),VLOOKUP(G$6,TaskRisks[],7,FALSE),VLOOKUP(G$6,TaskRisks[],10,FALSE))</f>
        <v>41.321061421330896</v>
      </c>
      <c r="H194" s="43">
        <f ca="1">BETAINV(RAND(),VLOOKUP(H$6,TaskRisks[],4,FALSE),VLOOKUP(H$6,TaskRisks[],5,FALSE),VLOOKUP(H$6,TaskRisks[],7,FALSE),VLOOKUP(H$6,TaskRisks[],10,FALSE))</f>
        <v>28.607357671678042</v>
      </c>
      <c r="I194" s="43">
        <f ca="1">BETAINV(RAND(),VLOOKUP(I$6,TaskRisks[],4,FALSE),VLOOKUP(I$6,TaskRisks[],5,FALSE),VLOOKUP(I$6,TaskRisks[],7,FALSE),VLOOKUP(I$6,TaskRisks[],10,FALSE))</f>
        <v>8.899932711113518</v>
      </c>
      <c r="J194" s="43">
        <f ca="1">BETAINV(RAND(),VLOOKUP(J$6,TaskRisks[],4,FALSE),VLOOKUP(J$6,TaskRisks[],5,FALSE),VLOOKUP(J$6,TaskRisks[],7,FALSE),VLOOKUP(J$6,TaskRisks[],10,FALSE))</f>
        <v>18.931816953438251</v>
      </c>
      <c r="K194" s="43">
        <f ca="1">BETAINV(RAND(),VLOOKUP(K$6,TaskRisks[],4,FALSE),VLOOKUP(K$6,TaskRisks[],5,FALSE),VLOOKUP(K$6,TaskRisks[],7,FALSE),VLOOKUP(K$6,TaskRisks[],10,FALSE))</f>
        <v>10.221277649929844</v>
      </c>
      <c r="L194" s="43">
        <f ca="1">BETAINV(RAND(),VLOOKUP(L$6,TaskRisks[],4,FALSE),VLOOKUP(L$6,TaskRisks[],5,FALSE),VLOOKUP(L$6,TaskRisks[],7,FALSE),VLOOKUP(L$6,TaskRisks[],10,FALSE))</f>
        <v>20.212021365728763</v>
      </c>
      <c r="M194" s="43">
        <f ca="1">BETAINV(RAND(),VLOOKUP(M$6,TaskRisks[],4,FALSE),VLOOKUP(M$6,TaskRisks[],5,FALSE),VLOOKUP(M$6,TaskRisks[],7,FALSE),VLOOKUP(M$6,TaskRisks[],10,FALSE))</f>
        <v>25.820267318376075</v>
      </c>
      <c r="N194" s="43">
        <f ca="1">BETAINV(RAND(),VLOOKUP(N$6,TaskRisks[],4,FALSE),VLOOKUP(N$6,TaskRisks[],5,FALSE),VLOOKUP(N$6,TaskRisks[],7,FALSE),VLOOKUP(N$6,TaskRisks[],10,FALSE))</f>
        <v>46.691466395280969</v>
      </c>
      <c r="O194" s="43">
        <f ca="1">BETAINV(RAND(),VLOOKUP(O$6,TaskRisks[],4,FALSE),VLOOKUP(O$6,TaskRisks[],5,FALSE),VLOOKUP(O$6,TaskRisks[],7,FALSE),VLOOKUP(O$6,TaskRisks[],10,FALSE))</f>
        <v>24.883078362034748</v>
      </c>
      <c r="P194" s="43">
        <f ca="1">BETAINV(RAND(),VLOOKUP(P$6,TaskRisks[],4,FALSE),VLOOKUP(P$6,TaskRisks[],5,FALSE),VLOOKUP(P$6,TaskRisks[],7,FALSE),VLOOKUP(P$6,TaskRisks[],10,FALSE))</f>
        <v>2.2237166556176371</v>
      </c>
      <c r="Q194" s="43">
        <f ca="1">BETAINV(RAND(),VLOOKUP(Q$6,TaskRisks[],4,FALSE),VLOOKUP(Q$6,TaskRisks[],5,FALSE),VLOOKUP(Q$6,TaskRisks[],7,FALSE),VLOOKUP(Q$6,TaskRisks[],10,FALSE))</f>
        <v>26.458950786975933</v>
      </c>
      <c r="R194" s="43">
        <f ca="1">BETAINV(RAND(),VLOOKUP(R$6,TaskRisks[],4,FALSE),VLOOKUP(R$6,TaskRisks[],5,FALSE),VLOOKUP(R$6,TaskRisks[],7,FALSE),VLOOKUP(R$6,TaskRisks[],10,FALSE))</f>
        <v>36.45628597580879</v>
      </c>
      <c r="S194" s="43">
        <f ca="1">BETAINV(RAND(),VLOOKUP(S$6,TaskRisks[],4,FALSE),VLOOKUP(S$6,TaskRisks[],5,FALSE),VLOOKUP(S$6,TaskRisks[],7,FALSE),VLOOKUP(S$6,TaskRisks[],10,FALSE))</f>
        <v>4.6516763464296815</v>
      </c>
      <c r="T194" s="43">
        <f ca="1">BETAINV(RAND(),VLOOKUP(T$6,TaskRisks[],4,FALSE),VLOOKUP(T$6,TaskRisks[],5,FALSE),VLOOKUP(T$6,TaskRisks[],7,FALSE),VLOOKUP(T$6,TaskRisks[],10,FALSE))</f>
        <v>32.295041424748128</v>
      </c>
      <c r="U194" s="43">
        <f ca="1">BETAINV(RAND(),VLOOKUP(U$6,TaskRisks[],4,FALSE),VLOOKUP(U$6,TaskRisks[],5,FALSE),VLOOKUP(U$6,TaskRisks[],7,FALSE),VLOOKUP(U$6,TaskRisks[],10,FALSE))</f>
        <v>13.190362034242419</v>
      </c>
      <c r="V194" s="43">
        <f ca="1">BETAINV(RAND(),VLOOKUP(V$6,TaskRisks[],4,FALSE),VLOOKUP(V$6,TaskRisks[],5,FALSE),VLOOKUP(V$6,TaskRisks[],7,FALSE),VLOOKUP(V$6,TaskRisks[],10,FALSE))</f>
        <v>20.572007387828041</v>
      </c>
      <c r="W194" s="43">
        <f ca="1">BETAINV(RAND(),VLOOKUP(W$6,TaskRisks[],4,FALSE),VLOOKUP(W$6,TaskRisks[],5,FALSE),VLOOKUP(W$6,TaskRisks[],7,FALSE),VLOOKUP(W$6,TaskRisks[],10,FALSE))</f>
        <v>16.235968984115928</v>
      </c>
      <c r="X194" s="43">
        <f ca="1">BETAINV(RAND(),VLOOKUP(X$6,TaskRisks[],4,FALSE),VLOOKUP(X$6,TaskRisks[],5,FALSE),VLOOKUP(X$6,TaskRisks[],7,FALSE),VLOOKUP(X$6,TaskRisks[],10,FALSE))</f>
        <v>10.300755556861613</v>
      </c>
      <c r="Y194" s="43">
        <f ca="1">BETAINV(RAND(),VLOOKUP(Y$6,TaskRisks[],4,FALSE),VLOOKUP(Y$6,TaskRisks[],5,FALSE),VLOOKUP(Y$6,TaskRisks[],7,FALSE),VLOOKUP(Y$6,TaskRisks[],10,FALSE))</f>
        <v>55.338924511743947</v>
      </c>
      <c r="Z194" s="43">
        <f ca="1">BETAINV(RAND(),VLOOKUP(Z$6,TaskRisks[],4,FALSE),VLOOKUP(Z$6,TaskRisks[],5,FALSE),VLOOKUP(Z$6,TaskRisks[],7,FALSE),VLOOKUP(Z$6,TaskRisks[],10,FALSE))</f>
        <v>8.6443572067322503</v>
      </c>
      <c r="AA194" s="43">
        <f t="shared" ca="1" si="6"/>
        <v>555.69443333871345</v>
      </c>
    </row>
    <row r="195" spans="1:27" x14ac:dyDescent="0.25">
      <c r="A195" s="6">
        <v>189</v>
      </c>
      <c r="B195" s="43">
        <f ca="1">BETAINV(RAND(),VLOOKUP(B$6,TaskRisks[],4,FALSE),VLOOKUP(B$6,TaskRisks[],5,FALSE),VLOOKUP(B$6,TaskRisks[],7,FALSE),VLOOKUP(B$6,TaskRisks[],10,FALSE))</f>
        <v>5.4097777664867586</v>
      </c>
      <c r="C195" s="43">
        <f ca="1">BETAINV(RAND(),VLOOKUP(C$6,TaskRisks[],4,FALSE),VLOOKUP(C$6,TaskRisks[],5,FALSE),VLOOKUP(C$6,TaskRisks[],7,FALSE),VLOOKUP(C$6,TaskRisks[],10,FALSE))</f>
        <v>33.853639520920368</v>
      </c>
      <c r="D195" s="43">
        <f ca="1">BETAINV(RAND(),VLOOKUP(D$6,TaskRisks[],4,FALSE),VLOOKUP(D$6,TaskRisks[],5,FALSE),VLOOKUP(D$6,TaskRisks[],7,FALSE),VLOOKUP(D$6,TaskRisks[],10,FALSE))</f>
        <v>32.859857928142098</v>
      </c>
      <c r="E195" s="43">
        <f ca="1">BETAINV(RAND(),VLOOKUP(E$6,TaskRisks[],4,FALSE),VLOOKUP(E$6,TaskRisks[],5,FALSE),VLOOKUP(E$6,TaskRisks[],7,FALSE),VLOOKUP(E$6,TaskRisks[],10,FALSE))</f>
        <v>6.6752442200046822</v>
      </c>
      <c r="F195" s="43">
        <f ca="1">BETAINV(RAND(),VLOOKUP(F$6,TaskRisks[],4,FALSE),VLOOKUP(F$6,TaskRisks[],5,FALSE),VLOOKUP(F$6,TaskRisks[],7,FALSE),VLOOKUP(F$6,TaskRisks[],10,FALSE))</f>
        <v>33.386267275033291</v>
      </c>
      <c r="G195" s="43">
        <f ca="1">BETAINV(RAND(),VLOOKUP(G$6,TaskRisks[],4,FALSE),VLOOKUP(G$6,TaskRisks[],5,FALSE),VLOOKUP(G$6,TaskRisks[],7,FALSE),VLOOKUP(G$6,TaskRisks[],10,FALSE))</f>
        <v>28.904751702733893</v>
      </c>
      <c r="H195" s="43">
        <f ca="1">BETAINV(RAND(),VLOOKUP(H$6,TaskRisks[],4,FALSE),VLOOKUP(H$6,TaskRisks[],5,FALSE),VLOOKUP(H$6,TaskRisks[],7,FALSE),VLOOKUP(H$6,TaskRisks[],10,FALSE))</f>
        <v>38.281920248943784</v>
      </c>
      <c r="I195" s="43">
        <f ca="1">BETAINV(RAND(),VLOOKUP(I$6,TaskRisks[],4,FALSE),VLOOKUP(I$6,TaskRisks[],5,FALSE),VLOOKUP(I$6,TaskRisks[],7,FALSE),VLOOKUP(I$6,TaskRisks[],10,FALSE))</f>
        <v>11.984487682536907</v>
      </c>
      <c r="J195" s="43">
        <f ca="1">BETAINV(RAND(),VLOOKUP(J$6,TaskRisks[],4,FALSE),VLOOKUP(J$6,TaskRisks[],5,FALSE),VLOOKUP(J$6,TaskRisks[],7,FALSE),VLOOKUP(J$6,TaskRisks[],10,FALSE))</f>
        <v>16.672328421683449</v>
      </c>
      <c r="K195" s="43">
        <f ca="1">BETAINV(RAND(),VLOOKUP(K$6,TaskRisks[],4,FALSE),VLOOKUP(K$6,TaskRisks[],5,FALSE),VLOOKUP(K$6,TaskRisks[],7,FALSE),VLOOKUP(K$6,TaskRisks[],10,FALSE))</f>
        <v>14.369468211620351</v>
      </c>
      <c r="L195" s="43">
        <f ca="1">BETAINV(RAND(),VLOOKUP(L$6,TaskRisks[],4,FALSE),VLOOKUP(L$6,TaskRisks[],5,FALSE),VLOOKUP(L$6,TaskRisks[],7,FALSE),VLOOKUP(L$6,TaskRisks[],10,FALSE))</f>
        <v>20.334995786089792</v>
      </c>
      <c r="M195" s="43">
        <f ca="1">BETAINV(RAND(),VLOOKUP(M$6,TaskRisks[],4,FALSE),VLOOKUP(M$6,TaskRisks[],5,FALSE),VLOOKUP(M$6,TaskRisks[],7,FALSE),VLOOKUP(M$6,TaskRisks[],10,FALSE))</f>
        <v>26.57091369396127</v>
      </c>
      <c r="N195" s="43">
        <f ca="1">BETAINV(RAND(),VLOOKUP(N$6,TaskRisks[],4,FALSE),VLOOKUP(N$6,TaskRisks[],5,FALSE),VLOOKUP(N$6,TaskRisks[],7,FALSE),VLOOKUP(N$6,TaskRisks[],10,FALSE))</f>
        <v>38.501611066351074</v>
      </c>
      <c r="O195" s="43">
        <f ca="1">BETAINV(RAND(),VLOOKUP(O$6,TaskRisks[],4,FALSE),VLOOKUP(O$6,TaskRisks[],5,FALSE),VLOOKUP(O$6,TaskRisks[],7,FALSE),VLOOKUP(O$6,TaskRisks[],10,FALSE))</f>
        <v>18.987650138151889</v>
      </c>
      <c r="P195" s="43">
        <f ca="1">BETAINV(RAND(),VLOOKUP(P$6,TaskRisks[],4,FALSE),VLOOKUP(P$6,TaskRisks[],5,FALSE),VLOOKUP(P$6,TaskRisks[],7,FALSE),VLOOKUP(P$6,TaskRisks[],10,FALSE))</f>
        <v>3.7422710941505715</v>
      </c>
      <c r="Q195" s="43">
        <f ca="1">BETAINV(RAND(),VLOOKUP(Q$6,TaskRisks[],4,FALSE),VLOOKUP(Q$6,TaskRisks[],5,FALSE),VLOOKUP(Q$6,TaskRisks[],7,FALSE),VLOOKUP(Q$6,TaskRisks[],10,FALSE))</f>
        <v>22.382286278068946</v>
      </c>
      <c r="R195" s="43">
        <f ca="1">BETAINV(RAND(),VLOOKUP(R$6,TaskRisks[],4,FALSE),VLOOKUP(R$6,TaskRisks[],5,FALSE),VLOOKUP(R$6,TaskRisks[],7,FALSE),VLOOKUP(R$6,TaskRisks[],10,FALSE))</f>
        <v>36.455458074763584</v>
      </c>
      <c r="S195" s="43">
        <f ca="1">BETAINV(RAND(),VLOOKUP(S$6,TaskRisks[],4,FALSE),VLOOKUP(S$6,TaskRisks[],5,FALSE),VLOOKUP(S$6,TaskRisks[],7,FALSE),VLOOKUP(S$6,TaskRisks[],10,FALSE))</f>
        <v>5.8677976771323266</v>
      </c>
      <c r="T195" s="43">
        <f ca="1">BETAINV(RAND(),VLOOKUP(T$6,TaskRisks[],4,FALSE),VLOOKUP(T$6,TaskRisks[],5,FALSE),VLOOKUP(T$6,TaskRisks[],7,FALSE),VLOOKUP(T$6,TaskRisks[],10,FALSE))</f>
        <v>32.214540332836506</v>
      </c>
      <c r="U195" s="43">
        <f ca="1">BETAINV(RAND(),VLOOKUP(U$6,TaskRisks[],4,FALSE),VLOOKUP(U$6,TaskRisks[],5,FALSE),VLOOKUP(U$6,TaskRisks[],7,FALSE),VLOOKUP(U$6,TaskRisks[],10,FALSE))</f>
        <v>11.523209282712845</v>
      </c>
      <c r="V195" s="43">
        <f ca="1">BETAINV(RAND(),VLOOKUP(V$6,TaskRisks[],4,FALSE),VLOOKUP(V$6,TaskRisks[],5,FALSE),VLOOKUP(V$6,TaskRisks[],7,FALSE),VLOOKUP(V$6,TaskRisks[],10,FALSE))</f>
        <v>21.617675152267164</v>
      </c>
      <c r="W195" s="43">
        <f ca="1">BETAINV(RAND(),VLOOKUP(W$6,TaskRisks[],4,FALSE),VLOOKUP(W$6,TaskRisks[],5,FALSE),VLOOKUP(W$6,TaskRisks[],7,FALSE),VLOOKUP(W$6,TaskRisks[],10,FALSE))</f>
        <v>19.434339973971326</v>
      </c>
      <c r="X195" s="43">
        <f ca="1">BETAINV(RAND(),VLOOKUP(X$6,TaskRisks[],4,FALSE),VLOOKUP(X$6,TaskRisks[],5,FALSE),VLOOKUP(X$6,TaskRisks[],7,FALSE),VLOOKUP(X$6,TaskRisks[],10,FALSE))</f>
        <v>8.4470353766545294</v>
      </c>
      <c r="Y195" s="43">
        <f ca="1">BETAINV(RAND(),VLOOKUP(Y$6,TaskRisks[],4,FALSE),VLOOKUP(Y$6,TaskRisks[],5,FALSE),VLOOKUP(Y$6,TaskRisks[],7,FALSE),VLOOKUP(Y$6,TaskRisks[],10,FALSE))</f>
        <v>54.23305255846924</v>
      </c>
      <c r="Z195" s="43">
        <f ca="1">BETAINV(RAND(),VLOOKUP(Z$6,TaskRisks[],4,FALSE),VLOOKUP(Z$6,TaskRisks[],5,FALSE),VLOOKUP(Z$6,TaskRisks[],7,FALSE),VLOOKUP(Z$6,TaskRisks[],10,FALSE))</f>
        <v>18.998738950867345</v>
      </c>
      <c r="AA195" s="43">
        <f t="shared" ca="1" si="6"/>
        <v>561.70931841455399</v>
      </c>
    </row>
    <row r="196" spans="1:27" x14ac:dyDescent="0.25">
      <c r="A196" s="6">
        <v>190</v>
      </c>
      <c r="B196" s="43">
        <f ca="1">BETAINV(RAND(),VLOOKUP(B$6,TaskRisks[],4,FALSE),VLOOKUP(B$6,TaskRisks[],5,FALSE),VLOOKUP(B$6,TaskRisks[],7,FALSE),VLOOKUP(B$6,TaskRisks[],10,FALSE))</f>
        <v>6.7842778954311882</v>
      </c>
      <c r="C196" s="43">
        <f ca="1">BETAINV(RAND(),VLOOKUP(C$6,TaskRisks[],4,FALSE),VLOOKUP(C$6,TaskRisks[],5,FALSE),VLOOKUP(C$6,TaskRisks[],7,FALSE),VLOOKUP(C$6,TaskRisks[],10,FALSE))</f>
        <v>34.287740956630941</v>
      </c>
      <c r="D196" s="43">
        <f ca="1">BETAINV(RAND(),VLOOKUP(D$6,TaskRisks[],4,FALSE),VLOOKUP(D$6,TaskRisks[],5,FALSE),VLOOKUP(D$6,TaskRisks[],7,FALSE),VLOOKUP(D$6,TaskRisks[],10,FALSE))</f>
        <v>22.414294395015784</v>
      </c>
      <c r="E196" s="43">
        <f ca="1">BETAINV(RAND(),VLOOKUP(E$6,TaskRisks[],4,FALSE),VLOOKUP(E$6,TaskRisks[],5,FALSE),VLOOKUP(E$6,TaskRisks[],7,FALSE),VLOOKUP(E$6,TaskRisks[],10,FALSE))</f>
        <v>7.7460560052186258</v>
      </c>
      <c r="F196" s="43">
        <f ca="1">BETAINV(RAND(),VLOOKUP(F$6,TaskRisks[],4,FALSE),VLOOKUP(F$6,TaskRisks[],5,FALSE),VLOOKUP(F$6,TaskRisks[],7,FALSE),VLOOKUP(F$6,TaskRisks[],10,FALSE))</f>
        <v>31.645939889824298</v>
      </c>
      <c r="G196" s="43">
        <f ca="1">BETAINV(RAND(),VLOOKUP(G$6,TaskRisks[],4,FALSE),VLOOKUP(G$6,TaskRisks[],5,FALSE),VLOOKUP(G$6,TaskRisks[],7,FALSE),VLOOKUP(G$6,TaskRisks[],10,FALSE))</f>
        <v>47.596440817503478</v>
      </c>
      <c r="H196" s="43">
        <f ca="1">BETAINV(RAND(),VLOOKUP(H$6,TaskRisks[],4,FALSE),VLOOKUP(H$6,TaskRisks[],5,FALSE),VLOOKUP(H$6,TaskRisks[],7,FALSE),VLOOKUP(H$6,TaskRisks[],10,FALSE))</f>
        <v>28.587961371650412</v>
      </c>
      <c r="I196" s="43">
        <f ca="1">BETAINV(RAND(),VLOOKUP(I$6,TaskRisks[],4,FALSE),VLOOKUP(I$6,TaskRisks[],5,FALSE),VLOOKUP(I$6,TaskRisks[],7,FALSE),VLOOKUP(I$6,TaskRisks[],10,FALSE))</f>
        <v>8.4631451657861572</v>
      </c>
      <c r="J196" s="43">
        <f ca="1">BETAINV(RAND(),VLOOKUP(J$6,TaskRisks[],4,FALSE),VLOOKUP(J$6,TaskRisks[],5,FALSE),VLOOKUP(J$6,TaskRisks[],7,FALSE),VLOOKUP(J$6,TaskRisks[],10,FALSE))</f>
        <v>17.50633420249466</v>
      </c>
      <c r="K196" s="43">
        <f ca="1">BETAINV(RAND(),VLOOKUP(K$6,TaskRisks[],4,FALSE),VLOOKUP(K$6,TaskRisks[],5,FALSE),VLOOKUP(K$6,TaskRisks[],7,FALSE),VLOOKUP(K$6,TaskRisks[],10,FALSE))</f>
        <v>14.287328601521212</v>
      </c>
      <c r="L196" s="43">
        <f ca="1">BETAINV(RAND(),VLOOKUP(L$6,TaskRisks[],4,FALSE),VLOOKUP(L$6,TaskRisks[],5,FALSE),VLOOKUP(L$6,TaskRisks[],7,FALSE),VLOOKUP(L$6,TaskRisks[],10,FALSE))</f>
        <v>18.575310357741465</v>
      </c>
      <c r="M196" s="43">
        <f ca="1">BETAINV(RAND(),VLOOKUP(M$6,TaskRisks[],4,FALSE),VLOOKUP(M$6,TaskRisks[],5,FALSE),VLOOKUP(M$6,TaskRisks[],7,FALSE),VLOOKUP(M$6,TaskRisks[],10,FALSE))</f>
        <v>21.722167237222557</v>
      </c>
      <c r="N196" s="43">
        <f ca="1">BETAINV(RAND(),VLOOKUP(N$6,TaskRisks[],4,FALSE),VLOOKUP(N$6,TaskRisks[],5,FALSE),VLOOKUP(N$6,TaskRisks[],7,FALSE),VLOOKUP(N$6,TaskRisks[],10,FALSE))</f>
        <v>36.580985150176289</v>
      </c>
      <c r="O196" s="43">
        <f ca="1">BETAINV(RAND(),VLOOKUP(O$6,TaskRisks[],4,FALSE),VLOOKUP(O$6,TaskRisks[],5,FALSE),VLOOKUP(O$6,TaskRisks[],7,FALSE),VLOOKUP(O$6,TaskRisks[],10,FALSE))</f>
        <v>22.270970217254508</v>
      </c>
      <c r="P196" s="43">
        <f ca="1">BETAINV(RAND(),VLOOKUP(P$6,TaskRisks[],4,FALSE),VLOOKUP(P$6,TaskRisks[],5,FALSE),VLOOKUP(P$6,TaskRisks[],7,FALSE),VLOOKUP(P$6,TaskRisks[],10,FALSE))</f>
        <v>2.8865979048814059</v>
      </c>
      <c r="Q196" s="43">
        <f ca="1">BETAINV(RAND(),VLOOKUP(Q$6,TaskRisks[],4,FALSE),VLOOKUP(Q$6,TaskRisks[],5,FALSE),VLOOKUP(Q$6,TaskRisks[],7,FALSE),VLOOKUP(Q$6,TaskRisks[],10,FALSE))</f>
        <v>19.107483086969054</v>
      </c>
      <c r="R196" s="43">
        <f ca="1">BETAINV(RAND(),VLOOKUP(R$6,TaskRisks[],4,FALSE),VLOOKUP(R$6,TaskRisks[],5,FALSE),VLOOKUP(R$6,TaskRisks[],7,FALSE),VLOOKUP(R$6,TaskRisks[],10,FALSE))</f>
        <v>38.571668284886826</v>
      </c>
      <c r="S196" s="43">
        <f ca="1">BETAINV(RAND(),VLOOKUP(S$6,TaskRisks[],4,FALSE),VLOOKUP(S$6,TaskRisks[],5,FALSE),VLOOKUP(S$6,TaskRisks[],7,FALSE),VLOOKUP(S$6,TaskRisks[],10,FALSE))</f>
        <v>5.8926252767933924</v>
      </c>
      <c r="T196" s="43">
        <f ca="1">BETAINV(RAND(),VLOOKUP(T$6,TaskRisks[],4,FALSE),VLOOKUP(T$6,TaskRisks[],5,FALSE),VLOOKUP(T$6,TaskRisks[],7,FALSE),VLOOKUP(T$6,TaskRisks[],10,FALSE))</f>
        <v>30.299195873343788</v>
      </c>
      <c r="U196" s="43">
        <f ca="1">BETAINV(RAND(),VLOOKUP(U$6,TaskRisks[],4,FALSE),VLOOKUP(U$6,TaskRisks[],5,FALSE),VLOOKUP(U$6,TaskRisks[],7,FALSE),VLOOKUP(U$6,TaskRisks[],10,FALSE))</f>
        <v>12.276218401515653</v>
      </c>
      <c r="V196" s="43">
        <f ca="1">BETAINV(RAND(),VLOOKUP(V$6,TaskRisks[],4,FALSE),VLOOKUP(V$6,TaskRisks[],5,FALSE),VLOOKUP(V$6,TaskRisks[],7,FALSE),VLOOKUP(V$6,TaskRisks[],10,FALSE))</f>
        <v>15.388504162412204</v>
      </c>
      <c r="W196" s="43">
        <f ca="1">BETAINV(RAND(),VLOOKUP(W$6,TaskRisks[],4,FALSE),VLOOKUP(W$6,TaskRisks[],5,FALSE),VLOOKUP(W$6,TaskRisks[],7,FALSE),VLOOKUP(W$6,TaskRisks[],10,FALSE))</f>
        <v>16.613975497140885</v>
      </c>
      <c r="X196" s="43">
        <f ca="1">BETAINV(RAND(),VLOOKUP(X$6,TaskRisks[],4,FALSE),VLOOKUP(X$6,TaskRisks[],5,FALSE),VLOOKUP(X$6,TaskRisks[],7,FALSE),VLOOKUP(X$6,TaskRisks[],10,FALSE))</f>
        <v>10.379889581638945</v>
      </c>
      <c r="Y196" s="43">
        <f ca="1">BETAINV(RAND(),VLOOKUP(Y$6,TaskRisks[],4,FALSE),VLOOKUP(Y$6,TaskRisks[],5,FALSE),VLOOKUP(Y$6,TaskRisks[],7,FALSE),VLOOKUP(Y$6,TaskRisks[],10,FALSE))</f>
        <v>46.297867932462054</v>
      </c>
      <c r="Z196" s="43">
        <f ca="1">BETAINV(RAND(),VLOOKUP(Z$6,TaskRisks[],4,FALSE),VLOOKUP(Z$6,TaskRisks[],5,FALSE),VLOOKUP(Z$6,TaskRisks[],7,FALSE),VLOOKUP(Z$6,TaskRisks[],10,FALSE))</f>
        <v>14.724237741860673</v>
      </c>
      <c r="AA196" s="43">
        <f t="shared" ca="1" si="6"/>
        <v>530.90721600737652</v>
      </c>
    </row>
    <row r="197" spans="1:27" x14ac:dyDescent="0.25">
      <c r="A197" s="6">
        <v>191</v>
      </c>
      <c r="B197" s="43">
        <f ca="1">BETAINV(RAND(),VLOOKUP(B$6,TaskRisks[],4,FALSE),VLOOKUP(B$6,TaskRisks[],5,FALSE),VLOOKUP(B$6,TaskRisks[],7,FALSE),VLOOKUP(B$6,TaskRisks[],10,FALSE))</f>
        <v>6.1668638038426842</v>
      </c>
      <c r="C197" s="43">
        <f ca="1">BETAINV(RAND(),VLOOKUP(C$6,TaskRisks[],4,FALSE),VLOOKUP(C$6,TaskRisks[],5,FALSE),VLOOKUP(C$6,TaskRisks[],7,FALSE),VLOOKUP(C$6,TaskRisks[],10,FALSE))</f>
        <v>47.073128208151999</v>
      </c>
      <c r="D197" s="43">
        <f ca="1">BETAINV(RAND(),VLOOKUP(D$6,TaskRisks[],4,FALSE),VLOOKUP(D$6,TaskRisks[],5,FALSE),VLOOKUP(D$6,TaskRisks[],7,FALSE),VLOOKUP(D$6,TaskRisks[],10,FALSE))</f>
        <v>18.287761410664217</v>
      </c>
      <c r="E197" s="43">
        <f ca="1">BETAINV(RAND(),VLOOKUP(E$6,TaskRisks[],4,FALSE),VLOOKUP(E$6,TaskRisks[],5,FALSE),VLOOKUP(E$6,TaskRisks[],7,FALSE),VLOOKUP(E$6,TaskRisks[],10,FALSE))</f>
        <v>8.7489691586396745</v>
      </c>
      <c r="F197" s="43">
        <f ca="1">BETAINV(RAND(),VLOOKUP(F$6,TaskRisks[],4,FALSE),VLOOKUP(F$6,TaskRisks[],5,FALSE),VLOOKUP(F$6,TaskRisks[],7,FALSE),VLOOKUP(F$6,TaskRisks[],10,FALSE))</f>
        <v>38.068385260151729</v>
      </c>
      <c r="G197" s="43">
        <f ca="1">BETAINV(RAND(),VLOOKUP(G$6,TaskRisks[],4,FALSE),VLOOKUP(G$6,TaskRisks[],5,FALSE),VLOOKUP(G$6,TaskRisks[],7,FALSE),VLOOKUP(G$6,TaskRisks[],10,FALSE))</f>
        <v>46.277915691800366</v>
      </c>
      <c r="H197" s="43">
        <f ca="1">BETAINV(RAND(),VLOOKUP(H$6,TaskRisks[],4,FALSE),VLOOKUP(H$6,TaskRisks[],5,FALSE),VLOOKUP(H$6,TaskRisks[],7,FALSE),VLOOKUP(H$6,TaskRisks[],10,FALSE))</f>
        <v>37.339997308217974</v>
      </c>
      <c r="I197" s="43">
        <f ca="1">BETAINV(RAND(),VLOOKUP(I$6,TaskRisks[],4,FALSE),VLOOKUP(I$6,TaskRisks[],5,FALSE),VLOOKUP(I$6,TaskRisks[],7,FALSE),VLOOKUP(I$6,TaskRisks[],10,FALSE))</f>
        <v>9.9219958521548612</v>
      </c>
      <c r="J197" s="43">
        <f ca="1">BETAINV(RAND(),VLOOKUP(J$6,TaskRisks[],4,FALSE),VLOOKUP(J$6,TaskRisks[],5,FALSE),VLOOKUP(J$6,TaskRisks[],7,FALSE),VLOOKUP(J$6,TaskRisks[],10,FALSE))</f>
        <v>17.244266833567202</v>
      </c>
      <c r="K197" s="43">
        <f ca="1">BETAINV(RAND(),VLOOKUP(K$6,TaskRisks[],4,FALSE),VLOOKUP(K$6,TaskRisks[],5,FALSE),VLOOKUP(K$6,TaskRisks[],7,FALSE),VLOOKUP(K$6,TaskRisks[],10,FALSE))</f>
        <v>14.479549859204443</v>
      </c>
      <c r="L197" s="43">
        <f ca="1">BETAINV(RAND(),VLOOKUP(L$6,TaskRisks[],4,FALSE),VLOOKUP(L$6,TaskRisks[],5,FALSE),VLOOKUP(L$6,TaskRisks[],7,FALSE),VLOOKUP(L$6,TaskRisks[],10,FALSE))</f>
        <v>20.893062718343174</v>
      </c>
      <c r="M197" s="43">
        <f ca="1">BETAINV(RAND(),VLOOKUP(M$6,TaskRisks[],4,FALSE),VLOOKUP(M$6,TaskRisks[],5,FALSE),VLOOKUP(M$6,TaskRisks[],7,FALSE),VLOOKUP(M$6,TaskRisks[],10,FALSE))</f>
        <v>19.112387379597674</v>
      </c>
      <c r="N197" s="43">
        <f ca="1">BETAINV(RAND(),VLOOKUP(N$6,TaskRisks[],4,FALSE),VLOOKUP(N$6,TaskRisks[],5,FALSE),VLOOKUP(N$6,TaskRisks[],7,FALSE),VLOOKUP(N$6,TaskRisks[],10,FALSE))</f>
        <v>46.563769707261464</v>
      </c>
      <c r="O197" s="43">
        <f ca="1">BETAINV(RAND(),VLOOKUP(O$6,TaskRisks[],4,FALSE),VLOOKUP(O$6,TaskRisks[],5,FALSE),VLOOKUP(O$6,TaskRisks[],7,FALSE),VLOOKUP(O$6,TaskRisks[],10,FALSE))</f>
        <v>22.799217716293661</v>
      </c>
      <c r="P197" s="43">
        <f ca="1">BETAINV(RAND(),VLOOKUP(P$6,TaskRisks[],4,FALSE),VLOOKUP(P$6,TaskRisks[],5,FALSE),VLOOKUP(P$6,TaskRisks[],7,FALSE),VLOOKUP(P$6,TaskRisks[],10,FALSE))</f>
        <v>3.2356140057500533</v>
      </c>
      <c r="Q197" s="43">
        <f ca="1">BETAINV(RAND(),VLOOKUP(Q$6,TaskRisks[],4,FALSE),VLOOKUP(Q$6,TaskRisks[],5,FALSE),VLOOKUP(Q$6,TaskRisks[],7,FALSE),VLOOKUP(Q$6,TaskRisks[],10,FALSE))</f>
        <v>11.114232070878396</v>
      </c>
      <c r="R197" s="43">
        <f ca="1">BETAINV(RAND(),VLOOKUP(R$6,TaskRisks[],4,FALSE),VLOOKUP(R$6,TaskRisks[],5,FALSE),VLOOKUP(R$6,TaskRisks[],7,FALSE),VLOOKUP(R$6,TaskRisks[],10,FALSE))</f>
        <v>33.236081626741729</v>
      </c>
      <c r="S197" s="43">
        <f ca="1">BETAINV(RAND(),VLOOKUP(S$6,TaskRisks[],4,FALSE),VLOOKUP(S$6,TaskRisks[],5,FALSE),VLOOKUP(S$6,TaskRisks[],7,FALSE),VLOOKUP(S$6,TaskRisks[],10,FALSE))</f>
        <v>4.9890927522485073</v>
      </c>
      <c r="T197" s="43">
        <f ca="1">BETAINV(RAND(),VLOOKUP(T$6,TaskRisks[],4,FALSE),VLOOKUP(T$6,TaskRisks[],5,FALSE),VLOOKUP(T$6,TaskRisks[],7,FALSE),VLOOKUP(T$6,TaskRisks[],10,FALSE))</f>
        <v>26.541028961971847</v>
      </c>
      <c r="U197" s="43">
        <f ca="1">BETAINV(RAND(),VLOOKUP(U$6,TaskRisks[],4,FALSE),VLOOKUP(U$6,TaskRisks[],5,FALSE),VLOOKUP(U$6,TaskRisks[],7,FALSE),VLOOKUP(U$6,TaskRisks[],10,FALSE))</f>
        <v>13.108652502101386</v>
      </c>
      <c r="V197" s="43">
        <f ca="1">BETAINV(RAND(),VLOOKUP(V$6,TaskRisks[],4,FALSE),VLOOKUP(V$6,TaskRisks[],5,FALSE),VLOOKUP(V$6,TaskRisks[],7,FALSE),VLOOKUP(V$6,TaskRisks[],10,FALSE))</f>
        <v>24.57052327262193</v>
      </c>
      <c r="W197" s="43">
        <f ca="1">BETAINV(RAND(),VLOOKUP(W$6,TaskRisks[],4,FALSE),VLOOKUP(W$6,TaskRisks[],5,FALSE),VLOOKUP(W$6,TaskRisks[],7,FALSE),VLOOKUP(W$6,TaskRisks[],10,FALSE))</f>
        <v>21.099659780863604</v>
      </c>
      <c r="X197" s="43">
        <f ca="1">BETAINV(RAND(),VLOOKUP(X$6,TaskRisks[],4,FALSE),VLOOKUP(X$6,TaskRisks[],5,FALSE),VLOOKUP(X$6,TaskRisks[],7,FALSE),VLOOKUP(X$6,TaskRisks[],10,FALSE))</f>
        <v>11.427520502078021</v>
      </c>
      <c r="Y197" s="43">
        <f ca="1">BETAINV(RAND(),VLOOKUP(Y$6,TaskRisks[],4,FALSE),VLOOKUP(Y$6,TaskRisks[],5,FALSE),VLOOKUP(Y$6,TaskRisks[],7,FALSE),VLOOKUP(Y$6,TaskRisks[],10,FALSE))</f>
        <v>44.227587246794137</v>
      </c>
      <c r="Z197" s="43">
        <f ca="1">BETAINV(RAND(),VLOOKUP(Z$6,TaskRisks[],4,FALSE),VLOOKUP(Z$6,TaskRisks[],5,FALSE),VLOOKUP(Z$6,TaskRisks[],7,FALSE),VLOOKUP(Z$6,TaskRisks[],10,FALSE))</f>
        <v>12.786698096683388</v>
      </c>
      <c r="AA197" s="43">
        <f t="shared" ca="1" si="6"/>
        <v>559.31396172662414</v>
      </c>
    </row>
    <row r="198" spans="1:27" x14ac:dyDescent="0.25">
      <c r="A198" s="6">
        <v>192</v>
      </c>
      <c r="B198" s="43">
        <f ca="1">BETAINV(RAND(),VLOOKUP(B$6,TaskRisks[],4,FALSE),VLOOKUP(B$6,TaskRisks[],5,FALSE),VLOOKUP(B$6,TaskRisks[],7,FALSE),VLOOKUP(B$6,TaskRisks[],10,FALSE))</f>
        <v>6.285441088462246</v>
      </c>
      <c r="C198" s="43">
        <f ca="1">BETAINV(RAND(),VLOOKUP(C$6,TaskRisks[],4,FALSE),VLOOKUP(C$6,TaskRisks[],5,FALSE),VLOOKUP(C$6,TaskRisks[],7,FALSE),VLOOKUP(C$6,TaskRisks[],10,FALSE))</f>
        <v>30.48300655450997</v>
      </c>
      <c r="D198" s="43">
        <f ca="1">BETAINV(RAND(),VLOOKUP(D$6,TaskRisks[],4,FALSE),VLOOKUP(D$6,TaskRisks[],5,FALSE),VLOOKUP(D$6,TaskRisks[],7,FALSE),VLOOKUP(D$6,TaskRisks[],10,FALSE))</f>
        <v>30.636791766090344</v>
      </c>
      <c r="E198" s="43">
        <f ca="1">BETAINV(RAND(),VLOOKUP(E$6,TaskRisks[],4,FALSE),VLOOKUP(E$6,TaskRisks[],5,FALSE),VLOOKUP(E$6,TaskRisks[],7,FALSE),VLOOKUP(E$6,TaskRisks[],10,FALSE))</f>
        <v>6.7204969094952869</v>
      </c>
      <c r="F198" s="43">
        <f ca="1">BETAINV(RAND(),VLOOKUP(F$6,TaskRisks[],4,FALSE),VLOOKUP(F$6,TaskRisks[],5,FALSE),VLOOKUP(F$6,TaskRisks[],7,FALSE),VLOOKUP(F$6,TaskRisks[],10,FALSE))</f>
        <v>38.824083366612236</v>
      </c>
      <c r="G198" s="43">
        <f ca="1">BETAINV(RAND(),VLOOKUP(G$6,TaskRisks[],4,FALSE),VLOOKUP(G$6,TaskRisks[],5,FALSE),VLOOKUP(G$6,TaskRisks[],7,FALSE),VLOOKUP(G$6,TaskRisks[],10,FALSE))</f>
        <v>43.474289573057767</v>
      </c>
      <c r="H198" s="43">
        <f ca="1">BETAINV(RAND(),VLOOKUP(H$6,TaskRisks[],4,FALSE),VLOOKUP(H$6,TaskRisks[],5,FALSE),VLOOKUP(H$6,TaskRisks[],7,FALSE),VLOOKUP(H$6,TaskRisks[],10,FALSE))</f>
        <v>38.012601169563418</v>
      </c>
      <c r="I198" s="43">
        <f ca="1">BETAINV(RAND(),VLOOKUP(I$6,TaskRisks[],4,FALSE),VLOOKUP(I$6,TaskRisks[],5,FALSE),VLOOKUP(I$6,TaskRisks[],7,FALSE),VLOOKUP(I$6,TaskRisks[],10,FALSE))</f>
        <v>11.41737526728482</v>
      </c>
      <c r="J198" s="43">
        <f ca="1">BETAINV(RAND(),VLOOKUP(J$6,TaskRisks[],4,FALSE),VLOOKUP(J$6,TaskRisks[],5,FALSE),VLOOKUP(J$6,TaskRisks[],7,FALSE),VLOOKUP(J$6,TaskRisks[],10,FALSE))</f>
        <v>13.724358093610814</v>
      </c>
      <c r="K198" s="43">
        <f ca="1">BETAINV(RAND(),VLOOKUP(K$6,TaskRisks[],4,FALSE),VLOOKUP(K$6,TaskRisks[],5,FALSE),VLOOKUP(K$6,TaskRisks[],7,FALSE),VLOOKUP(K$6,TaskRisks[],10,FALSE))</f>
        <v>11.02138863322998</v>
      </c>
      <c r="L198" s="43">
        <f ca="1">BETAINV(RAND(),VLOOKUP(L$6,TaskRisks[],4,FALSE),VLOOKUP(L$6,TaskRisks[],5,FALSE),VLOOKUP(L$6,TaskRisks[],7,FALSE),VLOOKUP(L$6,TaskRisks[],10,FALSE))</f>
        <v>20.896249604501136</v>
      </c>
      <c r="M198" s="43">
        <f ca="1">BETAINV(RAND(),VLOOKUP(M$6,TaskRisks[],4,FALSE),VLOOKUP(M$6,TaskRisks[],5,FALSE),VLOOKUP(M$6,TaskRisks[],7,FALSE),VLOOKUP(M$6,TaskRisks[],10,FALSE))</f>
        <v>25.709955747146758</v>
      </c>
      <c r="N198" s="43">
        <f ca="1">BETAINV(RAND(),VLOOKUP(N$6,TaskRisks[],4,FALSE),VLOOKUP(N$6,TaskRisks[],5,FALSE),VLOOKUP(N$6,TaskRisks[],7,FALSE),VLOOKUP(N$6,TaskRisks[],10,FALSE))</f>
        <v>52.336897167383924</v>
      </c>
      <c r="O198" s="43">
        <f ca="1">BETAINV(RAND(),VLOOKUP(O$6,TaskRisks[],4,FALSE),VLOOKUP(O$6,TaskRisks[],5,FALSE),VLOOKUP(O$6,TaskRisks[],7,FALSE),VLOOKUP(O$6,TaskRisks[],10,FALSE))</f>
        <v>14.729375110711707</v>
      </c>
      <c r="P198" s="43">
        <f ca="1">BETAINV(RAND(),VLOOKUP(P$6,TaskRisks[],4,FALSE),VLOOKUP(P$6,TaskRisks[],5,FALSE),VLOOKUP(P$6,TaskRisks[],7,FALSE),VLOOKUP(P$6,TaskRisks[],10,FALSE))</f>
        <v>3.8118659764321103</v>
      </c>
      <c r="Q198" s="43">
        <f ca="1">BETAINV(RAND(),VLOOKUP(Q$6,TaskRisks[],4,FALSE),VLOOKUP(Q$6,TaskRisks[],5,FALSE),VLOOKUP(Q$6,TaskRisks[],7,FALSE),VLOOKUP(Q$6,TaskRisks[],10,FALSE))</f>
        <v>24.490775604449222</v>
      </c>
      <c r="R198" s="43">
        <f ca="1">BETAINV(RAND(),VLOOKUP(R$6,TaskRisks[],4,FALSE),VLOOKUP(R$6,TaskRisks[],5,FALSE),VLOOKUP(R$6,TaskRisks[],7,FALSE),VLOOKUP(R$6,TaskRisks[],10,FALSE))</f>
        <v>35.178598805551239</v>
      </c>
      <c r="S198" s="43">
        <f ca="1">BETAINV(RAND(),VLOOKUP(S$6,TaskRisks[],4,FALSE),VLOOKUP(S$6,TaskRisks[],5,FALSE),VLOOKUP(S$6,TaskRisks[],7,FALSE),VLOOKUP(S$6,TaskRisks[],10,FALSE))</f>
        <v>5.5892905635618106</v>
      </c>
      <c r="T198" s="43">
        <f ca="1">BETAINV(RAND(),VLOOKUP(T$6,TaskRisks[],4,FALSE),VLOOKUP(T$6,TaskRisks[],5,FALSE),VLOOKUP(T$6,TaskRisks[],7,FALSE),VLOOKUP(T$6,TaskRisks[],10,FALSE))</f>
        <v>28.821944877926931</v>
      </c>
      <c r="U198" s="43">
        <f ca="1">BETAINV(RAND(),VLOOKUP(U$6,TaskRisks[],4,FALSE),VLOOKUP(U$6,TaskRisks[],5,FALSE),VLOOKUP(U$6,TaskRisks[],7,FALSE),VLOOKUP(U$6,TaskRisks[],10,FALSE))</f>
        <v>9.5716040010878096</v>
      </c>
      <c r="V198" s="43">
        <f ca="1">BETAINV(RAND(),VLOOKUP(V$6,TaskRisks[],4,FALSE),VLOOKUP(V$6,TaskRisks[],5,FALSE),VLOOKUP(V$6,TaskRisks[],7,FALSE),VLOOKUP(V$6,TaskRisks[],10,FALSE))</f>
        <v>23.058127200773793</v>
      </c>
      <c r="W198" s="43">
        <f ca="1">BETAINV(RAND(),VLOOKUP(W$6,TaskRisks[],4,FALSE),VLOOKUP(W$6,TaskRisks[],5,FALSE),VLOOKUP(W$6,TaskRisks[],7,FALSE),VLOOKUP(W$6,TaskRisks[],10,FALSE))</f>
        <v>20.055023230490264</v>
      </c>
      <c r="X198" s="43">
        <f ca="1">BETAINV(RAND(),VLOOKUP(X$6,TaskRisks[],4,FALSE),VLOOKUP(X$6,TaskRisks[],5,FALSE),VLOOKUP(X$6,TaskRisks[],7,FALSE),VLOOKUP(X$6,TaskRisks[],10,FALSE))</f>
        <v>10.801653746371533</v>
      </c>
      <c r="Y198" s="43">
        <f ca="1">BETAINV(RAND(),VLOOKUP(Y$6,TaskRisks[],4,FALSE),VLOOKUP(Y$6,TaskRisks[],5,FALSE),VLOOKUP(Y$6,TaskRisks[],7,FALSE),VLOOKUP(Y$6,TaskRisks[],10,FALSE))</f>
        <v>44.507387020822023</v>
      </c>
      <c r="Z198" s="43">
        <f ca="1">BETAINV(RAND(),VLOOKUP(Z$6,TaskRisks[],4,FALSE),VLOOKUP(Z$6,TaskRisks[],5,FALSE),VLOOKUP(Z$6,TaskRisks[],7,FALSE),VLOOKUP(Z$6,TaskRisks[],10,FALSE))</f>
        <v>21.123866407521909</v>
      </c>
      <c r="AA198" s="43">
        <f t="shared" ca="1" si="6"/>
        <v>571.28244748664895</v>
      </c>
    </row>
    <row r="199" spans="1:27" x14ac:dyDescent="0.25">
      <c r="A199" s="6">
        <v>193</v>
      </c>
      <c r="B199" s="43">
        <f ca="1">BETAINV(RAND(),VLOOKUP(B$6,TaskRisks[],4,FALSE),VLOOKUP(B$6,TaskRisks[],5,FALSE),VLOOKUP(B$6,TaskRisks[],7,FALSE),VLOOKUP(B$6,TaskRisks[],10,FALSE))</f>
        <v>8.2350791852650111</v>
      </c>
      <c r="C199" s="43">
        <f ca="1">BETAINV(RAND(),VLOOKUP(C$6,TaskRisks[],4,FALSE),VLOOKUP(C$6,TaskRisks[],5,FALSE),VLOOKUP(C$6,TaskRisks[],7,FALSE),VLOOKUP(C$6,TaskRisks[],10,FALSE))</f>
        <v>34.067291042930172</v>
      </c>
      <c r="D199" s="43">
        <f ca="1">BETAINV(RAND(),VLOOKUP(D$6,TaskRisks[],4,FALSE),VLOOKUP(D$6,TaskRisks[],5,FALSE),VLOOKUP(D$6,TaskRisks[],7,FALSE),VLOOKUP(D$6,TaskRisks[],10,FALSE))</f>
        <v>24.681660622697699</v>
      </c>
      <c r="E199" s="43">
        <f ca="1">BETAINV(RAND(),VLOOKUP(E$6,TaskRisks[],4,FALSE),VLOOKUP(E$6,TaskRisks[],5,FALSE),VLOOKUP(E$6,TaskRisks[],7,FALSE),VLOOKUP(E$6,TaskRisks[],10,FALSE))</f>
        <v>6.3762982593479487</v>
      </c>
      <c r="F199" s="43">
        <f ca="1">BETAINV(RAND(),VLOOKUP(F$6,TaskRisks[],4,FALSE),VLOOKUP(F$6,TaskRisks[],5,FALSE),VLOOKUP(F$6,TaskRisks[],7,FALSE),VLOOKUP(F$6,TaskRisks[],10,FALSE))</f>
        <v>29.665120720167629</v>
      </c>
      <c r="G199" s="43">
        <f ca="1">BETAINV(RAND(),VLOOKUP(G$6,TaskRisks[],4,FALSE),VLOOKUP(G$6,TaskRisks[],5,FALSE),VLOOKUP(G$6,TaskRisks[],7,FALSE),VLOOKUP(G$6,TaskRisks[],10,FALSE))</f>
        <v>51.095861273053387</v>
      </c>
      <c r="H199" s="43">
        <f ca="1">BETAINV(RAND(),VLOOKUP(H$6,TaskRisks[],4,FALSE),VLOOKUP(H$6,TaskRisks[],5,FALSE),VLOOKUP(H$6,TaskRisks[],7,FALSE),VLOOKUP(H$6,TaskRisks[],10,FALSE))</f>
        <v>25.869177337465278</v>
      </c>
      <c r="I199" s="43">
        <f ca="1">BETAINV(RAND(),VLOOKUP(I$6,TaskRisks[],4,FALSE),VLOOKUP(I$6,TaskRisks[],5,FALSE),VLOOKUP(I$6,TaskRisks[],7,FALSE),VLOOKUP(I$6,TaskRisks[],10,FALSE))</f>
        <v>11.277760079744354</v>
      </c>
      <c r="J199" s="43">
        <f ca="1">BETAINV(RAND(),VLOOKUP(J$6,TaskRisks[],4,FALSE),VLOOKUP(J$6,TaskRisks[],5,FALSE),VLOOKUP(J$6,TaskRisks[],7,FALSE),VLOOKUP(J$6,TaskRisks[],10,FALSE))</f>
        <v>15.51744164289042</v>
      </c>
      <c r="K199" s="43">
        <f ca="1">BETAINV(RAND(),VLOOKUP(K$6,TaskRisks[],4,FALSE),VLOOKUP(K$6,TaskRisks[],5,FALSE),VLOOKUP(K$6,TaskRisks[],7,FALSE),VLOOKUP(K$6,TaskRisks[],10,FALSE))</f>
        <v>12.860383526068002</v>
      </c>
      <c r="L199" s="43">
        <f ca="1">BETAINV(RAND(),VLOOKUP(L$6,TaskRisks[],4,FALSE),VLOOKUP(L$6,TaskRisks[],5,FALSE),VLOOKUP(L$6,TaskRisks[],7,FALSE),VLOOKUP(L$6,TaskRisks[],10,FALSE))</f>
        <v>21.019718558667691</v>
      </c>
      <c r="M199" s="43">
        <f ca="1">BETAINV(RAND(),VLOOKUP(M$6,TaskRisks[],4,FALSE),VLOOKUP(M$6,TaskRisks[],5,FALSE),VLOOKUP(M$6,TaskRisks[],7,FALSE),VLOOKUP(M$6,TaskRisks[],10,FALSE))</f>
        <v>22.906784259560681</v>
      </c>
      <c r="N199" s="43">
        <f ca="1">BETAINV(RAND(),VLOOKUP(N$6,TaskRisks[],4,FALSE),VLOOKUP(N$6,TaskRisks[],5,FALSE),VLOOKUP(N$6,TaskRisks[],7,FALSE),VLOOKUP(N$6,TaskRisks[],10,FALSE))</f>
        <v>39.260946280219514</v>
      </c>
      <c r="O199" s="43">
        <f ca="1">BETAINV(RAND(),VLOOKUP(O$6,TaskRisks[],4,FALSE),VLOOKUP(O$6,TaskRisks[],5,FALSE),VLOOKUP(O$6,TaskRisks[],7,FALSE),VLOOKUP(O$6,TaskRisks[],10,FALSE))</f>
        <v>13.991428331735758</v>
      </c>
      <c r="P199" s="43">
        <f ca="1">BETAINV(RAND(),VLOOKUP(P$6,TaskRisks[],4,FALSE),VLOOKUP(P$6,TaskRisks[],5,FALSE),VLOOKUP(P$6,TaskRisks[],7,FALSE),VLOOKUP(P$6,TaskRisks[],10,FALSE))</f>
        <v>3.1590241145456259</v>
      </c>
      <c r="Q199" s="43">
        <f ca="1">BETAINV(RAND(),VLOOKUP(Q$6,TaskRisks[],4,FALSE),VLOOKUP(Q$6,TaskRisks[],5,FALSE),VLOOKUP(Q$6,TaskRisks[],7,FALSE),VLOOKUP(Q$6,TaskRisks[],10,FALSE))</f>
        <v>24.022694660629018</v>
      </c>
      <c r="R199" s="43">
        <f ca="1">BETAINV(RAND(),VLOOKUP(R$6,TaskRisks[],4,FALSE),VLOOKUP(R$6,TaskRisks[],5,FALSE),VLOOKUP(R$6,TaskRisks[],7,FALSE),VLOOKUP(R$6,TaskRisks[],10,FALSE))</f>
        <v>38.793616907022752</v>
      </c>
      <c r="S199" s="43">
        <f ca="1">BETAINV(RAND(),VLOOKUP(S$6,TaskRisks[],4,FALSE),VLOOKUP(S$6,TaskRisks[],5,FALSE),VLOOKUP(S$6,TaskRisks[],7,FALSE),VLOOKUP(S$6,TaskRisks[],10,FALSE))</f>
        <v>5.3993340002323187</v>
      </c>
      <c r="T199" s="43">
        <f ca="1">BETAINV(RAND(),VLOOKUP(T$6,TaskRisks[],4,FALSE),VLOOKUP(T$6,TaskRisks[],5,FALSE),VLOOKUP(T$6,TaskRisks[],7,FALSE),VLOOKUP(T$6,TaskRisks[],10,FALSE))</f>
        <v>26.389793002568346</v>
      </c>
      <c r="U199" s="43">
        <f ca="1">BETAINV(RAND(),VLOOKUP(U$6,TaskRisks[],4,FALSE),VLOOKUP(U$6,TaskRisks[],5,FALSE),VLOOKUP(U$6,TaskRisks[],7,FALSE),VLOOKUP(U$6,TaskRisks[],10,FALSE))</f>
        <v>12.947474859727155</v>
      </c>
      <c r="V199" s="43">
        <f ca="1">BETAINV(RAND(),VLOOKUP(V$6,TaskRisks[],4,FALSE),VLOOKUP(V$6,TaskRisks[],5,FALSE),VLOOKUP(V$6,TaskRisks[],7,FALSE),VLOOKUP(V$6,TaskRisks[],10,FALSE))</f>
        <v>21.266299153394968</v>
      </c>
      <c r="W199" s="43">
        <f ca="1">BETAINV(RAND(),VLOOKUP(W$6,TaskRisks[],4,FALSE),VLOOKUP(W$6,TaskRisks[],5,FALSE),VLOOKUP(W$6,TaskRisks[],7,FALSE),VLOOKUP(W$6,TaskRisks[],10,FALSE))</f>
        <v>15.863051594091703</v>
      </c>
      <c r="X199" s="43">
        <f ca="1">BETAINV(RAND(),VLOOKUP(X$6,TaskRisks[],4,FALSE),VLOOKUP(X$6,TaskRisks[],5,FALSE),VLOOKUP(X$6,TaskRisks[],7,FALSE),VLOOKUP(X$6,TaskRisks[],10,FALSE))</f>
        <v>12.093838202477306</v>
      </c>
      <c r="Y199" s="43">
        <f ca="1">BETAINV(RAND(),VLOOKUP(Y$6,TaskRisks[],4,FALSE),VLOOKUP(Y$6,TaskRisks[],5,FALSE),VLOOKUP(Y$6,TaskRisks[],7,FALSE),VLOOKUP(Y$6,TaskRisks[],10,FALSE))</f>
        <v>47.963592179709487</v>
      </c>
      <c r="Z199" s="43">
        <f ca="1">BETAINV(RAND(),VLOOKUP(Z$6,TaskRisks[],4,FALSE),VLOOKUP(Z$6,TaskRisks[],5,FALSE),VLOOKUP(Z$6,TaskRisks[],7,FALSE),VLOOKUP(Z$6,TaskRisks[],10,FALSE))</f>
        <v>20.534322880276044</v>
      </c>
      <c r="AA199" s="43">
        <f t="shared" ca="1" si="6"/>
        <v>545.25799267448815</v>
      </c>
    </row>
    <row r="200" spans="1:27" x14ac:dyDescent="0.25">
      <c r="A200" s="6">
        <v>194</v>
      </c>
      <c r="B200" s="43">
        <f ca="1">BETAINV(RAND(),VLOOKUP(B$6,TaskRisks[],4,FALSE),VLOOKUP(B$6,TaskRisks[],5,FALSE),VLOOKUP(B$6,TaskRisks[],7,FALSE),VLOOKUP(B$6,TaskRisks[],10,FALSE))</f>
        <v>6.3831073055585108</v>
      </c>
      <c r="C200" s="43">
        <f ca="1">BETAINV(RAND(),VLOOKUP(C$6,TaskRisks[],4,FALSE),VLOOKUP(C$6,TaskRisks[],5,FALSE),VLOOKUP(C$6,TaskRisks[],7,FALSE),VLOOKUP(C$6,TaskRisks[],10,FALSE))</f>
        <v>43.891049790292776</v>
      </c>
      <c r="D200" s="43">
        <f ca="1">BETAINV(RAND(),VLOOKUP(D$6,TaskRisks[],4,FALSE),VLOOKUP(D$6,TaskRisks[],5,FALSE),VLOOKUP(D$6,TaskRisks[],7,FALSE),VLOOKUP(D$6,TaskRisks[],10,FALSE))</f>
        <v>25.349882871183858</v>
      </c>
      <c r="E200" s="43">
        <f ca="1">BETAINV(RAND(),VLOOKUP(E$6,TaskRisks[],4,FALSE),VLOOKUP(E$6,TaskRisks[],5,FALSE),VLOOKUP(E$6,TaskRisks[],7,FALSE),VLOOKUP(E$6,TaskRisks[],10,FALSE))</f>
        <v>7.0904495187143297</v>
      </c>
      <c r="F200" s="43">
        <f ca="1">BETAINV(RAND(),VLOOKUP(F$6,TaskRisks[],4,FALSE),VLOOKUP(F$6,TaskRisks[],5,FALSE),VLOOKUP(F$6,TaskRisks[],7,FALSE),VLOOKUP(F$6,TaskRisks[],10,FALSE))</f>
        <v>28.588013389571927</v>
      </c>
      <c r="G200" s="43">
        <f ca="1">BETAINV(RAND(),VLOOKUP(G$6,TaskRisks[],4,FALSE),VLOOKUP(G$6,TaskRisks[],5,FALSE),VLOOKUP(G$6,TaskRisks[],7,FALSE),VLOOKUP(G$6,TaskRisks[],10,FALSE))</f>
        <v>43.780923562770731</v>
      </c>
      <c r="H200" s="43">
        <f ca="1">BETAINV(RAND(),VLOOKUP(H$6,TaskRisks[],4,FALSE),VLOOKUP(H$6,TaskRisks[],5,FALSE),VLOOKUP(H$6,TaskRisks[],7,FALSE),VLOOKUP(H$6,TaskRisks[],10,FALSE))</f>
        <v>31.719300997348412</v>
      </c>
      <c r="I200" s="43">
        <f ca="1">BETAINV(RAND(),VLOOKUP(I$6,TaskRisks[],4,FALSE),VLOOKUP(I$6,TaskRisks[],5,FALSE),VLOOKUP(I$6,TaskRisks[],7,FALSE),VLOOKUP(I$6,TaskRisks[],10,FALSE))</f>
        <v>8.0937552729312472</v>
      </c>
      <c r="J200" s="43">
        <f ca="1">BETAINV(RAND(),VLOOKUP(J$6,TaskRisks[],4,FALSE),VLOOKUP(J$6,TaskRisks[],5,FALSE),VLOOKUP(J$6,TaskRisks[],7,FALSE),VLOOKUP(J$6,TaskRisks[],10,FALSE))</f>
        <v>17.38821562306012</v>
      </c>
      <c r="K200" s="43">
        <f ca="1">BETAINV(RAND(),VLOOKUP(K$6,TaskRisks[],4,FALSE),VLOOKUP(K$6,TaskRisks[],5,FALSE),VLOOKUP(K$6,TaskRisks[],7,FALSE),VLOOKUP(K$6,TaskRisks[],10,FALSE))</f>
        <v>12.518890166485075</v>
      </c>
      <c r="L200" s="43">
        <f ca="1">BETAINV(RAND(),VLOOKUP(L$6,TaskRisks[],4,FALSE),VLOOKUP(L$6,TaskRisks[],5,FALSE),VLOOKUP(L$6,TaskRisks[],7,FALSE),VLOOKUP(L$6,TaskRisks[],10,FALSE))</f>
        <v>15.791874335374436</v>
      </c>
      <c r="M200" s="43">
        <f ca="1">BETAINV(RAND(),VLOOKUP(M$6,TaskRisks[],4,FALSE),VLOOKUP(M$6,TaskRisks[],5,FALSE),VLOOKUP(M$6,TaskRisks[],7,FALSE),VLOOKUP(M$6,TaskRisks[],10,FALSE))</f>
        <v>23.000935750539639</v>
      </c>
      <c r="N200" s="43">
        <f ca="1">BETAINV(RAND(),VLOOKUP(N$6,TaskRisks[],4,FALSE),VLOOKUP(N$6,TaskRisks[],5,FALSE),VLOOKUP(N$6,TaskRisks[],7,FALSE),VLOOKUP(N$6,TaskRisks[],10,FALSE))</f>
        <v>40.583177061611998</v>
      </c>
      <c r="O200" s="43">
        <f ca="1">BETAINV(RAND(),VLOOKUP(O$6,TaskRisks[],4,FALSE),VLOOKUP(O$6,TaskRisks[],5,FALSE),VLOOKUP(O$6,TaskRisks[],7,FALSE),VLOOKUP(O$6,TaskRisks[],10,FALSE))</f>
        <v>25.113726536469429</v>
      </c>
      <c r="P200" s="43">
        <f ca="1">BETAINV(RAND(),VLOOKUP(P$6,TaskRisks[],4,FALSE),VLOOKUP(P$6,TaskRisks[],5,FALSE),VLOOKUP(P$6,TaskRisks[],7,FALSE),VLOOKUP(P$6,TaskRisks[],10,FALSE))</f>
        <v>3.9234407710694761</v>
      </c>
      <c r="Q200" s="43">
        <f ca="1">BETAINV(RAND(),VLOOKUP(Q$6,TaskRisks[],4,FALSE),VLOOKUP(Q$6,TaskRisks[],5,FALSE),VLOOKUP(Q$6,TaskRisks[],7,FALSE),VLOOKUP(Q$6,TaskRisks[],10,FALSE))</f>
        <v>24.502106452759282</v>
      </c>
      <c r="R200" s="43">
        <f ca="1">BETAINV(RAND(),VLOOKUP(R$6,TaskRisks[],4,FALSE),VLOOKUP(R$6,TaskRisks[],5,FALSE),VLOOKUP(R$6,TaskRisks[],7,FALSE),VLOOKUP(R$6,TaskRisks[],10,FALSE))</f>
        <v>34.457336228067973</v>
      </c>
      <c r="S200" s="43">
        <f ca="1">BETAINV(RAND(),VLOOKUP(S$6,TaskRisks[],4,FALSE),VLOOKUP(S$6,TaskRisks[],5,FALSE),VLOOKUP(S$6,TaskRisks[],7,FALSE),VLOOKUP(S$6,TaskRisks[],10,FALSE))</f>
        <v>5.7221996817821763</v>
      </c>
      <c r="T200" s="43">
        <f ca="1">BETAINV(RAND(),VLOOKUP(T$6,TaskRisks[],4,FALSE),VLOOKUP(T$6,TaskRisks[],5,FALSE),VLOOKUP(T$6,TaskRisks[],7,FALSE),VLOOKUP(T$6,TaskRisks[],10,FALSE))</f>
        <v>29.395694729999789</v>
      </c>
      <c r="U200" s="43">
        <f ca="1">BETAINV(RAND(),VLOOKUP(U$6,TaskRisks[],4,FALSE),VLOOKUP(U$6,TaskRisks[],5,FALSE),VLOOKUP(U$6,TaskRisks[],7,FALSE),VLOOKUP(U$6,TaskRisks[],10,FALSE))</f>
        <v>11.758938692883088</v>
      </c>
      <c r="V200" s="43">
        <f ca="1">BETAINV(RAND(),VLOOKUP(V$6,TaskRisks[],4,FALSE),VLOOKUP(V$6,TaskRisks[],5,FALSE),VLOOKUP(V$6,TaskRisks[],7,FALSE),VLOOKUP(V$6,TaskRisks[],10,FALSE))</f>
        <v>22.699628685340336</v>
      </c>
      <c r="W200" s="43">
        <f ca="1">BETAINV(RAND(),VLOOKUP(W$6,TaskRisks[],4,FALSE),VLOOKUP(W$6,TaskRisks[],5,FALSE),VLOOKUP(W$6,TaskRisks[],7,FALSE),VLOOKUP(W$6,TaskRisks[],10,FALSE))</f>
        <v>11.848096772879973</v>
      </c>
      <c r="X200" s="43">
        <f ca="1">BETAINV(RAND(),VLOOKUP(X$6,TaskRisks[],4,FALSE),VLOOKUP(X$6,TaskRisks[],5,FALSE),VLOOKUP(X$6,TaskRisks[],7,FALSE),VLOOKUP(X$6,TaskRisks[],10,FALSE))</f>
        <v>5.5739447781807376</v>
      </c>
      <c r="Y200" s="43">
        <f ca="1">BETAINV(RAND(),VLOOKUP(Y$6,TaskRisks[],4,FALSE),VLOOKUP(Y$6,TaskRisks[],5,FALSE),VLOOKUP(Y$6,TaskRisks[],7,FALSE),VLOOKUP(Y$6,TaskRisks[],10,FALSE))</f>
        <v>45.094466891664595</v>
      </c>
      <c r="Z200" s="43">
        <f ca="1">BETAINV(RAND(),VLOOKUP(Z$6,TaskRisks[],4,FALSE),VLOOKUP(Z$6,TaskRisks[],5,FALSE),VLOOKUP(Z$6,TaskRisks[],7,FALSE),VLOOKUP(Z$6,TaskRisks[],10,FALSE))</f>
        <v>18.62161152406161</v>
      </c>
      <c r="AA200" s="43">
        <f t="shared" ca="1" si="6"/>
        <v>542.89076739060135</v>
      </c>
    </row>
    <row r="201" spans="1:27" x14ac:dyDescent="0.25">
      <c r="A201" s="6">
        <v>195</v>
      </c>
      <c r="B201" s="43">
        <f ca="1">BETAINV(RAND(),VLOOKUP(B$6,TaskRisks[],4,FALSE),VLOOKUP(B$6,TaskRisks[],5,FALSE),VLOOKUP(B$6,TaskRisks[],7,FALSE),VLOOKUP(B$6,TaskRisks[],10,FALSE))</f>
        <v>4.1091502216565514</v>
      </c>
      <c r="C201" s="43">
        <f ca="1">BETAINV(RAND(),VLOOKUP(C$6,TaskRisks[],4,FALSE),VLOOKUP(C$6,TaskRisks[],5,FALSE),VLOOKUP(C$6,TaskRisks[],7,FALSE),VLOOKUP(C$6,TaskRisks[],10,FALSE))</f>
        <v>45.683902401492091</v>
      </c>
      <c r="D201" s="43">
        <f ca="1">BETAINV(RAND(),VLOOKUP(D$6,TaskRisks[],4,FALSE),VLOOKUP(D$6,TaskRisks[],5,FALSE),VLOOKUP(D$6,TaskRisks[],7,FALSE),VLOOKUP(D$6,TaskRisks[],10,FALSE))</f>
        <v>28.428587109870861</v>
      </c>
      <c r="E201" s="43">
        <f ca="1">BETAINV(RAND(),VLOOKUP(E$6,TaskRisks[],4,FALSE),VLOOKUP(E$6,TaskRisks[],5,FALSE),VLOOKUP(E$6,TaskRisks[],7,FALSE),VLOOKUP(E$6,TaskRisks[],10,FALSE))</f>
        <v>8.1319027325519908</v>
      </c>
      <c r="F201" s="43">
        <f ca="1">BETAINV(RAND(),VLOOKUP(F$6,TaskRisks[],4,FALSE),VLOOKUP(F$6,TaskRisks[],5,FALSE),VLOOKUP(F$6,TaskRisks[],7,FALSE),VLOOKUP(F$6,TaskRisks[],10,FALSE))</f>
        <v>30.017918039714761</v>
      </c>
      <c r="G201" s="43">
        <f ca="1">BETAINV(RAND(),VLOOKUP(G$6,TaskRisks[],4,FALSE),VLOOKUP(G$6,TaskRisks[],5,FALSE),VLOOKUP(G$6,TaskRisks[],7,FALSE),VLOOKUP(G$6,TaskRisks[],10,FALSE))</f>
        <v>45.791764905942387</v>
      </c>
      <c r="H201" s="43">
        <f ca="1">BETAINV(RAND(),VLOOKUP(H$6,TaskRisks[],4,FALSE),VLOOKUP(H$6,TaskRisks[],5,FALSE),VLOOKUP(H$6,TaskRisks[],7,FALSE),VLOOKUP(H$6,TaskRisks[],10,FALSE))</f>
        <v>21.944651174844601</v>
      </c>
      <c r="I201" s="43">
        <f ca="1">BETAINV(RAND(),VLOOKUP(I$6,TaskRisks[],4,FALSE),VLOOKUP(I$6,TaskRisks[],5,FALSE),VLOOKUP(I$6,TaskRisks[],7,FALSE),VLOOKUP(I$6,TaskRisks[],10,FALSE))</f>
        <v>10.797675769495804</v>
      </c>
      <c r="J201" s="43">
        <f ca="1">BETAINV(RAND(),VLOOKUP(J$6,TaskRisks[],4,FALSE),VLOOKUP(J$6,TaskRisks[],5,FALSE),VLOOKUP(J$6,TaskRisks[],7,FALSE),VLOOKUP(J$6,TaskRisks[],10,FALSE))</f>
        <v>19.525387502610286</v>
      </c>
      <c r="K201" s="43">
        <f ca="1">BETAINV(RAND(),VLOOKUP(K$6,TaskRisks[],4,FALSE),VLOOKUP(K$6,TaskRisks[],5,FALSE),VLOOKUP(K$6,TaskRisks[],7,FALSE),VLOOKUP(K$6,TaskRisks[],10,FALSE))</f>
        <v>13.307019685925269</v>
      </c>
      <c r="L201" s="43">
        <f ca="1">BETAINV(RAND(),VLOOKUP(L$6,TaskRisks[],4,FALSE),VLOOKUP(L$6,TaskRisks[],5,FALSE),VLOOKUP(L$6,TaskRisks[],7,FALSE),VLOOKUP(L$6,TaskRisks[],10,FALSE))</f>
        <v>14.088012973850155</v>
      </c>
      <c r="M201" s="43">
        <f ca="1">BETAINV(RAND(),VLOOKUP(M$6,TaskRisks[],4,FALSE),VLOOKUP(M$6,TaskRisks[],5,FALSE),VLOOKUP(M$6,TaskRisks[],7,FALSE),VLOOKUP(M$6,TaskRisks[],10,FALSE))</f>
        <v>25.78954318445486</v>
      </c>
      <c r="N201" s="43">
        <f ca="1">BETAINV(RAND(),VLOOKUP(N$6,TaskRisks[],4,FALSE),VLOOKUP(N$6,TaskRisks[],5,FALSE),VLOOKUP(N$6,TaskRisks[],7,FALSE),VLOOKUP(N$6,TaskRisks[],10,FALSE))</f>
        <v>50.420397380615128</v>
      </c>
      <c r="O201" s="43">
        <f ca="1">BETAINV(RAND(),VLOOKUP(O$6,TaskRisks[],4,FALSE),VLOOKUP(O$6,TaskRisks[],5,FALSE),VLOOKUP(O$6,TaskRisks[],7,FALSE),VLOOKUP(O$6,TaskRisks[],10,FALSE))</f>
        <v>23.878796092111784</v>
      </c>
      <c r="P201" s="43">
        <f ca="1">BETAINV(RAND(),VLOOKUP(P$6,TaskRisks[],4,FALSE),VLOOKUP(P$6,TaskRisks[],5,FALSE),VLOOKUP(P$6,TaskRisks[],7,FALSE),VLOOKUP(P$6,TaskRisks[],10,FALSE))</f>
        <v>3.9730956437949128</v>
      </c>
      <c r="Q201" s="43">
        <f ca="1">BETAINV(RAND(),VLOOKUP(Q$6,TaskRisks[],4,FALSE),VLOOKUP(Q$6,TaskRisks[],5,FALSE),VLOOKUP(Q$6,TaskRisks[],7,FALSE),VLOOKUP(Q$6,TaskRisks[],10,FALSE))</f>
        <v>17.399903856539343</v>
      </c>
      <c r="R201" s="43">
        <f ca="1">BETAINV(RAND(),VLOOKUP(R$6,TaskRisks[],4,FALSE),VLOOKUP(R$6,TaskRisks[],5,FALSE),VLOOKUP(R$6,TaskRisks[],7,FALSE),VLOOKUP(R$6,TaskRisks[],10,FALSE))</f>
        <v>21.101621076240825</v>
      </c>
      <c r="S201" s="43">
        <f ca="1">BETAINV(RAND(),VLOOKUP(S$6,TaskRisks[],4,FALSE),VLOOKUP(S$6,TaskRisks[],5,FALSE),VLOOKUP(S$6,TaskRisks[],7,FALSE),VLOOKUP(S$6,TaskRisks[],10,FALSE))</f>
        <v>3.7657765685154025</v>
      </c>
      <c r="T201" s="43">
        <f ca="1">BETAINV(RAND(),VLOOKUP(T$6,TaskRisks[],4,FALSE),VLOOKUP(T$6,TaskRisks[],5,FALSE),VLOOKUP(T$6,TaskRisks[],7,FALSE),VLOOKUP(T$6,TaskRisks[],10,FALSE))</f>
        <v>31.695398169007593</v>
      </c>
      <c r="U201" s="43">
        <f ca="1">BETAINV(RAND(),VLOOKUP(U$6,TaskRisks[],4,FALSE),VLOOKUP(U$6,TaskRisks[],5,FALSE),VLOOKUP(U$6,TaskRisks[],7,FALSE),VLOOKUP(U$6,TaskRisks[],10,FALSE))</f>
        <v>11.821648766584252</v>
      </c>
      <c r="V201" s="43">
        <f ca="1">BETAINV(RAND(),VLOOKUP(V$6,TaskRisks[],4,FALSE),VLOOKUP(V$6,TaskRisks[],5,FALSE),VLOOKUP(V$6,TaskRisks[],7,FALSE),VLOOKUP(V$6,TaskRisks[],10,FALSE))</f>
        <v>13.079834924619881</v>
      </c>
      <c r="W201" s="43">
        <f ca="1">BETAINV(RAND(),VLOOKUP(W$6,TaskRisks[],4,FALSE),VLOOKUP(W$6,TaskRisks[],5,FALSE),VLOOKUP(W$6,TaskRisks[],7,FALSE),VLOOKUP(W$6,TaskRisks[],10,FALSE))</f>
        <v>16.426825633502748</v>
      </c>
      <c r="X201" s="43">
        <f ca="1">BETAINV(RAND(),VLOOKUP(X$6,TaskRisks[],4,FALSE),VLOOKUP(X$6,TaskRisks[],5,FALSE),VLOOKUP(X$6,TaskRisks[],7,FALSE),VLOOKUP(X$6,TaskRisks[],10,FALSE))</f>
        <v>11.828015899427406</v>
      </c>
      <c r="Y201" s="43">
        <f ca="1">BETAINV(RAND(),VLOOKUP(Y$6,TaskRisks[],4,FALSE),VLOOKUP(Y$6,TaskRisks[],5,FALSE),VLOOKUP(Y$6,TaskRisks[],7,FALSE),VLOOKUP(Y$6,TaskRisks[],10,FALSE))</f>
        <v>47.8825960667928</v>
      </c>
      <c r="Z201" s="43">
        <f ca="1">BETAINV(RAND(),VLOOKUP(Z$6,TaskRisks[],4,FALSE),VLOOKUP(Z$6,TaskRisks[],5,FALSE),VLOOKUP(Z$6,TaskRisks[],7,FALSE),VLOOKUP(Z$6,TaskRisks[],10,FALSE))</f>
        <v>18.862270837165386</v>
      </c>
      <c r="AA201" s="43">
        <f t="shared" ca="1" si="6"/>
        <v>539.75169661732707</v>
      </c>
    </row>
    <row r="202" spans="1:27" x14ac:dyDescent="0.25">
      <c r="A202" s="6">
        <v>196</v>
      </c>
      <c r="B202" s="43">
        <f ca="1">BETAINV(RAND(),VLOOKUP(B$6,TaskRisks[],4,FALSE),VLOOKUP(B$6,TaskRisks[],5,FALSE),VLOOKUP(B$6,TaskRisks[],7,FALSE),VLOOKUP(B$6,TaskRisks[],10,FALSE))</f>
        <v>4.2177715162550573</v>
      </c>
      <c r="C202" s="43">
        <f ca="1">BETAINV(RAND(),VLOOKUP(C$6,TaskRisks[],4,FALSE),VLOOKUP(C$6,TaskRisks[],5,FALSE),VLOOKUP(C$6,TaskRisks[],7,FALSE),VLOOKUP(C$6,TaskRisks[],10,FALSE))</f>
        <v>36.733597226059977</v>
      </c>
      <c r="D202" s="43">
        <f ca="1">BETAINV(RAND(),VLOOKUP(D$6,TaskRisks[],4,FALSE),VLOOKUP(D$6,TaskRisks[],5,FALSE),VLOOKUP(D$6,TaskRisks[],7,FALSE),VLOOKUP(D$6,TaskRisks[],10,FALSE))</f>
        <v>21.656793723979462</v>
      </c>
      <c r="E202" s="43">
        <f ca="1">BETAINV(RAND(),VLOOKUP(E$6,TaskRisks[],4,FALSE),VLOOKUP(E$6,TaskRisks[],5,FALSE),VLOOKUP(E$6,TaskRisks[],7,FALSE),VLOOKUP(E$6,TaskRisks[],10,FALSE))</f>
        <v>8.5827008822703768</v>
      </c>
      <c r="F202" s="43">
        <f ca="1">BETAINV(RAND(),VLOOKUP(F$6,TaskRisks[],4,FALSE),VLOOKUP(F$6,TaskRisks[],5,FALSE),VLOOKUP(F$6,TaskRisks[],7,FALSE),VLOOKUP(F$6,TaskRisks[],10,FALSE))</f>
        <v>30.215636849355658</v>
      </c>
      <c r="G202" s="43">
        <f ca="1">BETAINV(RAND(),VLOOKUP(G$6,TaskRisks[],4,FALSE),VLOOKUP(G$6,TaskRisks[],5,FALSE),VLOOKUP(G$6,TaskRisks[],7,FALSE),VLOOKUP(G$6,TaskRisks[],10,FALSE))</f>
        <v>44.018376136363528</v>
      </c>
      <c r="H202" s="43">
        <f ca="1">BETAINV(RAND(),VLOOKUP(H$6,TaskRisks[],4,FALSE),VLOOKUP(H$6,TaskRisks[],5,FALSE),VLOOKUP(H$6,TaskRisks[],7,FALSE),VLOOKUP(H$6,TaskRisks[],10,FALSE))</f>
        <v>33.434565677895861</v>
      </c>
      <c r="I202" s="43">
        <f ca="1">BETAINV(RAND(),VLOOKUP(I$6,TaskRisks[],4,FALSE),VLOOKUP(I$6,TaskRisks[],5,FALSE),VLOOKUP(I$6,TaskRisks[],7,FALSE),VLOOKUP(I$6,TaskRisks[],10,FALSE))</f>
        <v>7.2966128689143135</v>
      </c>
      <c r="J202" s="43">
        <f ca="1">BETAINV(RAND(),VLOOKUP(J$6,TaskRisks[],4,FALSE),VLOOKUP(J$6,TaskRisks[],5,FALSE),VLOOKUP(J$6,TaskRisks[],7,FALSE),VLOOKUP(J$6,TaskRisks[],10,FALSE))</f>
        <v>14.17627370759328</v>
      </c>
      <c r="K202" s="43">
        <f ca="1">BETAINV(RAND(),VLOOKUP(K$6,TaskRisks[],4,FALSE),VLOOKUP(K$6,TaskRisks[],5,FALSE),VLOOKUP(K$6,TaskRisks[],7,FALSE),VLOOKUP(K$6,TaskRisks[],10,FALSE))</f>
        <v>13.964672952158949</v>
      </c>
      <c r="L202" s="43">
        <f ca="1">BETAINV(RAND(),VLOOKUP(L$6,TaskRisks[],4,FALSE),VLOOKUP(L$6,TaskRisks[],5,FALSE),VLOOKUP(L$6,TaskRisks[],7,FALSE),VLOOKUP(L$6,TaskRisks[],10,FALSE))</f>
        <v>21.502856126826433</v>
      </c>
      <c r="M202" s="43">
        <f ca="1">BETAINV(RAND(),VLOOKUP(M$6,TaskRisks[],4,FALSE),VLOOKUP(M$6,TaskRisks[],5,FALSE),VLOOKUP(M$6,TaskRisks[],7,FALSE),VLOOKUP(M$6,TaskRisks[],10,FALSE))</f>
        <v>20.601123600128084</v>
      </c>
      <c r="N202" s="43">
        <f ca="1">BETAINV(RAND(),VLOOKUP(N$6,TaskRisks[],4,FALSE),VLOOKUP(N$6,TaskRisks[],5,FALSE),VLOOKUP(N$6,TaskRisks[],7,FALSE),VLOOKUP(N$6,TaskRisks[],10,FALSE))</f>
        <v>47.666969032614546</v>
      </c>
      <c r="O202" s="43">
        <f ca="1">BETAINV(RAND(),VLOOKUP(O$6,TaskRisks[],4,FALSE),VLOOKUP(O$6,TaskRisks[],5,FALSE),VLOOKUP(O$6,TaskRisks[],7,FALSE),VLOOKUP(O$6,TaskRisks[],10,FALSE))</f>
        <v>22.922797929680392</v>
      </c>
      <c r="P202" s="43">
        <f ca="1">BETAINV(RAND(),VLOOKUP(P$6,TaskRisks[],4,FALSE),VLOOKUP(P$6,TaskRisks[],5,FALSE),VLOOKUP(P$6,TaskRisks[],7,FALSE),VLOOKUP(P$6,TaskRisks[],10,FALSE))</f>
        <v>3.6864247309184588</v>
      </c>
      <c r="Q202" s="43">
        <f ca="1">BETAINV(RAND(),VLOOKUP(Q$6,TaskRisks[],4,FALSE),VLOOKUP(Q$6,TaskRisks[],5,FALSE),VLOOKUP(Q$6,TaskRisks[],7,FALSE),VLOOKUP(Q$6,TaskRisks[],10,FALSE))</f>
        <v>26.62803106356921</v>
      </c>
      <c r="R202" s="43">
        <f ca="1">BETAINV(RAND(),VLOOKUP(R$6,TaskRisks[],4,FALSE),VLOOKUP(R$6,TaskRisks[],5,FALSE),VLOOKUP(R$6,TaskRisks[],7,FALSE),VLOOKUP(R$6,TaskRisks[],10,FALSE))</f>
        <v>30.266602428859414</v>
      </c>
      <c r="S202" s="43">
        <f ca="1">BETAINV(RAND(),VLOOKUP(S$6,TaskRisks[],4,FALSE),VLOOKUP(S$6,TaskRisks[],5,FALSE),VLOOKUP(S$6,TaskRisks[],7,FALSE),VLOOKUP(S$6,TaskRisks[],10,FALSE))</f>
        <v>5.4296753156374322</v>
      </c>
      <c r="T202" s="43">
        <f ca="1">BETAINV(RAND(),VLOOKUP(T$6,TaskRisks[],4,FALSE),VLOOKUP(T$6,TaskRisks[],5,FALSE),VLOOKUP(T$6,TaskRisks[],7,FALSE),VLOOKUP(T$6,TaskRisks[],10,FALSE))</f>
        <v>26.012206734609052</v>
      </c>
      <c r="U202" s="43">
        <f ca="1">BETAINV(RAND(),VLOOKUP(U$6,TaskRisks[],4,FALSE),VLOOKUP(U$6,TaskRisks[],5,FALSE),VLOOKUP(U$6,TaskRisks[],7,FALSE),VLOOKUP(U$6,TaskRisks[],10,FALSE))</f>
        <v>13.293998087754133</v>
      </c>
      <c r="V202" s="43">
        <f ca="1">BETAINV(RAND(),VLOOKUP(V$6,TaskRisks[],4,FALSE),VLOOKUP(V$6,TaskRisks[],5,FALSE),VLOOKUP(V$6,TaskRisks[],7,FALSE),VLOOKUP(V$6,TaskRisks[],10,FALSE))</f>
        <v>16.497631131280521</v>
      </c>
      <c r="W202" s="43">
        <f ca="1">BETAINV(RAND(),VLOOKUP(W$6,TaskRisks[],4,FALSE),VLOOKUP(W$6,TaskRisks[],5,FALSE),VLOOKUP(W$6,TaskRisks[],7,FALSE),VLOOKUP(W$6,TaskRisks[],10,FALSE))</f>
        <v>15.069577626975949</v>
      </c>
      <c r="X202" s="43">
        <f ca="1">BETAINV(RAND(),VLOOKUP(X$6,TaskRisks[],4,FALSE),VLOOKUP(X$6,TaskRisks[],5,FALSE),VLOOKUP(X$6,TaskRisks[],7,FALSE),VLOOKUP(X$6,TaskRisks[],10,FALSE))</f>
        <v>10.667114198555129</v>
      </c>
      <c r="Y202" s="43">
        <f ca="1">BETAINV(RAND(),VLOOKUP(Y$6,TaskRisks[],4,FALSE),VLOOKUP(Y$6,TaskRisks[],5,FALSE),VLOOKUP(Y$6,TaskRisks[],7,FALSE),VLOOKUP(Y$6,TaskRisks[],10,FALSE))</f>
        <v>57.745004299048851</v>
      </c>
      <c r="Z202" s="43">
        <f ca="1">BETAINV(RAND(),VLOOKUP(Z$6,TaskRisks[],4,FALSE),VLOOKUP(Z$6,TaskRisks[],5,FALSE),VLOOKUP(Z$6,TaskRisks[],7,FALSE),VLOOKUP(Z$6,TaskRisks[],10,FALSE))</f>
        <v>18.358320950810452</v>
      </c>
      <c r="AA202" s="43">
        <f t="shared" ca="1" si="6"/>
        <v>550.6453347981145</v>
      </c>
    </row>
    <row r="203" spans="1:27" x14ac:dyDescent="0.25">
      <c r="A203" s="6">
        <v>197</v>
      </c>
      <c r="B203" s="43">
        <f ca="1">BETAINV(RAND(),VLOOKUP(B$6,TaskRisks[],4,FALSE),VLOOKUP(B$6,TaskRisks[],5,FALSE),VLOOKUP(B$6,TaskRisks[],7,FALSE),VLOOKUP(B$6,TaskRisks[],10,FALSE))</f>
        <v>6.0503507334115962</v>
      </c>
      <c r="C203" s="43">
        <f ca="1">BETAINV(RAND(),VLOOKUP(C$6,TaskRisks[],4,FALSE),VLOOKUP(C$6,TaskRisks[],5,FALSE),VLOOKUP(C$6,TaskRisks[],7,FALSE),VLOOKUP(C$6,TaskRisks[],10,FALSE))</f>
        <v>37.528074200869085</v>
      </c>
      <c r="D203" s="43">
        <f ca="1">BETAINV(RAND(),VLOOKUP(D$6,TaskRisks[],4,FALSE),VLOOKUP(D$6,TaskRisks[],5,FALSE),VLOOKUP(D$6,TaskRisks[],7,FALSE),VLOOKUP(D$6,TaskRisks[],10,FALSE))</f>
        <v>31.682144276461841</v>
      </c>
      <c r="E203" s="43">
        <f ca="1">BETAINV(RAND(),VLOOKUP(E$6,TaskRisks[],4,FALSE),VLOOKUP(E$6,TaskRisks[],5,FALSE),VLOOKUP(E$6,TaskRisks[],7,FALSE),VLOOKUP(E$6,TaskRisks[],10,FALSE))</f>
        <v>6.0690655997506138</v>
      </c>
      <c r="F203" s="43">
        <f ca="1">BETAINV(RAND(),VLOOKUP(F$6,TaskRisks[],4,FALSE),VLOOKUP(F$6,TaskRisks[],5,FALSE),VLOOKUP(F$6,TaskRisks[],7,FALSE),VLOOKUP(F$6,TaskRisks[],10,FALSE))</f>
        <v>22.089212738057157</v>
      </c>
      <c r="G203" s="43">
        <f ca="1">BETAINV(RAND(),VLOOKUP(G$6,TaskRisks[],4,FALSE),VLOOKUP(G$6,TaskRisks[],5,FALSE),VLOOKUP(G$6,TaskRisks[],7,FALSE),VLOOKUP(G$6,TaskRisks[],10,FALSE))</f>
        <v>49.616953701465718</v>
      </c>
      <c r="H203" s="43">
        <f ca="1">BETAINV(RAND(),VLOOKUP(H$6,TaskRisks[],4,FALSE),VLOOKUP(H$6,TaskRisks[],5,FALSE),VLOOKUP(H$6,TaskRisks[],7,FALSE),VLOOKUP(H$6,TaskRisks[],10,FALSE))</f>
        <v>20.34770643804897</v>
      </c>
      <c r="I203" s="43">
        <f ca="1">BETAINV(RAND(),VLOOKUP(I$6,TaskRisks[],4,FALSE),VLOOKUP(I$6,TaskRisks[],5,FALSE),VLOOKUP(I$6,TaskRisks[],7,FALSE),VLOOKUP(I$6,TaskRisks[],10,FALSE))</f>
        <v>8.1590249211600856</v>
      </c>
      <c r="J203" s="43">
        <f ca="1">BETAINV(RAND(),VLOOKUP(J$6,TaskRisks[],4,FALSE),VLOOKUP(J$6,TaskRisks[],5,FALSE),VLOOKUP(J$6,TaskRisks[],7,FALSE),VLOOKUP(J$6,TaskRisks[],10,FALSE))</f>
        <v>17.818330452298287</v>
      </c>
      <c r="K203" s="43">
        <f ca="1">BETAINV(RAND(),VLOOKUP(K$6,TaskRisks[],4,FALSE),VLOOKUP(K$6,TaskRisks[],5,FALSE),VLOOKUP(K$6,TaskRisks[],7,FALSE),VLOOKUP(K$6,TaskRisks[],10,FALSE))</f>
        <v>15.451912769521686</v>
      </c>
      <c r="L203" s="43">
        <f ca="1">BETAINV(RAND(),VLOOKUP(L$6,TaskRisks[],4,FALSE),VLOOKUP(L$6,TaskRisks[],5,FALSE),VLOOKUP(L$6,TaskRisks[],7,FALSE),VLOOKUP(L$6,TaskRisks[],10,FALSE))</f>
        <v>20.669985869124105</v>
      </c>
      <c r="M203" s="43">
        <f ca="1">BETAINV(RAND(),VLOOKUP(M$6,TaskRisks[],4,FALSE),VLOOKUP(M$6,TaskRisks[],5,FALSE),VLOOKUP(M$6,TaskRisks[],7,FALSE),VLOOKUP(M$6,TaskRisks[],10,FALSE))</f>
        <v>18.027994512816576</v>
      </c>
      <c r="N203" s="43">
        <f ca="1">BETAINV(RAND(),VLOOKUP(N$6,TaskRisks[],4,FALSE),VLOOKUP(N$6,TaskRisks[],5,FALSE),VLOOKUP(N$6,TaskRisks[],7,FALSE),VLOOKUP(N$6,TaskRisks[],10,FALSE))</f>
        <v>28.711032272639734</v>
      </c>
      <c r="O203" s="43">
        <f ca="1">BETAINV(RAND(),VLOOKUP(O$6,TaskRisks[],4,FALSE),VLOOKUP(O$6,TaskRisks[],5,FALSE),VLOOKUP(O$6,TaskRisks[],7,FALSE),VLOOKUP(O$6,TaskRisks[],10,FALSE))</f>
        <v>22.598891715550391</v>
      </c>
      <c r="P203" s="43">
        <f ca="1">BETAINV(RAND(),VLOOKUP(P$6,TaskRisks[],4,FALSE),VLOOKUP(P$6,TaskRisks[],5,FALSE),VLOOKUP(P$6,TaskRisks[],7,FALSE),VLOOKUP(P$6,TaskRisks[],10,FALSE))</f>
        <v>3.4384928988903458</v>
      </c>
      <c r="Q203" s="43">
        <f ca="1">BETAINV(RAND(),VLOOKUP(Q$6,TaskRisks[],4,FALSE),VLOOKUP(Q$6,TaskRisks[],5,FALSE),VLOOKUP(Q$6,TaskRisks[],7,FALSE),VLOOKUP(Q$6,TaskRisks[],10,FALSE))</f>
        <v>21.807186438543379</v>
      </c>
      <c r="R203" s="43">
        <f ca="1">BETAINV(RAND(),VLOOKUP(R$6,TaskRisks[],4,FALSE),VLOOKUP(R$6,TaskRisks[],5,FALSE),VLOOKUP(R$6,TaskRisks[],7,FALSE),VLOOKUP(R$6,TaskRisks[],10,FALSE))</f>
        <v>31.61382238521221</v>
      </c>
      <c r="S203" s="43">
        <f ca="1">BETAINV(RAND(),VLOOKUP(S$6,TaskRisks[],4,FALSE),VLOOKUP(S$6,TaskRisks[],5,FALSE),VLOOKUP(S$6,TaskRisks[],7,FALSE),VLOOKUP(S$6,TaskRisks[],10,FALSE))</f>
        <v>4.3851082262988061</v>
      </c>
      <c r="T203" s="43">
        <f ca="1">BETAINV(RAND(),VLOOKUP(T$6,TaskRisks[],4,FALSE),VLOOKUP(T$6,TaskRisks[],5,FALSE),VLOOKUP(T$6,TaskRisks[],7,FALSE),VLOOKUP(T$6,TaskRisks[],10,FALSE))</f>
        <v>21.714532075296603</v>
      </c>
      <c r="U203" s="43">
        <f ca="1">BETAINV(RAND(),VLOOKUP(U$6,TaskRisks[],4,FALSE),VLOOKUP(U$6,TaskRisks[],5,FALSE),VLOOKUP(U$6,TaskRisks[],7,FALSE),VLOOKUP(U$6,TaskRisks[],10,FALSE))</f>
        <v>13.682955892577761</v>
      </c>
      <c r="V203" s="43">
        <f ca="1">BETAINV(RAND(),VLOOKUP(V$6,TaskRisks[],4,FALSE),VLOOKUP(V$6,TaskRisks[],5,FALSE),VLOOKUP(V$6,TaskRisks[],7,FALSE),VLOOKUP(V$6,TaskRisks[],10,FALSE))</f>
        <v>21.697314575101608</v>
      </c>
      <c r="W203" s="43">
        <f ca="1">BETAINV(RAND(),VLOOKUP(W$6,TaskRisks[],4,FALSE),VLOOKUP(W$6,TaskRisks[],5,FALSE),VLOOKUP(W$6,TaskRisks[],7,FALSE),VLOOKUP(W$6,TaskRisks[],10,FALSE))</f>
        <v>20.807887597508632</v>
      </c>
      <c r="X203" s="43">
        <f ca="1">BETAINV(RAND(),VLOOKUP(X$6,TaskRisks[],4,FALSE),VLOOKUP(X$6,TaskRisks[],5,FALSE),VLOOKUP(X$6,TaskRisks[],7,FALSE),VLOOKUP(X$6,TaskRisks[],10,FALSE))</f>
        <v>10.864008413453659</v>
      </c>
      <c r="Y203" s="43">
        <f ca="1">BETAINV(RAND(),VLOOKUP(Y$6,TaskRisks[],4,FALSE),VLOOKUP(Y$6,TaskRisks[],5,FALSE),VLOOKUP(Y$6,TaskRisks[],7,FALSE),VLOOKUP(Y$6,TaskRisks[],10,FALSE))</f>
        <v>26.190940285843659</v>
      </c>
      <c r="Z203" s="43">
        <f ca="1">BETAINV(RAND(),VLOOKUP(Z$6,TaskRisks[],4,FALSE),VLOOKUP(Z$6,TaskRisks[],5,FALSE),VLOOKUP(Z$6,TaskRisks[],7,FALSE),VLOOKUP(Z$6,TaskRisks[],10,FALSE))</f>
        <v>19.839576232393206</v>
      </c>
      <c r="AA203" s="43">
        <f t="shared" ca="1" si="6"/>
        <v>500.86250522229568</v>
      </c>
    </row>
    <row r="204" spans="1:27" x14ac:dyDescent="0.25">
      <c r="A204" s="6">
        <v>198</v>
      </c>
      <c r="B204" s="43">
        <f ca="1">BETAINV(RAND(),VLOOKUP(B$6,TaskRisks[],4,FALSE),VLOOKUP(B$6,TaskRisks[],5,FALSE),VLOOKUP(B$6,TaskRisks[],7,FALSE),VLOOKUP(B$6,TaskRisks[],10,FALSE))</f>
        <v>7.5167533655123639</v>
      </c>
      <c r="C204" s="43">
        <f ca="1">BETAINV(RAND(),VLOOKUP(C$6,TaskRisks[],4,FALSE),VLOOKUP(C$6,TaskRisks[],5,FALSE),VLOOKUP(C$6,TaskRisks[],7,FALSE),VLOOKUP(C$6,TaskRisks[],10,FALSE))</f>
        <v>46.042160270884139</v>
      </c>
      <c r="D204" s="43">
        <f ca="1">BETAINV(RAND(),VLOOKUP(D$6,TaskRisks[],4,FALSE),VLOOKUP(D$6,TaskRisks[],5,FALSE),VLOOKUP(D$6,TaskRisks[],7,FALSE),VLOOKUP(D$6,TaskRisks[],10,FALSE))</f>
        <v>24.153389259867673</v>
      </c>
      <c r="E204" s="43">
        <f ca="1">BETAINV(RAND(),VLOOKUP(E$6,TaskRisks[],4,FALSE),VLOOKUP(E$6,TaskRisks[],5,FALSE),VLOOKUP(E$6,TaskRisks[],7,FALSE),VLOOKUP(E$6,TaskRisks[],10,FALSE))</f>
        <v>5.0666903191509549</v>
      </c>
      <c r="F204" s="43">
        <f ca="1">BETAINV(RAND(),VLOOKUP(F$6,TaskRisks[],4,FALSE),VLOOKUP(F$6,TaskRisks[],5,FALSE),VLOOKUP(F$6,TaskRisks[],7,FALSE),VLOOKUP(F$6,TaskRisks[],10,FALSE))</f>
        <v>34.475643808682676</v>
      </c>
      <c r="G204" s="43">
        <f ca="1">BETAINV(RAND(),VLOOKUP(G$6,TaskRisks[],4,FALSE),VLOOKUP(G$6,TaskRisks[],5,FALSE),VLOOKUP(G$6,TaskRisks[],7,FALSE),VLOOKUP(G$6,TaskRisks[],10,FALSE))</f>
        <v>49.703403015794976</v>
      </c>
      <c r="H204" s="43">
        <f ca="1">BETAINV(RAND(),VLOOKUP(H$6,TaskRisks[],4,FALSE),VLOOKUP(H$6,TaskRisks[],5,FALSE),VLOOKUP(H$6,TaskRisks[],7,FALSE),VLOOKUP(H$6,TaskRisks[],10,FALSE))</f>
        <v>37.072563802726293</v>
      </c>
      <c r="I204" s="43">
        <f ca="1">BETAINV(RAND(),VLOOKUP(I$6,TaskRisks[],4,FALSE),VLOOKUP(I$6,TaskRisks[],5,FALSE),VLOOKUP(I$6,TaskRisks[],7,FALSE),VLOOKUP(I$6,TaskRisks[],10,FALSE))</f>
        <v>5.378855833984229</v>
      </c>
      <c r="J204" s="43">
        <f ca="1">BETAINV(RAND(),VLOOKUP(J$6,TaskRisks[],4,FALSE),VLOOKUP(J$6,TaskRisks[],5,FALSE),VLOOKUP(J$6,TaskRisks[],7,FALSE),VLOOKUP(J$6,TaskRisks[],10,FALSE))</f>
        <v>13.305504472069433</v>
      </c>
      <c r="K204" s="43">
        <f ca="1">BETAINV(RAND(),VLOOKUP(K$6,TaskRisks[],4,FALSE),VLOOKUP(K$6,TaskRisks[],5,FALSE),VLOOKUP(K$6,TaskRisks[],7,FALSE),VLOOKUP(K$6,TaskRisks[],10,FALSE))</f>
        <v>11.704079727391303</v>
      </c>
      <c r="L204" s="43">
        <f ca="1">BETAINV(RAND(),VLOOKUP(L$6,TaskRisks[],4,FALSE),VLOOKUP(L$6,TaskRisks[],5,FALSE),VLOOKUP(L$6,TaskRisks[],7,FALSE),VLOOKUP(L$6,TaskRisks[],10,FALSE))</f>
        <v>19.703521697365453</v>
      </c>
      <c r="M204" s="43">
        <f ca="1">BETAINV(RAND(),VLOOKUP(M$6,TaskRisks[],4,FALSE),VLOOKUP(M$6,TaskRisks[],5,FALSE),VLOOKUP(M$6,TaskRisks[],7,FALSE),VLOOKUP(M$6,TaskRisks[],10,FALSE))</f>
        <v>25.623703766074495</v>
      </c>
      <c r="N204" s="43">
        <f ca="1">BETAINV(RAND(),VLOOKUP(N$6,TaskRisks[],4,FALSE),VLOOKUP(N$6,TaskRisks[],5,FALSE),VLOOKUP(N$6,TaskRisks[],7,FALSE),VLOOKUP(N$6,TaskRisks[],10,FALSE))</f>
        <v>38.932272078241539</v>
      </c>
      <c r="O204" s="43">
        <f ca="1">BETAINV(RAND(),VLOOKUP(O$6,TaskRisks[],4,FALSE),VLOOKUP(O$6,TaskRisks[],5,FALSE),VLOOKUP(O$6,TaskRisks[],7,FALSE),VLOOKUP(O$6,TaskRisks[],10,FALSE))</f>
        <v>22.685773376472664</v>
      </c>
      <c r="P204" s="43">
        <f ca="1">BETAINV(RAND(),VLOOKUP(P$6,TaskRisks[],4,FALSE),VLOOKUP(P$6,TaskRisks[],5,FALSE),VLOOKUP(P$6,TaskRisks[],7,FALSE),VLOOKUP(P$6,TaskRisks[],10,FALSE))</f>
        <v>3.1558621056039824</v>
      </c>
      <c r="Q204" s="43">
        <f ca="1">BETAINV(RAND(),VLOOKUP(Q$6,TaskRisks[],4,FALSE),VLOOKUP(Q$6,TaskRisks[],5,FALSE),VLOOKUP(Q$6,TaskRisks[],7,FALSE),VLOOKUP(Q$6,TaskRisks[],10,FALSE))</f>
        <v>24.790062406866102</v>
      </c>
      <c r="R204" s="43">
        <f ca="1">BETAINV(RAND(),VLOOKUP(R$6,TaskRisks[],4,FALSE),VLOOKUP(R$6,TaskRisks[],5,FALSE),VLOOKUP(R$6,TaskRisks[],7,FALSE),VLOOKUP(R$6,TaskRisks[],10,FALSE))</f>
        <v>32.308328906966594</v>
      </c>
      <c r="S204" s="43">
        <f ca="1">BETAINV(RAND(),VLOOKUP(S$6,TaskRisks[],4,FALSE),VLOOKUP(S$6,TaskRisks[],5,FALSE),VLOOKUP(S$6,TaskRisks[],7,FALSE),VLOOKUP(S$6,TaskRisks[],10,FALSE))</f>
        <v>5.5287621347298943</v>
      </c>
      <c r="T204" s="43">
        <f ca="1">BETAINV(RAND(),VLOOKUP(T$6,TaskRisks[],4,FALSE),VLOOKUP(T$6,TaskRisks[],5,FALSE),VLOOKUP(T$6,TaskRisks[],7,FALSE),VLOOKUP(T$6,TaskRisks[],10,FALSE))</f>
        <v>21.251342804124519</v>
      </c>
      <c r="U204" s="43">
        <f ca="1">BETAINV(RAND(),VLOOKUP(U$6,TaskRisks[],4,FALSE),VLOOKUP(U$6,TaskRisks[],5,FALSE),VLOOKUP(U$6,TaskRisks[],7,FALSE),VLOOKUP(U$6,TaskRisks[],10,FALSE))</f>
        <v>11.363519875419222</v>
      </c>
      <c r="V204" s="43">
        <f ca="1">BETAINV(RAND(),VLOOKUP(V$6,TaskRisks[],4,FALSE),VLOOKUP(V$6,TaskRisks[],5,FALSE),VLOOKUP(V$6,TaskRisks[],7,FALSE),VLOOKUP(V$6,TaskRisks[],10,FALSE))</f>
        <v>26.064669594143325</v>
      </c>
      <c r="W204" s="43">
        <f ca="1">BETAINV(RAND(),VLOOKUP(W$6,TaskRisks[],4,FALSE),VLOOKUP(W$6,TaskRisks[],5,FALSE),VLOOKUP(W$6,TaskRisks[],7,FALSE),VLOOKUP(W$6,TaskRisks[],10,FALSE))</f>
        <v>20.850776131503558</v>
      </c>
      <c r="X204" s="43">
        <f ca="1">BETAINV(RAND(),VLOOKUP(X$6,TaskRisks[],4,FALSE),VLOOKUP(X$6,TaskRisks[],5,FALSE),VLOOKUP(X$6,TaskRisks[],7,FALSE),VLOOKUP(X$6,TaskRisks[],10,FALSE))</f>
        <v>8.4520455829762309</v>
      </c>
      <c r="Y204" s="43">
        <f ca="1">BETAINV(RAND(),VLOOKUP(Y$6,TaskRisks[],4,FALSE),VLOOKUP(Y$6,TaskRisks[],5,FALSE),VLOOKUP(Y$6,TaskRisks[],7,FALSE),VLOOKUP(Y$6,TaskRisks[],10,FALSE))</f>
        <v>57.066858562851614</v>
      </c>
      <c r="Z204" s="43">
        <f ca="1">BETAINV(RAND(),VLOOKUP(Z$6,TaskRisks[],4,FALSE),VLOOKUP(Z$6,TaskRisks[],5,FALSE),VLOOKUP(Z$6,TaskRisks[],7,FALSE),VLOOKUP(Z$6,TaskRisks[],10,FALSE))</f>
        <v>21.642738635048349</v>
      </c>
      <c r="AA204" s="43">
        <f t="shared" ca="1" si="6"/>
        <v>573.83928153445163</v>
      </c>
    </row>
    <row r="205" spans="1:27" x14ac:dyDescent="0.25">
      <c r="A205" s="6">
        <v>199</v>
      </c>
      <c r="B205" s="43">
        <f ca="1">BETAINV(RAND(),VLOOKUP(B$6,TaskRisks[],4,FALSE),VLOOKUP(B$6,TaskRisks[],5,FALSE),VLOOKUP(B$6,TaskRisks[],7,FALSE),VLOOKUP(B$6,TaskRisks[],10,FALSE))</f>
        <v>6.7937039003222868</v>
      </c>
      <c r="C205" s="43">
        <f ca="1">BETAINV(RAND(),VLOOKUP(C$6,TaskRisks[],4,FALSE),VLOOKUP(C$6,TaskRisks[],5,FALSE),VLOOKUP(C$6,TaskRisks[],7,FALSE),VLOOKUP(C$6,TaskRisks[],10,FALSE))</f>
        <v>40.259531659466582</v>
      </c>
      <c r="D205" s="43">
        <f ca="1">BETAINV(RAND(),VLOOKUP(D$6,TaskRisks[],4,FALSE),VLOOKUP(D$6,TaskRisks[],5,FALSE),VLOOKUP(D$6,TaskRisks[],7,FALSE),VLOOKUP(D$6,TaskRisks[],10,FALSE))</f>
        <v>25.817622757026708</v>
      </c>
      <c r="E205" s="43">
        <f ca="1">BETAINV(RAND(),VLOOKUP(E$6,TaskRisks[],4,FALSE),VLOOKUP(E$6,TaskRisks[],5,FALSE),VLOOKUP(E$6,TaskRisks[],7,FALSE),VLOOKUP(E$6,TaskRisks[],10,FALSE))</f>
        <v>5.4351386077843209</v>
      </c>
      <c r="F205" s="43">
        <f ca="1">BETAINV(RAND(),VLOOKUP(F$6,TaskRisks[],4,FALSE),VLOOKUP(F$6,TaskRisks[],5,FALSE),VLOOKUP(F$6,TaskRisks[],7,FALSE),VLOOKUP(F$6,TaskRisks[],10,FALSE))</f>
        <v>35.241106380376863</v>
      </c>
      <c r="G205" s="43">
        <f ca="1">BETAINV(RAND(),VLOOKUP(G$6,TaskRisks[],4,FALSE),VLOOKUP(G$6,TaskRisks[],5,FALSE),VLOOKUP(G$6,TaskRisks[],7,FALSE),VLOOKUP(G$6,TaskRisks[],10,FALSE))</f>
        <v>35.101066067723103</v>
      </c>
      <c r="H205" s="43">
        <f ca="1">BETAINV(RAND(),VLOOKUP(H$6,TaskRisks[],4,FALSE),VLOOKUP(H$6,TaskRisks[],5,FALSE),VLOOKUP(H$6,TaskRisks[],7,FALSE),VLOOKUP(H$6,TaskRisks[],10,FALSE))</f>
        <v>36.250851739914381</v>
      </c>
      <c r="I205" s="43">
        <f ca="1">BETAINV(RAND(),VLOOKUP(I$6,TaskRisks[],4,FALSE),VLOOKUP(I$6,TaskRisks[],5,FALSE),VLOOKUP(I$6,TaskRisks[],7,FALSE),VLOOKUP(I$6,TaskRisks[],10,FALSE))</f>
        <v>9.7774100561997042</v>
      </c>
      <c r="J205" s="43">
        <f ca="1">BETAINV(RAND(),VLOOKUP(J$6,TaskRisks[],4,FALSE),VLOOKUP(J$6,TaskRisks[],5,FALSE),VLOOKUP(J$6,TaskRisks[],7,FALSE),VLOOKUP(J$6,TaskRisks[],10,FALSE))</f>
        <v>19.532008281432702</v>
      </c>
      <c r="K205" s="43">
        <f ca="1">BETAINV(RAND(),VLOOKUP(K$6,TaskRisks[],4,FALSE),VLOOKUP(K$6,TaskRisks[],5,FALSE),VLOOKUP(K$6,TaskRisks[],7,FALSE),VLOOKUP(K$6,TaskRisks[],10,FALSE))</f>
        <v>15.729737325735712</v>
      </c>
      <c r="L205" s="43">
        <f ca="1">BETAINV(RAND(),VLOOKUP(L$6,TaskRisks[],4,FALSE),VLOOKUP(L$6,TaskRisks[],5,FALSE),VLOOKUP(L$6,TaskRisks[],7,FALSE),VLOOKUP(L$6,TaskRisks[],10,FALSE))</f>
        <v>17.036164633108406</v>
      </c>
      <c r="M205" s="43">
        <f ca="1">BETAINV(RAND(),VLOOKUP(M$6,TaskRisks[],4,FALSE),VLOOKUP(M$6,TaskRisks[],5,FALSE),VLOOKUP(M$6,TaskRisks[],7,FALSE),VLOOKUP(M$6,TaskRisks[],10,FALSE))</f>
        <v>15.880153072124745</v>
      </c>
      <c r="N205" s="43">
        <f ca="1">BETAINV(RAND(),VLOOKUP(N$6,TaskRisks[],4,FALSE),VLOOKUP(N$6,TaskRisks[],5,FALSE),VLOOKUP(N$6,TaskRisks[],7,FALSE),VLOOKUP(N$6,TaskRisks[],10,FALSE))</f>
        <v>36.566633637946808</v>
      </c>
      <c r="O205" s="43">
        <f ca="1">BETAINV(RAND(),VLOOKUP(O$6,TaskRisks[],4,FALSE),VLOOKUP(O$6,TaskRisks[],5,FALSE),VLOOKUP(O$6,TaskRisks[],7,FALSE),VLOOKUP(O$6,TaskRisks[],10,FALSE))</f>
        <v>21.134608852728519</v>
      </c>
      <c r="P205" s="43">
        <f ca="1">BETAINV(RAND(),VLOOKUP(P$6,TaskRisks[],4,FALSE),VLOOKUP(P$6,TaskRisks[],5,FALSE),VLOOKUP(P$6,TaskRisks[],7,FALSE),VLOOKUP(P$6,TaskRisks[],10,FALSE))</f>
        <v>3.3739324620369944</v>
      </c>
      <c r="Q205" s="43">
        <f ca="1">BETAINV(RAND(),VLOOKUP(Q$6,TaskRisks[],4,FALSE),VLOOKUP(Q$6,TaskRisks[],5,FALSE),VLOOKUP(Q$6,TaskRisks[],7,FALSE),VLOOKUP(Q$6,TaskRisks[],10,FALSE))</f>
        <v>27.406716761273024</v>
      </c>
      <c r="R205" s="43">
        <f ca="1">BETAINV(RAND(),VLOOKUP(R$6,TaskRisks[],4,FALSE),VLOOKUP(R$6,TaskRisks[],5,FALSE),VLOOKUP(R$6,TaskRisks[],7,FALSE),VLOOKUP(R$6,TaskRisks[],10,FALSE))</f>
        <v>30.541224311373309</v>
      </c>
      <c r="S205" s="43">
        <f ca="1">BETAINV(RAND(),VLOOKUP(S$6,TaskRisks[],4,FALSE),VLOOKUP(S$6,TaskRisks[],5,FALSE),VLOOKUP(S$6,TaskRisks[],7,FALSE),VLOOKUP(S$6,TaskRisks[],10,FALSE))</f>
        <v>5.6275150894672885</v>
      </c>
      <c r="T205" s="43">
        <f ca="1">BETAINV(RAND(),VLOOKUP(T$6,TaskRisks[],4,FALSE),VLOOKUP(T$6,TaskRisks[],5,FALSE),VLOOKUP(T$6,TaskRisks[],7,FALSE),VLOOKUP(T$6,TaskRisks[],10,FALSE))</f>
        <v>31.82020256446976</v>
      </c>
      <c r="U205" s="43">
        <f ca="1">BETAINV(RAND(),VLOOKUP(U$6,TaskRisks[],4,FALSE),VLOOKUP(U$6,TaskRisks[],5,FALSE),VLOOKUP(U$6,TaskRisks[],7,FALSE),VLOOKUP(U$6,TaskRisks[],10,FALSE))</f>
        <v>12.287713774537741</v>
      </c>
      <c r="V205" s="43">
        <f ca="1">BETAINV(RAND(),VLOOKUP(V$6,TaskRisks[],4,FALSE),VLOOKUP(V$6,TaskRisks[],5,FALSE),VLOOKUP(V$6,TaskRisks[],7,FALSE),VLOOKUP(V$6,TaskRisks[],10,FALSE))</f>
        <v>21.273199426144089</v>
      </c>
      <c r="W205" s="43">
        <f ca="1">BETAINV(RAND(),VLOOKUP(W$6,TaskRisks[],4,FALSE),VLOOKUP(W$6,TaskRisks[],5,FALSE),VLOOKUP(W$6,TaskRisks[],7,FALSE),VLOOKUP(W$6,TaskRisks[],10,FALSE))</f>
        <v>21.795157964526751</v>
      </c>
      <c r="X205" s="43">
        <f ca="1">BETAINV(RAND(),VLOOKUP(X$6,TaskRisks[],4,FALSE),VLOOKUP(X$6,TaskRisks[],5,FALSE),VLOOKUP(X$6,TaskRisks[],7,FALSE),VLOOKUP(X$6,TaskRisks[],10,FALSE))</f>
        <v>12.013984978117403</v>
      </c>
      <c r="Y205" s="43">
        <f ca="1">BETAINV(RAND(),VLOOKUP(Y$6,TaskRisks[],4,FALSE),VLOOKUP(Y$6,TaskRisks[],5,FALSE),VLOOKUP(Y$6,TaskRisks[],7,FALSE),VLOOKUP(Y$6,TaskRisks[],10,FALSE))</f>
        <v>31.635062156979519</v>
      </c>
      <c r="Z205" s="43">
        <f ca="1">BETAINV(RAND(),VLOOKUP(Z$6,TaskRisks[],4,FALSE),VLOOKUP(Z$6,TaskRisks[],5,FALSE),VLOOKUP(Z$6,TaskRisks[],7,FALSE),VLOOKUP(Z$6,TaskRisks[],10,FALSE))</f>
        <v>20.556842215661181</v>
      </c>
      <c r="AA205" s="43">
        <f t="shared" ca="1" si="6"/>
        <v>538.88728867647785</v>
      </c>
    </row>
    <row r="206" spans="1:27" x14ac:dyDescent="0.25">
      <c r="A206" s="6">
        <v>200</v>
      </c>
      <c r="B206" s="43">
        <f ca="1">BETAINV(RAND(),VLOOKUP(B$6,TaskRisks[],4,FALSE),VLOOKUP(B$6,TaskRisks[],5,FALSE),VLOOKUP(B$6,TaskRisks[],7,FALSE),VLOOKUP(B$6,TaskRisks[],10,FALSE))</f>
        <v>7.2902998733851607</v>
      </c>
      <c r="C206" s="43">
        <f ca="1">BETAINV(RAND(),VLOOKUP(C$6,TaskRisks[],4,FALSE),VLOOKUP(C$6,TaskRisks[],5,FALSE),VLOOKUP(C$6,TaskRisks[],7,FALSE),VLOOKUP(C$6,TaskRisks[],10,FALSE))</f>
        <v>39.111247012421146</v>
      </c>
      <c r="D206" s="43">
        <f ca="1">BETAINV(RAND(),VLOOKUP(D$6,TaskRisks[],4,FALSE),VLOOKUP(D$6,TaskRisks[],5,FALSE),VLOOKUP(D$6,TaskRisks[],7,FALSE),VLOOKUP(D$6,TaskRisks[],10,FALSE))</f>
        <v>30.162059926641639</v>
      </c>
      <c r="E206" s="43">
        <f ca="1">BETAINV(RAND(),VLOOKUP(E$6,TaskRisks[],4,FALSE),VLOOKUP(E$6,TaskRisks[],5,FALSE),VLOOKUP(E$6,TaskRisks[],7,FALSE),VLOOKUP(E$6,TaskRisks[],10,FALSE))</f>
        <v>5.6135298165748555</v>
      </c>
      <c r="F206" s="43">
        <f ca="1">BETAINV(RAND(),VLOOKUP(F$6,TaskRisks[],4,FALSE),VLOOKUP(F$6,TaskRisks[],5,FALSE),VLOOKUP(F$6,TaskRisks[],7,FALSE),VLOOKUP(F$6,TaskRisks[],10,FALSE))</f>
        <v>38.774588883618904</v>
      </c>
      <c r="G206" s="43">
        <f ca="1">BETAINV(RAND(),VLOOKUP(G$6,TaskRisks[],4,FALSE),VLOOKUP(G$6,TaskRisks[],5,FALSE),VLOOKUP(G$6,TaskRisks[],7,FALSE),VLOOKUP(G$6,TaskRisks[],10,FALSE))</f>
        <v>42.12814287425622</v>
      </c>
      <c r="H206" s="43">
        <f ca="1">BETAINV(RAND(),VLOOKUP(H$6,TaskRisks[],4,FALSE),VLOOKUP(H$6,TaskRisks[],5,FALSE),VLOOKUP(H$6,TaskRisks[],7,FALSE),VLOOKUP(H$6,TaskRisks[],10,FALSE))</f>
        <v>29.671898257246312</v>
      </c>
      <c r="I206" s="43">
        <f ca="1">BETAINV(RAND(),VLOOKUP(I$6,TaskRisks[],4,FALSE),VLOOKUP(I$6,TaskRisks[],5,FALSE),VLOOKUP(I$6,TaskRisks[],7,FALSE),VLOOKUP(I$6,TaskRisks[],10,FALSE))</f>
        <v>8.9625940144854752</v>
      </c>
      <c r="J206" s="43">
        <f ca="1">BETAINV(RAND(),VLOOKUP(J$6,TaskRisks[],4,FALSE),VLOOKUP(J$6,TaskRisks[],5,FALSE),VLOOKUP(J$6,TaskRisks[],7,FALSE),VLOOKUP(J$6,TaskRisks[],10,FALSE))</f>
        <v>19.509786711817952</v>
      </c>
      <c r="K206" s="43">
        <f ca="1">BETAINV(RAND(),VLOOKUP(K$6,TaskRisks[],4,FALSE),VLOOKUP(K$6,TaskRisks[],5,FALSE),VLOOKUP(K$6,TaskRisks[],7,FALSE),VLOOKUP(K$6,TaskRisks[],10,FALSE))</f>
        <v>13.056351765101128</v>
      </c>
      <c r="L206" s="43">
        <f ca="1">BETAINV(RAND(),VLOOKUP(L$6,TaskRisks[],4,FALSE),VLOOKUP(L$6,TaskRisks[],5,FALSE),VLOOKUP(L$6,TaskRisks[],7,FALSE),VLOOKUP(L$6,TaskRisks[],10,FALSE))</f>
        <v>14.558691629886201</v>
      </c>
      <c r="M206" s="43">
        <f ca="1">BETAINV(RAND(),VLOOKUP(M$6,TaskRisks[],4,FALSE),VLOOKUP(M$6,TaskRisks[],5,FALSE),VLOOKUP(M$6,TaskRisks[],7,FALSE),VLOOKUP(M$6,TaskRisks[],10,FALSE))</f>
        <v>23.163513223619624</v>
      </c>
      <c r="N206" s="43">
        <f ca="1">BETAINV(RAND(),VLOOKUP(N$6,TaskRisks[],4,FALSE),VLOOKUP(N$6,TaskRisks[],5,FALSE),VLOOKUP(N$6,TaskRisks[],7,FALSE),VLOOKUP(N$6,TaskRisks[],10,FALSE))</f>
        <v>50.667504513745378</v>
      </c>
      <c r="O206" s="43">
        <f ca="1">BETAINV(RAND(),VLOOKUP(O$6,TaskRisks[],4,FALSE),VLOOKUP(O$6,TaskRisks[],5,FALSE),VLOOKUP(O$6,TaskRisks[],7,FALSE),VLOOKUP(O$6,TaskRisks[],10,FALSE))</f>
        <v>24.815944351877214</v>
      </c>
      <c r="P206" s="43">
        <f ca="1">BETAINV(RAND(),VLOOKUP(P$6,TaskRisks[],4,FALSE),VLOOKUP(P$6,TaskRisks[],5,FALSE),VLOOKUP(P$6,TaskRisks[],7,FALSE),VLOOKUP(P$6,TaskRisks[],10,FALSE))</f>
        <v>2.6060615864921775</v>
      </c>
      <c r="Q206" s="43">
        <f ca="1">BETAINV(RAND(),VLOOKUP(Q$6,TaskRisks[],4,FALSE),VLOOKUP(Q$6,TaskRisks[],5,FALSE),VLOOKUP(Q$6,TaskRisks[],7,FALSE),VLOOKUP(Q$6,TaskRisks[],10,FALSE))</f>
        <v>15.445828207929129</v>
      </c>
      <c r="R206" s="43">
        <f ca="1">BETAINV(RAND(),VLOOKUP(R$6,TaskRisks[],4,FALSE),VLOOKUP(R$6,TaskRisks[],5,FALSE),VLOOKUP(R$6,TaskRisks[],7,FALSE),VLOOKUP(R$6,TaskRisks[],10,FALSE))</f>
        <v>33.35197056128213</v>
      </c>
      <c r="S206" s="43">
        <f ca="1">BETAINV(RAND(),VLOOKUP(S$6,TaskRisks[],4,FALSE),VLOOKUP(S$6,TaskRisks[],5,FALSE),VLOOKUP(S$6,TaskRisks[],7,FALSE),VLOOKUP(S$6,TaskRisks[],10,FALSE))</f>
        <v>5.6851059042492889</v>
      </c>
      <c r="T206" s="43">
        <f ca="1">BETAINV(RAND(),VLOOKUP(T$6,TaskRisks[],4,FALSE),VLOOKUP(T$6,TaskRisks[],5,FALSE),VLOOKUP(T$6,TaskRisks[],7,FALSE),VLOOKUP(T$6,TaskRisks[],10,FALSE))</f>
        <v>32.913182744009291</v>
      </c>
      <c r="U206" s="43">
        <f ca="1">BETAINV(RAND(),VLOOKUP(U$6,TaskRisks[],4,FALSE),VLOOKUP(U$6,TaskRisks[],5,FALSE),VLOOKUP(U$6,TaskRisks[],7,FALSE),VLOOKUP(U$6,TaskRisks[],10,FALSE))</f>
        <v>12.406761715433039</v>
      </c>
      <c r="V206" s="43">
        <f ca="1">BETAINV(RAND(),VLOOKUP(V$6,TaskRisks[],4,FALSE),VLOOKUP(V$6,TaskRisks[],5,FALSE),VLOOKUP(V$6,TaskRisks[],7,FALSE),VLOOKUP(V$6,TaskRisks[],10,FALSE))</f>
        <v>19.264221089673548</v>
      </c>
      <c r="W206" s="43">
        <f ca="1">BETAINV(RAND(),VLOOKUP(W$6,TaskRisks[],4,FALSE),VLOOKUP(W$6,TaskRisks[],5,FALSE),VLOOKUP(W$6,TaskRisks[],7,FALSE),VLOOKUP(W$6,TaskRisks[],10,FALSE))</f>
        <v>20.942214223877592</v>
      </c>
      <c r="X206" s="43">
        <f ca="1">BETAINV(RAND(),VLOOKUP(X$6,TaskRisks[],4,FALSE),VLOOKUP(X$6,TaskRisks[],5,FALSE),VLOOKUP(X$6,TaskRisks[],7,FALSE),VLOOKUP(X$6,TaskRisks[],10,FALSE))</f>
        <v>12.224436725700093</v>
      </c>
      <c r="Y206" s="43">
        <f ca="1">BETAINV(RAND(),VLOOKUP(Y$6,TaskRisks[],4,FALSE),VLOOKUP(Y$6,TaskRisks[],5,FALSE),VLOOKUP(Y$6,TaskRisks[],7,FALSE),VLOOKUP(Y$6,TaskRisks[],10,FALSE))</f>
        <v>56.436217710930663</v>
      </c>
      <c r="Z206" s="43">
        <f ca="1">BETAINV(RAND(),VLOOKUP(Z$6,TaskRisks[],4,FALSE),VLOOKUP(Z$6,TaskRisks[],5,FALSE),VLOOKUP(Z$6,TaskRisks[],7,FALSE),VLOOKUP(Z$6,TaskRisks[],10,FALSE))</f>
        <v>15.325604263034961</v>
      </c>
      <c r="AA206" s="43">
        <f t="shared" ca="1" si="6"/>
        <v>574.08775758728916</v>
      </c>
    </row>
    <row r="207" spans="1:27" x14ac:dyDescent="0.25">
      <c r="A207" s="6">
        <v>201</v>
      </c>
      <c r="B207" s="43">
        <f ca="1">BETAINV(RAND(),VLOOKUP(B$6,TaskRisks[],4,FALSE),VLOOKUP(B$6,TaskRisks[],5,FALSE),VLOOKUP(B$6,TaskRisks[],7,FALSE),VLOOKUP(B$6,TaskRisks[],10,FALSE))</f>
        <v>8.0022737429196376</v>
      </c>
      <c r="C207" s="43">
        <f ca="1">BETAINV(RAND(),VLOOKUP(C$6,TaskRisks[],4,FALSE),VLOOKUP(C$6,TaskRisks[],5,FALSE),VLOOKUP(C$6,TaskRisks[],7,FALSE),VLOOKUP(C$6,TaskRisks[],10,FALSE))</f>
        <v>29.790680900966315</v>
      </c>
      <c r="D207" s="43">
        <f ca="1">BETAINV(RAND(),VLOOKUP(D$6,TaskRisks[],4,FALSE),VLOOKUP(D$6,TaskRisks[],5,FALSE),VLOOKUP(D$6,TaskRisks[],7,FALSE),VLOOKUP(D$6,TaskRisks[],10,FALSE))</f>
        <v>30.116512057109457</v>
      </c>
      <c r="E207" s="43">
        <f ca="1">BETAINV(RAND(),VLOOKUP(E$6,TaskRisks[],4,FALSE),VLOOKUP(E$6,TaskRisks[],5,FALSE),VLOOKUP(E$6,TaskRisks[],7,FALSE),VLOOKUP(E$6,TaskRisks[],10,FALSE))</f>
        <v>7.3241603328063185</v>
      </c>
      <c r="F207" s="43">
        <f ca="1">BETAINV(RAND(),VLOOKUP(F$6,TaskRisks[],4,FALSE),VLOOKUP(F$6,TaskRisks[],5,FALSE),VLOOKUP(F$6,TaskRisks[],7,FALSE),VLOOKUP(F$6,TaskRisks[],10,FALSE))</f>
        <v>37.38249194785292</v>
      </c>
      <c r="G207" s="43">
        <f ca="1">BETAINV(RAND(),VLOOKUP(G$6,TaskRisks[],4,FALSE),VLOOKUP(G$6,TaskRisks[],5,FALSE),VLOOKUP(G$6,TaskRisks[],7,FALSE),VLOOKUP(G$6,TaskRisks[],10,FALSE))</f>
        <v>48.594837715740361</v>
      </c>
      <c r="H207" s="43">
        <f ca="1">BETAINV(RAND(),VLOOKUP(H$6,TaskRisks[],4,FALSE),VLOOKUP(H$6,TaskRisks[],5,FALSE),VLOOKUP(H$6,TaskRisks[],7,FALSE),VLOOKUP(H$6,TaskRisks[],10,FALSE))</f>
        <v>30.502208357344255</v>
      </c>
      <c r="I207" s="43">
        <f ca="1">BETAINV(RAND(),VLOOKUP(I$6,TaskRisks[],4,FALSE),VLOOKUP(I$6,TaskRisks[],5,FALSE),VLOOKUP(I$6,TaskRisks[],7,FALSE),VLOOKUP(I$6,TaskRisks[],10,FALSE))</f>
        <v>9.8757857755751548</v>
      </c>
      <c r="J207" s="43">
        <f ca="1">BETAINV(RAND(),VLOOKUP(J$6,TaskRisks[],4,FALSE),VLOOKUP(J$6,TaskRisks[],5,FALSE),VLOOKUP(J$6,TaskRisks[],7,FALSE),VLOOKUP(J$6,TaskRisks[],10,FALSE))</f>
        <v>14.149190542363746</v>
      </c>
      <c r="K207" s="43">
        <f ca="1">BETAINV(RAND(),VLOOKUP(K$6,TaskRisks[],4,FALSE),VLOOKUP(K$6,TaskRisks[],5,FALSE),VLOOKUP(K$6,TaskRisks[],7,FALSE),VLOOKUP(K$6,TaskRisks[],10,FALSE))</f>
        <v>11.594017332814225</v>
      </c>
      <c r="L207" s="43">
        <f ca="1">BETAINV(RAND(),VLOOKUP(L$6,TaskRisks[],4,FALSE),VLOOKUP(L$6,TaskRisks[],5,FALSE),VLOOKUP(L$6,TaskRisks[],7,FALSE),VLOOKUP(L$6,TaskRisks[],10,FALSE))</f>
        <v>18.759892626586534</v>
      </c>
      <c r="M207" s="43">
        <f ca="1">BETAINV(RAND(),VLOOKUP(M$6,TaskRisks[],4,FALSE),VLOOKUP(M$6,TaskRisks[],5,FALSE),VLOOKUP(M$6,TaskRisks[],7,FALSE),VLOOKUP(M$6,TaskRisks[],10,FALSE))</f>
        <v>23.131924252652901</v>
      </c>
      <c r="N207" s="43">
        <f ca="1">BETAINV(RAND(),VLOOKUP(N$6,TaskRisks[],4,FALSE),VLOOKUP(N$6,TaskRisks[],5,FALSE),VLOOKUP(N$6,TaskRisks[],7,FALSE),VLOOKUP(N$6,TaskRisks[],10,FALSE))</f>
        <v>42.006916712706513</v>
      </c>
      <c r="O207" s="43">
        <f ca="1">BETAINV(RAND(),VLOOKUP(O$6,TaskRisks[],4,FALSE),VLOOKUP(O$6,TaskRisks[],5,FALSE),VLOOKUP(O$6,TaskRisks[],7,FALSE),VLOOKUP(O$6,TaskRisks[],10,FALSE))</f>
        <v>24.790344805328409</v>
      </c>
      <c r="P207" s="43">
        <f ca="1">BETAINV(RAND(),VLOOKUP(P$6,TaskRisks[],4,FALSE),VLOOKUP(P$6,TaskRisks[],5,FALSE),VLOOKUP(P$6,TaskRisks[],7,FALSE),VLOOKUP(P$6,TaskRisks[],10,FALSE))</f>
        <v>2.9959710121366721</v>
      </c>
      <c r="Q207" s="43">
        <f ca="1">BETAINV(RAND(),VLOOKUP(Q$6,TaskRisks[],4,FALSE),VLOOKUP(Q$6,TaskRisks[],5,FALSE),VLOOKUP(Q$6,TaskRisks[],7,FALSE),VLOOKUP(Q$6,TaskRisks[],10,FALSE))</f>
        <v>14.301070831759819</v>
      </c>
      <c r="R207" s="43">
        <f ca="1">BETAINV(RAND(),VLOOKUP(R$6,TaskRisks[],4,FALSE),VLOOKUP(R$6,TaskRisks[],5,FALSE),VLOOKUP(R$6,TaskRisks[],7,FALSE),VLOOKUP(R$6,TaskRisks[],10,FALSE))</f>
        <v>32.069559940846688</v>
      </c>
      <c r="S207" s="43">
        <f ca="1">BETAINV(RAND(),VLOOKUP(S$6,TaskRisks[],4,FALSE),VLOOKUP(S$6,TaskRisks[],5,FALSE),VLOOKUP(S$6,TaskRisks[],7,FALSE),VLOOKUP(S$6,TaskRisks[],10,FALSE))</f>
        <v>4.7910422134349986</v>
      </c>
      <c r="T207" s="43">
        <f ca="1">BETAINV(RAND(),VLOOKUP(T$6,TaskRisks[],4,FALSE),VLOOKUP(T$6,TaskRisks[],5,FALSE),VLOOKUP(T$6,TaskRisks[],7,FALSE),VLOOKUP(T$6,TaskRisks[],10,FALSE))</f>
        <v>22.385713941064022</v>
      </c>
      <c r="U207" s="43">
        <f ca="1">BETAINV(RAND(),VLOOKUP(U$6,TaskRisks[],4,FALSE),VLOOKUP(U$6,TaskRisks[],5,FALSE),VLOOKUP(U$6,TaskRisks[],7,FALSE),VLOOKUP(U$6,TaskRisks[],10,FALSE))</f>
        <v>12.240721572466628</v>
      </c>
      <c r="V207" s="43">
        <f ca="1">BETAINV(RAND(),VLOOKUP(V$6,TaskRisks[],4,FALSE),VLOOKUP(V$6,TaskRisks[],5,FALSE),VLOOKUP(V$6,TaskRisks[],7,FALSE),VLOOKUP(V$6,TaskRisks[],10,FALSE))</f>
        <v>21.907458222650952</v>
      </c>
      <c r="W207" s="43">
        <f ca="1">BETAINV(RAND(),VLOOKUP(W$6,TaskRisks[],4,FALSE),VLOOKUP(W$6,TaskRisks[],5,FALSE),VLOOKUP(W$6,TaskRisks[],7,FALSE),VLOOKUP(W$6,TaskRisks[],10,FALSE))</f>
        <v>12.360532186171227</v>
      </c>
      <c r="X207" s="43">
        <f ca="1">BETAINV(RAND(),VLOOKUP(X$6,TaskRisks[],4,FALSE),VLOOKUP(X$6,TaskRisks[],5,FALSE),VLOOKUP(X$6,TaskRisks[],7,FALSE),VLOOKUP(X$6,TaskRisks[],10,FALSE))</f>
        <v>9.6921405782820607</v>
      </c>
      <c r="Y207" s="43">
        <f ca="1">BETAINV(RAND(),VLOOKUP(Y$6,TaskRisks[],4,FALSE),VLOOKUP(Y$6,TaskRisks[],5,FALSE),VLOOKUP(Y$6,TaskRisks[],7,FALSE),VLOOKUP(Y$6,TaskRisks[],10,FALSE))</f>
        <v>52.538485702973411</v>
      </c>
      <c r="Z207" s="43">
        <f ca="1">BETAINV(RAND(),VLOOKUP(Z$6,TaskRisks[],4,FALSE),VLOOKUP(Z$6,TaskRisks[],5,FALSE),VLOOKUP(Z$6,TaskRisks[],7,FALSE),VLOOKUP(Z$6,TaskRisks[],10,FALSE))</f>
        <v>20.018633798951143</v>
      </c>
      <c r="AA207" s="43">
        <f ca="1">SUM(B207:Z207)</f>
        <v>541.3225671035043</v>
      </c>
    </row>
    <row r="208" spans="1:27" x14ac:dyDescent="0.25">
      <c r="A208" s="6">
        <v>202</v>
      </c>
      <c r="B208" s="43">
        <f ca="1">BETAINV(RAND(),VLOOKUP(B$6,TaskRisks[],4,FALSE),VLOOKUP(B$6,TaskRisks[],5,FALSE),VLOOKUP(B$6,TaskRisks[],7,FALSE),VLOOKUP(B$6,TaskRisks[],10,FALSE))</f>
        <v>6.3849954658428558</v>
      </c>
      <c r="C208" s="43">
        <f ca="1">BETAINV(RAND(),VLOOKUP(C$6,TaskRisks[],4,FALSE),VLOOKUP(C$6,TaskRisks[],5,FALSE),VLOOKUP(C$6,TaskRisks[],7,FALSE),VLOOKUP(C$6,TaskRisks[],10,FALSE))</f>
        <v>44.904002427022306</v>
      </c>
      <c r="D208" s="43">
        <f ca="1">BETAINV(RAND(),VLOOKUP(D$6,TaskRisks[],4,FALSE),VLOOKUP(D$6,TaskRisks[],5,FALSE),VLOOKUP(D$6,TaskRisks[],7,FALSE),VLOOKUP(D$6,TaskRisks[],10,FALSE))</f>
        <v>21.921995596028356</v>
      </c>
      <c r="E208" s="43">
        <f ca="1">BETAINV(RAND(),VLOOKUP(E$6,TaskRisks[],4,FALSE),VLOOKUP(E$6,TaskRisks[],5,FALSE),VLOOKUP(E$6,TaskRisks[],7,FALSE),VLOOKUP(E$6,TaskRisks[],10,FALSE))</f>
        <v>5.5998242730419348</v>
      </c>
      <c r="F208" s="43">
        <f ca="1">BETAINV(RAND(),VLOOKUP(F$6,TaskRisks[],4,FALSE),VLOOKUP(F$6,TaskRisks[],5,FALSE),VLOOKUP(F$6,TaskRisks[],7,FALSE),VLOOKUP(F$6,TaskRisks[],10,FALSE))</f>
        <v>29.222635497235981</v>
      </c>
      <c r="G208" s="43">
        <f ca="1">BETAINV(RAND(),VLOOKUP(G$6,TaskRisks[],4,FALSE),VLOOKUP(G$6,TaskRisks[],5,FALSE),VLOOKUP(G$6,TaskRisks[],7,FALSE),VLOOKUP(G$6,TaskRisks[],10,FALSE))</f>
        <v>45.12689714492921</v>
      </c>
      <c r="H208" s="43">
        <f ca="1">BETAINV(RAND(),VLOOKUP(H$6,TaskRisks[],4,FALSE),VLOOKUP(H$6,TaskRisks[],5,FALSE),VLOOKUP(H$6,TaskRisks[],7,FALSE),VLOOKUP(H$6,TaskRisks[],10,FALSE))</f>
        <v>36.60560383717209</v>
      </c>
      <c r="I208" s="43">
        <f ca="1">BETAINV(RAND(),VLOOKUP(I$6,TaskRisks[],4,FALSE),VLOOKUP(I$6,TaskRisks[],5,FALSE),VLOOKUP(I$6,TaskRisks[],7,FALSE),VLOOKUP(I$6,TaskRisks[],10,FALSE))</f>
        <v>11.727544266320276</v>
      </c>
      <c r="J208" s="43">
        <f ca="1">BETAINV(RAND(),VLOOKUP(J$6,TaskRisks[],4,FALSE),VLOOKUP(J$6,TaskRisks[],5,FALSE),VLOOKUP(J$6,TaskRisks[],7,FALSE),VLOOKUP(J$6,TaskRisks[],10,FALSE))</f>
        <v>19.770937359969359</v>
      </c>
      <c r="K208" s="43">
        <f ca="1">BETAINV(RAND(),VLOOKUP(K$6,TaskRisks[],4,FALSE),VLOOKUP(K$6,TaskRisks[],5,FALSE),VLOOKUP(K$6,TaskRisks[],7,FALSE),VLOOKUP(K$6,TaskRisks[],10,FALSE))</f>
        <v>16.043670237910142</v>
      </c>
      <c r="L208" s="43">
        <f ca="1">BETAINV(RAND(),VLOOKUP(L$6,TaskRisks[],4,FALSE),VLOOKUP(L$6,TaskRisks[],5,FALSE),VLOOKUP(L$6,TaskRisks[],7,FALSE),VLOOKUP(L$6,TaskRisks[],10,FALSE))</f>
        <v>18.333600432218233</v>
      </c>
      <c r="M208" s="43">
        <f ca="1">BETAINV(RAND(),VLOOKUP(M$6,TaskRisks[],4,FALSE),VLOOKUP(M$6,TaskRisks[],5,FALSE),VLOOKUP(M$6,TaskRisks[],7,FALSE),VLOOKUP(M$6,TaskRisks[],10,FALSE))</f>
        <v>20.793897942715773</v>
      </c>
      <c r="N208" s="43">
        <f ca="1">BETAINV(RAND(),VLOOKUP(N$6,TaskRisks[],4,FALSE),VLOOKUP(N$6,TaskRisks[],5,FALSE),VLOOKUP(N$6,TaskRisks[],7,FALSE),VLOOKUP(N$6,TaskRisks[],10,FALSE))</f>
        <v>35.849280472219078</v>
      </c>
      <c r="O208" s="43">
        <f ca="1">BETAINV(RAND(),VLOOKUP(O$6,TaskRisks[],4,FALSE),VLOOKUP(O$6,TaskRisks[],5,FALSE),VLOOKUP(O$6,TaskRisks[],7,FALSE),VLOOKUP(O$6,TaskRisks[],10,FALSE))</f>
        <v>18.958669201629128</v>
      </c>
      <c r="P208" s="43">
        <f ca="1">BETAINV(RAND(),VLOOKUP(P$6,TaskRisks[],4,FALSE),VLOOKUP(P$6,TaskRisks[],5,FALSE),VLOOKUP(P$6,TaskRisks[],7,FALSE),VLOOKUP(P$6,TaskRisks[],10,FALSE))</f>
        <v>3.7043940402737086</v>
      </c>
      <c r="Q208" s="43">
        <f ca="1">BETAINV(RAND(),VLOOKUP(Q$6,TaskRisks[],4,FALSE),VLOOKUP(Q$6,TaskRisks[],5,FALSE),VLOOKUP(Q$6,TaskRisks[],7,FALSE),VLOOKUP(Q$6,TaskRisks[],10,FALSE))</f>
        <v>19.091861220160375</v>
      </c>
      <c r="R208" s="43">
        <f ca="1">BETAINV(RAND(),VLOOKUP(R$6,TaskRisks[],4,FALSE),VLOOKUP(R$6,TaskRisks[],5,FALSE),VLOOKUP(R$6,TaskRisks[],7,FALSE),VLOOKUP(R$6,TaskRisks[],10,FALSE))</f>
        <v>33.21368924252593</v>
      </c>
      <c r="S208" s="43">
        <f ca="1">BETAINV(RAND(),VLOOKUP(S$6,TaskRisks[],4,FALSE),VLOOKUP(S$6,TaskRisks[],5,FALSE),VLOOKUP(S$6,TaskRisks[],7,FALSE),VLOOKUP(S$6,TaskRisks[],10,FALSE))</f>
        <v>4.8487590363332185</v>
      </c>
      <c r="T208" s="43">
        <f ca="1">BETAINV(RAND(),VLOOKUP(T$6,TaskRisks[],4,FALSE),VLOOKUP(T$6,TaskRisks[],5,FALSE),VLOOKUP(T$6,TaskRisks[],7,FALSE),VLOOKUP(T$6,TaskRisks[],10,FALSE))</f>
        <v>26.063496854740709</v>
      </c>
      <c r="U208" s="43">
        <f ca="1">BETAINV(RAND(),VLOOKUP(U$6,TaskRisks[],4,FALSE),VLOOKUP(U$6,TaskRisks[],5,FALSE),VLOOKUP(U$6,TaskRisks[],7,FALSE),VLOOKUP(U$6,TaskRisks[],10,FALSE))</f>
        <v>11.962078874730485</v>
      </c>
      <c r="V208" s="43">
        <f ca="1">BETAINV(RAND(),VLOOKUP(V$6,TaskRisks[],4,FALSE),VLOOKUP(V$6,TaskRisks[],5,FALSE),VLOOKUP(V$6,TaskRisks[],7,FALSE),VLOOKUP(V$6,TaskRisks[],10,FALSE))</f>
        <v>18.295984393572567</v>
      </c>
      <c r="W208" s="43">
        <f ca="1">BETAINV(RAND(),VLOOKUP(W$6,TaskRisks[],4,FALSE),VLOOKUP(W$6,TaskRisks[],5,FALSE),VLOOKUP(W$6,TaskRisks[],7,FALSE),VLOOKUP(W$6,TaskRisks[],10,FALSE))</f>
        <v>21.033854433650198</v>
      </c>
      <c r="X208" s="43">
        <f ca="1">BETAINV(RAND(),VLOOKUP(X$6,TaskRisks[],4,FALSE),VLOOKUP(X$6,TaskRisks[],5,FALSE),VLOOKUP(X$6,TaskRisks[],7,FALSE),VLOOKUP(X$6,TaskRisks[],10,FALSE))</f>
        <v>9.3783520885691871</v>
      </c>
      <c r="Y208" s="43">
        <f ca="1">BETAINV(RAND(),VLOOKUP(Y$6,TaskRisks[],4,FALSE),VLOOKUP(Y$6,TaskRisks[],5,FALSE),VLOOKUP(Y$6,TaskRisks[],7,FALSE),VLOOKUP(Y$6,TaskRisks[],10,FALSE))</f>
        <v>41.152121213536319</v>
      </c>
      <c r="Z208" s="43">
        <f ca="1">BETAINV(RAND(),VLOOKUP(Z$6,TaskRisks[],4,FALSE),VLOOKUP(Z$6,TaskRisks[],5,FALSE),VLOOKUP(Z$6,TaskRisks[],7,FALSE),VLOOKUP(Z$6,TaskRisks[],10,FALSE))</f>
        <v>21.385691747434031</v>
      </c>
      <c r="AA208" s="43">
        <f t="shared" ref="AA208:AA271" ca="1" si="7">SUM(B208:Z208)</f>
        <v>541.37383729978148</v>
      </c>
    </row>
    <row r="209" spans="1:27" x14ac:dyDescent="0.25">
      <c r="A209" s="6">
        <v>203</v>
      </c>
      <c r="B209" s="43">
        <f ca="1">BETAINV(RAND(),VLOOKUP(B$6,TaskRisks[],4,FALSE),VLOOKUP(B$6,TaskRisks[],5,FALSE),VLOOKUP(B$6,TaskRisks[],7,FALSE),VLOOKUP(B$6,TaskRisks[],10,FALSE))</f>
        <v>7.5269958299625106</v>
      </c>
      <c r="C209" s="43">
        <f ca="1">BETAINV(RAND(),VLOOKUP(C$6,TaskRisks[],4,FALSE),VLOOKUP(C$6,TaskRisks[],5,FALSE),VLOOKUP(C$6,TaskRisks[],7,FALSE),VLOOKUP(C$6,TaskRisks[],10,FALSE))</f>
        <v>36.768625599103473</v>
      </c>
      <c r="D209" s="43">
        <f ca="1">BETAINV(RAND(),VLOOKUP(D$6,TaskRisks[],4,FALSE),VLOOKUP(D$6,TaskRisks[],5,FALSE),VLOOKUP(D$6,TaskRisks[],7,FALSE),VLOOKUP(D$6,TaskRisks[],10,FALSE))</f>
        <v>24.284212430132925</v>
      </c>
      <c r="E209" s="43">
        <f ca="1">BETAINV(RAND(),VLOOKUP(E$6,TaskRisks[],4,FALSE),VLOOKUP(E$6,TaskRisks[],5,FALSE),VLOOKUP(E$6,TaskRisks[],7,FALSE),VLOOKUP(E$6,TaskRisks[],10,FALSE))</f>
        <v>7.3084951103602513</v>
      </c>
      <c r="F209" s="43">
        <f ca="1">BETAINV(RAND(),VLOOKUP(F$6,TaskRisks[],4,FALSE),VLOOKUP(F$6,TaskRisks[],5,FALSE),VLOOKUP(F$6,TaskRisks[],7,FALSE),VLOOKUP(F$6,TaskRisks[],10,FALSE))</f>
        <v>32.796783553002072</v>
      </c>
      <c r="G209" s="43">
        <f ca="1">BETAINV(RAND(),VLOOKUP(G$6,TaskRisks[],4,FALSE),VLOOKUP(G$6,TaskRisks[],5,FALSE),VLOOKUP(G$6,TaskRisks[],7,FALSE),VLOOKUP(G$6,TaskRisks[],10,FALSE))</f>
        <v>43.686264962441058</v>
      </c>
      <c r="H209" s="43">
        <f ca="1">BETAINV(RAND(),VLOOKUP(H$6,TaskRisks[],4,FALSE),VLOOKUP(H$6,TaskRisks[],5,FALSE),VLOOKUP(H$6,TaskRisks[],7,FALSE),VLOOKUP(H$6,TaskRisks[],10,FALSE))</f>
        <v>34.646798998747045</v>
      </c>
      <c r="I209" s="43">
        <f ca="1">BETAINV(RAND(),VLOOKUP(I$6,TaskRisks[],4,FALSE),VLOOKUP(I$6,TaskRisks[],5,FALSE),VLOOKUP(I$6,TaskRisks[],7,FALSE),VLOOKUP(I$6,TaskRisks[],10,FALSE))</f>
        <v>8.8124969067294394</v>
      </c>
      <c r="J209" s="43">
        <f ca="1">BETAINV(RAND(),VLOOKUP(J$6,TaskRisks[],4,FALSE),VLOOKUP(J$6,TaskRisks[],5,FALSE),VLOOKUP(J$6,TaskRisks[],7,FALSE),VLOOKUP(J$6,TaskRisks[],10,FALSE))</f>
        <v>19.751688067626674</v>
      </c>
      <c r="K209" s="43">
        <f ca="1">BETAINV(RAND(),VLOOKUP(K$6,TaskRisks[],4,FALSE),VLOOKUP(K$6,TaskRisks[],5,FALSE),VLOOKUP(K$6,TaskRisks[],7,FALSE),VLOOKUP(K$6,TaskRisks[],10,FALSE))</f>
        <v>13.156409699767828</v>
      </c>
      <c r="L209" s="43">
        <f ca="1">BETAINV(RAND(),VLOOKUP(L$6,TaskRisks[],4,FALSE),VLOOKUP(L$6,TaskRisks[],5,FALSE),VLOOKUP(L$6,TaskRisks[],7,FALSE),VLOOKUP(L$6,TaskRisks[],10,FALSE))</f>
        <v>18.589280185445233</v>
      </c>
      <c r="M209" s="43">
        <f ca="1">BETAINV(RAND(),VLOOKUP(M$6,TaskRisks[],4,FALSE),VLOOKUP(M$6,TaskRisks[],5,FALSE),VLOOKUP(M$6,TaskRisks[],7,FALSE),VLOOKUP(M$6,TaskRisks[],10,FALSE))</f>
        <v>20.732109086313585</v>
      </c>
      <c r="N209" s="43">
        <f ca="1">BETAINV(RAND(),VLOOKUP(N$6,TaskRisks[],4,FALSE),VLOOKUP(N$6,TaskRisks[],5,FALSE),VLOOKUP(N$6,TaskRisks[],7,FALSE),VLOOKUP(N$6,TaskRisks[],10,FALSE))</f>
        <v>47.802319930664524</v>
      </c>
      <c r="O209" s="43">
        <f ca="1">BETAINV(RAND(),VLOOKUP(O$6,TaskRisks[],4,FALSE),VLOOKUP(O$6,TaskRisks[],5,FALSE),VLOOKUP(O$6,TaskRisks[],7,FALSE),VLOOKUP(O$6,TaskRisks[],10,FALSE))</f>
        <v>17.332756514871512</v>
      </c>
      <c r="P209" s="43">
        <f ca="1">BETAINV(RAND(),VLOOKUP(P$6,TaskRisks[],4,FALSE),VLOOKUP(P$6,TaskRisks[],5,FALSE),VLOOKUP(P$6,TaskRisks[],7,FALSE),VLOOKUP(P$6,TaskRisks[],10,FALSE))</f>
        <v>3.0270827906857525</v>
      </c>
      <c r="Q209" s="43">
        <f ca="1">BETAINV(RAND(),VLOOKUP(Q$6,TaskRisks[],4,FALSE),VLOOKUP(Q$6,TaskRisks[],5,FALSE),VLOOKUP(Q$6,TaskRisks[],7,FALSE),VLOOKUP(Q$6,TaskRisks[],10,FALSE))</f>
        <v>19.095827012523955</v>
      </c>
      <c r="R209" s="43">
        <f ca="1">BETAINV(RAND(),VLOOKUP(R$6,TaskRisks[],4,FALSE),VLOOKUP(R$6,TaskRisks[],5,FALSE),VLOOKUP(R$6,TaskRisks[],7,FALSE),VLOOKUP(R$6,TaskRisks[],10,FALSE))</f>
        <v>33.773919423244493</v>
      </c>
      <c r="S209" s="43">
        <f ca="1">BETAINV(RAND(),VLOOKUP(S$6,TaskRisks[],4,FALSE),VLOOKUP(S$6,TaskRisks[],5,FALSE),VLOOKUP(S$6,TaskRisks[],7,FALSE),VLOOKUP(S$6,TaskRisks[],10,FALSE))</f>
        <v>3.7949845642250972</v>
      </c>
      <c r="T209" s="43">
        <f ca="1">BETAINV(RAND(),VLOOKUP(T$6,TaskRisks[],4,FALSE),VLOOKUP(T$6,TaskRisks[],5,FALSE),VLOOKUP(T$6,TaskRisks[],7,FALSE),VLOOKUP(T$6,TaskRisks[],10,FALSE))</f>
        <v>28.665713583098771</v>
      </c>
      <c r="U209" s="43">
        <f ca="1">BETAINV(RAND(),VLOOKUP(U$6,TaskRisks[],4,FALSE),VLOOKUP(U$6,TaskRisks[],5,FALSE),VLOOKUP(U$6,TaskRisks[],7,FALSE),VLOOKUP(U$6,TaskRisks[],10,FALSE))</f>
        <v>10.523714020461036</v>
      </c>
      <c r="V209" s="43">
        <f ca="1">BETAINV(RAND(),VLOOKUP(V$6,TaskRisks[],4,FALSE),VLOOKUP(V$6,TaskRisks[],5,FALSE),VLOOKUP(V$6,TaskRisks[],7,FALSE),VLOOKUP(V$6,TaskRisks[],10,FALSE))</f>
        <v>22.319463956099845</v>
      </c>
      <c r="W209" s="43">
        <f ca="1">BETAINV(RAND(),VLOOKUP(W$6,TaskRisks[],4,FALSE),VLOOKUP(W$6,TaskRisks[],5,FALSE),VLOOKUP(W$6,TaskRisks[],7,FALSE),VLOOKUP(W$6,TaskRisks[],10,FALSE))</f>
        <v>14.937328406634231</v>
      </c>
      <c r="X209" s="43">
        <f ca="1">BETAINV(RAND(),VLOOKUP(X$6,TaskRisks[],4,FALSE),VLOOKUP(X$6,TaskRisks[],5,FALSE),VLOOKUP(X$6,TaskRisks[],7,FALSE),VLOOKUP(X$6,TaskRisks[],10,FALSE))</f>
        <v>11.806406313675291</v>
      </c>
      <c r="Y209" s="43">
        <f ca="1">BETAINV(RAND(),VLOOKUP(Y$6,TaskRisks[],4,FALSE),VLOOKUP(Y$6,TaskRisks[],5,FALSE),VLOOKUP(Y$6,TaskRisks[],7,FALSE),VLOOKUP(Y$6,TaskRisks[],10,FALSE))</f>
        <v>55.231569734935704</v>
      </c>
      <c r="Z209" s="43">
        <f ca="1">BETAINV(RAND(),VLOOKUP(Z$6,TaskRisks[],4,FALSE),VLOOKUP(Z$6,TaskRisks[],5,FALSE),VLOOKUP(Z$6,TaskRisks[],7,FALSE),VLOOKUP(Z$6,TaskRisks[],10,FALSE))</f>
        <v>15.584602093293386</v>
      </c>
      <c r="AA209" s="43">
        <f t="shared" ca="1" si="7"/>
        <v>551.95584877404565</v>
      </c>
    </row>
    <row r="210" spans="1:27" x14ac:dyDescent="0.25">
      <c r="A210" s="6">
        <v>204</v>
      </c>
      <c r="B210" s="43">
        <f ca="1">BETAINV(RAND(),VLOOKUP(B$6,TaskRisks[],4,FALSE),VLOOKUP(B$6,TaskRisks[],5,FALSE),VLOOKUP(B$6,TaskRisks[],7,FALSE),VLOOKUP(B$6,TaskRisks[],10,FALSE))</f>
        <v>6.4282268613937781</v>
      </c>
      <c r="C210" s="43">
        <f ca="1">BETAINV(RAND(),VLOOKUP(C$6,TaskRisks[],4,FALSE),VLOOKUP(C$6,TaskRisks[],5,FALSE),VLOOKUP(C$6,TaskRisks[],7,FALSE),VLOOKUP(C$6,TaskRisks[],10,FALSE))</f>
        <v>39.348267161599644</v>
      </c>
      <c r="D210" s="43">
        <f ca="1">BETAINV(RAND(),VLOOKUP(D$6,TaskRisks[],4,FALSE),VLOOKUP(D$6,TaskRisks[],5,FALSE),VLOOKUP(D$6,TaskRisks[],7,FALSE),VLOOKUP(D$6,TaskRisks[],10,FALSE))</f>
        <v>30.16392341710867</v>
      </c>
      <c r="E210" s="43">
        <f ca="1">BETAINV(RAND(),VLOOKUP(E$6,TaskRisks[],4,FALSE),VLOOKUP(E$6,TaskRisks[],5,FALSE),VLOOKUP(E$6,TaskRisks[],7,FALSE),VLOOKUP(E$6,TaskRisks[],10,FALSE))</f>
        <v>6.6071277920979021</v>
      </c>
      <c r="F210" s="43">
        <f ca="1">BETAINV(RAND(),VLOOKUP(F$6,TaskRisks[],4,FALSE),VLOOKUP(F$6,TaskRisks[],5,FALSE),VLOOKUP(F$6,TaskRisks[],7,FALSE),VLOOKUP(F$6,TaskRisks[],10,FALSE))</f>
        <v>37.248199560261853</v>
      </c>
      <c r="G210" s="43">
        <f ca="1">BETAINV(RAND(),VLOOKUP(G$6,TaskRisks[],4,FALSE),VLOOKUP(G$6,TaskRisks[],5,FALSE),VLOOKUP(G$6,TaskRisks[],7,FALSE),VLOOKUP(G$6,TaskRisks[],10,FALSE))</f>
        <v>50.156583494306631</v>
      </c>
      <c r="H210" s="43">
        <f ca="1">BETAINV(RAND(),VLOOKUP(H$6,TaskRisks[],4,FALSE),VLOOKUP(H$6,TaskRisks[],5,FALSE),VLOOKUP(H$6,TaskRisks[],7,FALSE),VLOOKUP(H$6,TaskRisks[],10,FALSE))</f>
        <v>32.998034465961609</v>
      </c>
      <c r="I210" s="43">
        <f ca="1">BETAINV(RAND(),VLOOKUP(I$6,TaskRisks[],4,FALSE),VLOOKUP(I$6,TaskRisks[],5,FALSE),VLOOKUP(I$6,TaskRisks[],7,FALSE),VLOOKUP(I$6,TaskRisks[],10,FALSE))</f>
        <v>10.270658428570623</v>
      </c>
      <c r="J210" s="43">
        <f ca="1">BETAINV(RAND(),VLOOKUP(J$6,TaskRisks[],4,FALSE),VLOOKUP(J$6,TaskRisks[],5,FALSE),VLOOKUP(J$6,TaskRisks[],7,FALSE),VLOOKUP(J$6,TaskRisks[],10,FALSE))</f>
        <v>19.36958632729236</v>
      </c>
      <c r="K210" s="43">
        <f ca="1">BETAINV(RAND(),VLOOKUP(K$6,TaskRisks[],4,FALSE),VLOOKUP(K$6,TaskRisks[],5,FALSE),VLOOKUP(K$6,TaskRisks[],7,FALSE),VLOOKUP(K$6,TaskRisks[],10,FALSE))</f>
        <v>12.538008934573387</v>
      </c>
      <c r="L210" s="43">
        <f ca="1">BETAINV(RAND(),VLOOKUP(L$6,TaskRisks[],4,FALSE),VLOOKUP(L$6,TaskRisks[],5,FALSE),VLOOKUP(L$6,TaskRisks[],7,FALSE),VLOOKUP(L$6,TaskRisks[],10,FALSE))</f>
        <v>20.152681213540411</v>
      </c>
      <c r="M210" s="43">
        <f ca="1">BETAINV(RAND(),VLOOKUP(M$6,TaskRisks[],4,FALSE),VLOOKUP(M$6,TaskRisks[],5,FALSE),VLOOKUP(M$6,TaskRisks[],7,FALSE),VLOOKUP(M$6,TaskRisks[],10,FALSE))</f>
        <v>24.942594251000958</v>
      </c>
      <c r="N210" s="43">
        <f ca="1">BETAINV(RAND(),VLOOKUP(N$6,TaskRisks[],4,FALSE),VLOOKUP(N$6,TaskRisks[],5,FALSE),VLOOKUP(N$6,TaskRisks[],7,FALSE),VLOOKUP(N$6,TaskRisks[],10,FALSE))</f>
        <v>45.630639552628217</v>
      </c>
      <c r="O210" s="43">
        <f ca="1">BETAINV(RAND(),VLOOKUP(O$6,TaskRisks[],4,FALSE),VLOOKUP(O$6,TaskRisks[],5,FALSE),VLOOKUP(O$6,TaskRisks[],7,FALSE),VLOOKUP(O$6,TaskRisks[],10,FALSE))</f>
        <v>23.716657728925817</v>
      </c>
      <c r="P210" s="43">
        <f ca="1">BETAINV(RAND(),VLOOKUP(P$6,TaskRisks[],4,FALSE),VLOOKUP(P$6,TaskRisks[],5,FALSE),VLOOKUP(P$6,TaskRisks[],7,FALSE),VLOOKUP(P$6,TaskRisks[],10,FALSE))</f>
        <v>3.9894344939017752</v>
      </c>
      <c r="Q210" s="43">
        <f ca="1">BETAINV(RAND(),VLOOKUP(Q$6,TaskRisks[],4,FALSE),VLOOKUP(Q$6,TaskRisks[],5,FALSE),VLOOKUP(Q$6,TaskRisks[],7,FALSE),VLOOKUP(Q$6,TaskRisks[],10,FALSE))</f>
        <v>17.158381353015901</v>
      </c>
      <c r="R210" s="43">
        <f ca="1">BETAINV(RAND(),VLOOKUP(R$6,TaskRisks[],4,FALSE),VLOOKUP(R$6,TaskRisks[],5,FALSE),VLOOKUP(R$6,TaskRisks[],7,FALSE),VLOOKUP(R$6,TaskRisks[],10,FALSE))</f>
        <v>38.302993487353923</v>
      </c>
      <c r="S210" s="43">
        <f ca="1">BETAINV(RAND(),VLOOKUP(S$6,TaskRisks[],4,FALSE),VLOOKUP(S$6,TaskRisks[],5,FALSE),VLOOKUP(S$6,TaskRisks[],7,FALSE),VLOOKUP(S$6,TaskRisks[],10,FALSE))</f>
        <v>4.9394781561438954</v>
      </c>
      <c r="T210" s="43">
        <f ca="1">BETAINV(RAND(),VLOOKUP(T$6,TaskRisks[],4,FALSE),VLOOKUP(T$6,TaskRisks[],5,FALSE),VLOOKUP(T$6,TaskRisks[],7,FALSE),VLOOKUP(T$6,TaskRisks[],10,FALSE))</f>
        <v>27.955407374555101</v>
      </c>
      <c r="U210" s="43">
        <f ca="1">BETAINV(RAND(),VLOOKUP(U$6,TaskRisks[],4,FALSE),VLOOKUP(U$6,TaskRisks[],5,FALSE),VLOOKUP(U$6,TaskRisks[],7,FALSE),VLOOKUP(U$6,TaskRisks[],10,FALSE))</f>
        <v>13.917609387459521</v>
      </c>
      <c r="V210" s="43">
        <f ca="1">BETAINV(RAND(),VLOOKUP(V$6,TaskRisks[],4,FALSE),VLOOKUP(V$6,TaskRisks[],5,FALSE),VLOOKUP(V$6,TaskRisks[],7,FALSE),VLOOKUP(V$6,TaskRisks[],10,FALSE))</f>
        <v>22.727042043657526</v>
      </c>
      <c r="W210" s="43">
        <f ca="1">BETAINV(RAND(),VLOOKUP(W$6,TaskRisks[],4,FALSE),VLOOKUP(W$6,TaskRisks[],5,FALSE),VLOOKUP(W$6,TaskRisks[],7,FALSE),VLOOKUP(W$6,TaskRisks[],10,FALSE))</f>
        <v>19.840868097742334</v>
      </c>
      <c r="X210" s="43">
        <f ca="1">BETAINV(RAND(),VLOOKUP(X$6,TaskRisks[],4,FALSE),VLOOKUP(X$6,TaskRisks[],5,FALSE),VLOOKUP(X$6,TaskRisks[],7,FALSE),VLOOKUP(X$6,TaskRisks[],10,FALSE))</f>
        <v>7.8963940909246064</v>
      </c>
      <c r="Y210" s="43">
        <f ca="1">BETAINV(RAND(),VLOOKUP(Y$6,TaskRisks[],4,FALSE),VLOOKUP(Y$6,TaskRisks[],5,FALSE),VLOOKUP(Y$6,TaskRisks[],7,FALSE),VLOOKUP(Y$6,TaskRisks[],10,FALSE))</f>
        <v>49.486043908589856</v>
      </c>
      <c r="Z210" s="43">
        <f ca="1">BETAINV(RAND(),VLOOKUP(Z$6,TaskRisks[],4,FALSE),VLOOKUP(Z$6,TaskRisks[],5,FALSE),VLOOKUP(Z$6,TaskRisks[],7,FALSE),VLOOKUP(Z$6,TaskRisks[],10,FALSE))</f>
        <v>20.962291136934589</v>
      </c>
      <c r="AA210" s="43">
        <f t="shared" ca="1" si="7"/>
        <v>586.7471327195409</v>
      </c>
    </row>
    <row r="211" spans="1:27" x14ac:dyDescent="0.25">
      <c r="A211" s="6">
        <v>205</v>
      </c>
      <c r="B211" s="43">
        <f ca="1">BETAINV(RAND(),VLOOKUP(B$6,TaskRisks[],4,FALSE),VLOOKUP(B$6,TaskRisks[],5,FALSE),VLOOKUP(B$6,TaskRisks[],7,FALSE),VLOOKUP(B$6,TaskRisks[],10,FALSE))</f>
        <v>6.2918030101752702</v>
      </c>
      <c r="C211" s="43">
        <f ca="1">BETAINV(RAND(),VLOOKUP(C$6,TaskRisks[],4,FALSE),VLOOKUP(C$6,TaskRisks[],5,FALSE),VLOOKUP(C$6,TaskRisks[],7,FALSE),VLOOKUP(C$6,TaskRisks[],10,FALSE))</f>
        <v>38.372774832299939</v>
      </c>
      <c r="D211" s="43">
        <f ca="1">BETAINV(RAND(),VLOOKUP(D$6,TaskRisks[],4,FALSE),VLOOKUP(D$6,TaskRisks[],5,FALSE),VLOOKUP(D$6,TaskRisks[],7,FALSE),VLOOKUP(D$6,TaskRisks[],10,FALSE))</f>
        <v>31.965063697637085</v>
      </c>
      <c r="E211" s="43">
        <f ca="1">BETAINV(RAND(),VLOOKUP(E$6,TaskRisks[],4,FALSE),VLOOKUP(E$6,TaskRisks[],5,FALSE),VLOOKUP(E$6,TaskRisks[],7,FALSE),VLOOKUP(E$6,TaskRisks[],10,FALSE))</f>
        <v>6.0094782820631654</v>
      </c>
      <c r="F211" s="43">
        <f ca="1">BETAINV(RAND(),VLOOKUP(F$6,TaskRisks[],4,FALSE),VLOOKUP(F$6,TaskRisks[],5,FALSE),VLOOKUP(F$6,TaskRisks[],7,FALSE),VLOOKUP(F$6,TaskRisks[],10,FALSE))</f>
        <v>36.745355227611114</v>
      </c>
      <c r="G211" s="43">
        <f ca="1">BETAINV(RAND(),VLOOKUP(G$6,TaskRisks[],4,FALSE),VLOOKUP(G$6,TaskRisks[],5,FALSE),VLOOKUP(G$6,TaskRisks[],7,FALSE),VLOOKUP(G$6,TaskRisks[],10,FALSE))</f>
        <v>44.892889223873162</v>
      </c>
      <c r="H211" s="43">
        <f ca="1">BETAINV(RAND(),VLOOKUP(H$6,TaskRisks[],4,FALSE),VLOOKUP(H$6,TaskRisks[],5,FALSE),VLOOKUP(H$6,TaskRisks[],7,FALSE),VLOOKUP(H$6,TaskRisks[],10,FALSE))</f>
        <v>26.679465312501591</v>
      </c>
      <c r="I211" s="43">
        <f ca="1">BETAINV(RAND(),VLOOKUP(I$6,TaskRisks[],4,FALSE),VLOOKUP(I$6,TaskRisks[],5,FALSE),VLOOKUP(I$6,TaskRisks[],7,FALSE),VLOOKUP(I$6,TaskRisks[],10,FALSE))</f>
        <v>7.7391004177454494</v>
      </c>
      <c r="J211" s="43">
        <f ca="1">BETAINV(RAND(),VLOOKUP(J$6,TaskRisks[],4,FALSE),VLOOKUP(J$6,TaskRisks[],5,FALSE),VLOOKUP(J$6,TaskRisks[],7,FALSE),VLOOKUP(J$6,TaskRisks[],10,FALSE))</f>
        <v>18.652729528178707</v>
      </c>
      <c r="K211" s="43">
        <f ca="1">BETAINV(RAND(),VLOOKUP(K$6,TaskRisks[],4,FALSE),VLOOKUP(K$6,TaskRisks[],5,FALSE),VLOOKUP(K$6,TaskRisks[],7,FALSE),VLOOKUP(K$6,TaskRisks[],10,FALSE))</f>
        <v>14.263476654661718</v>
      </c>
      <c r="L211" s="43">
        <f ca="1">BETAINV(RAND(),VLOOKUP(L$6,TaskRisks[],4,FALSE),VLOOKUP(L$6,TaskRisks[],5,FALSE),VLOOKUP(L$6,TaskRisks[],7,FALSE),VLOOKUP(L$6,TaskRisks[],10,FALSE))</f>
        <v>15.181603620675475</v>
      </c>
      <c r="M211" s="43">
        <f ca="1">BETAINV(RAND(),VLOOKUP(M$6,TaskRisks[],4,FALSE),VLOOKUP(M$6,TaskRisks[],5,FALSE),VLOOKUP(M$6,TaskRisks[],7,FALSE),VLOOKUP(M$6,TaskRisks[],10,FALSE))</f>
        <v>13.377061522738838</v>
      </c>
      <c r="N211" s="43">
        <f ca="1">BETAINV(RAND(),VLOOKUP(N$6,TaskRisks[],4,FALSE),VLOOKUP(N$6,TaskRisks[],5,FALSE),VLOOKUP(N$6,TaskRisks[],7,FALSE),VLOOKUP(N$6,TaskRisks[],10,FALSE))</f>
        <v>47.82886785714058</v>
      </c>
      <c r="O211" s="43">
        <f ca="1">BETAINV(RAND(),VLOOKUP(O$6,TaskRisks[],4,FALSE),VLOOKUP(O$6,TaskRisks[],5,FALSE),VLOOKUP(O$6,TaskRisks[],7,FALSE),VLOOKUP(O$6,TaskRisks[],10,FALSE))</f>
        <v>22.224728143627928</v>
      </c>
      <c r="P211" s="43">
        <f ca="1">BETAINV(RAND(),VLOOKUP(P$6,TaskRisks[],4,FALSE),VLOOKUP(P$6,TaskRisks[],5,FALSE),VLOOKUP(P$6,TaskRisks[],7,FALSE),VLOOKUP(P$6,TaskRisks[],10,FALSE))</f>
        <v>3.9826436705012744</v>
      </c>
      <c r="Q211" s="43">
        <f ca="1">BETAINV(RAND(),VLOOKUP(Q$6,TaskRisks[],4,FALSE),VLOOKUP(Q$6,TaskRisks[],5,FALSE),VLOOKUP(Q$6,TaskRisks[],7,FALSE),VLOOKUP(Q$6,TaskRisks[],10,FALSE))</f>
        <v>20.22680313060583</v>
      </c>
      <c r="R211" s="43">
        <f ca="1">BETAINV(RAND(),VLOOKUP(R$6,TaskRisks[],4,FALSE),VLOOKUP(R$6,TaskRisks[],5,FALSE),VLOOKUP(R$6,TaskRisks[],7,FALSE),VLOOKUP(R$6,TaskRisks[],10,FALSE))</f>
        <v>29.220578630869412</v>
      </c>
      <c r="S211" s="43">
        <f ca="1">BETAINV(RAND(),VLOOKUP(S$6,TaskRisks[],4,FALSE),VLOOKUP(S$6,TaskRisks[],5,FALSE),VLOOKUP(S$6,TaskRisks[],7,FALSE),VLOOKUP(S$6,TaskRisks[],10,FALSE))</f>
        <v>4.0213429628631534</v>
      </c>
      <c r="T211" s="43">
        <f ca="1">BETAINV(RAND(),VLOOKUP(T$6,TaskRisks[],4,FALSE),VLOOKUP(T$6,TaskRisks[],5,FALSE),VLOOKUP(T$6,TaskRisks[],7,FALSE),VLOOKUP(T$6,TaskRisks[],10,FALSE))</f>
        <v>23.069143592691844</v>
      </c>
      <c r="U211" s="43">
        <f ca="1">BETAINV(RAND(),VLOOKUP(U$6,TaskRisks[],4,FALSE),VLOOKUP(U$6,TaskRisks[],5,FALSE),VLOOKUP(U$6,TaskRisks[],7,FALSE),VLOOKUP(U$6,TaskRisks[],10,FALSE))</f>
        <v>7.5704302259119469</v>
      </c>
      <c r="V211" s="43">
        <f ca="1">BETAINV(RAND(),VLOOKUP(V$6,TaskRisks[],4,FALSE),VLOOKUP(V$6,TaskRisks[],5,FALSE),VLOOKUP(V$6,TaskRisks[],7,FALSE),VLOOKUP(V$6,TaskRisks[],10,FALSE))</f>
        <v>15.366127668859386</v>
      </c>
      <c r="W211" s="43">
        <f ca="1">BETAINV(RAND(),VLOOKUP(W$6,TaskRisks[],4,FALSE),VLOOKUP(W$6,TaskRisks[],5,FALSE),VLOOKUP(W$6,TaskRisks[],7,FALSE),VLOOKUP(W$6,TaskRisks[],10,FALSE))</f>
        <v>19.453333461861071</v>
      </c>
      <c r="X211" s="43">
        <f ca="1">BETAINV(RAND(),VLOOKUP(X$6,TaskRisks[],4,FALSE),VLOOKUP(X$6,TaskRisks[],5,FALSE),VLOOKUP(X$6,TaskRisks[],7,FALSE),VLOOKUP(X$6,TaskRisks[],10,FALSE))</f>
        <v>11.439470670237338</v>
      </c>
      <c r="Y211" s="43">
        <f ca="1">BETAINV(RAND(),VLOOKUP(Y$6,TaskRisks[],4,FALSE),VLOOKUP(Y$6,TaskRisks[],5,FALSE),VLOOKUP(Y$6,TaskRisks[],7,FALSE),VLOOKUP(Y$6,TaskRisks[],10,FALSE))</f>
        <v>47.48818477052955</v>
      </c>
      <c r="Z211" s="43">
        <f ca="1">BETAINV(RAND(),VLOOKUP(Z$6,TaskRisks[],4,FALSE),VLOOKUP(Z$6,TaskRisks[],5,FALSE),VLOOKUP(Z$6,TaskRisks[],7,FALSE),VLOOKUP(Z$6,TaskRisks[],10,FALSE))</f>
        <v>18.912871570674263</v>
      </c>
      <c r="AA211" s="43">
        <f t="shared" ca="1" si="7"/>
        <v>530.97532768653502</v>
      </c>
    </row>
    <row r="212" spans="1:27" x14ac:dyDescent="0.25">
      <c r="A212" s="6">
        <v>206</v>
      </c>
      <c r="B212" s="43">
        <f ca="1">BETAINV(RAND(),VLOOKUP(B$6,TaskRisks[],4,FALSE),VLOOKUP(B$6,TaskRisks[],5,FALSE),VLOOKUP(B$6,TaskRisks[],7,FALSE),VLOOKUP(B$6,TaskRisks[],10,FALSE))</f>
        <v>6.9130417379460543</v>
      </c>
      <c r="C212" s="43">
        <f ca="1">BETAINV(RAND(),VLOOKUP(C$6,TaskRisks[],4,FALSE),VLOOKUP(C$6,TaskRisks[],5,FALSE),VLOOKUP(C$6,TaskRisks[],7,FALSE),VLOOKUP(C$6,TaskRisks[],10,FALSE))</f>
        <v>44.231603829337935</v>
      </c>
      <c r="D212" s="43">
        <f ca="1">BETAINV(RAND(),VLOOKUP(D$6,TaskRisks[],4,FALSE),VLOOKUP(D$6,TaskRisks[],5,FALSE),VLOOKUP(D$6,TaskRisks[],7,FALSE),VLOOKUP(D$6,TaskRisks[],10,FALSE))</f>
        <v>30.713851453198767</v>
      </c>
      <c r="E212" s="43">
        <f ca="1">BETAINV(RAND(),VLOOKUP(E$6,TaskRisks[],4,FALSE),VLOOKUP(E$6,TaskRisks[],5,FALSE),VLOOKUP(E$6,TaskRisks[],7,FALSE),VLOOKUP(E$6,TaskRisks[],10,FALSE))</f>
        <v>8.4605528303574662</v>
      </c>
      <c r="F212" s="43">
        <f ca="1">BETAINV(RAND(),VLOOKUP(F$6,TaskRisks[],4,FALSE),VLOOKUP(F$6,TaskRisks[],5,FALSE),VLOOKUP(F$6,TaskRisks[],7,FALSE),VLOOKUP(F$6,TaskRisks[],10,FALSE))</f>
        <v>36.680722610567031</v>
      </c>
      <c r="G212" s="43">
        <f ca="1">BETAINV(RAND(),VLOOKUP(G$6,TaskRisks[],4,FALSE),VLOOKUP(G$6,TaskRisks[],5,FALSE),VLOOKUP(G$6,TaskRisks[],7,FALSE),VLOOKUP(G$6,TaskRisks[],10,FALSE))</f>
        <v>49.307995730621407</v>
      </c>
      <c r="H212" s="43">
        <f ca="1">BETAINV(RAND(),VLOOKUP(H$6,TaskRisks[],4,FALSE),VLOOKUP(H$6,TaskRisks[],5,FALSE),VLOOKUP(H$6,TaskRisks[],7,FALSE),VLOOKUP(H$6,TaskRisks[],10,FALSE))</f>
        <v>26.718261423764098</v>
      </c>
      <c r="I212" s="43">
        <f ca="1">BETAINV(RAND(),VLOOKUP(I$6,TaskRisks[],4,FALSE),VLOOKUP(I$6,TaskRisks[],5,FALSE),VLOOKUP(I$6,TaskRisks[],7,FALSE),VLOOKUP(I$6,TaskRisks[],10,FALSE))</f>
        <v>6.5318337235154278</v>
      </c>
      <c r="J212" s="43">
        <f ca="1">BETAINV(RAND(),VLOOKUP(J$6,TaskRisks[],4,FALSE),VLOOKUP(J$6,TaskRisks[],5,FALSE),VLOOKUP(J$6,TaskRisks[],7,FALSE),VLOOKUP(J$6,TaskRisks[],10,FALSE))</f>
        <v>12.946526865204961</v>
      </c>
      <c r="K212" s="43">
        <f ca="1">BETAINV(RAND(),VLOOKUP(K$6,TaskRisks[],4,FALSE),VLOOKUP(K$6,TaskRisks[],5,FALSE),VLOOKUP(K$6,TaskRisks[],7,FALSE),VLOOKUP(K$6,TaskRisks[],10,FALSE))</f>
        <v>14.867249354815979</v>
      </c>
      <c r="L212" s="43">
        <f ca="1">BETAINV(RAND(),VLOOKUP(L$6,TaskRisks[],4,FALSE),VLOOKUP(L$6,TaskRisks[],5,FALSE),VLOOKUP(L$6,TaskRisks[],7,FALSE),VLOOKUP(L$6,TaskRisks[],10,FALSE))</f>
        <v>16.378260072963158</v>
      </c>
      <c r="M212" s="43">
        <f ca="1">BETAINV(RAND(),VLOOKUP(M$6,TaskRisks[],4,FALSE),VLOOKUP(M$6,TaskRisks[],5,FALSE),VLOOKUP(M$6,TaskRisks[],7,FALSE),VLOOKUP(M$6,TaskRisks[],10,FALSE))</f>
        <v>21.926942861656535</v>
      </c>
      <c r="N212" s="43">
        <f ca="1">BETAINV(RAND(),VLOOKUP(N$6,TaskRisks[],4,FALSE),VLOOKUP(N$6,TaskRisks[],5,FALSE),VLOOKUP(N$6,TaskRisks[],7,FALSE),VLOOKUP(N$6,TaskRisks[],10,FALSE))</f>
        <v>40.196003985548074</v>
      </c>
      <c r="O212" s="43">
        <f ca="1">BETAINV(RAND(),VLOOKUP(O$6,TaskRisks[],4,FALSE),VLOOKUP(O$6,TaskRisks[],5,FALSE),VLOOKUP(O$6,TaskRisks[],7,FALSE),VLOOKUP(O$6,TaskRisks[],10,FALSE))</f>
        <v>19.328436170519812</v>
      </c>
      <c r="P212" s="43">
        <f ca="1">BETAINV(RAND(),VLOOKUP(P$6,TaskRisks[],4,FALSE),VLOOKUP(P$6,TaskRisks[],5,FALSE),VLOOKUP(P$6,TaskRisks[],7,FALSE),VLOOKUP(P$6,TaskRisks[],10,FALSE))</f>
        <v>3.1149029726102992</v>
      </c>
      <c r="Q212" s="43">
        <f ca="1">BETAINV(RAND(),VLOOKUP(Q$6,TaskRisks[],4,FALSE),VLOOKUP(Q$6,TaskRisks[],5,FALSE),VLOOKUP(Q$6,TaskRisks[],7,FALSE),VLOOKUP(Q$6,TaskRisks[],10,FALSE))</f>
        <v>19.119240064424432</v>
      </c>
      <c r="R212" s="43">
        <f ca="1">BETAINV(RAND(),VLOOKUP(R$6,TaskRisks[],4,FALSE),VLOOKUP(R$6,TaskRisks[],5,FALSE),VLOOKUP(R$6,TaskRisks[],7,FALSE),VLOOKUP(R$6,TaskRisks[],10,FALSE))</f>
        <v>21.175736209912721</v>
      </c>
      <c r="S212" s="43">
        <f ca="1">BETAINV(RAND(),VLOOKUP(S$6,TaskRisks[],4,FALSE),VLOOKUP(S$6,TaskRisks[],5,FALSE),VLOOKUP(S$6,TaskRisks[],7,FALSE),VLOOKUP(S$6,TaskRisks[],10,FALSE))</f>
        <v>5.4642441332953782</v>
      </c>
      <c r="T212" s="43">
        <f ca="1">BETAINV(RAND(),VLOOKUP(T$6,TaskRisks[],4,FALSE),VLOOKUP(T$6,TaskRisks[],5,FALSE),VLOOKUP(T$6,TaskRisks[],7,FALSE),VLOOKUP(T$6,TaskRisks[],10,FALSE))</f>
        <v>22.781892493500649</v>
      </c>
      <c r="U212" s="43">
        <f ca="1">BETAINV(RAND(),VLOOKUP(U$6,TaskRisks[],4,FALSE),VLOOKUP(U$6,TaskRisks[],5,FALSE),VLOOKUP(U$6,TaskRisks[],7,FALSE),VLOOKUP(U$6,TaskRisks[],10,FALSE))</f>
        <v>10.893806432935561</v>
      </c>
      <c r="V212" s="43">
        <f ca="1">BETAINV(RAND(),VLOOKUP(V$6,TaskRisks[],4,FALSE),VLOOKUP(V$6,TaskRisks[],5,FALSE),VLOOKUP(V$6,TaskRisks[],7,FALSE),VLOOKUP(V$6,TaskRisks[],10,FALSE))</f>
        <v>25.957443220808532</v>
      </c>
      <c r="W212" s="43">
        <f ca="1">BETAINV(RAND(),VLOOKUP(W$6,TaskRisks[],4,FALSE),VLOOKUP(W$6,TaskRisks[],5,FALSE),VLOOKUP(W$6,TaskRisks[],7,FALSE),VLOOKUP(W$6,TaskRisks[],10,FALSE))</f>
        <v>19.81736144591158</v>
      </c>
      <c r="X212" s="43">
        <f ca="1">BETAINV(RAND(),VLOOKUP(X$6,TaskRisks[],4,FALSE),VLOOKUP(X$6,TaskRisks[],5,FALSE),VLOOKUP(X$6,TaskRisks[],7,FALSE),VLOOKUP(X$6,TaskRisks[],10,FALSE))</f>
        <v>8.611744329157391</v>
      </c>
      <c r="Y212" s="43">
        <f ca="1">BETAINV(RAND(),VLOOKUP(Y$6,TaskRisks[],4,FALSE),VLOOKUP(Y$6,TaskRisks[],5,FALSE),VLOOKUP(Y$6,TaskRisks[],7,FALSE),VLOOKUP(Y$6,TaskRisks[],10,FALSE))</f>
        <v>45.44559929189964</v>
      </c>
      <c r="Z212" s="43">
        <f ca="1">BETAINV(RAND(),VLOOKUP(Z$6,TaskRisks[],4,FALSE),VLOOKUP(Z$6,TaskRisks[],5,FALSE),VLOOKUP(Z$6,TaskRisks[],7,FALSE),VLOOKUP(Z$6,TaskRisks[],10,FALSE))</f>
        <v>18.288667442442048</v>
      </c>
      <c r="AA212" s="43">
        <f t="shared" ca="1" si="7"/>
        <v>535.8719206869149</v>
      </c>
    </row>
    <row r="213" spans="1:27" x14ac:dyDescent="0.25">
      <c r="A213" s="6">
        <v>207</v>
      </c>
      <c r="B213" s="43">
        <f ca="1">BETAINV(RAND(),VLOOKUP(B$6,TaskRisks[],4,FALSE),VLOOKUP(B$6,TaskRisks[],5,FALSE),VLOOKUP(B$6,TaskRisks[],7,FALSE),VLOOKUP(B$6,TaskRisks[],10,FALSE))</f>
        <v>7.5094528628266541</v>
      </c>
      <c r="C213" s="43">
        <f ca="1">BETAINV(RAND(),VLOOKUP(C$6,TaskRisks[],4,FALSE),VLOOKUP(C$6,TaskRisks[],5,FALSE),VLOOKUP(C$6,TaskRisks[],7,FALSE),VLOOKUP(C$6,TaskRisks[],10,FALSE))</f>
        <v>42.768212561446056</v>
      </c>
      <c r="D213" s="43">
        <f ca="1">BETAINV(RAND(),VLOOKUP(D$6,TaskRisks[],4,FALSE),VLOOKUP(D$6,TaskRisks[],5,FALSE),VLOOKUP(D$6,TaskRisks[],7,FALSE),VLOOKUP(D$6,TaskRisks[],10,FALSE))</f>
        <v>20.18286851554133</v>
      </c>
      <c r="E213" s="43">
        <f ca="1">BETAINV(RAND(),VLOOKUP(E$6,TaskRisks[],4,FALSE),VLOOKUP(E$6,TaskRisks[],5,FALSE),VLOOKUP(E$6,TaskRisks[],7,FALSE),VLOOKUP(E$6,TaskRisks[],10,FALSE))</f>
        <v>6.5661599093490528</v>
      </c>
      <c r="F213" s="43">
        <f ca="1">BETAINV(RAND(),VLOOKUP(F$6,TaskRisks[],4,FALSE),VLOOKUP(F$6,TaskRisks[],5,FALSE),VLOOKUP(F$6,TaskRisks[],7,FALSE),VLOOKUP(F$6,TaskRisks[],10,FALSE))</f>
        <v>34.924584914158487</v>
      </c>
      <c r="G213" s="43">
        <f ca="1">BETAINV(RAND(),VLOOKUP(G$6,TaskRisks[],4,FALSE),VLOOKUP(G$6,TaskRisks[],5,FALSE),VLOOKUP(G$6,TaskRisks[],7,FALSE),VLOOKUP(G$6,TaskRisks[],10,FALSE))</f>
        <v>43.794353984833087</v>
      </c>
      <c r="H213" s="43">
        <f ca="1">BETAINV(RAND(),VLOOKUP(H$6,TaskRisks[],4,FALSE),VLOOKUP(H$6,TaskRisks[],5,FALSE),VLOOKUP(H$6,TaskRisks[],7,FALSE),VLOOKUP(H$6,TaskRisks[],10,FALSE))</f>
        <v>33.878450565113567</v>
      </c>
      <c r="I213" s="43">
        <f ca="1">BETAINV(RAND(),VLOOKUP(I$6,TaskRisks[],4,FALSE),VLOOKUP(I$6,TaskRisks[],5,FALSE),VLOOKUP(I$6,TaskRisks[],7,FALSE),VLOOKUP(I$6,TaskRisks[],10,FALSE))</f>
        <v>10.818297564896424</v>
      </c>
      <c r="J213" s="43">
        <f ca="1">BETAINV(RAND(),VLOOKUP(J$6,TaskRisks[],4,FALSE),VLOOKUP(J$6,TaskRisks[],5,FALSE),VLOOKUP(J$6,TaskRisks[],7,FALSE),VLOOKUP(J$6,TaskRisks[],10,FALSE))</f>
        <v>17.587278723989673</v>
      </c>
      <c r="K213" s="43">
        <f ca="1">BETAINV(RAND(),VLOOKUP(K$6,TaskRisks[],4,FALSE),VLOOKUP(K$6,TaskRisks[],5,FALSE),VLOOKUP(K$6,TaskRisks[],7,FALSE),VLOOKUP(K$6,TaskRisks[],10,FALSE))</f>
        <v>13.485214977595092</v>
      </c>
      <c r="L213" s="43">
        <f ca="1">BETAINV(RAND(),VLOOKUP(L$6,TaskRisks[],4,FALSE),VLOOKUP(L$6,TaskRisks[],5,FALSE),VLOOKUP(L$6,TaskRisks[],7,FALSE),VLOOKUP(L$6,TaskRisks[],10,FALSE))</f>
        <v>21.132012265075428</v>
      </c>
      <c r="M213" s="43">
        <f ca="1">BETAINV(RAND(),VLOOKUP(M$6,TaskRisks[],4,FALSE),VLOOKUP(M$6,TaskRisks[],5,FALSE),VLOOKUP(M$6,TaskRisks[],7,FALSE),VLOOKUP(M$6,TaskRisks[],10,FALSE))</f>
        <v>17.010193542464584</v>
      </c>
      <c r="N213" s="43">
        <f ca="1">BETAINV(RAND(),VLOOKUP(N$6,TaskRisks[],4,FALSE),VLOOKUP(N$6,TaskRisks[],5,FALSE),VLOOKUP(N$6,TaskRisks[],7,FALSE),VLOOKUP(N$6,TaskRisks[],10,FALSE))</f>
        <v>43.900282946348071</v>
      </c>
      <c r="O213" s="43">
        <f ca="1">BETAINV(RAND(),VLOOKUP(O$6,TaskRisks[],4,FALSE),VLOOKUP(O$6,TaskRisks[],5,FALSE),VLOOKUP(O$6,TaskRisks[],7,FALSE),VLOOKUP(O$6,TaskRisks[],10,FALSE))</f>
        <v>25.516726935338717</v>
      </c>
      <c r="P213" s="43">
        <f ca="1">BETAINV(RAND(),VLOOKUP(P$6,TaskRisks[],4,FALSE),VLOOKUP(P$6,TaskRisks[],5,FALSE),VLOOKUP(P$6,TaskRisks[],7,FALSE),VLOOKUP(P$6,TaskRisks[],10,FALSE))</f>
        <v>3.862726474259413</v>
      </c>
      <c r="Q213" s="43">
        <f ca="1">BETAINV(RAND(),VLOOKUP(Q$6,TaskRisks[],4,FALSE),VLOOKUP(Q$6,TaskRisks[],5,FALSE),VLOOKUP(Q$6,TaskRisks[],7,FALSE),VLOOKUP(Q$6,TaskRisks[],10,FALSE))</f>
        <v>23.819032647550699</v>
      </c>
      <c r="R213" s="43">
        <f ca="1">BETAINV(RAND(),VLOOKUP(R$6,TaskRisks[],4,FALSE),VLOOKUP(R$6,TaskRisks[],5,FALSE),VLOOKUP(R$6,TaskRisks[],7,FALSE),VLOOKUP(R$6,TaskRisks[],10,FALSE))</f>
        <v>20.440514933043474</v>
      </c>
      <c r="S213" s="43">
        <f ca="1">BETAINV(RAND(),VLOOKUP(S$6,TaskRisks[],4,FALSE),VLOOKUP(S$6,TaskRisks[],5,FALSE),VLOOKUP(S$6,TaskRisks[],7,FALSE),VLOOKUP(S$6,TaskRisks[],10,FALSE))</f>
        <v>5.6323061238298724</v>
      </c>
      <c r="T213" s="43">
        <f ca="1">BETAINV(RAND(),VLOOKUP(T$6,TaskRisks[],4,FALSE),VLOOKUP(T$6,TaskRisks[],5,FALSE),VLOOKUP(T$6,TaskRisks[],7,FALSE),VLOOKUP(T$6,TaskRisks[],10,FALSE))</f>
        <v>23.324881443949707</v>
      </c>
      <c r="U213" s="43">
        <f ca="1">BETAINV(RAND(),VLOOKUP(U$6,TaskRisks[],4,FALSE),VLOOKUP(U$6,TaskRisks[],5,FALSE),VLOOKUP(U$6,TaskRisks[],7,FALSE),VLOOKUP(U$6,TaskRisks[],10,FALSE))</f>
        <v>12.503500603147938</v>
      </c>
      <c r="V213" s="43">
        <f ca="1">BETAINV(RAND(),VLOOKUP(V$6,TaskRisks[],4,FALSE),VLOOKUP(V$6,TaskRisks[],5,FALSE),VLOOKUP(V$6,TaskRisks[],7,FALSE),VLOOKUP(V$6,TaskRisks[],10,FALSE))</f>
        <v>21.797659217921975</v>
      </c>
      <c r="W213" s="43">
        <f ca="1">BETAINV(RAND(),VLOOKUP(W$6,TaskRisks[],4,FALSE),VLOOKUP(W$6,TaskRisks[],5,FALSE),VLOOKUP(W$6,TaskRisks[],7,FALSE),VLOOKUP(W$6,TaskRisks[],10,FALSE))</f>
        <v>19.0999532359345</v>
      </c>
      <c r="X213" s="43">
        <f ca="1">BETAINV(RAND(),VLOOKUP(X$6,TaskRisks[],4,FALSE),VLOOKUP(X$6,TaskRisks[],5,FALSE),VLOOKUP(X$6,TaskRisks[],7,FALSE),VLOOKUP(X$6,TaskRisks[],10,FALSE))</f>
        <v>11.916111647756404</v>
      </c>
      <c r="Y213" s="43">
        <f ca="1">BETAINV(RAND(),VLOOKUP(Y$6,TaskRisks[],4,FALSE),VLOOKUP(Y$6,TaskRisks[],5,FALSE),VLOOKUP(Y$6,TaskRisks[],7,FALSE),VLOOKUP(Y$6,TaskRisks[],10,FALSE))</f>
        <v>36.21455104727228</v>
      </c>
      <c r="Z213" s="43">
        <f ca="1">BETAINV(RAND(),VLOOKUP(Z$6,TaskRisks[],4,FALSE),VLOOKUP(Z$6,TaskRisks[],5,FALSE),VLOOKUP(Z$6,TaskRisks[],7,FALSE),VLOOKUP(Z$6,TaskRisks[],10,FALSE))</f>
        <v>17.008127462150529</v>
      </c>
      <c r="AA213" s="43">
        <f t="shared" ca="1" si="7"/>
        <v>534.69345510579308</v>
      </c>
    </row>
    <row r="214" spans="1:27" x14ac:dyDescent="0.25">
      <c r="A214" s="6">
        <v>208</v>
      </c>
      <c r="B214" s="43">
        <f ca="1">BETAINV(RAND(),VLOOKUP(B$6,TaskRisks[],4,FALSE),VLOOKUP(B$6,TaskRisks[],5,FALSE),VLOOKUP(B$6,TaskRisks[],7,FALSE),VLOOKUP(B$6,TaskRisks[],10,FALSE))</f>
        <v>7.7513815974846727</v>
      </c>
      <c r="C214" s="43">
        <f ca="1">BETAINV(RAND(),VLOOKUP(C$6,TaskRisks[],4,FALSE),VLOOKUP(C$6,TaskRisks[],5,FALSE),VLOOKUP(C$6,TaskRisks[],7,FALSE),VLOOKUP(C$6,TaskRisks[],10,FALSE))</f>
        <v>47.693914416016462</v>
      </c>
      <c r="D214" s="43">
        <f ca="1">BETAINV(RAND(),VLOOKUP(D$6,TaskRisks[],4,FALSE),VLOOKUP(D$6,TaskRisks[],5,FALSE),VLOOKUP(D$6,TaskRisks[],7,FALSE),VLOOKUP(D$6,TaskRisks[],10,FALSE))</f>
        <v>19.775698675575399</v>
      </c>
      <c r="E214" s="43">
        <f ca="1">BETAINV(RAND(),VLOOKUP(E$6,TaskRisks[],4,FALSE),VLOOKUP(E$6,TaskRisks[],5,FALSE),VLOOKUP(E$6,TaskRisks[],7,FALSE),VLOOKUP(E$6,TaskRisks[],10,FALSE))</f>
        <v>8.6796826764415833</v>
      </c>
      <c r="F214" s="43">
        <f ca="1">BETAINV(RAND(),VLOOKUP(F$6,TaskRisks[],4,FALSE),VLOOKUP(F$6,TaskRisks[],5,FALSE),VLOOKUP(F$6,TaskRisks[],7,FALSE),VLOOKUP(F$6,TaskRisks[],10,FALSE))</f>
        <v>37.279171879218829</v>
      </c>
      <c r="G214" s="43">
        <f ca="1">BETAINV(RAND(),VLOOKUP(G$6,TaskRisks[],4,FALSE),VLOOKUP(G$6,TaskRisks[],5,FALSE),VLOOKUP(G$6,TaskRisks[],7,FALSE),VLOOKUP(G$6,TaskRisks[],10,FALSE))</f>
        <v>43.332794429782105</v>
      </c>
      <c r="H214" s="43">
        <f ca="1">BETAINV(RAND(),VLOOKUP(H$6,TaskRisks[],4,FALSE),VLOOKUP(H$6,TaskRisks[],5,FALSE),VLOOKUP(H$6,TaskRisks[],7,FALSE),VLOOKUP(H$6,TaskRisks[],10,FALSE))</f>
        <v>28.851726789203774</v>
      </c>
      <c r="I214" s="43">
        <f ca="1">BETAINV(RAND(),VLOOKUP(I$6,TaskRisks[],4,FALSE),VLOOKUP(I$6,TaskRisks[],5,FALSE),VLOOKUP(I$6,TaskRisks[],7,FALSE),VLOOKUP(I$6,TaskRisks[],10,FALSE))</f>
        <v>8.1027898695097544</v>
      </c>
      <c r="J214" s="43">
        <f ca="1">BETAINV(RAND(),VLOOKUP(J$6,TaskRisks[],4,FALSE),VLOOKUP(J$6,TaskRisks[],5,FALSE),VLOOKUP(J$6,TaskRisks[],7,FALSE),VLOOKUP(J$6,TaskRisks[],10,FALSE))</f>
        <v>17.40608378761813</v>
      </c>
      <c r="K214" s="43">
        <f ca="1">BETAINV(RAND(),VLOOKUP(K$6,TaskRisks[],4,FALSE),VLOOKUP(K$6,TaskRisks[],5,FALSE),VLOOKUP(K$6,TaskRisks[],7,FALSE),VLOOKUP(K$6,TaskRisks[],10,FALSE))</f>
        <v>12.970966005670789</v>
      </c>
      <c r="L214" s="43">
        <f ca="1">BETAINV(RAND(),VLOOKUP(L$6,TaskRisks[],4,FALSE),VLOOKUP(L$6,TaskRisks[],5,FALSE),VLOOKUP(L$6,TaskRisks[],7,FALSE),VLOOKUP(L$6,TaskRisks[],10,FALSE))</f>
        <v>18.545350655508457</v>
      </c>
      <c r="M214" s="43">
        <f ca="1">BETAINV(RAND(),VLOOKUP(M$6,TaskRisks[],4,FALSE),VLOOKUP(M$6,TaskRisks[],5,FALSE),VLOOKUP(M$6,TaskRisks[],7,FALSE),VLOOKUP(M$6,TaskRisks[],10,FALSE))</f>
        <v>17.883023846461544</v>
      </c>
      <c r="N214" s="43">
        <f ca="1">BETAINV(RAND(),VLOOKUP(N$6,TaskRisks[],4,FALSE),VLOOKUP(N$6,TaskRisks[],5,FALSE),VLOOKUP(N$6,TaskRisks[],7,FALSE),VLOOKUP(N$6,TaskRisks[],10,FALSE))</f>
        <v>50.313885374580437</v>
      </c>
      <c r="O214" s="43">
        <f ca="1">BETAINV(RAND(),VLOOKUP(O$6,TaskRisks[],4,FALSE),VLOOKUP(O$6,TaskRisks[],5,FALSE),VLOOKUP(O$6,TaskRisks[],7,FALSE),VLOOKUP(O$6,TaskRisks[],10,FALSE))</f>
        <v>25.64677816300631</v>
      </c>
      <c r="P214" s="43">
        <f ca="1">BETAINV(RAND(),VLOOKUP(P$6,TaskRisks[],4,FALSE),VLOOKUP(P$6,TaskRisks[],5,FALSE),VLOOKUP(P$6,TaskRisks[],7,FALSE),VLOOKUP(P$6,TaskRisks[],10,FALSE))</f>
        <v>3.7883302876453886</v>
      </c>
      <c r="Q214" s="43">
        <f ca="1">BETAINV(RAND(),VLOOKUP(Q$6,TaskRisks[],4,FALSE),VLOOKUP(Q$6,TaskRisks[],5,FALSE),VLOOKUP(Q$6,TaskRisks[],7,FALSE),VLOOKUP(Q$6,TaskRisks[],10,FALSE))</f>
        <v>24.242855512245207</v>
      </c>
      <c r="R214" s="43">
        <f ca="1">BETAINV(RAND(),VLOOKUP(R$6,TaskRisks[],4,FALSE),VLOOKUP(R$6,TaskRisks[],5,FALSE),VLOOKUP(R$6,TaskRisks[],7,FALSE),VLOOKUP(R$6,TaskRisks[],10,FALSE))</f>
        <v>30.477588722895799</v>
      </c>
      <c r="S214" s="43">
        <f ca="1">BETAINV(RAND(),VLOOKUP(S$6,TaskRisks[],4,FALSE),VLOOKUP(S$6,TaskRisks[],5,FALSE),VLOOKUP(S$6,TaskRisks[],7,FALSE),VLOOKUP(S$6,TaskRisks[],10,FALSE))</f>
        <v>5.709902620416174</v>
      </c>
      <c r="T214" s="43">
        <f ca="1">BETAINV(RAND(),VLOOKUP(T$6,TaskRisks[],4,FALSE),VLOOKUP(T$6,TaskRisks[],5,FALSE),VLOOKUP(T$6,TaskRisks[],7,FALSE),VLOOKUP(T$6,TaskRisks[],10,FALSE))</f>
        <v>22.243790469358629</v>
      </c>
      <c r="U214" s="43">
        <f ca="1">BETAINV(RAND(),VLOOKUP(U$6,TaskRisks[],4,FALSE),VLOOKUP(U$6,TaskRisks[],5,FALSE),VLOOKUP(U$6,TaskRisks[],7,FALSE),VLOOKUP(U$6,TaskRisks[],10,FALSE))</f>
        <v>13.112475431468134</v>
      </c>
      <c r="V214" s="43">
        <f ca="1">BETAINV(RAND(),VLOOKUP(V$6,TaskRisks[],4,FALSE),VLOOKUP(V$6,TaskRisks[],5,FALSE),VLOOKUP(V$6,TaskRisks[],7,FALSE),VLOOKUP(V$6,TaskRisks[],10,FALSE))</f>
        <v>13.945677556234035</v>
      </c>
      <c r="W214" s="43">
        <f ca="1">BETAINV(RAND(),VLOOKUP(W$6,TaskRisks[],4,FALSE),VLOOKUP(W$6,TaskRisks[],5,FALSE),VLOOKUP(W$6,TaskRisks[],7,FALSE),VLOOKUP(W$6,TaskRisks[],10,FALSE))</f>
        <v>11.865996850447395</v>
      </c>
      <c r="X214" s="43">
        <f ca="1">BETAINV(RAND(),VLOOKUP(X$6,TaskRisks[],4,FALSE),VLOOKUP(X$6,TaskRisks[],5,FALSE),VLOOKUP(X$6,TaskRisks[],7,FALSE),VLOOKUP(X$6,TaskRisks[],10,FALSE))</f>
        <v>10.813813894566863</v>
      </c>
      <c r="Y214" s="43">
        <f ca="1">BETAINV(RAND(),VLOOKUP(Y$6,TaskRisks[],4,FALSE),VLOOKUP(Y$6,TaskRisks[],5,FALSE),VLOOKUP(Y$6,TaskRisks[],7,FALSE),VLOOKUP(Y$6,TaskRisks[],10,FALSE))</f>
        <v>54.255499730201137</v>
      </c>
      <c r="Z214" s="43">
        <f ca="1">BETAINV(RAND(),VLOOKUP(Z$6,TaskRisks[],4,FALSE),VLOOKUP(Z$6,TaskRisks[],5,FALSE),VLOOKUP(Z$6,TaskRisks[],7,FALSE),VLOOKUP(Z$6,TaskRisks[],10,FALSE))</f>
        <v>18.292245995591898</v>
      </c>
      <c r="AA214" s="43">
        <f t="shared" ca="1" si="7"/>
        <v>552.98142523714898</v>
      </c>
    </row>
    <row r="215" spans="1:27" x14ac:dyDescent="0.25">
      <c r="A215" s="6">
        <v>209</v>
      </c>
      <c r="B215" s="43">
        <f ca="1">BETAINV(RAND(),VLOOKUP(B$6,TaskRisks[],4,FALSE),VLOOKUP(B$6,TaskRisks[],5,FALSE),VLOOKUP(B$6,TaskRisks[],7,FALSE),VLOOKUP(B$6,TaskRisks[],10,FALSE))</f>
        <v>7.211935278050368</v>
      </c>
      <c r="C215" s="43">
        <f ca="1">BETAINV(RAND(),VLOOKUP(C$6,TaskRisks[],4,FALSE),VLOOKUP(C$6,TaskRisks[],5,FALSE),VLOOKUP(C$6,TaskRisks[],7,FALSE),VLOOKUP(C$6,TaskRisks[],10,FALSE))</f>
        <v>41.380290456526431</v>
      </c>
      <c r="D215" s="43">
        <f ca="1">BETAINV(RAND(),VLOOKUP(D$6,TaskRisks[],4,FALSE),VLOOKUP(D$6,TaskRisks[],5,FALSE),VLOOKUP(D$6,TaskRisks[],7,FALSE),VLOOKUP(D$6,TaskRisks[],10,FALSE))</f>
        <v>28.008124301184282</v>
      </c>
      <c r="E215" s="43">
        <f ca="1">BETAINV(RAND(),VLOOKUP(E$6,TaskRisks[],4,FALSE),VLOOKUP(E$6,TaskRisks[],5,FALSE),VLOOKUP(E$6,TaskRisks[],7,FALSE),VLOOKUP(E$6,TaskRisks[],10,FALSE))</f>
        <v>6.7439290655854993</v>
      </c>
      <c r="F215" s="43">
        <f ca="1">BETAINV(RAND(),VLOOKUP(F$6,TaskRisks[],4,FALSE),VLOOKUP(F$6,TaskRisks[],5,FALSE),VLOOKUP(F$6,TaskRisks[],7,FALSE),VLOOKUP(F$6,TaskRisks[],10,FALSE))</f>
        <v>30.281581909716795</v>
      </c>
      <c r="G215" s="43">
        <f ca="1">BETAINV(RAND(),VLOOKUP(G$6,TaskRisks[],4,FALSE),VLOOKUP(G$6,TaskRisks[],5,FALSE),VLOOKUP(G$6,TaskRisks[],7,FALSE),VLOOKUP(G$6,TaskRisks[],10,FALSE))</f>
        <v>49.585375537931903</v>
      </c>
      <c r="H215" s="43">
        <f ca="1">BETAINV(RAND(),VLOOKUP(H$6,TaskRisks[],4,FALSE),VLOOKUP(H$6,TaskRisks[],5,FALSE),VLOOKUP(H$6,TaskRisks[],7,FALSE),VLOOKUP(H$6,TaskRisks[],10,FALSE))</f>
        <v>31.785745116196697</v>
      </c>
      <c r="I215" s="43">
        <f ca="1">BETAINV(RAND(),VLOOKUP(I$6,TaskRisks[],4,FALSE),VLOOKUP(I$6,TaskRisks[],5,FALSE),VLOOKUP(I$6,TaskRisks[],7,FALSE),VLOOKUP(I$6,TaskRisks[],10,FALSE))</f>
        <v>11.089320223589635</v>
      </c>
      <c r="J215" s="43">
        <f ca="1">BETAINV(RAND(),VLOOKUP(J$6,TaskRisks[],4,FALSE),VLOOKUP(J$6,TaskRisks[],5,FALSE),VLOOKUP(J$6,TaskRisks[],7,FALSE),VLOOKUP(J$6,TaskRisks[],10,FALSE))</f>
        <v>19.492005603596944</v>
      </c>
      <c r="K215" s="43">
        <f ca="1">BETAINV(RAND(),VLOOKUP(K$6,TaskRisks[],4,FALSE),VLOOKUP(K$6,TaskRisks[],5,FALSE),VLOOKUP(K$6,TaskRisks[],7,FALSE),VLOOKUP(K$6,TaskRisks[],10,FALSE))</f>
        <v>13.341544299253192</v>
      </c>
      <c r="L215" s="43">
        <f ca="1">BETAINV(RAND(),VLOOKUP(L$6,TaskRisks[],4,FALSE),VLOOKUP(L$6,TaskRisks[],5,FALSE),VLOOKUP(L$6,TaskRisks[],7,FALSE),VLOOKUP(L$6,TaskRisks[],10,FALSE))</f>
        <v>21.491430827895805</v>
      </c>
      <c r="M215" s="43">
        <f ca="1">BETAINV(RAND(),VLOOKUP(M$6,TaskRisks[],4,FALSE),VLOOKUP(M$6,TaskRisks[],5,FALSE),VLOOKUP(M$6,TaskRisks[],7,FALSE),VLOOKUP(M$6,TaskRisks[],10,FALSE))</f>
        <v>24.191324138539624</v>
      </c>
      <c r="N215" s="43">
        <f ca="1">BETAINV(RAND(),VLOOKUP(N$6,TaskRisks[],4,FALSE),VLOOKUP(N$6,TaskRisks[],5,FALSE),VLOOKUP(N$6,TaskRisks[],7,FALSE),VLOOKUP(N$6,TaskRisks[],10,FALSE))</f>
        <v>42.09521130965517</v>
      </c>
      <c r="O215" s="43">
        <f ca="1">BETAINV(RAND(),VLOOKUP(O$6,TaskRisks[],4,FALSE),VLOOKUP(O$6,TaskRisks[],5,FALSE),VLOOKUP(O$6,TaskRisks[],7,FALSE),VLOOKUP(O$6,TaskRisks[],10,FALSE))</f>
        <v>23.110208021992207</v>
      </c>
      <c r="P215" s="43">
        <f ca="1">BETAINV(RAND(),VLOOKUP(P$6,TaskRisks[],4,FALSE),VLOOKUP(P$6,TaskRisks[],5,FALSE),VLOOKUP(P$6,TaskRisks[],7,FALSE),VLOOKUP(P$6,TaskRisks[],10,FALSE))</f>
        <v>3.8106459791092409</v>
      </c>
      <c r="Q215" s="43">
        <f ca="1">BETAINV(RAND(),VLOOKUP(Q$6,TaskRisks[],4,FALSE),VLOOKUP(Q$6,TaskRisks[],5,FALSE),VLOOKUP(Q$6,TaskRisks[],7,FALSE),VLOOKUP(Q$6,TaskRisks[],10,FALSE))</f>
        <v>19.410001908068573</v>
      </c>
      <c r="R215" s="43">
        <f ca="1">BETAINV(RAND(),VLOOKUP(R$6,TaskRisks[],4,FALSE),VLOOKUP(R$6,TaskRisks[],5,FALSE),VLOOKUP(R$6,TaskRisks[],7,FALSE),VLOOKUP(R$6,TaskRisks[],10,FALSE))</f>
        <v>38.808308098088389</v>
      </c>
      <c r="S215" s="43">
        <f ca="1">BETAINV(RAND(),VLOOKUP(S$6,TaskRisks[],4,FALSE),VLOOKUP(S$6,TaskRisks[],5,FALSE),VLOOKUP(S$6,TaskRisks[],7,FALSE),VLOOKUP(S$6,TaskRisks[],10,FALSE))</f>
        <v>5.6257645651239603</v>
      </c>
      <c r="T215" s="43">
        <f ca="1">BETAINV(RAND(),VLOOKUP(T$6,TaskRisks[],4,FALSE),VLOOKUP(T$6,TaskRisks[],5,FALSE),VLOOKUP(T$6,TaskRisks[],7,FALSE),VLOOKUP(T$6,TaskRisks[],10,FALSE))</f>
        <v>27.0002831728725</v>
      </c>
      <c r="U215" s="43">
        <f ca="1">BETAINV(RAND(),VLOOKUP(U$6,TaskRisks[],4,FALSE),VLOOKUP(U$6,TaskRisks[],5,FALSE),VLOOKUP(U$6,TaskRisks[],7,FALSE),VLOOKUP(U$6,TaskRisks[],10,FALSE))</f>
        <v>11.025911818510597</v>
      </c>
      <c r="V215" s="43">
        <f ca="1">BETAINV(RAND(),VLOOKUP(V$6,TaskRisks[],4,FALSE),VLOOKUP(V$6,TaskRisks[],5,FALSE),VLOOKUP(V$6,TaskRisks[],7,FALSE),VLOOKUP(V$6,TaskRisks[],10,FALSE))</f>
        <v>21.335685291731327</v>
      </c>
      <c r="W215" s="43">
        <f ca="1">BETAINV(RAND(),VLOOKUP(W$6,TaskRisks[],4,FALSE),VLOOKUP(W$6,TaskRisks[],5,FALSE),VLOOKUP(W$6,TaskRisks[],7,FALSE),VLOOKUP(W$6,TaskRisks[],10,FALSE))</f>
        <v>15.307452302443769</v>
      </c>
      <c r="X215" s="43">
        <f ca="1">BETAINV(RAND(),VLOOKUP(X$6,TaskRisks[],4,FALSE),VLOOKUP(X$6,TaskRisks[],5,FALSE),VLOOKUP(X$6,TaskRisks[],7,FALSE),VLOOKUP(X$6,TaskRisks[],10,FALSE))</f>
        <v>11.822931571294378</v>
      </c>
      <c r="Y215" s="43">
        <f ca="1">BETAINV(RAND(),VLOOKUP(Y$6,TaskRisks[],4,FALSE),VLOOKUP(Y$6,TaskRisks[],5,FALSE),VLOOKUP(Y$6,TaskRisks[],7,FALSE),VLOOKUP(Y$6,TaskRisks[],10,FALSE))</f>
        <v>33.547667243647901</v>
      </c>
      <c r="Z215" s="43">
        <f ca="1">BETAINV(RAND(),VLOOKUP(Z$6,TaskRisks[],4,FALSE),VLOOKUP(Z$6,TaskRisks[],5,FALSE),VLOOKUP(Z$6,TaskRisks[],7,FALSE),VLOOKUP(Z$6,TaskRisks[],10,FALSE))</f>
        <v>21.697046873152907</v>
      </c>
      <c r="AA215" s="43">
        <f t="shared" ca="1" si="7"/>
        <v>559.19972491375813</v>
      </c>
    </row>
    <row r="216" spans="1:27" x14ac:dyDescent="0.25">
      <c r="A216" s="6">
        <v>210</v>
      </c>
      <c r="B216" s="43">
        <f ca="1">BETAINV(RAND(),VLOOKUP(B$6,TaskRisks[],4,FALSE),VLOOKUP(B$6,TaskRisks[],5,FALSE),VLOOKUP(B$6,TaskRisks[],7,FALSE),VLOOKUP(B$6,TaskRisks[],10,FALSE))</f>
        <v>5.3757970313192303</v>
      </c>
      <c r="C216" s="43">
        <f ca="1">BETAINV(RAND(),VLOOKUP(C$6,TaskRisks[],4,FALSE),VLOOKUP(C$6,TaskRisks[],5,FALSE),VLOOKUP(C$6,TaskRisks[],7,FALSE),VLOOKUP(C$6,TaskRisks[],10,FALSE))</f>
        <v>37.814836553061163</v>
      </c>
      <c r="D216" s="43">
        <f ca="1">BETAINV(RAND(),VLOOKUP(D$6,TaskRisks[],4,FALSE),VLOOKUP(D$6,TaskRisks[],5,FALSE),VLOOKUP(D$6,TaskRisks[],7,FALSE),VLOOKUP(D$6,TaskRisks[],10,FALSE))</f>
        <v>22.196999359232922</v>
      </c>
      <c r="E216" s="43">
        <f ca="1">BETAINV(RAND(),VLOOKUP(E$6,TaskRisks[],4,FALSE),VLOOKUP(E$6,TaskRisks[],5,FALSE),VLOOKUP(E$6,TaskRisks[],7,FALSE),VLOOKUP(E$6,TaskRisks[],10,FALSE))</f>
        <v>7.5013820201917945</v>
      </c>
      <c r="F216" s="43">
        <f ca="1">BETAINV(RAND(),VLOOKUP(F$6,TaskRisks[],4,FALSE),VLOOKUP(F$6,TaskRisks[],5,FALSE),VLOOKUP(F$6,TaskRisks[],7,FALSE),VLOOKUP(F$6,TaskRisks[],10,FALSE))</f>
        <v>31.63221465690296</v>
      </c>
      <c r="G216" s="43">
        <f ca="1">BETAINV(RAND(),VLOOKUP(G$6,TaskRisks[],4,FALSE),VLOOKUP(G$6,TaskRisks[],5,FALSE),VLOOKUP(G$6,TaskRisks[],7,FALSE),VLOOKUP(G$6,TaskRisks[],10,FALSE))</f>
        <v>47.959852848639834</v>
      </c>
      <c r="H216" s="43">
        <f ca="1">BETAINV(RAND(),VLOOKUP(H$6,TaskRisks[],4,FALSE),VLOOKUP(H$6,TaskRisks[],5,FALSE),VLOOKUP(H$6,TaskRisks[],7,FALSE),VLOOKUP(H$6,TaskRisks[],10,FALSE))</f>
        <v>35.8936863520385</v>
      </c>
      <c r="I216" s="43">
        <f ca="1">BETAINV(RAND(),VLOOKUP(I$6,TaskRisks[],4,FALSE),VLOOKUP(I$6,TaskRisks[],5,FALSE),VLOOKUP(I$6,TaskRisks[],7,FALSE),VLOOKUP(I$6,TaskRisks[],10,FALSE))</f>
        <v>8.5922066268094568</v>
      </c>
      <c r="J216" s="43">
        <f ca="1">BETAINV(RAND(),VLOOKUP(J$6,TaskRisks[],4,FALSE),VLOOKUP(J$6,TaskRisks[],5,FALSE),VLOOKUP(J$6,TaskRisks[],7,FALSE),VLOOKUP(J$6,TaskRisks[],10,FALSE))</f>
        <v>18.877033870715465</v>
      </c>
      <c r="K216" s="43">
        <f ca="1">BETAINV(RAND(),VLOOKUP(K$6,TaskRisks[],4,FALSE),VLOOKUP(K$6,TaskRisks[],5,FALSE),VLOOKUP(K$6,TaskRisks[],7,FALSE),VLOOKUP(K$6,TaskRisks[],10,FALSE))</f>
        <v>16.215482388849587</v>
      </c>
      <c r="L216" s="43">
        <f ca="1">BETAINV(RAND(),VLOOKUP(L$6,TaskRisks[],4,FALSE),VLOOKUP(L$6,TaskRisks[],5,FALSE),VLOOKUP(L$6,TaskRisks[],7,FALSE),VLOOKUP(L$6,TaskRisks[],10,FALSE))</f>
        <v>12.12241242329544</v>
      </c>
      <c r="M216" s="43">
        <f ca="1">BETAINV(RAND(),VLOOKUP(M$6,TaskRisks[],4,FALSE),VLOOKUP(M$6,TaskRisks[],5,FALSE),VLOOKUP(M$6,TaskRisks[],7,FALSE),VLOOKUP(M$6,TaskRisks[],10,FALSE))</f>
        <v>25.19847656394203</v>
      </c>
      <c r="N216" s="43">
        <f ca="1">BETAINV(RAND(),VLOOKUP(N$6,TaskRisks[],4,FALSE),VLOOKUP(N$6,TaskRisks[],5,FALSE),VLOOKUP(N$6,TaskRisks[],7,FALSE),VLOOKUP(N$6,TaskRisks[],10,FALSE))</f>
        <v>48.879714202802575</v>
      </c>
      <c r="O216" s="43">
        <f ca="1">BETAINV(RAND(),VLOOKUP(O$6,TaskRisks[],4,FALSE),VLOOKUP(O$6,TaskRisks[],5,FALSE),VLOOKUP(O$6,TaskRisks[],7,FALSE),VLOOKUP(O$6,TaskRisks[],10,FALSE))</f>
        <v>25.468480377578459</v>
      </c>
      <c r="P216" s="43">
        <f ca="1">BETAINV(RAND(),VLOOKUP(P$6,TaskRisks[],4,FALSE),VLOOKUP(P$6,TaskRisks[],5,FALSE),VLOOKUP(P$6,TaskRisks[],7,FALSE),VLOOKUP(P$6,TaskRisks[],10,FALSE))</f>
        <v>3.4821889888922715</v>
      </c>
      <c r="Q216" s="43">
        <f ca="1">BETAINV(RAND(),VLOOKUP(Q$6,TaskRisks[],4,FALSE),VLOOKUP(Q$6,TaskRisks[],5,FALSE),VLOOKUP(Q$6,TaskRisks[],7,FALSE),VLOOKUP(Q$6,TaskRisks[],10,FALSE))</f>
        <v>17.791903685489036</v>
      </c>
      <c r="R216" s="43">
        <f ca="1">BETAINV(RAND(),VLOOKUP(R$6,TaskRisks[],4,FALSE),VLOOKUP(R$6,TaskRisks[],5,FALSE),VLOOKUP(R$6,TaskRisks[],7,FALSE),VLOOKUP(R$6,TaskRisks[],10,FALSE))</f>
        <v>32.689257342175118</v>
      </c>
      <c r="S216" s="43">
        <f ca="1">BETAINV(RAND(),VLOOKUP(S$6,TaskRisks[],4,FALSE),VLOOKUP(S$6,TaskRisks[],5,FALSE),VLOOKUP(S$6,TaskRisks[],7,FALSE),VLOOKUP(S$6,TaskRisks[],10,FALSE))</f>
        <v>4.7407466921616752</v>
      </c>
      <c r="T216" s="43">
        <f ca="1">BETAINV(RAND(),VLOOKUP(T$6,TaskRisks[],4,FALSE),VLOOKUP(T$6,TaskRisks[],5,FALSE),VLOOKUP(T$6,TaskRisks[],7,FALSE),VLOOKUP(T$6,TaskRisks[],10,FALSE))</f>
        <v>22.474760603664791</v>
      </c>
      <c r="U216" s="43">
        <f ca="1">BETAINV(RAND(),VLOOKUP(U$6,TaskRisks[],4,FALSE),VLOOKUP(U$6,TaskRisks[],5,FALSE),VLOOKUP(U$6,TaskRisks[],7,FALSE),VLOOKUP(U$6,TaskRisks[],10,FALSE))</f>
        <v>10.905278927699467</v>
      </c>
      <c r="V216" s="43">
        <f ca="1">BETAINV(RAND(),VLOOKUP(V$6,TaskRisks[],4,FALSE),VLOOKUP(V$6,TaskRisks[],5,FALSE),VLOOKUP(V$6,TaskRisks[],7,FALSE),VLOOKUP(V$6,TaskRisks[],10,FALSE))</f>
        <v>17.767717659509064</v>
      </c>
      <c r="W216" s="43">
        <f ca="1">BETAINV(RAND(),VLOOKUP(W$6,TaskRisks[],4,FALSE),VLOOKUP(W$6,TaskRisks[],5,FALSE),VLOOKUP(W$6,TaskRisks[],7,FALSE),VLOOKUP(W$6,TaskRisks[],10,FALSE))</f>
        <v>14.200556391072565</v>
      </c>
      <c r="X216" s="43">
        <f ca="1">BETAINV(RAND(),VLOOKUP(X$6,TaskRisks[],4,FALSE),VLOOKUP(X$6,TaskRisks[],5,FALSE),VLOOKUP(X$6,TaskRisks[],7,FALSE),VLOOKUP(X$6,TaskRisks[],10,FALSE))</f>
        <v>10.885703829698315</v>
      </c>
      <c r="Y216" s="43">
        <f ca="1">BETAINV(RAND(),VLOOKUP(Y$6,TaskRisks[],4,FALSE),VLOOKUP(Y$6,TaskRisks[],5,FALSE),VLOOKUP(Y$6,TaskRisks[],7,FALSE),VLOOKUP(Y$6,TaskRisks[],10,FALSE))</f>
        <v>37.618453617957073</v>
      </c>
      <c r="Z216" s="43">
        <f ca="1">BETAINV(RAND(),VLOOKUP(Z$6,TaskRisks[],4,FALSE),VLOOKUP(Z$6,TaskRisks[],5,FALSE),VLOOKUP(Z$6,TaskRisks[],7,FALSE),VLOOKUP(Z$6,TaskRisks[],10,FALSE))</f>
        <v>12.872881726569947</v>
      </c>
      <c r="AA216" s="43">
        <f t="shared" ca="1" si="7"/>
        <v>529.15802474026862</v>
      </c>
    </row>
    <row r="217" spans="1:27" x14ac:dyDescent="0.25">
      <c r="A217" s="6">
        <v>211</v>
      </c>
      <c r="B217" s="43">
        <f ca="1">BETAINV(RAND(),VLOOKUP(B$6,TaskRisks[],4,FALSE),VLOOKUP(B$6,TaskRisks[],5,FALSE),VLOOKUP(B$6,TaskRisks[],7,FALSE),VLOOKUP(B$6,TaskRisks[],10,FALSE))</f>
        <v>8.2702228181651325</v>
      </c>
      <c r="C217" s="43">
        <f ca="1">BETAINV(RAND(),VLOOKUP(C$6,TaskRisks[],4,FALSE),VLOOKUP(C$6,TaskRisks[],5,FALSE),VLOOKUP(C$6,TaskRisks[],7,FALSE),VLOOKUP(C$6,TaskRisks[],10,FALSE))</f>
        <v>42.915616305425786</v>
      </c>
      <c r="D217" s="43">
        <f ca="1">BETAINV(RAND(),VLOOKUP(D$6,TaskRisks[],4,FALSE),VLOOKUP(D$6,TaskRisks[],5,FALSE),VLOOKUP(D$6,TaskRisks[],7,FALSE),VLOOKUP(D$6,TaskRisks[],10,FALSE))</f>
        <v>22.08767480393427</v>
      </c>
      <c r="E217" s="43">
        <f ca="1">BETAINV(RAND(),VLOOKUP(E$6,TaskRisks[],4,FALSE),VLOOKUP(E$6,TaskRisks[],5,FALSE),VLOOKUP(E$6,TaskRisks[],7,FALSE),VLOOKUP(E$6,TaskRisks[],10,FALSE))</f>
        <v>8.5917598681793983</v>
      </c>
      <c r="F217" s="43">
        <f ca="1">BETAINV(RAND(),VLOOKUP(F$6,TaskRisks[],4,FALSE),VLOOKUP(F$6,TaskRisks[],5,FALSE),VLOOKUP(F$6,TaskRisks[],7,FALSE),VLOOKUP(F$6,TaskRisks[],10,FALSE))</f>
        <v>33.066445236921126</v>
      </c>
      <c r="G217" s="43">
        <f ca="1">BETAINV(RAND(),VLOOKUP(G$6,TaskRisks[],4,FALSE),VLOOKUP(G$6,TaskRisks[],5,FALSE),VLOOKUP(G$6,TaskRisks[],7,FALSE),VLOOKUP(G$6,TaskRisks[],10,FALSE))</f>
        <v>34.611001889824294</v>
      </c>
      <c r="H217" s="43">
        <f ca="1">BETAINV(RAND(),VLOOKUP(H$6,TaskRisks[],4,FALSE),VLOOKUP(H$6,TaskRisks[],5,FALSE),VLOOKUP(H$6,TaskRisks[],7,FALSE),VLOOKUP(H$6,TaskRisks[],10,FALSE))</f>
        <v>31.258077079197147</v>
      </c>
      <c r="I217" s="43">
        <f ca="1">BETAINV(RAND(),VLOOKUP(I$6,TaskRisks[],4,FALSE),VLOOKUP(I$6,TaskRisks[],5,FALSE),VLOOKUP(I$6,TaskRisks[],7,FALSE),VLOOKUP(I$6,TaskRisks[],10,FALSE))</f>
        <v>9.7408291660627686</v>
      </c>
      <c r="J217" s="43">
        <f ca="1">BETAINV(RAND(),VLOOKUP(J$6,TaskRisks[],4,FALSE),VLOOKUP(J$6,TaskRisks[],5,FALSE),VLOOKUP(J$6,TaskRisks[],7,FALSE),VLOOKUP(J$6,TaskRisks[],10,FALSE))</f>
        <v>17.652869182861544</v>
      </c>
      <c r="K217" s="43">
        <f ca="1">BETAINV(RAND(),VLOOKUP(K$6,TaskRisks[],4,FALSE),VLOOKUP(K$6,TaskRisks[],5,FALSE),VLOOKUP(K$6,TaskRisks[],7,FALSE),VLOOKUP(K$6,TaskRisks[],10,FALSE))</f>
        <v>16.355069310927842</v>
      </c>
      <c r="L217" s="43">
        <f ca="1">BETAINV(RAND(),VLOOKUP(L$6,TaskRisks[],4,FALSE),VLOOKUP(L$6,TaskRisks[],5,FALSE),VLOOKUP(L$6,TaskRisks[],7,FALSE),VLOOKUP(L$6,TaskRisks[],10,FALSE))</f>
        <v>19.967808553667012</v>
      </c>
      <c r="M217" s="43">
        <f ca="1">BETAINV(RAND(),VLOOKUP(M$6,TaskRisks[],4,FALSE),VLOOKUP(M$6,TaskRisks[],5,FALSE),VLOOKUP(M$6,TaskRisks[],7,FALSE),VLOOKUP(M$6,TaskRisks[],10,FALSE))</f>
        <v>21.529301514541217</v>
      </c>
      <c r="N217" s="43">
        <f ca="1">BETAINV(RAND(),VLOOKUP(N$6,TaskRisks[],4,FALSE),VLOOKUP(N$6,TaskRisks[],5,FALSE),VLOOKUP(N$6,TaskRisks[],7,FALSE),VLOOKUP(N$6,TaskRisks[],10,FALSE))</f>
        <v>32.848896796837948</v>
      </c>
      <c r="O217" s="43">
        <f ca="1">BETAINV(RAND(),VLOOKUP(O$6,TaskRisks[],4,FALSE),VLOOKUP(O$6,TaskRisks[],5,FALSE),VLOOKUP(O$6,TaskRisks[],7,FALSE),VLOOKUP(O$6,TaskRisks[],10,FALSE))</f>
        <v>24.770066170356564</v>
      </c>
      <c r="P217" s="43">
        <f ca="1">BETAINV(RAND(),VLOOKUP(P$6,TaskRisks[],4,FALSE),VLOOKUP(P$6,TaskRisks[],5,FALSE),VLOOKUP(P$6,TaskRisks[],7,FALSE),VLOOKUP(P$6,TaskRisks[],10,FALSE))</f>
        <v>3.056816545117238</v>
      </c>
      <c r="Q217" s="43">
        <f ca="1">BETAINV(RAND(),VLOOKUP(Q$6,TaskRisks[],4,FALSE),VLOOKUP(Q$6,TaskRisks[],5,FALSE),VLOOKUP(Q$6,TaskRisks[],7,FALSE),VLOOKUP(Q$6,TaskRisks[],10,FALSE))</f>
        <v>21.926295774359581</v>
      </c>
      <c r="R217" s="43">
        <f ca="1">BETAINV(RAND(),VLOOKUP(R$6,TaskRisks[],4,FALSE),VLOOKUP(R$6,TaskRisks[],5,FALSE),VLOOKUP(R$6,TaskRisks[],7,FALSE),VLOOKUP(R$6,TaskRisks[],10,FALSE))</f>
        <v>34.327786414951817</v>
      </c>
      <c r="S217" s="43">
        <f ca="1">BETAINV(RAND(),VLOOKUP(S$6,TaskRisks[],4,FALSE),VLOOKUP(S$6,TaskRisks[],5,FALSE),VLOOKUP(S$6,TaskRisks[],7,FALSE),VLOOKUP(S$6,TaskRisks[],10,FALSE))</f>
        <v>4.6261226334887979</v>
      </c>
      <c r="T217" s="43">
        <f ca="1">BETAINV(RAND(),VLOOKUP(T$6,TaskRisks[],4,FALSE),VLOOKUP(T$6,TaskRisks[],5,FALSE),VLOOKUP(T$6,TaskRisks[],7,FALSE),VLOOKUP(T$6,TaskRisks[],10,FALSE))</f>
        <v>24.535701994262695</v>
      </c>
      <c r="U217" s="43">
        <f ca="1">BETAINV(RAND(),VLOOKUP(U$6,TaskRisks[],4,FALSE),VLOOKUP(U$6,TaskRisks[],5,FALSE),VLOOKUP(U$6,TaskRisks[],7,FALSE),VLOOKUP(U$6,TaskRisks[],10,FALSE))</f>
        <v>12.308375283489999</v>
      </c>
      <c r="V217" s="43">
        <f ca="1">BETAINV(RAND(),VLOOKUP(V$6,TaskRisks[],4,FALSE),VLOOKUP(V$6,TaskRisks[],5,FALSE),VLOOKUP(V$6,TaskRisks[],7,FALSE),VLOOKUP(V$6,TaskRisks[],10,FALSE))</f>
        <v>22.330924840656301</v>
      </c>
      <c r="W217" s="43">
        <f ca="1">BETAINV(RAND(),VLOOKUP(W$6,TaskRisks[],4,FALSE),VLOOKUP(W$6,TaskRisks[],5,FALSE),VLOOKUP(W$6,TaskRisks[],7,FALSE),VLOOKUP(W$6,TaskRisks[],10,FALSE))</f>
        <v>17.746441300192778</v>
      </c>
      <c r="X217" s="43">
        <f ca="1">BETAINV(RAND(),VLOOKUP(X$6,TaskRisks[],4,FALSE),VLOOKUP(X$6,TaskRisks[],5,FALSE),VLOOKUP(X$6,TaskRisks[],7,FALSE),VLOOKUP(X$6,TaskRisks[],10,FALSE))</f>
        <v>8.5100360804498578</v>
      </c>
      <c r="Y217" s="43">
        <f ca="1">BETAINV(RAND(),VLOOKUP(Y$6,TaskRisks[],4,FALSE),VLOOKUP(Y$6,TaskRisks[],5,FALSE),VLOOKUP(Y$6,TaskRisks[],7,FALSE),VLOOKUP(Y$6,TaskRisks[],10,FALSE))</f>
        <v>57.88822593065759</v>
      </c>
      <c r="Z217" s="43">
        <f ca="1">BETAINV(RAND(),VLOOKUP(Z$6,TaskRisks[],4,FALSE),VLOOKUP(Z$6,TaskRisks[],5,FALSE),VLOOKUP(Z$6,TaskRisks[],7,FALSE),VLOOKUP(Z$6,TaskRisks[],10,FALSE))</f>
        <v>17.881766470430001</v>
      </c>
      <c r="AA217" s="43">
        <f t="shared" ca="1" si="7"/>
        <v>548.80413196495863</v>
      </c>
    </row>
    <row r="218" spans="1:27" x14ac:dyDescent="0.25">
      <c r="A218" s="6">
        <v>212</v>
      </c>
      <c r="B218" s="43">
        <f ca="1">BETAINV(RAND(),VLOOKUP(B$6,TaskRisks[],4,FALSE),VLOOKUP(B$6,TaskRisks[],5,FALSE),VLOOKUP(B$6,TaskRisks[],7,FALSE),VLOOKUP(B$6,TaskRisks[],10,FALSE))</f>
        <v>7.1259577945346715</v>
      </c>
      <c r="C218" s="43">
        <f ca="1">BETAINV(RAND(),VLOOKUP(C$6,TaskRisks[],4,FALSE),VLOOKUP(C$6,TaskRisks[],5,FALSE),VLOOKUP(C$6,TaskRisks[],7,FALSE),VLOOKUP(C$6,TaskRisks[],10,FALSE))</f>
        <v>36.496444107252728</v>
      </c>
      <c r="D218" s="43">
        <f ca="1">BETAINV(RAND(),VLOOKUP(D$6,TaskRisks[],4,FALSE),VLOOKUP(D$6,TaskRisks[],5,FALSE),VLOOKUP(D$6,TaskRisks[],7,FALSE),VLOOKUP(D$6,TaskRisks[],10,FALSE))</f>
        <v>27.80443080855872</v>
      </c>
      <c r="E218" s="43">
        <f ca="1">BETAINV(RAND(),VLOOKUP(E$6,TaskRisks[],4,FALSE),VLOOKUP(E$6,TaskRisks[],5,FALSE),VLOOKUP(E$6,TaskRisks[],7,FALSE),VLOOKUP(E$6,TaskRisks[],10,FALSE))</f>
        <v>6.0612626153776814</v>
      </c>
      <c r="F218" s="43">
        <f ca="1">BETAINV(RAND(),VLOOKUP(F$6,TaskRisks[],4,FALSE),VLOOKUP(F$6,TaskRisks[],5,FALSE),VLOOKUP(F$6,TaskRisks[],7,FALSE),VLOOKUP(F$6,TaskRisks[],10,FALSE))</f>
        <v>34.273372154201979</v>
      </c>
      <c r="G218" s="43">
        <f ca="1">BETAINV(RAND(),VLOOKUP(G$6,TaskRisks[],4,FALSE),VLOOKUP(G$6,TaskRisks[],5,FALSE),VLOOKUP(G$6,TaskRisks[],7,FALSE),VLOOKUP(G$6,TaskRisks[],10,FALSE))</f>
        <v>52.539409133897138</v>
      </c>
      <c r="H218" s="43">
        <f ca="1">BETAINV(RAND(),VLOOKUP(H$6,TaskRisks[],4,FALSE),VLOOKUP(H$6,TaskRisks[],5,FALSE),VLOOKUP(H$6,TaskRisks[],7,FALSE),VLOOKUP(H$6,TaskRisks[],10,FALSE))</f>
        <v>24.71783159551098</v>
      </c>
      <c r="I218" s="43">
        <f ca="1">BETAINV(RAND(),VLOOKUP(I$6,TaskRisks[],4,FALSE),VLOOKUP(I$6,TaskRisks[],5,FALSE),VLOOKUP(I$6,TaskRisks[],7,FALSE),VLOOKUP(I$6,TaskRisks[],10,FALSE))</f>
        <v>8.3860975706743499</v>
      </c>
      <c r="J218" s="43">
        <f ca="1">BETAINV(RAND(),VLOOKUP(J$6,TaskRisks[],4,FALSE),VLOOKUP(J$6,TaskRisks[],5,FALSE),VLOOKUP(J$6,TaskRisks[],7,FALSE),VLOOKUP(J$6,TaskRisks[],10,FALSE))</f>
        <v>13.394938554432112</v>
      </c>
      <c r="K218" s="43">
        <f ca="1">BETAINV(RAND(),VLOOKUP(K$6,TaskRisks[],4,FALSE),VLOOKUP(K$6,TaskRisks[],5,FALSE),VLOOKUP(K$6,TaskRisks[],7,FALSE),VLOOKUP(K$6,TaskRisks[],10,FALSE))</f>
        <v>14.547413910916989</v>
      </c>
      <c r="L218" s="43">
        <f ca="1">BETAINV(RAND(),VLOOKUP(L$6,TaskRisks[],4,FALSE),VLOOKUP(L$6,TaskRisks[],5,FALSE),VLOOKUP(L$6,TaskRisks[],7,FALSE),VLOOKUP(L$6,TaskRisks[],10,FALSE))</f>
        <v>16.651808254621034</v>
      </c>
      <c r="M218" s="43">
        <f ca="1">BETAINV(RAND(),VLOOKUP(M$6,TaskRisks[],4,FALSE),VLOOKUP(M$6,TaskRisks[],5,FALSE),VLOOKUP(M$6,TaskRisks[],7,FALSE),VLOOKUP(M$6,TaskRisks[],10,FALSE))</f>
        <v>19.996417935925741</v>
      </c>
      <c r="N218" s="43">
        <f ca="1">BETAINV(RAND(),VLOOKUP(N$6,TaskRisks[],4,FALSE),VLOOKUP(N$6,TaskRisks[],5,FALSE),VLOOKUP(N$6,TaskRisks[],7,FALSE),VLOOKUP(N$6,TaskRisks[],10,FALSE))</f>
        <v>37.433058552524578</v>
      </c>
      <c r="O218" s="43">
        <f ca="1">BETAINV(RAND(),VLOOKUP(O$6,TaskRisks[],4,FALSE),VLOOKUP(O$6,TaskRisks[],5,FALSE),VLOOKUP(O$6,TaskRisks[],7,FALSE),VLOOKUP(O$6,TaskRisks[],10,FALSE))</f>
        <v>21.232244360083758</v>
      </c>
      <c r="P218" s="43">
        <f ca="1">BETAINV(RAND(),VLOOKUP(P$6,TaskRisks[],4,FALSE),VLOOKUP(P$6,TaskRisks[],5,FALSE),VLOOKUP(P$6,TaskRisks[],7,FALSE),VLOOKUP(P$6,TaskRisks[],10,FALSE))</f>
        <v>3.4727854082091092</v>
      </c>
      <c r="Q218" s="43">
        <f ca="1">BETAINV(RAND(),VLOOKUP(Q$6,TaskRisks[],4,FALSE),VLOOKUP(Q$6,TaskRisks[],5,FALSE),VLOOKUP(Q$6,TaskRisks[],7,FALSE),VLOOKUP(Q$6,TaskRisks[],10,FALSE))</f>
        <v>24.282209947823844</v>
      </c>
      <c r="R218" s="43">
        <f ca="1">BETAINV(RAND(),VLOOKUP(R$6,TaskRisks[],4,FALSE),VLOOKUP(R$6,TaskRisks[],5,FALSE),VLOOKUP(R$6,TaskRisks[],7,FALSE),VLOOKUP(R$6,TaskRisks[],10,FALSE))</f>
        <v>32.211998289390209</v>
      </c>
      <c r="S218" s="43">
        <f ca="1">BETAINV(RAND(),VLOOKUP(S$6,TaskRisks[],4,FALSE),VLOOKUP(S$6,TaskRisks[],5,FALSE),VLOOKUP(S$6,TaskRisks[],7,FALSE),VLOOKUP(S$6,TaskRisks[],10,FALSE))</f>
        <v>5.8728508431560957</v>
      </c>
      <c r="T218" s="43">
        <f ca="1">BETAINV(RAND(),VLOOKUP(T$6,TaskRisks[],4,FALSE),VLOOKUP(T$6,TaskRisks[],5,FALSE),VLOOKUP(T$6,TaskRisks[],7,FALSE),VLOOKUP(T$6,TaskRisks[],10,FALSE))</f>
        <v>27.041235428575227</v>
      </c>
      <c r="U218" s="43">
        <f ca="1">BETAINV(RAND(),VLOOKUP(U$6,TaskRisks[],4,FALSE),VLOOKUP(U$6,TaskRisks[],5,FALSE),VLOOKUP(U$6,TaskRisks[],7,FALSE),VLOOKUP(U$6,TaskRisks[],10,FALSE))</f>
        <v>13.475593792860254</v>
      </c>
      <c r="V218" s="43">
        <f ca="1">BETAINV(RAND(),VLOOKUP(V$6,TaskRisks[],4,FALSE),VLOOKUP(V$6,TaskRisks[],5,FALSE),VLOOKUP(V$6,TaskRisks[],7,FALSE),VLOOKUP(V$6,TaskRisks[],10,FALSE))</f>
        <v>23.048663964187895</v>
      </c>
      <c r="W218" s="43">
        <f ca="1">BETAINV(RAND(),VLOOKUP(W$6,TaskRisks[],4,FALSE),VLOOKUP(W$6,TaskRisks[],5,FALSE),VLOOKUP(W$6,TaskRisks[],7,FALSE),VLOOKUP(W$6,TaskRisks[],10,FALSE))</f>
        <v>16.485707247617476</v>
      </c>
      <c r="X218" s="43">
        <f ca="1">BETAINV(RAND(),VLOOKUP(X$6,TaskRisks[],4,FALSE),VLOOKUP(X$6,TaskRisks[],5,FALSE),VLOOKUP(X$6,TaskRisks[],7,FALSE),VLOOKUP(X$6,TaskRisks[],10,FALSE))</f>
        <v>8.179198671983599</v>
      </c>
      <c r="Y218" s="43">
        <f ca="1">BETAINV(RAND(),VLOOKUP(Y$6,TaskRisks[],4,FALSE),VLOOKUP(Y$6,TaskRisks[],5,FALSE),VLOOKUP(Y$6,TaskRisks[],7,FALSE),VLOOKUP(Y$6,TaskRisks[],10,FALSE))</f>
        <v>57.621656676177935</v>
      </c>
      <c r="Z218" s="43">
        <f ca="1">BETAINV(RAND(),VLOOKUP(Z$6,TaskRisks[],4,FALSE),VLOOKUP(Z$6,TaskRisks[],5,FALSE),VLOOKUP(Z$6,TaskRisks[],7,FALSE),VLOOKUP(Z$6,TaskRisks[],10,FALSE))</f>
        <v>16.414626121237056</v>
      </c>
      <c r="AA218" s="43">
        <f t="shared" ca="1" si="7"/>
        <v>548.76721373973112</v>
      </c>
    </row>
    <row r="219" spans="1:27" x14ac:dyDescent="0.25">
      <c r="A219" s="6">
        <v>213</v>
      </c>
      <c r="B219" s="43">
        <f ca="1">BETAINV(RAND(),VLOOKUP(B$6,TaskRisks[],4,FALSE),VLOOKUP(B$6,TaskRisks[],5,FALSE),VLOOKUP(B$6,TaskRisks[],7,FALSE),VLOOKUP(B$6,TaskRisks[],10,FALSE))</f>
        <v>7.5622187271752708</v>
      </c>
      <c r="C219" s="43">
        <f ca="1">BETAINV(RAND(),VLOOKUP(C$6,TaskRisks[],4,FALSE),VLOOKUP(C$6,TaskRisks[],5,FALSE),VLOOKUP(C$6,TaskRisks[],7,FALSE),VLOOKUP(C$6,TaskRisks[],10,FALSE))</f>
        <v>39.706144271917765</v>
      </c>
      <c r="D219" s="43">
        <f ca="1">BETAINV(RAND(),VLOOKUP(D$6,TaskRisks[],4,FALSE),VLOOKUP(D$6,TaskRisks[],5,FALSE),VLOOKUP(D$6,TaskRisks[],7,FALSE),VLOOKUP(D$6,TaskRisks[],10,FALSE))</f>
        <v>26.426090098129912</v>
      </c>
      <c r="E219" s="43">
        <f ca="1">BETAINV(RAND(),VLOOKUP(E$6,TaskRisks[],4,FALSE),VLOOKUP(E$6,TaskRisks[],5,FALSE),VLOOKUP(E$6,TaskRisks[],7,FALSE),VLOOKUP(E$6,TaskRisks[],10,FALSE))</f>
        <v>5.9506888450390898</v>
      </c>
      <c r="F219" s="43">
        <f ca="1">BETAINV(RAND(),VLOOKUP(F$6,TaskRisks[],4,FALSE),VLOOKUP(F$6,TaskRisks[],5,FALSE),VLOOKUP(F$6,TaskRisks[],7,FALSE),VLOOKUP(F$6,TaskRisks[],10,FALSE))</f>
        <v>38.634520819428225</v>
      </c>
      <c r="G219" s="43">
        <f ca="1">BETAINV(RAND(),VLOOKUP(G$6,TaskRisks[],4,FALSE),VLOOKUP(G$6,TaskRisks[],5,FALSE),VLOOKUP(G$6,TaskRisks[],7,FALSE),VLOOKUP(G$6,TaskRisks[],10,FALSE))</f>
        <v>46.829854028577991</v>
      </c>
      <c r="H219" s="43">
        <f ca="1">BETAINV(RAND(),VLOOKUP(H$6,TaskRisks[],4,FALSE),VLOOKUP(H$6,TaskRisks[],5,FALSE),VLOOKUP(H$6,TaskRisks[],7,FALSE),VLOOKUP(H$6,TaskRisks[],10,FALSE))</f>
        <v>35.792188863467516</v>
      </c>
      <c r="I219" s="43">
        <f ca="1">BETAINV(RAND(),VLOOKUP(I$6,TaskRisks[],4,FALSE),VLOOKUP(I$6,TaskRisks[],5,FALSE),VLOOKUP(I$6,TaskRisks[],7,FALSE),VLOOKUP(I$6,TaskRisks[],10,FALSE))</f>
        <v>9.9777807863828585</v>
      </c>
      <c r="J219" s="43">
        <f ca="1">BETAINV(RAND(),VLOOKUP(J$6,TaskRisks[],4,FALSE),VLOOKUP(J$6,TaskRisks[],5,FALSE),VLOOKUP(J$6,TaskRisks[],7,FALSE),VLOOKUP(J$6,TaskRisks[],10,FALSE))</f>
        <v>13.191753919422068</v>
      </c>
      <c r="K219" s="43">
        <f ca="1">BETAINV(RAND(),VLOOKUP(K$6,TaskRisks[],4,FALSE),VLOOKUP(K$6,TaskRisks[],5,FALSE),VLOOKUP(K$6,TaskRisks[],7,FALSE),VLOOKUP(K$6,TaskRisks[],10,FALSE))</f>
        <v>10.800222202839485</v>
      </c>
      <c r="L219" s="43">
        <f ca="1">BETAINV(RAND(),VLOOKUP(L$6,TaskRisks[],4,FALSE),VLOOKUP(L$6,TaskRisks[],5,FALSE),VLOOKUP(L$6,TaskRisks[],7,FALSE),VLOOKUP(L$6,TaskRisks[],10,FALSE))</f>
        <v>14.394089837115345</v>
      </c>
      <c r="M219" s="43">
        <f ca="1">BETAINV(RAND(),VLOOKUP(M$6,TaskRisks[],4,FALSE),VLOOKUP(M$6,TaskRisks[],5,FALSE),VLOOKUP(M$6,TaskRisks[],7,FALSE),VLOOKUP(M$6,TaskRisks[],10,FALSE))</f>
        <v>24.977155035011236</v>
      </c>
      <c r="N219" s="43">
        <f ca="1">BETAINV(RAND(),VLOOKUP(N$6,TaskRisks[],4,FALSE),VLOOKUP(N$6,TaskRisks[],5,FALSE),VLOOKUP(N$6,TaskRisks[],7,FALSE),VLOOKUP(N$6,TaskRisks[],10,FALSE))</f>
        <v>41.865831034496892</v>
      </c>
      <c r="O219" s="43">
        <f ca="1">BETAINV(RAND(),VLOOKUP(O$6,TaskRisks[],4,FALSE),VLOOKUP(O$6,TaskRisks[],5,FALSE),VLOOKUP(O$6,TaskRisks[],7,FALSE),VLOOKUP(O$6,TaskRisks[],10,FALSE))</f>
        <v>21.821797081661238</v>
      </c>
      <c r="P219" s="43">
        <f ca="1">BETAINV(RAND(),VLOOKUP(P$6,TaskRisks[],4,FALSE),VLOOKUP(P$6,TaskRisks[],5,FALSE),VLOOKUP(P$6,TaskRisks[],7,FALSE),VLOOKUP(P$6,TaskRisks[],10,FALSE))</f>
        <v>2.6274469614633453</v>
      </c>
      <c r="Q219" s="43">
        <f ca="1">BETAINV(RAND(),VLOOKUP(Q$6,TaskRisks[],4,FALSE),VLOOKUP(Q$6,TaskRisks[],5,FALSE),VLOOKUP(Q$6,TaskRisks[],7,FALSE),VLOOKUP(Q$6,TaskRisks[],10,FALSE))</f>
        <v>25.214338947885377</v>
      </c>
      <c r="R219" s="43">
        <f ca="1">BETAINV(RAND(),VLOOKUP(R$6,TaskRisks[],4,FALSE),VLOOKUP(R$6,TaskRisks[],5,FALSE),VLOOKUP(R$6,TaskRisks[],7,FALSE),VLOOKUP(R$6,TaskRisks[],10,FALSE))</f>
        <v>26.083432540260802</v>
      </c>
      <c r="S219" s="43">
        <f ca="1">BETAINV(RAND(),VLOOKUP(S$6,TaskRisks[],4,FALSE),VLOOKUP(S$6,TaskRisks[],5,FALSE),VLOOKUP(S$6,TaskRisks[],7,FALSE),VLOOKUP(S$6,TaskRisks[],10,FALSE))</f>
        <v>5.498238294101327</v>
      </c>
      <c r="T219" s="43">
        <f ca="1">BETAINV(RAND(),VLOOKUP(T$6,TaskRisks[],4,FALSE),VLOOKUP(T$6,TaskRisks[],5,FALSE),VLOOKUP(T$6,TaskRisks[],7,FALSE),VLOOKUP(T$6,TaskRisks[],10,FALSE))</f>
        <v>31.148149092224802</v>
      </c>
      <c r="U219" s="43">
        <f ca="1">BETAINV(RAND(),VLOOKUP(U$6,TaskRisks[],4,FALSE),VLOOKUP(U$6,TaskRisks[],5,FALSE),VLOOKUP(U$6,TaskRisks[],7,FALSE),VLOOKUP(U$6,TaskRisks[],10,FALSE))</f>
        <v>13.149725813015987</v>
      </c>
      <c r="V219" s="43">
        <f ca="1">BETAINV(RAND(),VLOOKUP(V$6,TaskRisks[],4,FALSE),VLOOKUP(V$6,TaskRisks[],5,FALSE),VLOOKUP(V$6,TaskRisks[],7,FALSE),VLOOKUP(V$6,TaskRisks[],10,FALSE))</f>
        <v>19.80499858792005</v>
      </c>
      <c r="W219" s="43">
        <f ca="1">BETAINV(RAND(),VLOOKUP(W$6,TaskRisks[],4,FALSE),VLOOKUP(W$6,TaskRisks[],5,FALSE),VLOOKUP(W$6,TaskRisks[],7,FALSE),VLOOKUP(W$6,TaskRisks[],10,FALSE))</f>
        <v>19.355076119699106</v>
      </c>
      <c r="X219" s="43">
        <f ca="1">BETAINV(RAND(),VLOOKUP(X$6,TaskRisks[],4,FALSE),VLOOKUP(X$6,TaskRisks[],5,FALSE),VLOOKUP(X$6,TaskRisks[],7,FALSE),VLOOKUP(X$6,TaskRisks[],10,FALSE))</f>
        <v>10.326322353196476</v>
      </c>
      <c r="Y219" s="43">
        <f ca="1">BETAINV(RAND(),VLOOKUP(Y$6,TaskRisks[],4,FALSE),VLOOKUP(Y$6,TaskRisks[],5,FALSE),VLOOKUP(Y$6,TaskRisks[],7,FALSE),VLOOKUP(Y$6,TaskRisks[],10,FALSE))</f>
        <v>50.345501463254521</v>
      </c>
      <c r="Z219" s="43">
        <f ca="1">BETAINV(RAND(),VLOOKUP(Z$6,TaskRisks[],4,FALSE),VLOOKUP(Z$6,TaskRisks[],5,FALSE),VLOOKUP(Z$6,TaskRisks[],7,FALSE),VLOOKUP(Z$6,TaskRisks[],10,FALSE))</f>
        <v>17.010709767177875</v>
      </c>
      <c r="AA219" s="43">
        <f t="shared" ca="1" si="7"/>
        <v>558.49427549086465</v>
      </c>
    </row>
    <row r="220" spans="1:27" x14ac:dyDescent="0.25">
      <c r="A220" s="6">
        <v>214</v>
      </c>
      <c r="B220" s="43">
        <f ca="1">BETAINV(RAND(),VLOOKUP(B$6,TaskRisks[],4,FALSE),VLOOKUP(B$6,TaskRisks[],5,FALSE),VLOOKUP(B$6,TaskRisks[],7,FALSE),VLOOKUP(B$6,TaskRisks[],10,FALSE))</f>
        <v>4.8345612792929353</v>
      </c>
      <c r="C220" s="43">
        <f ca="1">BETAINV(RAND(),VLOOKUP(C$6,TaskRisks[],4,FALSE),VLOOKUP(C$6,TaskRisks[],5,FALSE),VLOOKUP(C$6,TaskRisks[],7,FALSE),VLOOKUP(C$6,TaskRisks[],10,FALSE))</f>
        <v>28.840928538721375</v>
      </c>
      <c r="D220" s="43">
        <f ca="1">BETAINV(RAND(),VLOOKUP(D$6,TaskRisks[],4,FALSE),VLOOKUP(D$6,TaskRisks[],5,FALSE),VLOOKUP(D$6,TaskRisks[],7,FALSE),VLOOKUP(D$6,TaskRisks[],10,FALSE))</f>
        <v>17.438265036538539</v>
      </c>
      <c r="E220" s="43">
        <f ca="1">BETAINV(RAND(),VLOOKUP(E$6,TaskRisks[],4,FALSE),VLOOKUP(E$6,TaskRisks[],5,FALSE),VLOOKUP(E$6,TaskRisks[],7,FALSE),VLOOKUP(E$6,TaskRisks[],10,FALSE))</f>
        <v>6.4353013773712746</v>
      </c>
      <c r="F220" s="43">
        <f ca="1">BETAINV(RAND(),VLOOKUP(F$6,TaskRisks[],4,FALSE),VLOOKUP(F$6,TaskRisks[],5,FALSE),VLOOKUP(F$6,TaskRisks[],7,FALSE),VLOOKUP(F$6,TaskRisks[],10,FALSE))</f>
        <v>28.12155680703767</v>
      </c>
      <c r="G220" s="43">
        <f ca="1">BETAINV(RAND(),VLOOKUP(G$6,TaskRisks[],4,FALSE),VLOOKUP(G$6,TaskRisks[],5,FALSE),VLOOKUP(G$6,TaskRisks[],7,FALSE),VLOOKUP(G$6,TaskRisks[],10,FALSE))</f>
        <v>33.213113767539767</v>
      </c>
      <c r="H220" s="43">
        <f ca="1">BETAINV(RAND(),VLOOKUP(H$6,TaskRisks[],4,FALSE),VLOOKUP(H$6,TaskRisks[],5,FALSE),VLOOKUP(H$6,TaskRisks[],7,FALSE),VLOOKUP(H$6,TaskRisks[],10,FALSE))</f>
        <v>32.582538332868182</v>
      </c>
      <c r="I220" s="43">
        <f ca="1">BETAINV(RAND(),VLOOKUP(I$6,TaskRisks[],4,FALSE),VLOOKUP(I$6,TaskRisks[],5,FALSE),VLOOKUP(I$6,TaskRisks[],7,FALSE),VLOOKUP(I$6,TaskRisks[],10,FALSE))</f>
        <v>9.8479428095588997</v>
      </c>
      <c r="J220" s="43">
        <f ca="1">BETAINV(RAND(),VLOOKUP(J$6,TaskRisks[],4,FALSE),VLOOKUP(J$6,TaskRisks[],5,FALSE),VLOOKUP(J$6,TaskRisks[],7,FALSE),VLOOKUP(J$6,TaskRisks[],10,FALSE))</f>
        <v>14.666358641451751</v>
      </c>
      <c r="K220" s="43">
        <f ca="1">BETAINV(RAND(),VLOOKUP(K$6,TaskRisks[],4,FALSE),VLOOKUP(K$6,TaskRisks[],5,FALSE),VLOOKUP(K$6,TaskRisks[],7,FALSE),VLOOKUP(K$6,TaskRisks[],10,FALSE))</f>
        <v>12.386889178902644</v>
      </c>
      <c r="L220" s="43">
        <f ca="1">BETAINV(RAND(),VLOOKUP(L$6,TaskRisks[],4,FALSE),VLOOKUP(L$6,TaskRisks[],5,FALSE),VLOOKUP(L$6,TaskRisks[],7,FALSE),VLOOKUP(L$6,TaskRisks[],10,FALSE))</f>
        <v>14.71232185428466</v>
      </c>
      <c r="M220" s="43">
        <f ca="1">BETAINV(RAND(),VLOOKUP(M$6,TaskRisks[],4,FALSE),VLOOKUP(M$6,TaskRisks[],5,FALSE),VLOOKUP(M$6,TaskRisks[],7,FALSE),VLOOKUP(M$6,TaskRisks[],10,FALSE))</f>
        <v>21.4358827313958</v>
      </c>
      <c r="N220" s="43">
        <f ca="1">BETAINV(RAND(),VLOOKUP(N$6,TaskRisks[],4,FALSE),VLOOKUP(N$6,TaskRisks[],5,FALSE),VLOOKUP(N$6,TaskRisks[],7,FALSE),VLOOKUP(N$6,TaskRisks[],10,FALSE))</f>
        <v>50.781232746082608</v>
      </c>
      <c r="O220" s="43">
        <f ca="1">BETAINV(RAND(),VLOOKUP(O$6,TaskRisks[],4,FALSE),VLOOKUP(O$6,TaskRisks[],5,FALSE),VLOOKUP(O$6,TaskRisks[],7,FALSE),VLOOKUP(O$6,TaskRisks[],10,FALSE))</f>
        <v>15.513595301990225</v>
      </c>
      <c r="P220" s="43">
        <f ca="1">BETAINV(RAND(),VLOOKUP(P$6,TaskRisks[],4,FALSE),VLOOKUP(P$6,TaskRisks[],5,FALSE),VLOOKUP(P$6,TaskRisks[],7,FALSE),VLOOKUP(P$6,TaskRisks[],10,FALSE))</f>
        <v>3.347230672157969</v>
      </c>
      <c r="Q220" s="43">
        <f ca="1">BETAINV(RAND(),VLOOKUP(Q$6,TaskRisks[],4,FALSE),VLOOKUP(Q$6,TaskRisks[],5,FALSE),VLOOKUP(Q$6,TaskRisks[],7,FALSE),VLOOKUP(Q$6,TaskRisks[],10,FALSE))</f>
        <v>23.098256985215414</v>
      </c>
      <c r="R220" s="43">
        <f ca="1">BETAINV(RAND(),VLOOKUP(R$6,TaskRisks[],4,FALSE),VLOOKUP(R$6,TaskRisks[],5,FALSE),VLOOKUP(R$6,TaskRisks[],7,FALSE),VLOOKUP(R$6,TaskRisks[],10,FALSE))</f>
        <v>23.550347994487936</v>
      </c>
      <c r="S220" s="43">
        <f ca="1">BETAINV(RAND(),VLOOKUP(S$6,TaskRisks[],4,FALSE),VLOOKUP(S$6,TaskRisks[],5,FALSE),VLOOKUP(S$6,TaskRisks[],7,FALSE),VLOOKUP(S$6,TaskRisks[],10,FALSE))</f>
        <v>4.823529075050164</v>
      </c>
      <c r="T220" s="43">
        <f ca="1">BETAINV(RAND(),VLOOKUP(T$6,TaskRisks[],4,FALSE),VLOOKUP(T$6,TaskRisks[],5,FALSE),VLOOKUP(T$6,TaskRisks[],7,FALSE),VLOOKUP(T$6,TaskRisks[],10,FALSE))</f>
        <v>27.490289893036611</v>
      </c>
      <c r="U220" s="43">
        <f ca="1">BETAINV(RAND(),VLOOKUP(U$6,TaskRisks[],4,FALSE),VLOOKUP(U$6,TaskRisks[],5,FALSE),VLOOKUP(U$6,TaskRisks[],7,FALSE),VLOOKUP(U$6,TaskRisks[],10,FALSE))</f>
        <v>10.943661593916218</v>
      </c>
      <c r="V220" s="43">
        <f ca="1">BETAINV(RAND(),VLOOKUP(V$6,TaskRisks[],4,FALSE),VLOOKUP(V$6,TaskRisks[],5,FALSE),VLOOKUP(V$6,TaskRisks[],7,FALSE),VLOOKUP(V$6,TaskRisks[],10,FALSE))</f>
        <v>16.772580920343906</v>
      </c>
      <c r="W220" s="43">
        <f ca="1">BETAINV(RAND(),VLOOKUP(W$6,TaskRisks[],4,FALSE),VLOOKUP(W$6,TaskRisks[],5,FALSE),VLOOKUP(W$6,TaskRisks[],7,FALSE),VLOOKUP(W$6,TaskRisks[],10,FALSE))</f>
        <v>19.738424673493562</v>
      </c>
      <c r="X220" s="43">
        <f ca="1">BETAINV(RAND(),VLOOKUP(X$6,TaskRisks[],4,FALSE),VLOOKUP(X$6,TaskRisks[],5,FALSE),VLOOKUP(X$6,TaskRisks[],7,FALSE),VLOOKUP(X$6,TaskRisks[],10,FALSE))</f>
        <v>9.1965477632599821</v>
      </c>
      <c r="Y220" s="43">
        <f ca="1">BETAINV(RAND(),VLOOKUP(Y$6,TaskRisks[],4,FALSE),VLOOKUP(Y$6,TaskRisks[],5,FALSE),VLOOKUP(Y$6,TaskRisks[],7,FALSE),VLOOKUP(Y$6,TaskRisks[],10,FALSE))</f>
        <v>32.66884872203422</v>
      </c>
      <c r="Z220" s="43">
        <f ca="1">BETAINV(RAND(),VLOOKUP(Z$6,TaskRisks[],4,FALSE),VLOOKUP(Z$6,TaskRisks[],5,FALSE),VLOOKUP(Z$6,TaskRisks[],7,FALSE),VLOOKUP(Z$6,TaskRisks[],10,FALSE))</f>
        <v>20.609212730672702</v>
      </c>
      <c r="AA220" s="43">
        <f t="shared" ca="1" si="7"/>
        <v>483.04941942670496</v>
      </c>
    </row>
    <row r="221" spans="1:27" x14ac:dyDescent="0.25">
      <c r="A221" s="6">
        <v>215</v>
      </c>
      <c r="B221" s="43">
        <f ca="1">BETAINV(RAND(),VLOOKUP(B$6,TaskRisks[],4,FALSE),VLOOKUP(B$6,TaskRisks[],5,FALSE),VLOOKUP(B$6,TaskRisks[],7,FALSE),VLOOKUP(B$6,TaskRisks[],10,FALSE))</f>
        <v>5.6758911981664451</v>
      </c>
      <c r="C221" s="43">
        <f ca="1">BETAINV(RAND(),VLOOKUP(C$6,TaskRisks[],4,FALSE),VLOOKUP(C$6,TaskRisks[],5,FALSE),VLOOKUP(C$6,TaskRisks[],7,FALSE),VLOOKUP(C$6,TaskRisks[],10,FALSE))</f>
        <v>40.218131158259439</v>
      </c>
      <c r="D221" s="43">
        <f ca="1">BETAINV(RAND(),VLOOKUP(D$6,TaskRisks[],4,FALSE),VLOOKUP(D$6,TaskRisks[],5,FALSE),VLOOKUP(D$6,TaskRisks[],7,FALSE),VLOOKUP(D$6,TaskRisks[],10,FALSE))</f>
        <v>30.859606223181668</v>
      </c>
      <c r="E221" s="43">
        <f ca="1">BETAINV(RAND(),VLOOKUP(E$6,TaskRisks[],4,FALSE),VLOOKUP(E$6,TaskRisks[],5,FALSE),VLOOKUP(E$6,TaskRisks[],7,FALSE),VLOOKUP(E$6,TaskRisks[],10,FALSE))</f>
        <v>8.7270730099463556</v>
      </c>
      <c r="F221" s="43">
        <f ca="1">BETAINV(RAND(),VLOOKUP(F$6,TaskRisks[],4,FALSE),VLOOKUP(F$6,TaskRisks[],5,FALSE),VLOOKUP(F$6,TaskRisks[],7,FALSE),VLOOKUP(F$6,TaskRisks[],10,FALSE))</f>
        <v>39.08544141408855</v>
      </c>
      <c r="G221" s="43">
        <f ca="1">BETAINV(RAND(),VLOOKUP(G$6,TaskRisks[],4,FALSE),VLOOKUP(G$6,TaskRisks[],5,FALSE),VLOOKUP(G$6,TaskRisks[],7,FALSE),VLOOKUP(G$6,TaskRisks[],10,FALSE))</f>
        <v>32.791651453863288</v>
      </c>
      <c r="H221" s="43">
        <f ca="1">BETAINV(RAND(),VLOOKUP(H$6,TaskRisks[],4,FALSE),VLOOKUP(H$6,TaskRisks[],5,FALSE),VLOOKUP(H$6,TaskRisks[],7,FALSE),VLOOKUP(H$6,TaskRisks[],10,FALSE))</f>
        <v>34.71862270489018</v>
      </c>
      <c r="I221" s="43">
        <f ca="1">BETAINV(RAND(),VLOOKUP(I$6,TaskRisks[],4,FALSE),VLOOKUP(I$6,TaskRisks[],5,FALSE),VLOOKUP(I$6,TaskRisks[],7,FALSE),VLOOKUP(I$6,TaskRisks[],10,FALSE))</f>
        <v>7.0646032300491584</v>
      </c>
      <c r="J221" s="43">
        <f ca="1">BETAINV(RAND(),VLOOKUP(J$6,TaskRisks[],4,FALSE),VLOOKUP(J$6,TaskRisks[],5,FALSE),VLOOKUP(J$6,TaskRisks[],7,FALSE),VLOOKUP(J$6,TaskRisks[],10,FALSE))</f>
        <v>13.73514515228536</v>
      </c>
      <c r="K221" s="43">
        <f ca="1">BETAINV(RAND(),VLOOKUP(K$6,TaskRisks[],4,FALSE),VLOOKUP(K$6,TaskRisks[],5,FALSE),VLOOKUP(K$6,TaskRisks[],7,FALSE),VLOOKUP(K$6,TaskRisks[],10,FALSE))</f>
        <v>12.096508854944474</v>
      </c>
      <c r="L221" s="43">
        <f ca="1">BETAINV(RAND(),VLOOKUP(L$6,TaskRisks[],4,FALSE),VLOOKUP(L$6,TaskRisks[],5,FALSE),VLOOKUP(L$6,TaskRisks[],7,FALSE),VLOOKUP(L$6,TaskRisks[],10,FALSE))</f>
        <v>22.419662055438426</v>
      </c>
      <c r="M221" s="43">
        <f ca="1">BETAINV(RAND(),VLOOKUP(M$6,TaskRisks[],4,FALSE),VLOOKUP(M$6,TaskRisks[],5,FALSE),VLOOKUP(M$6,TaskRisks[],7,FALSE),VLOOKUP(M$6,TaskRisks[],10,FALSE))</f>
        <v>23.035264670535103</v>
      </c>
      <c r="N221" s="43">
        <f ca="1">BETAINV(RAND(),VLOOKUP(N$6,TaskRisks[],4,FALSE),VLOOKUP(N$6,TaskRisks[],5,FALSE),VLOOKUP(N$6,TaskRisks[],7,FALSE),VLOOKUP(N$6,TaskRisks[],10,FALSE))</f>
        <v>41.798315177181941</v>
      </c>
      <c r="O221" s="43">
        <f ca="1">BETAINV(RAND(),VLOOKUP(O$6,TaskRisks[],4,FALSE),VLOOKUP(O$6,TaskRisks[],5,FALSE),VLOOKUP(O$6,TaskRisks[],7,FALSE),VLOOKUP(O$6,TaskRisks[],10,FALSE))</f>
        <v>20.734971893990917</v>
      </c>
      <c r="P221" s="43">
        <f ca="1">BETAINV(RAND(),VLOOKUP(P$6,TaskRisks[],4,FALSE),VLOOKUP(P$6,TaskRisks[],5,FALSE),VLOOKUP(P$6,TaskRisks[],7,FALSE),VLOOKUP(P$6,TaskRisks[],10,FALSE))</f>
        <v>2.7604771848408958</v>
      </c>
      <c r="Q221" s="43">
        <f ca="1">BETAINV(RAND(),VLOOKUP(Q$6,TaskRisks[],4,FALSE),VLOOKUP(Q$6,TaskRisks[],5,FALSE),VLOOKUP(Q$6,TaskRisks[],7,FALSE),VLOOKUP(Q$6,TaskRisks[],10,FALSE))</f>
        <v>24.873349908050372</v>
      </c>
      <c r="R221" s="43">
        <f ca="1">BETAINV(RAND(),VLOOKUP(R$6,TaskRisks[],4,FALSE),VLOOKUP(R$6,TaskRisks[],5,FALSE),VLOOKUP(R$6,TaskRisks[],7,FALSE),VLOOKUP(R$6,TaskRisks[],10,FALSE))</f>
        <v>26.225516113438101</v>
      </c>
      <c r="S221" s="43">
        <f ca="1">BETAINV(RAND(),VLOOKUP(S$6,TaskRisks[],4,FALSE),VLOOKUP(S$6,TaskRisks[],5,FALSE),VLOOKUP(S$6,TaskRisks[],7,FALSE),VLOOKUP(S$6,TaskRisks[],10,FALSE))</f>
        <v>4.5198497309225942</v>
      </c>
      <c r="T221" s="43">
        <f ca="1">BETAINV(RAND(),VLOOKUP(T$6,TaskRisks[],4,FALSE),VLOOKUP(T$6,TaskRisks[],5,FALSE),VLOOKUP(T$6,TaskRisks[],7,FALSE),VLOOKUP(T$6,TaskRisks[],10,FALSE))</f>
        <v>32.56589464529263</v>
      </c>
      <c r="U221" s="43">
        <f ca="1">BETAINV(RAND(),VLOOKUP(U$6,TaskRisks[],4,FALSE),VLOOKUP(U$6,TaskRisks[],5,FALSE),VLOOKUP(U$6,TaskRisks[],7,FALSE),VLOOKUP(U$6,TaskRisks[],10,FALSE))</f>
        <v>10.856137045008365</v>
      </c>
      <c r="V221" s="43">
        <f ca="1">BETAINV(RAND(),VLOOKUP(V$6,TaskRisks[],4,FALSE),VLOOKUP(V$6,TaskRisks[],5,FALSE),VLOOKUP(V$6,TaskRisks[],7,FALSE),VLOOKUP(V$6,TaskRisks[],10,FALSE))</f>
        <v>24.336357487550256</v>
      </c>
      <c r="W221" s="43">
        <f ca="1">BETAINV(RAND(),VLOOKUP(W$6,TaskRisks[],4,FALSE),VLOOKUP(W$6,TaskRisks[],5,FALSE),VLOOKUP(W$6,TaskRisks[],7,FALSE),VLOOKUP(W$6,TaskRisks[],10,FALSE))</f>
        <v>15.519146179924508</v>
      </c>
      <c r="X221" s="43">
        <f ca="1">BETAINV(RAND(),VLOOKUP(X$6,TaskRisks[],4,FALSE),VLOOKUP(X$6,TaskRisks[],5,FALSE),VLOOKUP(X$6,TaskRisks[],7,FALSE),VLOOKUP(X$6,TaskRisks[],10,FALSE))</f>
        <v>9.5651625130480618</v>
      </c>
      <c r="Y221" s="43">
        <f ca="1">BETAINV(RAND(),VLOOKUP(Y$6,TaskRisks[],4,FALSE),VLOOKUP(Y$6,TaskRisks[],5,FALSE),VLOOKUP(Y$6,TaskRisks[],7,FALSE),VLOOKUP(Y$6,TaskRisks[],10,FALSE))</f>
        <v>38.869121386938616</v>
      </c>
      <c r="Z221" s="43">
        <f ca="1">BETAINV(RAND(),VLOOKUP(Z$6,TaskRisks[],4,FALSE),VLOOKUP(Z$6,TaskRisks[],5,FALSE),VLOOKUP(Z$6,TaskRisks[],7,FALSE),VLOOKUP(Z$6,TaskRisks[],10,FALSE))</f>
        <v>14.678009625159991</v>
      </c>
      <c r="AA221" s="43">
        <f t="shared" ca="1" si="7"/>
        <v>537.72991001699586</v>
      </c>
    </row>
    <row r="222" spans="1:27" x14ac:dyDescent="0.25">
      <c r="A222" s="6">
        <v>216</v>
      </c>
      <c r="B222" s="43">
        <f ca="1">BETAINV(RAND(),VLOOKUP(B$6,TaskRisks[],4,FALSE),VLOOKUP(B$6,TaskRisks[],5,FALSE),VLOOKUP(B$6,TaskRisks[],7,FALSE),VLOOKUP(B$6,TaskRisks[],10,FALSE))</f>
        <v>7.3278849470075835</v>
      </c>
      <c r="C222" s="43">
        <f ca="1">BETAINV(RAND(),VLOOKUP(C$6,TaskRisks[],4,FALSE),VLOOKUP(C$6,TaskRisks[],5,FALSE),VLOOKUP(C$6,TaskRisks[],7,FALSE),VLOOKUP(C$6,TaskRisks[],10,FALSE))</f>
        <v>25.586969641330324</v>
      </c>
      <c r="D222" s="43">
        <f ca="1">BETAINV(RAND(),VLOOKUP(D$6,TaskRisks[],4,FALSE),VLOOKUP(D$6,TaskRisks[],5,FALSE),VLOOKUP(D$6,TaskRisks[],7,FALSE),VLOOKUP(D$6,TaskRisks[],10,FALSE))</f>
        <v>31.599534526072826</v>
      </c>
      <c r="E222" s="43">
        <f ca="1">BETAINV(RAND(),VLOOKUP(E$6,TaskRisks[],4,FALSE),VLOOKUP(E$6,TaskRisks[],5,FALSE),VLOOKUP(E$6,TaskRisks[],7,FALSE),VLOOKUP(E$6,TaskRisks[],10,FALSE))</f>
        <v>6.8953455417302685</v>
      </c>
      <c r="F222" s="43">
        <f ca="1">BETAINV(RAND(),VLOOKUP(F$6,TaskRisks[],4,FALSE),VLOOKUP(F$6,TaskRisks[],5,FALSE),VLOOKUP(F$6,TaskRisks[],7,FALSE),VLOOKUP(F$6,TaskRisks[],10,FALSE))</f>
        <v>33.336790061426647</v>
      </c>
      <c r="G222" s="43">
        <f ca="1">BETAINV(RAND(),VLOOKUP(G$6,TaskRisks[],4,FALSE),VLOOKUP(G$6,TaskRisks[],5,FALSE),VLOOKUP(G$6,TaskRisks[],7,FALSE),VLOOKUP(G$6,TaskRisks[],10,FALSE))</f>
        <v>47.450643651171134</v>
      </c>
      <c r="H222" s="43">
        <f ca="1">BETAINV(RAND(),VLOOKUP(H$6,TaskRisks[],4,FALSE),VLOOKUP(H$6,TaskRisks[],5,FALSE),VLOOKUP(H$6,TaskRisks[],7,FALSE),VLOOKUP(H$6,TaskRisks[],10,FALSE))</f>
        <v>31.885141110873274</v>
      </c>
      <c r="I222" s="43">
        <f ca="1">BETAINV(RAND(),VLOOKUP(I$6,TaskRisks[],4,FALSE),VLOOKUP(I$6,TaskRisks[],5,FALSE),VLOOKUP(I$6,TaskRisks[],7,FALSE),VLOOKUP(I$6,TaskRisks[],10,FALSE))</f>
        <v>8.4985677978390974</v>
      </c>
      <c r="J222" s="43">
        <f ca="1">BETAINV(RAND(),VLOOKUP(J$6,TaskRisks[],4,FALSE),VLOOKUP(J$6,TaskRisks[],5,FALSE),VLOOKUP(J$6,TaskRisks[],7,FALSE),VLOOKUP(J$6,TaskRisks[],10,FALSE))</f>
        <v>18.230159384553666</v>
      </c>
      <c r="K222" s="43">
        <f ca="1">BETAINV(RAND(),VLOOKUP(K$6,TaskRisks[],4,FALSE),VLOOKUP(K$6,TaskRisks[],5,FALSE),VLOOKUP(K$6,TaskRisks[],7,FALSE),VLOOKUP(K$6,TaskRisks[],10,FALSE))</f>
        <v>15.192953789100669</v>
      </c>
      <c r="L222" s="43">
        <f ca="1">BETAINV(RAND(),VLOOKUP(L$6,TaskRisks[],4,FALSE),VLOOKUP(L$6,TaskRisks[],5,FALSE),VLOOKUP(L$6,TaskRisks[],7,FALSE),VLOOKUP(L$6,TaskRisks[],10,FALSE))</f>
        <v>20.688423126269363</v>
      </c>
      <c r="M222" s="43">
        <f ca="1">BETAINV(RAND(),VLOOKUP(M$6,TaskRisks[],4,FALSE),VLOOKUP(M$6,TaskRisks[],5,FALSE),VLOOKUP(M$6,TaskRisks[],7,FALSE),VLOOKUP(M$6,TaskRisks[],10,FALSE))</f>
        <v>15.471536183154722</v>
      </c>
      <c r="N222" s="43">
        <f ca="1">BETAINV(RAND(),VLOOKUP(N$6,TaskRisks[],4,FALSE),VLOOKUP(N$6,TaskRisks[],5,FALSE),VLOOKUP(N$6,TaskRisks[],7,FALSE),VLOOKUP(N$6,TaskRisks[],10,FALSE))</f>
        <v>40.967580382694138</v>
      </c>
      <c r="O222" s="43">
        <f ca="1">BETAINV(RAND(),VLOOKUP(O$6,TaskRisks[],4,FALSE),VLOOKUP(O$6,TaskRisks[],5,FALSE),VLOOKUP(O$6,TaskRisks[],7,FALSE),VLOOKUP(O$6,TaskRisks[],10,FALSE))</f>
        <v>17.483425731481418</v>
      </c>
      <c r="P222" s="43">
        <f ca="1">BETAINV(RAND(),VLOOKUP(P$6,TaskRisks[],4,FALSE),VLOOKUP(P$6,TaskRisks[],5,FALSE),VLOOKUP(P$6,TaskRisks[],7,FALSE),VLOOKUP(P$6,TaskRisks[],10,FALSE))</f>
        <v>3.5883154134844242</v>
      </c>
      <c r="Q222" s="43">
        <f ca="1">BETAINV(RAND(),VLOOKUP(Q$6,TaskRisks[],4,FALSE),VLOOKUP(Q$6,TaskRisks[],5,FALSE),VLOOKUP(Q$6,TaskRisks[],7,FALSE),VLOOKUP(Q$6,TaskRisks[],10,FALSE))</f>
        <v>27.608036333461936</v>
      </c>
      <c r="R222" s="43">
        <f ca="1">BETAINV(RAND(),VLOOKUP(R$6,TaskRisks[],4,FALSE),VLOOKUP(R$6,TaskRisks[],5,FALSE),VLOOKUP(R$6,TaskRisks[],7,FALSE),VLOOKUP(R$6,TaskRisks[],10,FALSE))</f>
        <v>28.190034082740716</v>
      </c>
      <c r="S222" s="43">
        <f ca="1">BETAINV(RAND(),VLOOKUP(S$6,TaskRisks[],4,FALSE),VLOOKUP(S$6,TaskRisks[],5,FALSE),VLOOKUP(S$6,TaskRisks[],7,FALSE),VLOOKUP(S$6,TaskRisks[],10,FALSE))</f>
        <v>4.0468302782338892</v>
      </c>
      <c r="T222" s="43">
        <f ca="1">BETAINV(RAND(),VLOOKUP(T$6,TaskRisks[],4,FALSE),VLOOKUP(T$6,TaskRisks[],5,FALSE),VLOOKUP(T$6,TaskRisks[],7,FALSE),VLOOKUP(T$6,TaskRisks[],10,FALSE))</f>
        <v>26.794419168242662</v>
      </c>
      <c r="U222" s="43">
        <f ca="1">BETAINV(RAND(),VLOOKUP(U$6,TaskRisks[],4,FALSE),VLOOKUP(U$6,TaskRisks[],5,FALSE),VLOOKUP(U$6,TaskRisks[],7,FALSE),VLOOKUP(U$6,TaskRisks[],10,FALSE))</f>
        <v>12.556115162195905</v>
      </c>
      <c r="V222" s="43">
        <f ca="1">BETAINV(RAND(),VLOOKUP(V$6,TaskRisks[],4,FALSE),VLOOKUP(V$6,TaskRisks[],5,FALSE),VLOOKUP(V$6,TaskRisks[],7,FALSE),VLOOKUP(V$6,TaskRisks[],10,FALSE))</f>
        <v>22.778420413480852</v>
      </c>
      <c r="W222" s="43">
        <f ca="1">BETAINV(RAND(),VLOOKUP(W$6,TaskRisks[],4,FALSE),VLOOKUP(W$6,TaskRisks[],5,FALSE),VLOOKUP(W$6,TaskRisks[],7,FALSE),VLOOKUP(W$6,TaskRisks[],10,FALSE))</f>
        <v>18.010932958573548</v>
      </c>
      <c r="X222" s="43">
        <f ca="1">BETAINV(RAND(),VLOOKUP(X$6,TaskRisks[],4,FALSE),VLOOKUP(X$6,TaskRisks[],5,FALSE),VLOOKUP(X$6,TaskRisks[],7,FALSE),VLOOKUP(X$6,TaskRisks[],10,FALSE))</f>
        <v>8.650096597429636</v>
      </c>
      <c r="Y222" s="43">
        <f ca="1">BETAINV(RAND(),VLOOKUP(Y$6,TaskRisks[],4,FALSE),VLOOKUP(Y$6,TaskRisks[],5,FALSE),VLOOKUP(Y$6,TaskRisks[],7,FALSE),VLOOKUP(Y$6,TaskRisks[],10,FALSE))</f>
        <v>50.501758865855649</v>
      </c>
      <c r="Z222" s="43">
        <f ca="1">BETAINV(RAND(),VLOOKUP(Z$6,TaskRisks[],4,FALSE),VLOOKUP(Z$6,TaskRisks[],5,FALSE),VLOOKUP(Z$6,TaskRisks[],7,FALSE),VLOOKUP(Z$6,TaskRisks[],10,FALSE))</f>
        <v>14.711980636742082</v>
      </c>
      <c r="AA222" s="43">
        <f t="shared" ca="1" si="7"/>
        <v>538.05189578514637</v>
      </c>
    </row>
    <row r="223" spans="1:27" x14ac:dyDescent="0.25">
      <c r="A223" s="6">
        <v>217</v>
      </c>
      <c r="B223" s="43">
        <f ca="1">BETAINV(RAND(),VLOOKUP(B$6,TaskRisks[],4,FALSE),VLOOKUP(B$6,TaskRisks[],5,FALSE),VLOOKUP(B$6,TaskRisks[],7,FALSE),VLOOKUP(B$6,TaskRisks[],10,FALSE))</f>
        <v>8.2035929395571401</v>
      </c>
      <c r="C223" s="43">
        <f ca="1">BETAINV(RAND(),VLOOKUP(C$6,TaskRisks[],4,FALSE),VLOOKUP(C$6,TaskRisks[],5,FALSE),VLOOKUP(C$6,TaskRisks[],7,FALSE),VLOOKUP(C$6,TaskRisks[],10,FALSE))</f>
        <v>34.354597790724199</v>
      </c>
      <c r="D223" s="43">
        <f ca="1">BETAINV(RAND(),VLOOKUP(D$6,TaskRisks[],4,FALSE),VLOOKUP(D$6,TaskRisks[],5,FALSE),VLOOKUP(D$6,TaskRisks[],7,FALSE),VLOOKUP(D$6,TaskRisks[],10,FALSE))</f>
        <v>26.836828022194993</v>
      </c>
      <c r="E223" s="43">
        <f ca="1">BETAINV(RAND(),VLOOKUP(E$6,TaskRisks[],4,FALSE),VLOOKUP(E$6,TaskRisks[],5,FALSE),VLOOKUP(E$6,TaskRisks[],7,FALSE),VLOOKUP(E$6,TaskRisks[],10,FALSE))</f>
        <v>6.8957898571650462</v>
      </c>
      <c r="F223" s="43">
        <f ca="1">BETAINV(RAND(),VLOOKUP(F$6,TaskRisks[],4,FALSE),VLOOKUP(F$6,TaskRisks[],5,FALSE),VLOOKUP(F$6,TaskRisks[],7,FALSE),VLOOKUP(F$6,TaskRisks[],10,FALSE))</f>
        <v>36.199140216535874</v>
      </c>
      <c r="G223" s="43">
        <f ca="1">BETAINV(RAND(),VLOOKUP(G$6,TaskRisks[],4,FALSE),VLOOKUP(G$6,TaskRisks[],5,FALSE),VLOOKUP(G$6,TaskRisks[],7,FALSE),VLOOKUP(G$6,TaskRisks[],10,FALSE))</f>
        <v>43.683700116413299</v>
      </c>
      <c r="H223" s="43">
        <f ca="1">BETAINV(RAND(),VLOOKUP(H$6,TaskRisks[],4,FALSE),VLOOKUP(H$6,TaskRisks[],5,FALSE),VLOOKUP(H$6,TaskRisks[],7,FALSE),VLOOKUP(H$6,TaskRisks[],10,FALSE))</f>
        <v>26.588559611676288</v>
      </c>
      <c r="I223" s="43">
        <f ca="1">BETAINV(RAND(),VLOOKUP(I$6,TaskRisks[],4,FALSE),VLOOKUP(I$6,TaskRisks[],5,FALSE),VLOOKUP(I$6,TaskRisks[],7,FALSE),VLOOKUP(I$6,TaskRisks[],10,FALSE))</f>
        <v>10.827895765561399</v>
      </c>
      <c r="J223" s="43">
        <f ca="1">BETAINV(RAND(),VLOOKUP(J$6,TaskRisks[],4,FALSE),VLOOKUP(J$6,TaskRisks[],5,FALSE),VLOOKUP(J$6,TaskRisks[],7,FALSE),VLOOKUP(J$6,TaskRisks[],10,FALSE))</f>
        <v>15.510223312719178</v>
      </c>
      <c r="K223" s="43">
        <f ca="1">BETAINV(RAND(),VLOOKUP(K$6,TaskRisks[],4,FALSE),VLOOKUP(K$6,TaskRisks[],5,FALSE),VLOOKUP(K$6,TaskRisks[],7,FALSE),VLOOKUP(K$6,TaskRisks[],10,FALSE))</f>
        <v>9.6495660805415433</v>
      </c>
      <c r="L223" s="43">
        <f ca="1">BETAINV(RAND(),VLOOKUP(L$6,TaskRisks[],4,FALSE),VLOOKUP(L$6,TaskRisks[],5,FALSE),VLOOKUP(L$6,TaskRisks[],7,FALSE),VLOOKUP(L$6,TaskRisks[],10,FALSE))</f>
        <v>11.114063606946996</v>
      </c>
      <c r="M223" s="43">
        <f ca="1">BETAINV(RAND(),VLOOKUP(M$6,TaskRisks[],4,FALSE),VLOOKUP(M$6,TaskRisks[],5,FALSE),VLOOKUP(M$6,TaskRisks[],7,FALSE),VLOOKUP(M$6,TaskRisks[],10,FALSE))</f>
        <v>20.89108358337991</v>
      </c>
      <c r="N223" s="43">
        <f ca="1">BETAINV(RAND(),VLOOKUP(N$6,TaskRisks[],4,FALSE),VLOOKUP(N$6,TaskRisks[],5,FALSE),VLOOKUP(N$6,TaskRisks[],7,FALSE),VLOOKUP(N$6,TaskRisks[],10,FALSE))</f>
        <v>41.163737805746138</v>
      </c>
      <c r="O223" s="43">
        <f ca="1">BETAINV(RAND(),VLOOKUP(O$6,TaskRisks[],4,FALSE),VLOOKUP(O$6,TaskRisks[],5,FALSE),VLOOKUP(O$6,TaskRisks[],7,FALSE),VLOOKUP(O$6,TaskRisks[],10,FALSE))</f>
        <v>23.479010775269757</v>
      </c>
      <c r="P223" s="43">
        <f ca="1">BETAINV(RAND(),VLOOKUP(P$6,TaskRisks[],4,FALSE),VLOOKUP(P$6,TaskRisks[],5,FALSE),VLOOKUP(P$6,TaskRisks[],7,FALSE),VLOOKUP(P$6,TaskRisks[],10,FALSE))</f>
        <v>2.8539422068439753</v>
      </c>
      <c r="Q223" s="43">
        <f ca="1">BETAINV(RAND(),VLOOKUP(Q$6,TaskRisks[],4,FALSE),VLOOKUP(Q$6,TaskRisks[],5,FALSE),VLOOKUP(Q$6,TaskRisks[],7,FALSE),VLOOKUP(Q$6,TaskRisks[],10,FALSE))</f>
        <v>25.194393740663617</v>
      </c>
      <c r="R223" s="43">
        <f ca="1">BETAINV(RAND(),VLOOKUP(R$6,TaskRisks[],4,FALSE),VLOOKUP(R$6,TaskRisks[],5,FALSE),VLOOKUP(R$6,TaskRisks[],7,FALSE),VLOOKUP(R$6,TaskRisks[],10,FALSE))</f>
        <v>25.664690661495161</v>
      </c>
      <c r="S223" s="43">
        <f ca="1">BETAINV(RAND(),VLOOKUP(S$6,TaskRisks[],4,FALSE),VLOOKUP(S$6,TaskRisks[],5,FALSE),VLOOKUP(S$6,TaskRisks[],7,FALSE),VLOOKUP(S$6,TaskRisks[],10,FALSE))</f>
        <v>5.4070544063930566</v>
      </c>
      <c r="T223" s="43">
        <f ca="1">BETAINV(RAND(),VLOOKUP(T$6,TaskRisks[],4,FALSE),VLOOKUP(T$6,TaskRisks[],5,FALSE),VLOOKUP(T$6,TaskRisks[],7,FALSE),VLOOKUP(T$6,TaskRisks[],10,FALSE))</f>
        <v>21.892015126604456</v>
      </c>
      <c r="U223" s="43">
        <f ca="1">BETAINV(RAND(),VLOOKUP(U$6,TaskRisks[],4,FALSE),VLOOKUP(U$6,TaskRisks[],5,FALSE),VLOOKUP(U$6,TaskRisks[],7,FALSE),VLOOKUP(U$6,TaskRisks[],10,FALSE))</f>
        <v>9.7962713877729755</v>
      </c>
      <c r="V223" s="43">
        <f ca="1">BETAINV(RAND(),VLOOKUP(V$6,TaskRisks[],4,FALSE),VLOOKUP(V$6,TaskRisks[],5,FALSE),VLOOKUP(V$6,TaskRisks[],7,FALSE),VLOOKUP(V$6,TaskRisks[],10,FALSE))</f>
        <v>18.942469758215122</v>
      </c>
      <c r="W223" s="43">
        <f ca="1">BETAINV(RAND(),VLOOKUP(W$6,TaskRisks[],4,FALSE),VLOOKUP(W$6,TaskRisks[],5,FALSE),VLOOKUP(W$6,TaskRisks[],7,FALSE),VLOOKUP(W$6,TaskRisks[],10,FALSE))</f>
        <v>17.740510637368935</v>
      </c>
      <c r="X223" s="43">
        <f ca="1">BETAINV(RAND(),VLOOKUP(X$6,TaskRisks[],4,FALSE),VLOOKUP(X$6,TaskRisks[],5,FALSE),VLOOKUP(X$6,TaskRisks[],7,FALSE),VLOOKUP(X$6,TaskRisks[],10,FALSE))</f>
        <v>12.247825464013887</v>
      </c>
      <c r="Y223" s="43">
        <f ca="1">BETAINV(RAND(),VLOOKUP(Y$6,TaskRisks[],4,FALSE),VLOOKUP(Y$6,TaskRisks[],5,FALSE),VLOOKUP(Y$6,TaskRisks[],7,FALSE),VLOOKUP(Y$6,TaskRisks[],10,FALSE))</f>
        <v>44.229731698756694</v>
      </c>
      <c r="Z223" s="43">
        <f ca="1">BETAINV(RAND(),VLOOKUP(Z$6,TaskRisks[],4,FALSE),VLOOKUP(Z$6,TaskRisks[],5,FALSE),VLOOKUP(Z$6,TaskRisks[],7,FALSE),VLOOKUP(Z$6,TaskRisks[],10,FALSE))</f>
        <v>11.650390953108024</v>
      </c>
      <c r="AA223" s="43">
        <f t="shared" ca="1" si="7"/>
        <v>511.0170855256676</v>
      </c>
    </row>
    <row r="224" spans="1:27" x14ac:dyDescent="0.25">
      <c r="A224" s="6">
        <v>218</v>
      </c>
      <c r="B224" s="43">
        <f ca="1">BETAINV(RAND(),VLOOKUP(B$6,TaskRisks[],4,FALSE),VLOOKUP(B$6,TaskRisks[],5,FALSE),VLOOKUP(B$6,TaskRisks[],7,FALSE),VLOOKUP(B$6,TaskRisks[],10,FALSE))</f>
        <v>7.5384358961407312</v>
      </c>
      <c r="C224" s="43">
        <f ca="1">BETAINV(RAND(),VLOOKUP(C$6,TaskRisks[],4,FALSE),VLOOKUP(C$6,TaskRisks[],5,FALSE),VLOOKUP(C$6,TaskRisks[],7,FALSE),VLOOKUP(C$6,TaskRisks[],10,FALSE))</f>
        <v>45.417311577316894</v>
      </c>
      <c r="D224" s="43">
        <f ca="1">BETAINV(RAND(),VLOOKUP(D$6,TaskRisks[],4,FALSE),VLOOKUP(D$6,TaskRisks[],5,FALSE),VLOOKUP(D$6,TaskRisks[],7,FALSE),VLOOKUP(D$6,TaskRisks[],10,FALSE))</f>
        <v>25.611349972591178</v>
      </c>
      <c r="E224" s="43">
        <f ca="1">BETAINV(RAND(),VLOOKUP(E$6,TaskRisks[],4,FALSE),VLOOKUP(E$6,TaskRisks[],5,FALSE),VLOOKUP(E$6,TaskRisks[],7,FALSE),VLOOKUP(E$6,TaskRisks[],10,FALSE))</f>
        <v>6.2150432980388501</v>
      </c>
      <c r="F224" s="43">
        <f ca="1">BETAINV(RAND(),VLOOKUP(F$6,TaskRisks[],4,FALSE),VLOOKUP(F$6,TaskRisks[],5,FALSE),VLOOKUP(F$6,TaskRisks[],7,FALSE),VLOOKUP(F$6,TaskRisks[],10,FALSE))</f>
        <v>29.055443255104262</v>
      </c>
      <c r="G224" s="43">
        <f ca="1">BETAINV(RAND(),VLOOKUP(G$6,TaskRisks[],4,FALSE),VLOOKUP(G$6,TaskRisks[],5,FALSE),VLOOKUP(G$6,TaskRisks[],7,FALSE),VLOOKUP(G$6,TaskRisks[],10,FALSE))</f>
        <v>46.187659362074442</v>
      </c>
      <c r="H224" s="43">
        <f ca="1">BETAINV(RAND(),VLOOKUP(H$6,TaskRisks[],4,FALSE),VLOOKUP(H$6,TaskRisks[],5,FALSE),VLOOKUP(H$6,TaskRisks[],7,FALSE),VLOOKUP(H$6,TaskRisks[],10,FALSE))</f>
        <v>35.661977341491003</v>
      </c>
      <c r="I224" s="43">
        <f ca="1">BETAINV(RAND(),VLOOKUP(I$6,TaskRisks[],4,FALSE),VLOOKUP(I$6,TaskRisks[],5,FALSE),VLOOKUP(I$6,TaskRisks[],7,FALSE),VLOOKUP(I$6,TaskRisks[],10,FALSE))</f>
        <v>11.72402638205037</v>
      </c>
      <c r="J224" s="43">
        <f ca="1">BETAINV(RAND(),VLOOKUP(J$6,TaskRisks[],4,FALSE),VLOOKUP(J$6,TaskRisks[],5,FALSE),VLOOKUP(J$6,TaskRisks[],7,FALSE),VLOOKUP(J$6,TaskRisks[],10,FALSE))</f>
        <v>11.995362504947419</v>
      </c>
      <c r="K224" s="43">
        <f ca="1">BETAINV(RAND(),VLOOKUP(K$6,TaskRisks[],4,FALSE),VLOOKUP(K$6,TaskRisks[],5,FALSE),VLOOKUP(K$6,TaskRisks[],7,FALSE),VLOOKUP(K$6,TaskRisks[],10,FALSE))</f>
        <v>16.652602917048881</v>
      </c>
      <c r="L224" s="43">
        <f ca="1">BETAINV(RAND(),VLOOKUP(L$6,TaskRisks[],4,FALSE),VLOOKUP(L$6,TaskRisks[],5,FALSE),VLOOKUP(L$6,TaskRisks[],7,FALSE),VLOOKUP(L$6,TaskRisks[],10,FALSE))</f>
        <v>14.213420741796774</v>
      </c>
      <c r="M224" s="43">
        <f ca="1">BETAINV(RAND(),VLOOKUP(M$6,TaskRisks[],4,FALSE),VLOOKUP(M$6,TaskRisks[],5,FALSE),VLOOKUP(M$6,TaskRisks[],7,FALSE),VLOOKUP(M$6,TaskRisks[],10,FALSE))</f>
        <v>15.058939059341803</v>
      </c>
      <c r="N224" s="43">
        <f ca="1">BETAINV(RAND(),VLOOKUP(N$6,TaskRisks[],4,FALSE),VLOOKUP(N$6,TaskRisks[],5,FALSE),VLOOKUP(N$6,TaskRisks[],7,FALSE),VLOOKUP(N$6,TaskRisks[],10,FALSE))</f>
        <v>46.357971277647835</v>
      </c>
      <c r="O224" s="43">
        <f ca="1">BETAINV(RAND(),VLOOKUP(O$6,TaskRisks[],4,FALSE),VLOOKUP(O$6,TaskRisks[],5,FALSE),VLOOKUP(O$6,TaskRisks[],7,FALSE),VLOOKUP(O$6,TaskRisks[],10,FALSE))</f>
        <v>24.852652434700236</v>
      </c>
      <c r="P224" s="43">
        <f ca="1">BETAINV(RAND(),VLOOKUP(P$6,TaskRisks[],4,FALSE),VLOOKUP(P$6,TaskRisks[],5,FALSE),VLOOKUP(P$6,TaskRisks[],7,FALSE),VLOOKUP(P$6,TaskRisks[],10,FALSE))</f>
        <v>3.5649314357395534</v>
      </c>
      <c r="Q224" s="43">
        <f ca="1">BETAINV(RAND(),VLOOKUP(Q$6,TaskRisks[],4,FALSE),VLOOKUP(Q$6,TaskRisks[],5,FALSE),VLOOKUP(Q$6,TaskRisks[],7,FALSE),VLOOKUP(Q$6,TaskRisks[],10,FALSE))</f>
        <v>24.19546881220591</v>
      </c>
      <c r="R224" s="43">
        <f ca="1">BETAINV(RAND(),VLOOKUP(R$6,TaskRisks[],4,FALSE),VLOOKUP(R$6,TaskRisks[],5,FALSE),VLOOKUP(R$6,TaskRisks[],7,FALSE),VLOOKUP(R$6,TaskRisks[],10,FALSE))</f>
        <v>32.279867669377964</v>
      </c>
      <c r="S224" s="43">
        <f ca="1">BETAINV(RAND(),VLOOKUP(S$6,TaskRisks[],4,FALSE),VLOOKUP(S$6,TaskRisks[],5,FALSE),VLOOKUP(S$6,TaskRisks[],7,FALSE),VLOOKUP(S$6,TaskRisks[],10,FALSE))</f>
        <v>3.9928662416360217</v>
      </c>
      <c r="T224" s="43">
        <f ca="1">BETAINV(RAND(),VLOOKUP(T$6,TaskRisks[],4,FALSE),VLOOKUP(T$6,TaskRisks[],5,FALSE),VLOOKUP(T$6,TaskRisks[],7,FALSE),VLOOKUP(T$6,TaskRisks[],10,FALSE))</f>
        <v>25.727163579046511</v>
      </c>
      <c r="U224" s="43">
        <f ca="1">BETAINV(RAND(),VLOOKUP(U$6,TaskRisks[],4,FALSE),VLOOKUP(U$6,TaskRisks[],5,FALSE),VLOOKUP(U$6,TaskRisks[],7,FALSE),VLOOKUP(U$6,TaskRisks[],10,FALSE))</f>
        <v>9.8445792146390243</v>
      </c>
      <c r="V224" s="43">
        <f ca="1">BETAINV(RAND(),VLOOKUP(V$6,TaskRisks[],4,FALSE),VLOOKUP(V$6,TaskRisks[],5,FALSE),VLOOKUP(V$6,TaskRisks[],7,FALSE),VLOOKUP(V$6,TaskRisks[],10,FALSE))</f>
        <v>16.248487061686305</v>
      </c>
      <c r="W224" s="43">
        <f ca="1">BETAINV(RAND(),VLOOKUP(W$6,TaskRisks[],4,FALSE),VLOOKUP(W$6,TaskRisks[],5,FALSE),VLOOKUP(W$6,TaskRisks[],7,FALSE),VLOOKUP(W$6,TaskRisks[],10,FALSE))</f>
        <v>21.417199556409997</v>
      </c>
      <c r="X224" s="43">
        <f ca="1">BETAINV(RAND(),VLOOKUP(X$6,TaskRisks[],4,FALSE),VLOOKUP(X$6,TaskRisks[],5,FALSE),VLOOKUP(X$6,TaskRisks[],7,FALSE),VLOOKUP(X$6,TaskRisks[],10,FALSE))</f>
        <v>9.5368864865673242</v>
      </c>
      <c r="Y224" s="43">
        <f ca="1">BETAINV(RAND(),VLOOKUP(Y$6,TaskRisks[],4,FALSE),VLOOKUP(Y$6,TaskRisks[],5,FALSE),VLOOKUP(Y$6,TaskRisks[],7,FALSE),VLOOKUP(Y$6,TaskRisks[],10,FALSE))</f>
        <v>49.96942250065603</v>
      </c>
      <c r="Z224" s="43">
        <f ca="1">BETAINV(RAND(),VLOOKUP(Z$6,TaskRisks[],4,FALSE),VLOOKUP(Z$6,TaskRisks[],5,FALSE),VLOOKUP(Z$6,TaskRisks[],7,FALSE),VLOOKUP(Z$6,TaskRisks[],10,FALSE))</f>
        <v>18.541515094972002</v>
      </c>
      <c r="AA224" s="43">
        <f t="shared" ca="1" si="7"/>
        <v>551.86058367322721</v>
      </c>
    </row>
    <row r="225" spans="1:27" x14ac:dyDescent="0.25">
      <c r="A225" s="6">
        <v>219</v>
      </c>
      <c r="B225" s="43">
        <f ca="1">BETAINV(RAND(),VLOOKUP(B$6,TaskRisks[],4,FALSE),VLOOKUP(B$6,TaskRisks[],5,FALSE),VLOOKUP(B$6,TaskRisks[],7,FALSE),VLOOKUP(B$6,TaskRisks[],10,FALSE))</f>
        <v>4.6694256949471491</v>
      </c>
      <c r="C225" s="43">
        <f ca="1">BETAINV(RAND(),VLOOKUP(C$6,TaskRisks[],4,FALSE),VLOOKUP(C$6,TaskRisks[],5,FALSE),VLOOKUP(C$6,TaskRisks[],7,FALSE),VLOOKUP(C$6,TaskRisks[],10,FALSE))</f>
        <v>46.843439913688577</v>
      </c>
      <c r="D225" s="43">
        <f ca="1">BETAINV(RAND(),VLOOKUP(D$6,TaskRisks[],4,FALSE),VLOOKUP(D$6,TaskRisks[],5,FALSE),VLOOKUP(D$6,TaskRisks[],7,FALSE),VLOOKUP(D$6,TaskRisks[],10,FALSE))</f>
        <v>19.874230672958046</v>
      </c>
      <c r="E225" s="43">
        <f ca="1">BETAINV(RAND(),VLOOKUP(E$6,TaskRisks[],4,FALSE),VLOOKUP(E$6,TaskRisks[],5,FALSE),VLOOKUP(E$6,TaskRisks[],7,FALSE),VLOOKUP(E$6,TaskRisks[],10,FALSE))</f>
        <v>8.2356839020248458</v>
      </c>
      <c r="F225" s="43">
        <f ca="1">BETAINV(RAND(),VLOOKUP(F$6,TaskRisks[],4,FALSE),VLOOKUP(F$6,TaskRisks[],5,FALSE),VLOOKUP(F$6,TaskRisks[],7,FALSE),VLOOKUP(F$6,TaskRisks[],10,FALSE))</f>
        <v>36.569501650639602</v>
      </c>
      <c r="G225" s="43">
        <f ca="1">BETAINV(RAND(),VLOOKUP(G$6,TaskRisks[],4,FALSE),VLOOKUP(G$6,TaskRisks[],5,FALSE),VLOOKUP(G$6,TaskRisks[],7,FALSE),VLOOKUP(G$6,TaskRisks[],10,FALSE))</f>
        <v>44.858152871364084</v>
      </c>
      <c r="H225" s="43">
        <f ca="1">BETAINV(RAND(),VLOOKUP(H$6,TaskRisks[],4,FALSE),VLOOKUP(H$6,TaskRisks[],5,FALSE),VLOOKUP(H$6,TaskRisks[],7,FALSE),VLOOKUP(H$6,TaskRisks[],10,FALSE))</f>
        <v>35.37084080226424</v>
      </c>
      <c r="I225" s="43">
        <f ca="1">BETAINV(RAND(),VLOOKUP(I$6,TaskRisks[],4,FALSE),VLOOKUP(I$6,TaskRisks[],5,FALSE),VLOOKUP(I$6,TaskRisks[],7,FALSE),VLOOKUP(I$6,TaskRisks[],10,FALSE))</f>
        <v>9.1615577655114855</v>
      </c>
      <c r="J225" s="43">
        <f ca="1">BETAINV(RAND(),VLOOKUP(J$6,TaskRisks[],4,FALSE),VLOOKUP(J$6,TaskRisks[],5,FALSE),VLOOKUP(J$6,TaskRisks[],7,FALSE),VLOOKUP(J$6,TaskRisks[],10,FALSE))</f>
        <v>12.122561875805744</v>
      </c>
      <c r="K225" s="43">
        <f ca="1">BETAINV(RAND(),VLOOKUP(K$6,TaskRisks[],4,FALSE),VLOOKUP(K$6,TaskRisks[],5,FALSE),VLOOKUP(K$6,TaskRisks[],7,FALSE),VLOOKUP(K$6,TaskRisks[],10,FALSE))</f>
        <v>15.708563408159263</v>
      </c>
      <c r="L225" s="43">
        <f ca="1">BETAINV(RAND(),VLOOKUP(L$6,TaskRisks[],4,FALSE),VLOOKUP(L$6,TaskRisks[],5,FALSE),VLOOKUP(L$6,TaskRisks[],7,FALSE),VLOOKUP(L$6,TaskRisks[],10,FALSE))</f>
        <v>22.324344396043255</v>
      </c>
      <c r="M225" s="43">
        <f ca="1">BETAINV(RAND(),VLOOKUP(M$6,TaskRisks[],4,FALSE),VLOOKUP(M$6,TaskRisks[],5,FALSE),VLOOKUP(M$6,TaskRisks[],7,FALSE),VLOOKUP(M$6,TaskRisks[],10,FALSE))</f>
        <v>21.82494586957116</v>
      </c>
      <c r="N225" s="43">
        <f ca="1">BETAINV(RAND(),VLOOKUP(N$6,TaskRisks[],4,FALSE),VLOOKUP(N$6,TaskRisks[],5,FALSE),VLOOKUP(N$6,TaskRisks[],7,FALSE),VLOOKUP(N$6,TaskRisks[],10,FALSE))</f>
        <v>54.928482911442401</v>
      </c>
      <c r="O225" s="43">
        <f ca="1">BETAINV(RAND(),VLOOKUP(O$6,TaskRisks[],4,FALSE),VLOOKUP(O$6,TaskRisks[],5,FALSE),VLOOKUP(O$6,TaskRisks[],7,FALSE),VLOOKUP(O$6,TaskRisks[],10,FALSE))</f>
        <v>23.869794791868003</v>
      </c>
      <c r="P225" s="43">
        <f ca="1">BETAINV(RAND(),VLOOKUP(P$6,TaskRisks[],4,FALSE),VLOOKUP(P$6,TaskRisks[],5,FALSE),VLOOKUP(P$6,TaskRisks[],7,FALSE),VLOOKUP(P$6,TaskRisks[],10,FALSE))</f>
        <v>3.6229332978851581</v>
      </c>
      <c r="Q225" s="43">
        <f ca="1">BETAINV(RAND(),VLOOKUP(Q$6,TaskRisks[],4,FALSE),VLOOKUP(Q$6,TaskRisks[],5,FALSE),VLOOKUP(Q$6,TaskRisks[],7,FALSE),VLOOKUP(Q$6,TaskRisks[],10,FALSE))</f>
        <v>27.26090259681148</v>
      </c>
      <c r="R225" s="43">
        <f ca="1">BETAINV(RAND(),VLOOKUP(R$6,TaskRisks[],4,FALSE),VLOOKUP(R$6,TaskRisks[],5,FALSE),VLOOKUP(R$6,TaskRisks[],7,FALSE),VLOOKUP(R$6,TaskRisks[],10,FALSE))</f>
        <v>29.684571298404613</v>
      </c>
      <c r="S225" s="43">
        <f ca="1">BETAINV(RAND(),VLOOKUP(S$6,TaskRisks[],4,FALSE),VLOOKUP(S$6,TaskRisks[],5,FALSE),VLOOKUP(S$6,TaskRisks[],7,FALSE),VLOOKUP(S$6,TaskRisks[],10,FALSE))</f>
        <v>4.7778563414802786</v>
      </c>
      <c r="T225" s="43">
        <f ca="1">BETAINV(RAND(),VLOOKUP(T$6,TaskRisks[],4,FALSE),VLOOKUP(T$6,TaskRisks[],5,FALSE),VLOOKUP(T$6,TaskRisks[],7,FALSE),VLOOKUP(T$6,TaskRisks[],10,FALSE))</f>
        <v>27.736190555655025</v>
      </c>
      <c r="U225" s="43">
        <f ca="1">BETAINV(RAND(),VLOOKUP(U$6,TaskRisks[],4,FALSE),VLOOKUP(U$6,TaskRisks[],5,FALSE),VLOOKUP(U$6,TaskRisks[],7,FALSE),VLOOKUP(U$6,TaskRisks[],10,FALSE))</f>
        <v>13.48486611124971</v>
      </c>
      <c r="V225" s="43">
        <f ca="1">BETAINV(RAND(),VLOOKUP(V$6,TaskRisks[],4,FALSE),VLOOKUP(V$6,TaskRisks[],5,FALSE),VLOOKUP(V$6,TaskRisks[],7,FALSE),VLOOKUP(V$6,TaskRisks[],10,FALSE))</f>
        <v>22.168708181720245</v>
      </c>
      <c r="W225" s="43">
        <f ca="1">BETAINV(RAND(),VLOOKUP(W$6,TaskRisks[],4,FALSE),VLOOKUP(W$6,TaskRisks[],5,FALSE),VLOOKUP(W$6,TaskRisks[],7,FALSE),VLOOKUP(W$6,TaskRisks[],10,FALSE))</f>
        <v>21.849294941271538</v>
      </c>
      <c r="X225" s="43">
        <f ca="1">BETAINV(RAND(),VLOOKUP(X$6,TaskRisks[],4,FALSE),VLOOKUP(X$6,TaskRisks[],5,FALSE),VLOOKUP(X$6,TaskRisks[],7,FALSE),VLOOKUP(X$6,TaskRisks[],10,FALSE))</f>
        <v>11.956359024416535</v>
      </c>
      <c r="Y225" s="43">
        <f ca="1">BETAINV(RAND(),VLOOKUP(Y$6,TaskRisks[],4,FALSE),VLOOKUP(Y$6,TaskRisks[],5,FALSE),VLOOKUP(Y$6,TaskRisks[],7,FALSE),VLOOKUP(Y$6,TaskRisks[],10,FALSE))</f>
        <v>48.117408503380709</v>
      </c>
      <c r="Z225" s="43">
        <f ca="1">BETAINV(RAND(),VLOOKUP(Z$6,TaskRisks[],4,FALSE),VLOOKUP(Z$6,TaskRisks[],5,FALSE),VLOOKUP(Z$6,TaskRisks[],7,FALSE),VLOOKUP(Z$6,TaskRisks[],10,FALSE))</f>
        <v>12.559592024455309</v>
      </c>
      <c r="AA225" s="43">
        <f t="shared" ca="1" si="7"/>
        <v>579.58020940301844</v>
      </c>
    </row>
    <row r="226" spans="1:27" x14ac:dyDescent="0.25">
      <c r="A226" s="6">
        <v>220</v>
      </c>
      <c r="B226" s="43">
        <f ca="1">BETAINV(RAND(),VLOOKUP(B$6,TaskRisks[],4,FALSE),VLOOKUP(B$6,TaskRisks[],5,FALSE),VLOOKUP(B$6,TaskRisks[],7,FALSE),VLOOKUP(B$6,TaskRisks[],10,FALSE))</f>
        <v>3.9366170242994087</v>
      </c>
      <c r="C226" s="43">
        <f ca="1">BETAINV(RAND(),VLOOKUP(C$6,TaskRisks[],4,FALSE),VLOOKUP(C$6,TaskRisks[],5,FALSE),VLOOKUP(C$6,TaskRisks[],7,FALSE),VLOOKUP(C$6,TaskRisks[],10,FALSE))</f>
        <v>39.935869444378554</v>
      </c>
      <c r="D226" s="43">
        <f ca="1">BETAINV(RAND(),VLOOKUP(D$6,TaskRisks[],4,FALSE),VLOOKUP(D$6,TaskRisks[],5,FALSE),VLOOKUP(D$6,TaskRisks[],7,FALSE),VLOOKUP(D$6,TaskRisks[],10,FALSE))</f>
        <v>21.419872289389705</v>
      </c>
      <c r="E226" s="43">
        <f ca="1">BETAINV(RAND(),VLOOKUP(E$6,TaskRisks[],4,FALSE),VLOOKUP(E$6,TaskRisks[],5,FALSE),VLOOKUP(E$6,TaskRisks[],7,FALSE),VLOOKUP(E$6,TaskRisks[],10,FALSE))</f>
        <v>4.7255411491490218</v>
      </c>
      <c r="F226" s="43">
        <f ca="1">BETAINV(RAND(),VLOOKUP(F$6,TaskRisks[],4,FALSE),VLOOKUP(F$6,TaskRisks[],5,FALSE),VLOOKUP(F$6,TaskRisks[],7,FALSE),VLOOKUP(F$6,TaskRisks[],10,FALSE))</f>
        <v>27.873398172947969</v>
      </c>
      <c r="G226" s="43">
        <f ca="1">BETAINV(RAND(),VLOOKUP(G$6,TaskRisks[],4,FALSE),VLOOKUP(G$6,TaskRisks[],5,FALSE),VLOOKUP(G$6,TaskRisks[],7,FALSE),VLOOKUP(G$6,TaskRisks[],10,FALSE))</f>
        <v>44.991070982042785</v>
      </c>
      <c r="H226" s="43">
        <f ca="1">BETAINV(RAND(),VLOOKUP(H$6,TaskRisks[],4,FALSE),VLOOKUP(H$6,TaskRisks[],5,FALSE),VLOOKUP(H$6,TaskRisks[],7,FALSE),VLOOKUP(H$6,TaskRisks[],10,FALSE))</f>
        <v>34.753141426030822</v>
      </c>
      <c r="I226" s="43">
        <f ca="1">BETAINV(RAND(),VLOOKUP(I$6,TaskRisks[],4,FALSE),VLOOKUP(I$6,TaskRisks[],5,FALSE),VLOOKUP(I$6,TaskRisks[],7,FALSE),VLOOKUP(I$6,TaskRisks[],10,FALSE))</f>
        <v>10.244745105837586</v>
      </c>
      <c r="J226" s="43">
        <f ca="1">BETAINV(RAND(),VLOOKUP(J$6,TaskRisks[],4,FALSE),VLOOKUP(J$6,TaskRisks[],5,FALSE),VLOOKUP(J$6,TaskRisks[],7,FALSE),VLOOKUP(J$6,TaskRisks[],10,FALSE))</f>
        <v>16.622977986988271</v>
      </c>
      <c r="K226" s="43">
        <f ca="1">BETAINV(RAND(),VLOOKUP(K$6,TaskRisks[],4,FALSE),VLOOKUP(K$6,TaskRisks[],5,FALSE),VLOOKUP(K$6,TaskRisks[],7,FALSE),VLOOKUP(K$6,TaskRisks[],10,FALSE))</f>
        <v>12.731299080784979</v>
      </c>
      <c r="L226" s="43">
        <f ca="1">BETAINV(RAND(),VLOOKUP(L$6,TaskRisks[],4,FALSE),VLOOKUP(L$6,TaskRisks[],5,FALSE),VLOOKUP(L$6,TaskRisks[],7,FALSE),VLOOKUP(L$6,TaskRisks[],10,FALSE))</f>
        <v>17.235185975331422</v>
      </c>
      <c r="M226" s="43">
        <f ca="1">BETAINV(RAND(),VLOOKUP(M$6,TaskRisks[],4,FALSE),VLOOKUP(M$6,TaskRisks[],5,FALSE),VLOOKUP(M$6,TaskRisks[],7,FALSE),VLOOKUP(M$6,TaskRisks[],10,FALSE))</f>
        <v>24.260627764651996</v>
      </c>
      <c r="N226" s="43">
        <f ca="1">BETAINV(RAND(),VLOOKUP(N$6,TaskRisks[],4,FALSE),VLOOKUP(N$6,TaskRisks[],5,FALSE),VLOOKUP(N$6,TaskRisks[],7,FALSE),VLOOKUP(N$6,TaskRisks[],10,FALSE))</f>
        <v>51.275499764699177</v>
      </c>
      <c r="O226" s="43">
        <f ca="1">BETAINV(RAND(),VLOOKUP(O$6,TaskRisks[],4,FALSE),VLOOKUP(O$6,TaskRisks[],5,FALSE),VLOOKUP(O$6,TaskRisks[],7,FALSE),VLOOKUP(O$6,TaskRisks[],10,FALSE))</f>
        <v>24.082310580287938</v>
      </c>
      <c r="P226" s="43">
        <f ca="1">BETAINV(RAND(),VLOOKUP(P$6,TaskRisks[],4,FALSE),VLOOKUP(P$6,TaskRisks[],5,FALSE),VLOOKUP(P$6,TaskRisks[],7,FALSE),VLOOKUP(P$6,TaskRisks[],10,FALSE))</f>
        <v>3.6377425360418094</v>
      </c>
      <c r="Q226" s="43">
        <f ca="1">BETAINV(RAND(),VLOOKUP(Q$6,TaskRisks[],4,FALSE),VLOOKUP(Q$6,TaskRisks[],5,FALSE),VLOOKUP(Q$6,TaskRisks[],7,FALSE),VLOOKUP(Q$6,TaskRisks[],10,FALSE))</f>
        <v>22.30053997263494</v>
      </c>
      <c r="R226" s="43">
        <f ca="1">BETAINV(RAND(),VLOOKUP(R$6,TaskRisks[],4,FALSE),VLOOKUP(R$6,TaskRisks[],5,FALSE),VLOOKUP(R$6,TaskRisks[],7,FALSE),VLOOKUP(R$6,TaskRisks[],10,FALSE))</f>
        <v>38.736224378994706</v>
      </c>
      <c r="S226" s="43">
        <f ca="1">BETAINV(RAND(),VLOOKUP(S$6,TaskRisks[],4,FALSE),VLOOKUP(S$6,TaskRisks[],5,FALSE),VLOOKUP(S$6,TaskRisks[],7,FALSE),VLOOKUP(S$6,TaskRisks[],10,FALSE))</f>
        <v>5.0698209631233668</v>
      </c>
      <c r="T226" s="43">
        <f ca="1">BETAINV(RAND(),VLOOKUP(T$6,TaskRisks[],4,FALSE),VLOOKUP(T$6,TaskRisks[],5,FALSE),VLOOKUP(T$6,TaskRisks[],7,FALSE),VLOOKUP(T$6,TaskRisks[],10,FALSE))</f>
        <v>27.098416529381637</v>
      </c>
      <c r="U226" s="43">
        <f ca="1">BETAINV(RAND(),VLOOKUP(U$6,TaskRisks[],4,FALSE),VLOOKUP(U$6,TaskRisks[],5,FALSE),VLOOKUP(U$6,TaskRisks[],7,FALSE),VLOOKUP(U$6,TaskRisks[],10,FALSE))</f>
        <v>8.8450736302917861</v>
      </c>
      <c r="V226" s="43">
        <f ca="1">BETAINV(RAND(),VLOOKUP(V$6,TaskRisks[],4,FALSE),VLOOKUP(V$6,TaskRisks[],5,FALSE),VLOOKUP(V$6,TaskRisks[],7,FALSE),VLOOKUP(V$6,TaskRisks[],10,FALSE))</f>
        <v>18.991070760274233</v>
      </c>
      <c r="W226" s="43">
        <f ca="1">BETAINV(RAND(),VLOOKUP(W$6,TaskRisks[],4,FALSE),VLOOKUP(W$6,TaskRisks[],5,FALSE),VLOOKUP(W$6,TaskRisks[],7,FALSE),VLOOKUP(W$6,TaskRisks[],10,FALSE))</f>
        <v>16.913736133811984</v>
      </c>
      <c r="X226" s="43">
        <f ca="1">BETAINV(RAND(),VLOOKUP(X$6,TaskRisks[],4,FALSE),VLOOKUP(X$6,TaskRisks[],5,FALSE),VLOOKUP(X$6,TaskRisks[],7,FALSE),VLOOKUP(X$6,TaskRisks[],10,FALSE))</f>
        <v>6.7301655605290884</v>
      </c>
      <c r="Y226" s="43">
        <f ca="1">BETAINV(RAND(),VLOOKUP(Y$6,TaskRisks[],4,FALSE),VLOOKUP(Y$6,TaskRisks[],5,FALSE),VLOOKUP(Y$6,TaskRisks[],7,FALSE),VLOOKUP(Y$6,TaskRisks[],10,FALSE))</f>
        <v>54.504534310250278</v>
      </c>
      <c r="Z226" s="43">
        <f ca="1">BETAINV(RAND(),VLOOKUP(Z$6,TaskRisks[],4,FALSE),VLOOKUP(Z$6,TaskRisks[],5,FALSE),VLOOKUP(Z$6,TaskRisks[],7,FALSE),VLOOKUP(Z$6,TaskRisks[],10,FALSE))</f>
        <v>16.092267882371832</v>
      </c>
      <c r="AA226" s="43">
        <f t="shared" ca="1" si="7"/>
        <v>553.00774940452527</v>
      </c>
    </row>
    <row r="227" spans="1:27" x14ac:dyDescent="0.25">
      <c r="A227" s="6">
        <v>221</v>
      </c>
      <c r="B227" s="43">
        <f ca="1">BETAINV(RAND(),VLOOKUP(B$6,TaskRisks[],4,FALSE),VLOOKUP(B$6,TaskRisks[],5,FALSE),VLOOKUP(B$6,TaskRisks[],7,FALSE),VLOOKUP(B$6,TaskRisks[],10,FALSE))</f>
        <v>7.1433769386102099</v>
      </c>
      <c r="C227" s="43">
        <f ca="1">BETAINV(RAND(),VLOOKUP(C$6,TaskRisks[],4,FALSE),VLOOKUP(C$6,TaskRisks[],5,FALSE),VLOOKUP(C$6,TaskRisks[],7,FALSE),VLOOKUP(C$6,TaskRisks[],10,FALSE))</f>
        <v>36.534472854922541</v>
      </c>
      <c r="D227" s="43">
        <f ca="1">BETAINV(RAND(),VLOOKUP(D$6,TaskRisks[],4,FALSE),VLOOKUP(D$6,TaskRisks[],5,FALSE),VLOOKUP(D$6,TaskRisks[],7,FALSE),VLOOKUP(D$6,TaskRisks[],10,FALSE))</f>
        <v>22.76073156509414</v>
      </c>
      <c r="E227" s="43">
        <f ca="1">BETAINV(RAND(),VLOOKUP(E$6,TaskRisks[],4,FALSE),VLOOKUP(E$6,TaskRisks[],5,FALSE),VLOOKUP(E$6,TaskRisks[],7,FALSE),VLOOKUP(E$6,TaskRisks[],10,FALSE))</f>
        <v>8.6540380510471415</v>
      </c>
      <c r="F227" s="43">
        <f ca="1">BETAINV(RAND(),VLOOKUP(F$6,TaskRisks[],4,FALSE),VLOOKUP(F$6,TaskRisks[],5,FALSE),VLOOKUP(F$6,TaskRisks[],7,FALSE),VLOOKUP(F$6,TaskRisks[],10,FALSE))</f>
        <v>35.717380781509739</v>
      </c>
      <c r="G227" s="43">
        <f ca="1">BETAINV(RAND(),VLOOKUP(G$6,TaskRisks[],4,FALSE),VLOOKUP(G$6,TaskRisks[],5,FALSE),VLOOKUP(G$6,TaskRisks[],7,FALSE),VLOOKUP(G$6,TaskRisks[],10,FALSE))</f>
        <v>46.264041033739915</v>
      </c>
      <c r="H227" s="43">
        <f ca="1">BETAINV(RAND(),VLOOKUP(H$6,TaskRisks[],4,FALSE),VLOOKUP(H$6,TaskRisks[],5,FALSE),VLOOKUP(H$6,TaskRisks[],7,FALSE),VLOOKUP(H$6,TaskRisks[],10,FALSE))</f>
        <v>30.443621321956535</v>
      </c>
      <c r="I227" s="43">
        <f ca="1">BETAINV(RAND(),VLOOKUP(I$6,TaskRisks[],4,FALSE),VLOOKUP(I$6,TaskRisks[],5,FALSE),VLOOKUP(I$6,TaskRisks[],7,FALSE),VLOOKUP(I$6,TaskRisks[],10,FALSE))</f>
        <v>10.364367473642048</v>
      </c>
      <c r="J227" s="43">
        <f ca="1">BETAINV(RAND(),VLOOKUP(J$6,TaskRisks[],4,FALSE),VLOOKUP(J$6,TaskRisks[],5,FALSE),VLOOKUP(J$6,TaskRisks[],7,FALSE),VLOOKUP(J$6,TaskRisks[],10,FALSE))</f>
        <v>18.980522521836143</v>
      </c>
      <c r="K227" s="43">
        <f ca="1">BETAINV(RAND(),VLOOKUP(K$6,TaskRisks[],4,FALSE),VLOOKUP(K$6,TaskRisks[],5,FALSE),VLOOKUP(K$6,TaskRisks[],7,FALSE),VLOOKUP(K$6,TaskRisks[],10,FALSE))</f>
        <v>11.320414822551029</v>
      </c>
      <c r="L227" s="43">
        <f ca="1">BETAINV(RAND(),VLOOKUP(L$6,TaskRisks[],4,FALSE),VLOOKUP(L$6,TaskRisks[],5,FALSE),VLOOKUP(L$6,TaskRisks[],7,FALSE),VLOOKUP(L$6,TaskRisks[],10,FALSE))</f>
        <v>20.85149063979803</v>
      </c>
      <c r="M227" s="43">
        <f ca="1">BETAINV(RAND(),VLOOKUP(M$6,TaskRisks[],4,FALSE),VLOOKUP(M$6,TaskRisks[],5,FALSE),VLOOKUP(M$6,TaskRisks[],7,FALSE),VLOOKUP(M$6,TaskRisks[],10,FALSE))</f>
        <v>23.20800751440969</v>
      </c>
      <c r="N227" s="43">
        <f ca="1">BETAINV(RAND(),VLOOKUP(N$6,TaskRisks[],4,FALSE),VLOOKUP(N$6,TaskRisks[],5,FALSE),VLOOKUP(N$6,TaskRisks[],7,FALSE),VLOOKUP(N$6,TaskRisks[],10,FALSE))</f>
        <v>40.072189419246172</v>
      </c>
      <c r="O227" s="43">
        <f ca="1">BETAINV(RAND(),VLOOKUP(O$6,TaskRisks[],4,FALSE),VLOOKUP(O$6,TaskRisks[],5,FALSE),VLOOKUP(O$6,TaskRisks[],7,FALSE),VLOOKUP(O$6,TaskRisks[],10,FALSE))</f>
        <v>25.019039297015283</v>
      </c>
      <c r="P227" s="43">
        <f ca="1">BETAINV(RAND(),VLOOKUP(P$6,TaskRisks[],4,FALSE),VLOOKUP(P$6,TaskRisks[],5,FALSE),VLOOKUP(P$6,TaskRisks[],7,FALSE),VLOOKUP(P$6,TaskRisks[],10,FALSE))</f>
        <v>3.5531191200923882</v>
      </c>
      <c r="Q227" s="43">
        <f ca="1">BETAINV(RAND(),VLOOKUP(Q$6,TaskRisks[],4,FALSE),VLOOKUP(Q$6,TaskRisks[],5,FALSE),VLOOKUP(Q$6,TaskRisks[],7,FALSE),VLOOKUP(Q$6,TaskRisks[],10,FALSE))</f>
        <v>25.578667542094614</v>
      </c>
      <c r="R227" s="43">
        <f ca="1">BETAINV(RAND(),VLOOKUP(R$6,TaskRisks[],4,FALSE),VLOOKUP(R$6,TaskRisks[],5,FALSE),VLOOKUP(R$6,TaskRisks[],7,FALSE),VLOOKUP(R$6,TaskRisks[],10,FALSE))</f>
        <v>27.611625031901106</v>
      </c>
      <c r="S227" s="43">
        <f ca="1">BETAINV(RAND(),VLOOKUP(S$6,TaskRisks[],4,FALSE),VLOOKUP(S$6,TaskRisks[],5,FALSE),VLOOKUP(S$6,TaskRisks[],7,FALSE),VLOOKUP(S$6,TaskRisks[],10,FALSE))</f>
        <v>5.998966231785329</v>
      </c>
      <c r="T227" s="43">
        <f ca="1">BETAINV(RAND(),VLOOKUP(T$6,TaskRisks[],4,FALSE),VLOOKUP(T$6,TaskRisks[],5,FALSE),VLOOKUP(T$6,TaskRisks[],7,FALSE),VLOOKUP(T$6,TaskRisks[],10,FALSE))</f>
        <v>31.773955292548592</v>
      </c>
      <c r="U227" s="43">
        <f ca="1">BETAINV(RAND(),VLOOKUP(U$6,TaskRisks[],4,FALSE),VLOOKUP(U$6,TaskRisks[],5,FALSE),VLOOKUP(U$6,TaskRisks[],7,FALSE),VLOOKUP(U$6,TaskRisks[],10,FALSE))</f>
        <v>13.781963731323641</v>
      </c>
      <c r="V227" s="43">
        <f ca="1">BETAINV(RAND(),VLOOKUP(V$6,TaskRisks[],4,FALSE),VLOOKUP(V$6,TaskRisks[],5,FALSE),VLOOKUP(V$6,TaskRisks[],7,FALSE),VLOOKUP(V$6,TaskRisks[],10,FALSE))</f>
        <v>22.278240063645899</v>
      </c>
      <c r="W227" s="43">
        <f ca="1">BETAINV(RAND(),VLOOKUP(W$6,TaskRisks[],4,FALSE),VLOOKUP(W$6,TaskRisks[],5,FALSE),VLOOKUP(W$6,TaskRisks[],7,FALSE),VLOOKUP(W$6,TaskRisks[],10,FALSE))</f>
        <v>16.226951816087347</v>
      </c>
      <c r="X227" s="43">
        <f ca="1">BETAINV(RAND(),VLOOKUP(X$6,TaskRisks[],4,FALSE),VLOOKUP(X$6,TaskRisks[],5,FALSE),VLOOKUP(X$6,TaskRisks[],7,FALSE),VLOOKUP(X$6,TaskRisks[],10,FALSE))</f>
        <v>8.0510201901431699</v>
      </c>
      <c r="Y227" s="43">
        <f ca="1">BETAINV(RAND(),VLOOKUP(Y$6,TaskRisks[],4,FALSE),VLOOKUP(Y$6,TaskRisks[],5,FALSE),VLOOKUP(Y$6,TaskRisks[],7,FALSE),VLOOKUP(Y$6,TaskRisks[],10,FALSE))</f>
        <v>48.79373178950852</v>
      </c>
      <c r="Z227" s="43">
        <f ca="1">BETAINV(RAND(),VLOOKUP(Z$6,TaskRisks[],4,FALSE),VLOOKUP(Z$6,TaskRisks[],5,FALSE),VLOOKUP(Z$6,TaskRisks[],7,FALSE),VLOOKUP(Z$6,TaskRisks[],10,FALSE))</f>
        <v>15.741153109469487</v>
      </c>
      <c r="AA227" s="43">
        <f t="shared" ca="1" si="7"/>
        <v>556.72308815397878</v>
      </c>
    </row>
    <row r="228" spans="1:27" x14ac:dyDescent="0.25">
      <c r="A228" s="6">
        <v>222</v>
      </c>
      <c r="B228" s="43">
        <f ca="1">BETAINV(RAND(),VLOOKUP(B$6,TaskRisks[],4,FALSE),VLOOKUP(B$6,TaskRisks[],5,FALSE),VLOOKUP(B$6,TaskRisks[],7,FALSE),VLOOKUP(B$6,TaskRisks[],10,FALSE))</f>
        <v>6.4303029315647837</v>
      </c>
      <c r="C228" s="43">
        <f ca="1">BETAINV(RAND(),VLOOKUP(C$6,TaskRisks[],4,FALSE),VLOOKUP(C$6,TaskRisks[],5,FALSE),VLOOKUP(C$6,TaskRisks[],7,FALSE),VLOOKUP(C$6,TaskRisks[],10,FALSE))</f>
        <v>28.3089208969418</v>
      </c>
      <c r="D228" s="43">
        <f ca="1">BETAINV(RAND(),VLOOKUP(D$6,TaskRisks[],4,FALSE),VLOOKUP(D$6,TaskRisks[],5,FALSE),VLOOKUP(D$6,TaskRisks[],7,FALSE),VLOOKUP(D$6,TaskRisks[],10,FALSE))</f>
        <v>25.684184151064017</v>
      </c>
      <c r="E228" s="43">
        <f ca="1">BETAINV(RAND(),VLOOKUP(E$6,TaskRisks[],4,FALSE),VLOOKUP(E$6,TaskRisks[],5,FALSE),VLOOKUP(E$6,TaskRisks[],7,FALSE),VLOOKUP(E$6,TaskRisks[],10,FALSE))</f>
        <v>8.4702135269552059</v>
      </c>
      <c r="F228" s="43">
        <f ca="1">BETAINV(RAND(),VLOOKUP(F$6,TaskRisks[],4,FALSE),VLOOKUP(F$6,TaskRisks[],5,FALSE),VLOOKUP(F$6,TaskRisks[],7,FALSE),VLOOKUP(F$6,TaskRisks[],10,FALSE))</f>
        <v>22.017130364035754</v>
      </c>
      <c r="G228" s="43">
        <f ca="1">BETAINV(RAND(),VLOOKUP(G$6,TaskRisks[],4,FALSE),VLOOKUP(G$6,TaskRisks[],5,FALSE),VLOOKUP(G$6,TaskRisks[],7,FALSE),VLOOKUP(G$6,TaskRisks[],10,FALSE))</f>
        <v>49.661137082467981</v>
      </c>
      <c r="H228" s="43">
        <f ca="1">BETAINV(RAND(),VLOOKUP(H$6,TaskRisks[],4,FALSE),VLOOKUP(H$6,TaskRisks[],5,FALSE),VLOOKUP(H$6,TaskRisks[],7,FALSE),VLOOKUP(H$6,TaskRisks[],10,FALSE))</f>
        <v>17.182165691715177</v>
      </c>
      <c r="I228" s="43">
        <f ca="1">BETAINV(RAND(),VLOOKUP(I$6,TaskRisks[],4,FALSE),VLOOKUP(I$6,TaskRisks[],5,FALSE),VLOOKUP(I$6,TaskRisks[],7,FALSE),VLOOKUP(I$6,TaskRisks[],10,FALSE))</f>
        <v>10.214070941239946</v>
      </c>
      <c r="J228" s="43">
        <f ca="1">BETAINV(RAND(),VLOOKUP(J$6,TaskRisks[],4,FALSE),VLOOKUP(J$6,TaskRisks[],5,FALSE),VLOOKUP(J$6,TaskRisks[],7,FALSE),VLOOKUP(J$6,TaskRisks[],10,FALSE))</f>
        <v>19.616298722581121</v>
      </c>
      <c r="K228" s="43">
        <f ca="1">BETAINV(RAND(),VLOOKUP(K$6,TaskRisks[],4,FALSE),VLOOKUP(K$6,TaskRisks[],5,FALSE),VLOOKUP(K$6,TaskRisks[],7,FALSE),VLOOKUP(K$6,TaskRisks[],10,FALSE))</f>
        <v>16.126814905836742</v>
      </c>
      <c r="L228" s="43">
        <f ca="1">BETAINV(RAND(),VLOOKUP(L$6,TaskRisks[],4,FALSE),VLOOKUP(L$6,TaskRisks[],5,FALSE),VLOOKUP(L$6,TaskRisks[],7,FALSE),VLOOKUP(L$6,TaskRisks[],10,FALSE))</f>
        <v>19.120592328786685</v>
      </c>
      <c r="M228" s="43">
        <f ca="1">BETAINV(RAND(),VLOOKUP(M$6,TaskRisks[],4,FALSE),VLOOKUP(M$6,TaskRisks[],5,FALSE),VLOOKUP(M$6,TaskRisks[],7,FALSE),VLOOKUP(M$6,TaskRisks[],10,FALSE))</f>
        <v>19.071744328594335</v>
      </c>
      <c r="N228" s="43">
        <f ca="1">BETAINV(RAND(),VLOOKUP(N$6,TaskRisks[],4,FALSE),VLOOKUP(N$6,TaskRisks[],5,FALSE),VLOOKUP(N$6,TaskRisks[],7,FALSE),VLOOKUP(N$6,TaskRisks[],10,FALSE))</f>
        <v>50.445960816974477</v>
      </c>
      <c r="O228" s="43">
        <f ca="1">BETAINV(RAND(),VLOOKUP(O$6,TaskRisks[],4,FALSE),VLOOKUP(O$6,TaskRisks[],5,FALSE),VLOOKUP(O$6,TaskRisks[],7,FALSE),VLOOKUP(O$6,TaskRisks[],10,FALSE))</f>
        <v>25.399925037680664</v>
      </c>
      <c r="P228" s="43">
        <f ca="1">BETAINV(RAND(),VLOOKUP(P$6,TaskRisks[],4,FALSE),VLOOKUP(P$6,TaskRisks[],5,FALSE),VLOOKUP(P$6,TaskRisks[],7,FALSE),VLOOKUP(P$6,TaskRisks[],10,FALSE))</f>
        <v>3.9234585568135545</v>
      </c>
      <c r="Q228" s="43">
        <f ca="1">BETAINV(RAND(),VLOOKUP(Q$6,TaskRisks[],4,FALSE),VLOOKUP(Q$6,TaskRisks[],5,FALSE),VLOOKUP(Q$6,TaskRisks[],7,FALSE),VLOOKUP(Q$6,TaskRisks[],10,FALSE))</f>
        <v>19.770102640678068</v>
      </c>
      <c r="R228" s="43">
        <f ca="1">BETAINV(RAND(),VLOOKUP(R$6,TaskRisks[],4,FALSE),VLOOKUP(R$6,TaskRisks[],5,FALSE),VLOOKUP(R$6,TaskRisks[],7,FALSE),VLOOKUP(R$6,TaskRisks[],10,FALSE))</f>
        <v>27.244152126092885</v>
      </c>
      <c r="S228" s="43">
        <f ca="1">BETAINV(RAND(),VLOOKUP(S$6,TaskRisks[],4,FALSE),VLOOKUP(S$6,TaskRisks[],5,FALSE),VLOOKUP(S$6,TaskRisks[],7,FALSE),VLOOKUP(S$6,TaskRisks[],10,FALSE))</f>
        <v>4.7723379343880339</v>
      </c>
      <c r="T228" s="43">
        <f ca="1">BETAINV(RAND(),VLOOKUP(T$6,TaskRisks[],4,FALSE),VLOOKUP(T$6,TaskRisks[],5,FALSE),VLOOKUP(T$6,TaskRisks[],7,FALSE),VLOOKUP(T$6,TaskRisks[],10,FALSE))</f>
        <v>19.548623496821861</v>
      </c>
      <c r="U228" s="43">
        <f ca="1">BETAINV(RAND(),VLOOKUP(U$6,TaskRisks[],4,FALSE),VLOOKUP(U$6,TaskRisks[],5,FALSE),VLOOKUP(U$6,TaskRisks[],7,FALSE),VLOOKUP(U$6,TaskRisks[],10,FALSE))</f>
        <v>11.793944880297168</v>
      </c>
      <c r="V228" s="43">
        <f ca="1">BETAINV(RAND(),VLOOKUP(V$6,TaskRisks[],4,FALSE),VLOOKUP(V$6,TaskRisks[],5,FALSE),VLOOKUP(V$6,TaskRisks[],7,FALSE),VLOOKUP(V$6,TaskRisks[],10,FALSE))</f>
        <v>23.40520755705051</v>
      </c>
      <c r="W228" s="43">
        <f ca="1">BETAINV(RAND(),VLOOKUP(W$6,TaskRisks[],4,FALSE),VLOOKUP(W$6,TaskRisks[],5,FALSE),VLOOKUP(W$6,TaskRisks[],7,FALSE),VLOOKUP(W$6,TaskRisks[],10,FALSE))</f>
        <v>19.98132157309108</v>
      </c>
      <c r="X228" s="43">
        <f ca="1">BETAINV(RAND(),VLOOKUP(X$6,TaskRisks[],4,FALSE),VLOOKUP(X$6,TaskRisks[],5,FALSE),VLOOKUP(X$6,TaskRisks[],7,FALSE),VLOOKUP(X$6,TaskRisks[],10,FALSE))</f>
        <v>11.409121342694315</v>
      </c>
      <c r="Y228" s="43">
        <f ca="1">BETAINV(RAND(),VLOOKUP(Y$6,TaskRisks[],4,FALSE),VLOOKUP(Y$6,TaskRisks[],5,FALSE),VLOOKUP(Y$6,TaskRisks[],7,FALSE),VLOOKUP(Y$6,TaskRisks[],10,FALSE))</f>
        <v>47.638410738520804</v>
      </c>
      <c r="Z228" s="43">
        <f ca="1">BETAINV(RAND(),VLOOKUP(Z$6,TaskRisks[],4,FALSE),VLOOKUP(Z$6,TaskRisks[],5,FALSE),VLOOKUP(Z$6,TaskRisks[],7,FALSE),VLOOKUP(Z$6,TaskRisks[],10,FALSE))</f>
        <v>10.984611841888251</v>
      </c>
      <c r="AA228" s="43">
        <f t="shared" ca="1" si="7"/>
        <v>518.22075441477523</v>
      </c>
    </row>
    <row r="229" spans="1:27" x14ac:dyDescent="0.25">
      <c r="A229" s="6">
        <v>223</v>
      </c>
      <c r="B229" s="43">
        <f ca="1">BETAINV(RAND(),VLOOKUP(B$6,TaskRisks[],4,FALSE),VLOOKUP(B$6,TaskRisks[],5,FALSE),VLOOKUP(B$6,TaskRisks[],7,FALSE),VLOOKUP(B$6,TaskRisks[],10,FALSE))</f>
        <v>7.4690938041517398</v>
      </c>
      <c r="C229" s="43">
        <f ca="1">BETAINV(RAND(),VLOOKUP(C$6,TaskRisks[],4,FALSE),VLOOKUP(C$6,TaskRisks[],5,FALSE),VLOOKUP(C$6,TaskRisks[],7,FALSE),VLOOKUP(C$6,TaskRisks[],10,FALSE))</f>
        <v>38.961390504852297</v>
      </c>
      <c r="D229" s="43">
        <f ca="1">BETAINV(RAND(),VLOOKUP(D$6,TaskRisks[],4,FALSE),VLOOKUP(D$6,TaskRisks[],5,FALSE),VLOOKUP(D$6,TaskRisks[],7,FALSE),VLOOKUP(D$6,TaskRisks[],10,FALSE))</f>
        <v>20.73721994322193</v>
      </c>
      <c r="E229" s="43">
        <f ca="1">BETAINV(RAND(),VLOOKUP(E$6,TaskRisks[],4,FALSE),VLOOKUP(E$6,TaskRisks[],5,FALSE),VLOOKUP(E$6,TaskRisks[],7,FALSE),VLOOKUP(E$6,TaskRisks[],10,FALSE))</f>
        <v>7.6695497628288276</v>
      </c>
      <c r="F229" s="43">
        <f ca="1">BETAINV(RAND(),VLOOKUP(F$6,TaskRisks[],4,FALSE),VLOOKUP(F$6,TaskRisks[],5,FALSE),VLOOKUP(F$6,TaskRisks[],7,FALSE),VLOOKUP(F$6,TaskRisks[],10,FALSE))</f>
        <v>33.682072672612279</v>
      </c>
      <c r="G229" s="43">
        <f ca="1">BETAINV(RAND(),VLOOKUP(G$6,TaskRisks[],4,FALSE),VLOOKUP(G$6,TaskRisks[],5,FALSE),VLOOKUP(G$6,TaskRisks[],7,FALSE),VLOOKUP(G$6,TaskRisks[],10,FALSE))</f>
        <v>34.06642679012969</v>
      </c>
      <c r="H229" s="43">
        <f ca="1">BETAINV(RAND(),VLOOKUP(H$6,TaskRisks[],4,FALSE),VLOOKUP(H$6,TaskRisks[],5,FALSE),VLOOKUP(H$6,TaskRisks[],7,FALSE),VLOOKUP(H$6,TaskRisks[],10,FALSE))</f>
        <v>27.962120199359589</v>
      </c>
      <c r="I229" s="43">
        <f ca="1">BETAINV(RAND(),VLOOKUP(I$6,TaskRisks[],4,FALSE),VLOOKUP(I$6,TaskRisks[],5,FALSE),VLOOKUP(I$6,TaskRisks[],7,FALSE),VLOOKUP(I$6,TaskRisks[],10,FALSE))</f>
        <v>9.6268296705628877</v>
      </c>
      <c r="J229" s="43">
        <f ca="1">BETAINV(RAND(),VLOOKUP(J$6,TaskRisks[],4,FALSE),VLOOKUP(J$6,TaskRisks[],5,FALSE),VLOOKUP(J$6,TaskRisks[],7,FALSE),VLOOKUP(J$6,TaskRisks[],10,FALSE))</f>
        <v>15.775327151306103</v>
      </c>
      <c r="K229" s="43">
        <f ca="1">BETAINV(RAND(),VLOOKUP(K$6,TaskRisks[],4,FALSE),VLOOKUP(K$6,TaskRisks[],5,FALSE),VLOOKUP(K$6,TaskRisks[],7,FALSE),VLOOKUP(K$6,TaskRisks[],10,FALSE))</f>
        <v>14.505964866313477</v>
      </c>
      <c r="L229" s="43">
        <f ca="1">BETAINV(RAND(),VLOOKUP(L$6,TaskRisks[],4,FALSE),VLOOKUP(L$6,TaskRisks[],5,FALSE),VLOOKUP(L$6,TaskRisks[],7,FALSE),VLOOKUP(L$6,TaskRisks[],10,FALSE))</f>
        <v>21.403195235685942</v>
      </c>
      <c r="M229" s="43">
        <f ca="1">BETAINV(RAND(),VLOOKUP(M$6,TaskRisks[],4,FALSE),VLOOKUP(M$6,TaskRisks[],5,FALSE),VLOOKUP(M$6,TaskRisks[],7,FALSE),VLOOKUP(M$6,TaskRisks[],10,FALSE))</f>
        <v>12.62097351795598</v>
      </c>
      <c r="N229" s="43">
        <f ca="1">BETAINV(RAND(),VLOOKUP(N$6,TaskRisks[],4,FALSE),VLOOKUP(N$6,TaskRisks[],5,FALSE),VLOOKUP(N$6,TaskRisks[],7,FALSE),VLOOKUP(N$6,TaskRisks[],10,FALSE))</f>
        <v>41.949570288604107</v>
      </c>
      <c r="O229" s="43">
        <f ca="1">BETAINV(RAND(),VLOOKUP(O$6,TaskRisks[],4,FALSE),VLOOKUP(O$6,TaskRisks[],5,FALSE),VLOOKUP(O$6,TaskRisks[],7,FALSE),VLOOKUP(O$6,TaskRisks[],10,FALSE))</f>
        <v>24.533014098483228</v>
      </c>
      <c r="P229" s="43">
        <f ca="1">BETAINV(RAND(),VLOOKUP(P$6,TaskRisks[],4,FALSE),VLOOKUP(P$6,TaskRisks[],5,FALSE),VLOOKUP(P$6,TaskRisks[],7,FALSE),VLOOKUP(P$6,TaskRisks[],10,FALSE))</f>
        <v>2.7912080474929315</v>
      </c>
      <c r="Q229" s="43">
        <f ca="1">BETAINV(RAND(),VLOOKUP(Q$6,TaskRisks[],4,FALSE),VLOOKUP(Q$6,TaskRisks[],5,FALSE),VLOOKUP(Q$6,TaskRisks[],7,FALSE),VLOOKUP(Q$6,TaskRisks[],10,FALSE))</f>
        <v>22.791276160115906</v>
      </c>
      <c r="R229" s="43">
        <f ca="1">BETAINV(RAND(),VLOOKUP(R$6,TaskRisks[],4,FALSE),VLOOKUP(R$6,TaskRisks[],5,FALSE),VLOOKUP(R$6,TaskRisks[],7,FALSE),VLOOKUP(R$6,TaskRisks[],10,FALSE))</f>
        <v>27.138035607301624</v>
      </c>
      <c r="S229" s="43">
        <f ca="1">BETAINV(RAND(),VLOOKUP(S$6,TaskRisks[],4,FALSE),VLOOKUP(S$6,TaskRisks[],5,FALSE),VLOOKUP(S$6,TaskRisks[],7,FALSE),VLOOKUP(S$6,TaskRisks[],10,FALSE))</f>
        <v>4.7140817063994387</v>
      </c>
      <c r="T229" s="43">
        <f ca="1">BETAINV(RAND(),VLOOKUP(T$6,TaskRisks[],4,FALSE),VLOOKUP(T$6,TaskRisks[],5,FALSE),VLOOKUP(T$6,TaskRisks[],7,FALSE),VLOOKUP(T$6,TaskRisks[],10,FALSE))</f>
        <v>27.463228640040214</v>
      </c>
      <c r="U229" s="43">
        <f ca="1">BETAINV(RAND(),VLOOKUP(U$6,TaskRisks[],4,FALSE),VLOOKUP(U$6,TaskRisks[],5,FALSE),VLOOKUP(U$6,TaskRisks[],7,FALSE),VLOOKUP(U$6,TaskRisks[],10,FALSE))</f>
        <v>13.716410714149291</v>
      </c>
      <c r="V229" s="43">
        <f ca="1">BETAINV(RAND(),VLOOKUP(V$6,TaskRisks[],4,FALSE),VLOOKUP(V$6,TaskRisks[],5,FALSE),VLOOKUP(V$6,TaskRisks[],7,FALSE),VLOOKUP(V$6,TaskRisks[],10,FALSE))</f>
        <v>24.60926526025321</v>
      </c>
      <c r="W229" s="43">
        <f ca="1">BETAINV(RAND(),VLOOKUP(W$6,TaskRisks[],4,FALSE),VLOOKUP(W$6,TaskRisks[],5,FALSE),VLOOKUP(W$6,TaskRisks[],7,FALSE),VLOOKUP(W$6,TaskRisks[],10,FALSE))</f>
        <v>19.913931539373962</v>
      </c>
      <c r="X229" s="43">
        <f ca="1">BETAINV(RAND(),VLOOKUP(X$6,TaskRisks[],4,FALSE),VLOOKUP(X$6,TaskRisks[],5,FALSE),VLOOKUP(X$6,TaskRisks[],7,FALSE),VLOOKUP(X$6,TaskRisks[],10,FALSE))</f>
        <v>11.121981142307028</v>
      </c>
      <c r="Y229" s="43">
        <f ca="1">BETAINV(RAND(),VLOOKUP(Y$6,TaskRisks[],4,FALSE),VLOOKUP(Y$6,TaskRisks[],5,FALSE),VLOOKUP(Y$6,TaskRisks[],7,FALSE),VLOOKUP(Y$6,TaskRisks[],10,FALSE))</f>
        <v>53.653505506247548</v>
      </c>
      <c r="Z229" s="43">
        <f ca="1">BETAINV(RAND(),VLOOKUP(Z$6,TaskRisks[],4,FALSE),VLOOKUP(Z$6,TaskRisks[],5,FALSE),VLOOKUP(Z$6,TaskRisks[],7,FALSE),VLOOKUP(Z$6,TaskRisks[],10,FALSE))</f>
        <v>19.363640659369111</v>
      </c>
      <c r="AA229" s="43">
        <f t="shared" ca="1" si="7"/>
        <v>538.23931348911833</v>
      </c>
    </row>
    <row r="230" spans="1:27" x14ac:dyDescent="0.25">
      <c r="A230" s="6">
        <v>224</v>
      </c>
      <c r="B230" s="43">
        <f ca="1">BETAINV(RAND(),VLOOKUP(B$6,TaskRisks[],4,FALSE),VLOOKUP(B$6,TaskRisks[],5,FALSE),VLOOKUP(B$6,TaskRisks[],7,FALSE),VLOOKUP(B$6,TaskRisks[],10,FALSE))</f>
        <v>5.9772447078040098</v>
      </c>
      <c r="C230" s="43">
        <f ca="1">BETAINV(RAND(),VLOOKUP(C$6,TaskRisks[],4,FALSE),VLOOKUP(C$6,TaskRisks[],5,FALSE),VLOOKUP(C$6,TaskRisks[],7,FALSE),VLOOKUP(C$6,TaskRisks[],10,FALSE))</f>
        <v>28.562244688607969</v>
      </c>
      <c r="D230" s="43">
        <f ca="1">BETAINV(RAND(),VLOOKUP(D$6,TaskRisks[],4,FALSE),VLOOKUP(D$6,TaskRisks[],5,FALSE),VLOOKUP(D$6,TaskRisks[],7,FALSE),VLOOKUP(D$6,TaskRisks[],10,FALSE))</f>
        <v>19.466772581374183</v>
      </c>
      <c r="E230" s="43">
        <f ca="1">BETAINV(RAND(),VLOOKUP(E$6,TaskRisks[],4,FALSE),VLOOKUP(E$6,TaskRisks[],5,FALSE),VLOOKUP(E$6,TaskRisks[],7,FALSE),VLOOKUP(E$6,TaskRisks[],10,FALSE))</f>
        <v>7.1410249098286585</v>
      </c>
      <c r="F230" s="43">
        <f ca="1">BETAINV(RAND(),VLOOKUP(F$6,TaskRisks[],4,FALSE),VLOOKUP(F$6,TaskRisks[],5,FALSE),VLOOKUP(F$6,TaskRisks[],7,FALSE),VLOOKUP(F$6,TaskRisks[],10,FALSE))</f>
        <v>27.110608962484413</v>
      </c>
      <c r="G230" s="43">
        <f ca="1">BETAINV(RAND(),VLOOKUP(G$6,TaskRisks[],4,FALSE),VLOOKUP(G$6,TaskRisks[],5,FALSE),VLOOKUP(G$6,TaskRisks[],7,FALSE),VLOOKUP(G$6,TaskRisks[],10,FALSE))</f>
        <v>37.18408992308332</v>
      </c>
      <c r="H230" s="43">
        <f ca="1">BETAINV(RAND(),VLOOKUP(H$6,TaskRisks[],4,FALSE),VLOOKUP(H$6,TaskRisks[],5,FALSE),VLOOKUP(H$6,TaskRisks[],7,FALSE),VLOOKUP(H$6,TaskRisks[],10,FALSE))</f>
        <v>36.328618332317056</v>
      </c>
      <c r="I230" s="43">
        <f ca="1">BETAINV(RAND(),VLOOKUP(I$6,TaskRisks[],4,FALSE),VLOOKUP(I$6,TaskRisks[],5,FALSE),VLOOKUP(I$6,TaskRisks[],7,FALSE),VLOOKUP(I$6,TaskRisks[],10,FALSE))</f>
        <v>10.892517172018175</v>
      </c>
      <c r="J230" s="43">
        <f ca="1">BETAINV(RAND(),VLOOKUP(J$6,TaskRisks[],4,FALSE),VLOOKUP(J$6,TaskRisks[],5,FALSE),VLOOKUP(J$6,TaskRisks[],7,FALSE),VLOOKUP(J$6,TaskRisks[],10,FALSE))</f>
        <v>13.318070927920154</v>
      </c>
      <c r="K230" s="43">
        <f ca="1">BETAINV(RAND(),VLOOKUP(K$6,TaskRisks[],4,FALSE),VLOOKUP(K$6,TaskRisks[],5,FALSE),VLOOKUP(K$6,TaskRisks[],7,FALSE),VLOOKUP(K$6,TaskRisks[],10,FALSE))</f>
        <v>12.600312477353814</v>
      </c>
      <c r="L230" s="43">
        <f ca="1">BETAINV(RAND(),VLOOKUP(L$6,TaskRisks[],4,FALSE),VLOOKUP(L$6,TaskRisks[],5,FALSE),VLOOKUP(L$6,TaskRisks[],7,FALSE),VLOOKUP(L$6,TaskRisks[],10,FALSE))</f>
        <v>17.556129423963441</v>
      </c>
      <c r="M230" s="43">
        <f ca="1">BETAINV(RAND(),VLOOKUP(M$6,TaskRisks[],4,FALSE),VLOOKUP(M$6,TaskRisks[],5,FALSE),VLOOKUP(M$6,TaskRisks[],7,FALSE),VLOOKUP(M$6,TaskRisks[],10,FALSE))</f>
        <v>23.034442046431884</v>
      </c>
      <c r="N230" s="43">
        <f ca="1">BETAINV(RAND(),VLOOKUP(N$6,TaskRisks[],4,FALSE),VLOOKUP(N$6,TaskRisks[],5,FALSE),VLOOKUP(N$6,TaskRisks[],7,FALSE),VLOOKUP(N$6,TaskRisks[],10,FALSE))</f>
        <v>46.212075608560014</v>
      </c>
      <c r="O230" s="43">
        <f ca="1">BETAINV(RAND(),VLOOKUP(O$6,TaskRisks[],4,FALSE),VLOOKUP(O$6,TaskRisks[],5,FALSE),VLOOKUP(O$6,TaskRisks[],7,FALSE),VLOOKUP(O$6,TaskRisks[],10,FALSE))</f>
        <v>20.351875911433154</v>
      </c>
      <c r="P230" s="43">
        <f ca="1">BETAINV(RAND(),VLOOKUP(P$6,TaskRisks[],4,FALSE),VLOOKUP(P$6,TaskRisks[],5,FALSE),VLOOKUP(P$6,TaskRisks[],7,FALSE),VLOOKUP(P$6,TaskRisks[],10,FALSE))</f>
        <v>3.5987011153463531</v>
      </c>
      <c r="Q230" s="43">
        <f ca="1">BETAINV(RAND(),VLOOKUP(Q$6,TaskRisks[],4,FALSE),VLOOKUP(Q$6,TaskRisks[],5,FALSE),VLOOKUP(Q$6,TaskRisks[],7,FALSE),VLOOKUP(Q$6,TaskRisks[],10,FALSE))</f>
        <v>25.750267004753983</v>
      </c>
      <c r="R230" s="43">
        <f ca="1">BETAINV(RAND(),VLOOKUP(R$6,TaskRisks[],4,FALSE),VLOOKUP(R$6,TaskRisks[],5,FALSE),VLOOKUP(R$6,TaskRisks[],7,FALSE),VLOOKUP(R$6,TaskRisks[],10,FALSE))</f>
        <v>35.247009184156518</v>
      </c>
      <c r="S230" s="43">
        <f ca="1">BETAINV(RAND(),VLOOKUP(S$6,TaskRisks[],4,FALSE),VLOOKUP(S$6,TaskRisks[],5,FALSE),VLOOKUP(S$6,TaskRisks[],7,FALSE),VLOOKUP(S$6,TaskRisks[],10,FALSE))</f>
        <v>4.5598773833313064</v>
      </c>
      <c r="T230" s="43">
        <f ca="1">BETAINV(RAND(),VLOOKUP(T$6,TaskRisks[],4,FALSE),VLOOKUP(T$6,TaskRisks[],5,FALSE),VLOOKUP(T$6,TaskRisks[],7,FALSE),VLOOKUP(T$6,TaskRisks[],10,FALSE))</f>
        <v>28.942941154983551</v>
      </c>
      <c r="U230" s="43">
        <f ca="1">BETAINV(RAND(),VLOOKUP(U$6,TaskRisks[],4,FALSE),VLOOKUP(U$6,TaskRisks[],5,FALSE),VLOOKUP(U$6,TaskRisks[],7,FALSE),VLOOKUP(U$6,TaskRisks[],10,FALSE))</f>
        <v>11.865852104955032</v>
      </c>
      <c r="V230" s="43">
        <f ca="1">BETAINV(RAND(),VLOOKUP(V$6,TaskRisks[],4,FALSE),VLOOKUP(V$6,TaskRisks[],5,FALSE),VLOOKUP(V$6,TaskRisks[],7,FALSE),VLOOKUP(V$6,TaskRisks[],10,FALSE))</f>
        <v>21.129789339956723</v>
      </c>
      <c r="W230" s="43">
        <f ca="1">BETAINV(RAND(),VLOOKUP(W$6,TaskRisks[],4,FALSE),VLOOKUP(W$6,TaskRisks[],5,FALSE),VLOOKUP(W$6,TaskRisks[],7,FALSE),VLOOKUP(W$6,TaskRisks[],10,FALSE))</f>
        <v>20.746039582052461</v>
      </c>
      <c r="X230" s="43">
        <f ca="1">BETAINV(RAND(),VLOOKUP(X$6,TaskRisks[],4,FALSE),VLOOKUP(X$6,TaskRisks[],5,FALSE),VLOOKUP(X$6,TaskRisks[],7,FALSE),VLOOKUP(X$6,TaskRisks[],10,FALSE))</f>
        <v>10.519122352347406</v>
      </c>
      <c r="Y230" s="43">
        <f ca="1">BETAINV(RAND(),VLOOKUP(Y$6,TaskRisks[],4,FALSE),VLOOKUP(Y$6,TaskRisks[],5,FALSE),VLOOKUP(Y$6,TaskRisks[],7,FALSE),VLOOKUP(Y$6,TaskRisks[],10,FALSE))</f>
        <v>37.156254696821094</v>
      </c>
      <c r="Z230" s="43">
        <f ca="1">BETAINV(RAND(),VLOOKUP(Z$6,TaskRisks[],4,FALSE),VLOOKUP(Z$6,TaskRisks[],5,FALSE),VLOOKUP(Z$6,TaskRisks[],7,FALSE),VLOOKUP(Z$6,TaskRisks[],10,FALSE))</f>
        <v>18.766018338336735</v>
      </c>
      <c r="AA230" s="43">
        <f t="shared" ca="1" si="7"/>
        <v>524.01789993022135</v>
      </c>
    </row>
    <row r="231" spans="1:27" x14ac:dyDescent="0.25">
      <c r="A231" s="6">
        <v>225</v>
      </c>
      <c r="B231" s="43">
        <f ca="1">BETAINV(RAND(),VLOOKUP(B$6,TaskRisks[],4,FALSE),VLOOKUP(B$6,TaskRisks[],5,FALSE),VLOOKUP(B$6,TaskRisks[],7,FALSE),VLOOKUP(B$6,TaskRisks[],10,FALSE))</f>
        <v>6.1084298954150107</v>
      </c>
      <c r="C231" s="43">
        <f ca="1">BETAINV(RAND(),VLOOKUP(C$6,TaskRisks[],4,FALSE),VLOOKUP(C$6,TaskRisks[],5,FALSE),VLOOKUP(C$6,TaskRisks[],7,FALSE),VLOOKUP(C$6,TaskRisks[],10,FALSE))</f>
        <v>41.583966938717111</v>
      </c>
      <c r="D231" s="43">
        <f ca="1">BETAINV(RAND(),VLOOKUP(D$6,TaskRisks[],4,FALSE),VLOOKUP(D$6,TaskRisks[],5,FALSE),VLOOKUP(D$6,TaskRisks[],7,FALSE),VLOOKUP(D$6,TaskRisks[],10,FALSE))</f>
        <v>30.038075325162968</v>
      </c>
      <c r="E231" s="43">
        <f ca="1">BETAINV(RAND(),VLOOKUP(E$6,TaskRisks[],4,FALSE),VLOOKUP(E$6,TaskRisks[],5,FALSE),VLOOKUP(E$6,TaskRisks[],7,FALSE),VLOOKUP(E$6,TaskRisks[],10,FALSE))</f>
        <v>7.0816559110578305</v>
      </c>
      <c r="F231" s="43">
        <f ca="1">BETAINV(RAND(),VLOOKUP(F$6,TaskRisks[],4,FALSE),VLOOKUP(F$6,TaskRisks[],5,FALSE),VLOOKUP(F$6,TaskRisks[],7,FALSE),VLOOKUP(F$6,TaskRisks[],10,FALSE))</f>
        <v>37.605700095650157</v>
      </c>
      <c r="G231" s="43">
        <f ca="1">BETAINV(RAND(),VLOOKUP(G$6,TaskRisks[],4,FALSE),VLOOKUP(G$6,TaskRisks[],5,FALSE),VLOOKUP(G$6,TaskRisks[],7,FALSE),VLOOKUP(G$6,TaskRisks[],10,FALSE))</f>
        <v>45.871884715024983</v>
      </c>
      <c r="H231" s="43">
        <f ca="1">BETAINV(RAND(),VLOOKUP(H$6,TaskRisks[],4,FALSE),VLOOKUP(H$6,TaskRisks[],5,FALSE),VLOOKUP(H$6,TaskRisks[],7,FALSE),VLOOKUP(H$6,TaskRisks[],10,FALSE))</f>
        <v>24.868647572087301</v>
      </c>
      <c r="I231" s="43">
        <f ca="1">BETAINV(RAND(),VLOOKUP(I$6,TaskRisks[],4,FALSE),VLOOKUP(I$6,TaskRisks[],5,FALSE),VLOOKUP(I$6,TaskRisks[],7,FALSE),VLOOKUP(I$6,TaskRisks[],10,FALSE))</f>
        <v>7.9676016262747034</v>
      </c>
      <c r="J231" s="43">
        <f ca="1">BETAINV(RAND(),VLOOKUP(J$6,TaskRisks[],4,FALSE),VLOOKUP(J$6,TaskRisks[],5,FALSE),VLOOKUP(J$6,TaskRisks[],7,FALSE),VLOOKUP(J$6,TaskRisks[],10,FALSE))</f>
        <v>17.440708779076182</v>
      </c>
      <c r="K231" s="43">
        <f ca="1">BETAINV(RAND(),VLOOKUP(K$6,TaskRisks[],4,FALSE),VLOOKUP(K$6,TaskRisks[],5,FALSE),VLOOKUP(K$6,TaskRisks[],7,FALSE),VLOOKUP(K$6,TaskRisks[],10,FALSE))</f>
        <v>15.385600398407743</v>
      </c>
      <c r="L231" s="43">
        <f ca="1">BETAINV(RAND(),VLOOKUP(L$6,TaskRisks[],4,FALSE),VLOOKUP(L$6,TaskRisks[],5,FALSE),VLOOKUP(L$6,TaskRisks[],7,FALSE),VLOOKUP(L$6,TaskRisks[],10,FALSE))</f>
        <v>18.814187660071653</v>
      </c>
      <c r="M231" s="43">
        <f ca="1">BETAINV(RAND(),VLOOKUP(M$6,TaskRisks[],4,FALSE),VLOOKUP(M$6,TaskRisks[],5,FALSE),VLOOKUP(M$6,TaskRisks[],7,FALSE),VLOOKUP(M$6,TaskRisks[],10,FALSE))</f>
        <v>21.761353099632679</v>
      </c>
      <c r="N231" s="43">
        <f ca="1">BETAINV(RAND(),VLOOKUP(N$6,TaskRisks[],4,FALSE),VLOOKUP(N$6,TaskRisks[],5,FALSE),VLOOKUP(N$6,TaskRisks[],7,FALSE),VLOOKUP(N$6,TaskRisks[],10,FALSE))</f>
        <v>28.629565380214743</v>
      </c>
      <c r="O231" s="43">
        <f ca="1">BETAINV(RAND(),VLOOKUP(O$6,TaskRisks[],4,FALSE),VLOOKUP(O$6,TaskRisks[],5,FALSE),VLOOKUP(O$6,TaskRisks[],7,FALSE),VLOOKUP(O$6,TaskRisks[],10,FALSE))</f>
        <v>22.757337723052444</v>
      </c>
      <c r="P231" s="43">
        <f ca="1">BETAINV(RAND(),VLOOKUP(P$6,TaskRisks[],4,FALSE),VLOOKUP(P$6,TaskRisks[],5,FALSE),VLOOKUP(P$6,TaskRisks[],7,FALSE),VLOOKUP(P$6,TaskRisks[],10,FALSE))</f>
        <v>3.5445508725066124</v>
      </c>
      <c r="Q231" s="43">
        <f ca="1">BETAINV(RAND(),VLOOKUP(Q$6,TaskRisks[],4,FALSE),VLOOKUP(Q$6,TaskRisks[],5,FALSE),VLOOKUP(Q$6,TaskRisks[],7,FALSE),VLOOKUP(Q$6,TaskRisks[],10,FALSE))</f>
        <v>23.618207929170158</v>
      </c>
      <c r="R231" s="43">
        <f ca="1">BETAINV(RAND(),VLOOKUP(R$6,TaskRisks[],4,FALSE),VLOOKUP(R$6,TaskRisks[],5,FALSE),VLOOKUP(R$6,TaskRisks[],7,FALSE),VLOOKUP(R$6,TaskRisks[],10,FALSE))</f>
        <v>24.744447147737429</v>
      </c>
      <c r="S231" s="43">
        <f ca="1">BETAINV(RAND(),VLOOKUP(S$6,TaskRisks[],4,FALSE),VLOOKUP(S$6,TaskRisks[],5,FALSE),VLOOKUP(S$6,TaskRisks[],7,FALSE),VLOOKUP(S$6,TaskRisks[],10,FALSE))</f>
        <v>5.8082246659054197</v>
      </c>
      <c r="T231" s="43">
        <f ca="1">BETAINV(RAND(),VLOOKUP(T$6,TaskRisks[],4,FALSE),VLOOKUP(T$6,TaskRisks[],5,FALSE),VLOOKUP(T$6,TaskRisks[],7,FALSE),VLOOKUP(T$6,TaskRisks[],10,FALSE))</f>
        <v>30.032631688081867</v>
      </c>
      <c r="U231" s="43">
        <f ca="1">BETAINV(RAND(),VLOOKUP(U$6,TaskRisks[],4,FALSE),VLOOKUP(U$6,TaskRisks[],5,FALSE),VLOOKUP(U$6,TaskRisks[],7,FALSE),VLOOKUP(U$6,TaskRisks[],10,FALSE))</f>
        <v>10.540534479927668</v>
      </c>
      <c r="V231" s="43">
        <f ca="1">BETAINV(RAND(),VLOOKUP(V$6,TaskRisks[],4,FALSE),VLOOKUP(V$6,TaskRisks[],5,FALSE),VLOOKUP(V$6,TaskRisks[],7,FALSE),VLOOKUP(V$6,TaskRisks[],10,FALSE))</f>
        <v>21.396551235658592</v>
      </c>
      <c r="W231" s="43">
        <f ca="1">BETAINV(RAND(),VLOOKUP(W$6,TaskRisks[],4,FALSE),VLOOKUP(W$6,TaskRisks[],5,FALSE),VLOOKUP(W$6,TaskRisks[],7,FALSE),VLOOKUP(W$6,TaskRisks[],10,FALSE))</f>
        <v>21.360664402213381</v>
      </c>
      <c r="X231" s="43">
        <f ca="1">BETAINV(RAND(),VLOOKUP(X$6,TaskRisks[],4,FALSE),VLOOKUP(X$6,TaskRisks[],5,FALSE),VLOOKUP(X$6,TaskRisks[],7,FALSE),VLOOKUP(X$6,TaskRisks[],10,FALSE))</f>
        <v>6.9060893755934023</v>
      </c>
      <c r="Y231" s="43">
        <f ca="1">BETAINV(RAND(),VLOOKUP(Y$6,TaskRisks[],4,FALSE),VLOOKUP(Y$6,TaskRisks[],5,FALSE),VLOOKUP(Y$6,TaskRisks[],7,FALSE),VLOOKUP(Y$6,TaskRisks[],10,FALSE))</f>
        <v>41.872126542402015</v>
      </c>
      <c r="Z231" s="43">
        <f ca="1">BETAINV(RAND(),VLOOKUP(Z$6,TaskRisks[],4,FALSE),VLOOKUP(Z$6,TaskRisks[],5,FALSE),VLOOKUP(Z$6,TaskRisks[],7,FALSE),VLOOKUP(Z$6,TaskRisks[],10,FALSE))</f>
        <v>22.137998846027319</v>
      </c>
      <c r="AA231" s="43">
        <f t="shared" ca="1" si="7"/>
        <v>537.87674230506946</v>
      </c>
    </row>
    <row r="232" spans="1:27" x14ac:dyDescent="0.25">
      <c r="A232" s="6">
        <v>226</v>
      </c>
      <c r="B232" s="43">
        <f ca="1">BETAINV(RAND(),VLOOKUP(B$6,TaskRisks[],4,FALSE),VLOOKUP(B$6,TaskRisks[],5,FALSE),VLOOKUP(B$6,TaskRisks[],7,FALSE),VLOOKUP(B$6,TaskRisks[],10,FALSE))</f>
        <v>7.4305208373997118</v>
      </c>
      <c r="C232" s="43">
        <f ca="1">BETAINV(RAND(),VLOOKUP(C$6,TaskRisks[],4,FALSE),VLOOKUP(C$6,TaskRisks[],5,FALSE),VLOOKUP(C$6,TaskRisks[],7,FALSE),VLOOKUP(C$6,TaskRisks[],10,FALSE))</f>
        <v>29.598313854458567</v>
      </c>
      <c r="D232" s="43">
        <f ca="1">BETAINV(RAND(),VLOOKUP(D$6,TaskRisks[],4,FALSE),VLOOKUP(D$6,TaskRisks[],5,FALSE),VLOOKUP(D$6,TaskRisks[],7,FALSE),VLOOKUP(D$6,TaskRisks[],10,FALSE))</f>
        <v>24.299526529616706</v>
      </c>
      <c r="E232" s="43">
        <f ca="1">BETAINV(RAND(),VLOOKUP(E$6,TaskRisks[],4,FALSE),VLOOKUP(E$6,TaskRisks[],5,FALSE),VLOOKUP(E$6,TaskRisks[],7,FALSE),VLOOKUP(E$6,TaskRisks[],10,FALSE))</f>
        <v>7.2660058117962922</v>
      </c>
      <c r="F232" s="43">
        <f ca="1">BETAINV(RAND(),VLOOKUP(F$6,TaskRisks[],4,FALSE),VLOOKUP(F$6,TaskRisks[],5,FALSE),VLOOKUP(F$6,TaskRisks[],7,FALSE),VLOOKUP(F$6,TaskRisks[],10,FALSE))</f>
        <v>35.19903766392499</v>
      </c>
      <c r="G232" s="43">
        <f ca="1">BETAINV(RAND(),VLOOKUP(G$6,TaskRisks[],4,FALSE),VLOOKUP(G$6,TaskRisks[],5,FALSE),VLOOKUP(G$6,TaskRisks[],7,FALSE),VLOOKUP(G$6,TaskRisks[],10,FALSE))</f>
        <v>46.644891562703577</v>
      </c>
      <c r="H232" s="43">
        <f ca="1">BETAINV(RAND(),VLOOKUP(H$6,TaskRisks[],4,FALSE),VLOOKUP(H$6,TaskRisks[],5,FALSE),VLOOKUP(H$6,TaskRisks[],7,FALSE),VLOOKUP(H$6,TaskRisks[],10,FALSE))</f>
        <v>32.591303131099799</v>
      </c>
      <c r="I232" s="43">
        <f ca="1">BETAINV(RAND(),VLOOKUP(I$6,TaskRisks[],4,FALSE),VLOOKUP(I$6,TaskRisks[],5,FALSE),VLOOKUP(I$6,TaskRisks[],7,FALSE),VLOOKUP(I$6,TaskRisks[],10,FALSE))</f>
        <v>9.3875522037890633</v>
      </c>
      <c r="J232" s="43">
        <f ca="1">BETAINV(RAND(),VLOOKUP(J$6,TaskRisks[],4,FALSE),VLOOKUP(J$6,TaskRisks[],5,FALSE),VLOOKUP(J$6,TaskRisks[],7,FALSE),VLOOKUP(J$6,TaskRisks[],10,FALSE))</f>
        <v>18.634762719297974</v>
      </c>
      <c r="K232" s="43">
        <f ca="1">BETAINV(RAND(),VLOOKUP(K$6,TaskRisks[],4,FALSE),VLOOKUP(K$6,TaskRisks[],5,FALSE),VLOOKUP(K$6,TaskRisks[],7,FALSE),VLOOKUP(K$6,TaskRisks[],10,FALSE))</f>
        <v>13.459859458250962</v>
      </c>
      <c r="L232" s="43">
        <f ca="1">BETAINV(RAND(),VLOOKUP(L$6,TaskRisks[],4,FALSE),VLOOKUP(L$6,TaskRisks[],5,FALSE),VLOOKUP(L$6,TaskRisks[],7,FALSE),VLOOKUP(L$6,TaskRisks[],10,FALSE))</f>
        <v>18.927604422166368</v>
      </c>
      <c r="M232" s="43">
        <f ca="1">BETAINV(RAND(),VLOOKUP(M$6,TaskRisks[],4,FALSE),VLOOKUP(M$6,TaskRisks[],5,FALSE),VLOOKUP(M$6,TaskRisks[],7,FALSE),VLOOKUP(M$6,TaskRisks[],10,FALSE))</f>
        <v>25.876056306779908</v>
      </c>
      <c r="N232" s="43">
        <f ca="1">BETAINV(RAND(),VLOOKUP(N$6,TaskRisks[],4,FALSE),VLOOKUP(N$6,TaskRisks[],5,FALSE),VLOOKUP(N$6,TaskRisks[],7,FALSE),VLOOKUP(N$6,TaskRisks[],10,FALSE))</f>
        <v>34.014169045995658</v>
      </c>
      <c r="O232" s="43">
        <f ca="1">BETAINV(RAND(),VLOOKUP(O$6,TaskRisks[],4,FALSE),VLOOKUP(O$6,TaskRisks[],5,FALSE),VLOOKUP(O$6,TaskRisks[],7,FALSE),VLOOKUP(O$6,TaskRisks[],10,FALSE))</f>
        <v>19.963430057872159</v>
      </c>
      <c r="P232" s="43">
        <f ca="1">BETAINV(RAND(),VLOOKUP(P$6,TaskRisks[],4,FALSE),VLOOKUP(P$6,TaskRisks[],5,FALSE),VLOOKUP(P$6,TaskRisks[],7,FALSE),VLOOKUP(P$6,TaskRisks[],10,FALSE))</f>
        <v>3.8440170739371773</v>
      </c>
      <c r="Q232" s="43">
        <f ca="1">BETAINV(RAND(),VLOOKUP(Q$6,TaskRisks[],4,FALSE),VLOOKUP(Q$6,TaskRisks[],5,FALSE),VLOOKUP(Q$6,TaskRisks[],7,FALSE),VLOOKUP(Q$6,TaskRisks[],10,FALSE))</f>
        <v>18.100522494112703</v>
      </c>
      <c r="R232" s="43">
        <f ca="1">BETAINV(RAND(),VLOOKUP(R$6,TaskRisks[],4,FALSE),VLOOKUP(R$6,TaskRisks[],5,FALSE),VLOOKUP(R$6,TaskRisks[],7,FALSE),VLOOKUP(R$6,TaskRisks[],10,FALSE))</f>
        <v>30.267926247693026</v>
      </c>
      <c r="S232" s="43">
        <f ca="1">BETAINV(RAND(),VLOOKUP(S$6,TaskRisks[],4,FALSE),VLOOKUP(S$6,TaskRisks[],5,FALSE),VLOOKUP(S$6,TaskRisks[],7,FALSE),VLOOKUP(S$6,TaskRisks[],10,FALSE))</f>
        <v>5.2913310764139716</v>
      </c>
      <c r="T232" s="43">
        <f ca="1">BETAINV(RAND(),VLOOKUP(T$6,TaskRisks[],4,FALSE),VLOOKUP(T$6,TaskRisks[],5,FALSE),VLOOKUP(T$6,TaskRisks[],7,FALSE),VLOOKUP(T$6,TaskRisks[],10,FALSE))</f>
        <v>32.449949599811035</v>
      </c>
      <c r="U232" s="43">
        <f ca="1">BETAINV(RAND(),VLOOKUP(U$6,TaskRisks[],4,FALSE),VLOOKUP(U$6,TaskRisks[],5,FALSE),VLOOKUP(U$6,TaskRisks[],7,FALSE),VLOOKUP(U$6,TaskRisks[],10,FALSE))</f>
        <v>13.868798299484766</v>
      </c>
      <c r="V232" s="43">
        <f ca="1">BETAINV(RAND(),VLOOKUP(V$6,TaskRisks[],4,FALSE),VLOOKUP(V$6,TaskRisks[],5,FALSE),VLOOKUP(V$6,TaskRisks[],7,FALSE),VLOOKUP(V$6,TaskRisks[],10,FALSE))</f>
        <v>16.862104127659531</v>
      </c>
      <c r="W232" s="43">
        <f ca="1">BETAINV(RAND(),VLOOKUP(W$6,TaskRisks[],4,FALSE),VLOOKUP(W$6,TaskRisks[],5,FALSE),VLOOKUP(W$6,TaskRisks[],7,FALSE),VLOOKUP(W$6,TaskRisks[],10,FALSE))</f>
        <v>21.783941452412989</v>
      </c>
      <c r="X232" s="43">
        <f ca="1">BETAINV(RAND(),VLOOKUP(X$6,TaskRisks[],4,FALSE),VLOOKUP(X$6,TaskRisks[],5,FALSE),VLOOKUP(X$6,TaskRisks[],7,FALSE),VLOOKUP(X$6,TaskRisks[],10,FALSE))</f>
        <v>11.576378558344356</v>
      </c>
      <c r="Y232" s="43">
        <f ca="1">BETAINV(RAND(),VLOOKUP(Y$6,TaskRisks[],4,FALSE),VLOOKUP(Y$6,TaskRisks[],5,FALSE),VLOOKUP(Y$6,TaskRisks[],7,FALSE),VLOOKUP(Y$6,TaskRisks[],10,FALSE))</f>
        <v>50.225471642039757</v>
      </c>
      <c r="Z232" s="43">
        <f ca="1">BETAINV(RAND(),VLOOKUP(Z$6,TaskRisks[],4,FALSE),VLOOKUP(Z$6,TaskRisks[],5,FALSE),VLOOKUP(Z$6,TaskRisks[],7,FALSE),VLOOKUP(Z$6,TaskRisks[],10,FALSE))</f>
        <v>19.050483462078496</v>
      </c>
      <c r="AA232" s="43">
        <f t="shared" ca="1" si="7"/>
        <v>546.61395763913958</v>
      </c>
    </row>
    <row r="233" spans="1:27" x14ac:dyDescent="0.25">
      <c r="A233" s="6">
        <v>227</v>
      </c>
      <c r="B233" s="43">
        <f ca="1">BETAINV(RAND(),VLOOKUP(B$6,TaskRisks[],4,FALSE),VLOOKUP(B$6,TaskRisks[],5,FALSE),VLOOKUP(B$6,TaskRisks[],7,FALSE),VLOOKUP(B$6,TaskRisks[],10,FALSE))</f>
        <v>7.7916297816441542</v>
      </c>
      <c r="C233" s="43">
        <f ca="1">BETAINV(RAND(),VLOOKUP(C$6,TaskRisks[],4,FALSE),VLOOKUP(C$6,TaskRisks[],5,FALSE),VLOOKUP(C$6,TaskRisks[],7,FALSE),VLOOKUP(C$6,TaskRisks[],10,FALSE))</f>
        <v>37.167112717822917</v>
      </c>
      <c r="D233" s="43">
        <f ca="1">BETAINV(RAND(),VLOOKUP(D$6,TaskRisks[],4,FALSE),VLOOKUP(D$6,TaskRisks[],5,FALSE),VLOOKUP(D$6,TaskRisks[],7,FALSE),VLOOKUP(D$6,TaskRisks[],10,FALSE))</f>
        <v>21.825982988852921</v>
      </c>
      <c r="E233" s="43">
        <f ca="1">BETAINV(RAND(),VLOOKUP(E$6,TaskRisks[],4,FALSE),VLOOKUP(E$6,TaskRisks[],5,FALSE),VLOOKUP(E$6,TaskRisks[],7,FALSE),VLOOKUP(E$6,TaskRisks[],10,FALSE))</f>
        <v>7.0771523186492313</v>
      </c>
      <c r="F233" s="43">
        <f ca="1">BETAINV(RAND(),VLOOKUP(F$6,TaskRisks[],4,FALSE),VLOOKUP(F$6,TaskRisks[],5,FALSE),VLOOKUP(F$6,TaskRisks[],7,FALSE),VLOOKUP(F$6,TaskRisks[],10,FALSE))</f>
        <v>35.156424974020538</v>
      </c>
      <c r="G233" s="43">
        <f ca="1">BETAINV(RAND(),VLOOKUP(G$6,TaskRisks[],4,FALSE),VLOOKUP(G$6,TaskRisks[],5,FALSE),VLOOKUP(G$6,TaskRisks[],7,FALSE),VLOOKUP(G$6,TaskRisks[],10,FALSE))</f>
        <v>40.970377259963499</v>
      </c>
      <c r="H233" s="43">
        <f ca="1">BETAINV(RAND(),VLOOKUP(H$6,TaskRisks[],4,FALSE),VLOOKUP(H$6,TaskRisks[],5,FALSE),VLOOKUP(H$6,TaskRisks[],7,FALSE),VLOOKUP(H$6,TaskRisks[],10,FALSE))</f>
        <v>33.907939454589403</v>
      </c>
      <c r="I233" s="43">
        <f ca="1">BETAINV(RAND(),VLOOKUP(I$6,TaskRisks[],4,FALSE),VLOOKUP(I$6,TaskRisks[],5,FALSE),VLOOKUP(I$6,TaskRisks[],7,FALSE),VLOOKUP(I$6,TaskRisks[],10,FALSE))</f>
        <v>5.9098668281119977</v>
      </c>
      <c r="J233" s="43">
        <f ca="1">BETAINV(RAND(),VLOOKUP(J$6,TaskRisks[],4,FALSE),VLOOKUP(J$6,TaskRisks[],5,FALSE),VLOOKUP(J$6,TaskRisks[],7,FALSE),VLOOKUP(J$6,TaskRisks[],10,FALSE))</f>
        <v>12.138220782082657</v>
      </c>
      <c r="K233" s="43">
        <f ca="1">BETAINV(RAND(),VLOOKUP(K$6,TaskRisks[],4,FALSE),VLOOKUP(K$6,TaskRisks[],5,FALSE),VLOOKUP(K$6,TaskRisks[],7,FALSE),VLOOKUP(K$6,TaskRisks[],10,FALSE))</f>
        <v>12.821640355956115</v>
      </c>
      <c r="L233" s="43">
        <f ca="1">BETAINV(RAND(),VLOOKUP(L$6,TaskRisks[],4,FALSE),VLOOKUP(L$6,TaskRisks[],5,FALSE),VLOOKUP(L$6,TaskRisks[],7,FALSE),VLOOKUP(L$6,TaskRisks[],10,FALSE))</f>
        <v>14.779043743316052</v>
      </c>
      <c r="M233" s="43">
        <f ca="1">BETAINV(RAND(),VLOOKUP(M$6,TaskRisks[],4,FALSE),VLOOKUP(M$6,TaskRisks[],5,FALSE),VLOOKUP(M$6,TaskRisks[],7,FALSE),VLOOKUP(M$6,TaskRisks[],10,FALSE))</f>
        <v>27.329003016794939</v>
      </c>
      <c r="N233" s="43">
        <f ca="1">BETAINV(RAND(),VLOOKUP(N$6,TaskRisks[],4,FALSE),VLOOKUP(N$6,TaskRisks[],5,FALSE),VLOOKUP(N$6,TaskRisks[],7,FALSE),VLOOKUP(N$6,TaskRisks[],10,FALSE))</f>
        <v>53.145585608071059</v>
      </c>
      <c r="O233" s="43">
        <f ca="1">BETAINV(RAND(),VLOOKUP(O$6,TaskRisks[],4,FALSE),VLOOKUP(O$6,TaskRisks[],5,FALSE),VLOOKUP(O$6,TaskRisks[],7,FALSE),VLOOKUP(O$6,TaskRisks[],10,FALSE))</f>
        <v>20.526562338345283</v>
      </c>
      <c r="P233" s="43">
        <f ca="1">BETAINV(RAND(),VLOOKUP(P$6,TaskRisks[],4,FALSE),VLOOKUP(P$6,TaskRisks[],5,FALSE),VLOOKUP(P$6,TaskRisks[],7,FALSE),VLOOKUP(P$6,TaskRisks[],10,FALSE))</f>
        <v>2.6168006778331643</v>
      </c>
      <c r="Q233" s="43">
        <f ca="1">BETAINV(RAND(),VLOOKUP(Q$6,TaskRisks[],4,FALSE),VLOOKUP(Q$6,TaskRisks[],5,FALSE),VLOOKUP(Q$6,TaskRisks[],7,FALSE),VLOOKUP(Q$6,TaskRisks[],10,FALSE))</f>
        <v>19.052770856384544</v>
      </c>
      <c r="R233" s="43">
        <f ca="1">BETAINV(RAND(),VLOOKUP(R$6,TaskRisks[],4,FALSE),VLOOKUP(R$6,TaskRisks[],5,FALSE),VLOOKUP(R$6,TaskRisks[],7,FALSE),VLOOKUP(R$6,TaskRisks[],10,FALSE))</f>
        <v>32.322281742499001</v>
      </c>
      <c r="S233" s="43">
        <f ca="1">BETAINV(RAND(),VLOOKUP(S$6,TaskRisks[],4,FALSE),VLOOKUP(S$6,TaskRisks[],5,FALSE),VLOOKUP(S$6,TaskRisks[],7,FALSE),VLOOKUP(S$6,TaskRisks[],10,FALSE))</f>
        <v>5.2578366157844538</v>
      </c>
      <c r="T233" s="43">
        <f ca="1">BETAINV(RAND(),VLOOKUP(T$6,TaskRisks[],4,FALSE),VLOOKUP(T$6,TaskRisks[],5,FALSE),VLOOKUP(T$6,TaskRisks[],7,FALSE),VLOOKUP(T$6,TaskRisks[],10,FALSE))</f>
        <v>26.036094473473813</v>
      </c>
      <c r="U233" s="43">
        <f ca="1">BETAINV(RAND(),VLOOKUP(U$6,TaskRisks[],4,FALSE),VLOOKUP(U$6,TaskRisks[],5,FALSE),VLOOKUP(U$6,TaskRisks[],7,FALSE),VLOOKUP(U$6,TaskRisks[],10,FALSE))</f>
        <v>7.7821008512538237</v>
      </c>
      <c r="V233" s="43">
        <f ca="1">BETAINV(RAND(),VLOOKUP(V$6,TaskRisks[],4,FALSE),VLOOKUP(V$6,TaskRisks[],5,FALSE),VLOOKUP(V$6,TaskRisks[],7,FALSE),VLOOKUP(V$6,TaskRisks[],10,FALSE))</f>
        <v>19.717492369446106</v>
      </c>
      <c r="W233" s="43">
        <f ca="1">BETAINV(RAND(),VLOOKUP(W$6,TaskRisks[],4,FALSE),VLOOKUP(W$6,TaskRisks[],5,FALSE),VLOOKUP(W$6,TaskRisks[],7,FALSE),VLOOKUP(W$6,TaskRisks[],10,FALSE))</f>
        <v>19.862919893320683</v>
      </c>
      <c r="X233" s="43">
        <f ca="1">BETAINV(RAND(),VLOOKUP(X$6,TaskRisks[],4,FALSE),VLOOKUP(X$6,TaskRisks[],5,FALSE),VLOOKUP(X$6,TaskRisks[],7,FALSE),VLOOKUP(X$6,TaskRisks[],10,FALSE))</f>
        <v>7.9291906779597028</v>
      </c>
      <c r="Y233" s="43">
        <f ca="1">BETAINV(RAND(),VLOOKUP(Y$6,TaskRisks[],4,FALSE),VLOOKUP(Y$6,TaskRisks[],5,FALSE),VLOOKUP(Y$6,TaskRisks[],7,FALSE),VLOOKUP(Y$6,TaskRisks[],10,FALSE))</f>
        <v>40.753402838087496</v>
      </c>
      <c r="Z233" s="43">
        <f ca="1">BETAINV(RAND(),VLOOKUP(Z$6,TaskRisks[],4,FALSE),VLOOKUP(Z$6,TaskRisks[],5,FALSE),VLOOKUP(Z$6,TaskRisks[],7,FALSE),VLOOKUP(Z$6,TaskRisks[],10,FALSE))</f>
        <v>19.581379834279204</v>
      </c>
      <c r="AA233" s="43">
        <f t="shared" ca="1" si="7"/>
        <v>531.45881299854284</v>
      </c>
    </row>
    <row r="234" spans="1:27" x14ac:dyDescent="0.25">
      <c r="A234" s="6">
        <v>228</v>
      </c>
      <c r="B234" s="43">
        <f ca="1">BETAINV(RAND(),VLOOKUP(B$6,TaskRisks[],4,FALSE),VLOOKUP(B$6,TaskRisks[],5,FALSE),VLOOKUP(B$6,TaskRisks[],7,FALSE),VLOOKUP(B$6,TaskRisks[],10,FALSE))</f>
        <v>7.6919106040384841</v>
      </c>
      <c r="C234" s="43">
        <f ca="1">BETAINV(RAND(),VLOOKUP(C$6,TaskRisks[],4,FALSE),VLOOKUP(C$6,TaskRisks[],5,FALSE),VLOOKUP(C$6,TaskRisks[],7,FALSE),VLOOKUP(C$6,TaskRisks[],10,FALSE))</f>
        <v>46.678925382178214</v>
      </c>
      <c r="D234" s="43">
        <f ca="1">BETAINV(RAND(),VLOOKUP(D$6,TaskRisks[],4,FALSE),VLOOKUP(D$6,TaskRisks[],5,FALSE),VLOOKUP(D$6,TaskRisks[],7,FALSE),VLOOKUP(D$6,TaskRisks[],10,FALSE))</f>
        <v>30.279980422408926</v>
      </c>
      <c r="E234" s="43">
        <f ca="1">BETAINV(RAND(),VLOOKUP(E$6,TaskRisks[],4,FALSE),VLOOKUP(E$6,TaskRisks[],5,FALSE),VLOOKUP(E$6,TaskRisks[],7,FALSE),VLOOKUP(E$6,TaskRisks[],10,FALSE))</f>
        <v>4.6566342338928681</v>
      </c>
      <c r="F234" s="43">
        <f ca="1">BETAINV(RAND(),VLOOKUP(F$6,TaskRisks[],4,FALSE),VLOOKUP(F$6,TaskRisks[],5,FALSE),VLOOKUP(F$6,TaskRisks[],7,FALSE),VLOOKUP(F$6,TaskRisks[],10,FALSE))</f>
        <v>33.131813225304299</v>
      </c>
      <c r="G234" s="43">
        <f ca="1">BETAINV(RAND(),VLOOKUP(G$6,TaskRisks[],4,FALSE),VLOOKUP(G$6,TaskRisks[],5,FALSE),VLOOKUP(G$6,TaskRisks[],7,FALSE),VLOOKUP(G$6,TaskRisks[],10,FALSE))</f>
        <v>51.848326601264915</v>
      </c>
      <c r="H234" s="43">
        <f ca="1">BETAINV(RAND(),VLOOKUP(H$6,TaskRisks[],4,FALSE),VLOOKUP(H$6,TaskRisks[],5,FALSE),VLOOKUP(H$6,TaskRisks[],7,FALSE),VLOOKUP(H$6,TaskRisks[],10,FALSE))</f>
        <v>33.324607802365485</v>
      </c>
      <c r="I234" s="43">
        <f ca="1">BETAINV(RAND(),VLOOKUP(I$6,TaskRisks[],4,FALSE),VLOOKUP(I$6,TaskRisks[],5,FALSE),VLOOKUP(I$6,TaskRisks[],7,FALSE),VLOOKUP(I$6,TaskRisks[],10,FALSE))</f>
        <v>11.601327745074471</v>
      </c>
      <c r="J234" s="43">
        <f ca="1">BETAINV(RAND(),VLOOKUP(J$6,TaskRisks[],4,FALSE),VLOOKUP(J$6,TaskRisks[],5,FALSE),VLOOKUP(J$6,TaskRisks[],7,FALSE),VLOOKUP(J$6,TaskRisks[],10,FALSE))</f>
        <v>14.992425998581922</v>
      </c>
      <c r="K234" s="43">
        <f ca="1">BETAINV(RAND(),VLOOKUP(K$6,TaskRisks[],4,FALSE),VLOOKUP(K$6,TaskRisks[],5,FALSE),VLOOKUP(K$6,TaskRisks[],7,FALSE),VLOOKUP(K$6,TaskRisks[],10,FALSE))</f>
        <v>8.8525852275729875</v>
      </c>
      <c r="L234" s="43">
        <f ca="1">BETAINV(RAND(),VLOOKUP(L$6,TaskRisks[],4,FALSE),VLOOKUP(L$6,TaskRisks[],5,FALSE),VLOOKUP(L$6,TaskRisks[],7,FALSE),VLOOKUP(L$6,TaskRisks[],10,FALSE))</f>
        <v>14.775812751236586</v>
      </c>
      <c r="M234" s="43">
        <f ca="1">BETAINV(RAND(),VLOOKUP(M$6,TaskRisks[],4,FALSE),VLOOKUP(M$6,TaskRisks[],5,FALSE),VLOOKUP(M$6,TaskRisks[],7,FALSE),VLOOKUP(M$6,TaskRisks[],10,FALSE))</f>
        <v>20.361939325023442</v>
      </c>
      <c r="N234" s="43">
        <f ca="1">BETAINV(RAND(),VLOOKUP(N$6,TaskRisks[],4,FALSE),VLOOKUP(N$6,TaskRisks[],5,FALSE),VLOOKUP(N$6,TaskRisks[],7,FALSE),VLOOKUP(N$6,TaskRisks[],10,FALSE))</f>
        <v>47.804929275503312</v>
      </c>
      <c r="O234" s="43">
        <f ca="1">BETAINV(RAND(),VLOOKUP(O$6,TaskRisks[],4,FALSE),VLOOKUP(O$6,TaskRisks[],5,FALSE),VLOOKUP(O$6,TaskRisks[],7,FALSE),VLOOKUP(O$6,TaskRisks[],10,FALSE))</f>
        <v>24.922769684695176</v>
      </c>
      <c r="P234" s="43">
        <f ca="1">BETAINV(RAND(),VLOOKUP(P$6,TaskRisks[],4,FALSE),VLOOKUP(P$6,TaskRisks[],5,FALSE),VLOOKUP(P$6,TaskRisks[],7,FALSE),VLOOKUP(P$6,TaskRisks[],10,FALSE))</f>
        <v>3.8802089577045615</v>
      </c>
      <c r="Q234" s="43">
        <f ca="1">BETAINV(RAND(),VLOOKUP(Q$6,TaskRisks[],4,FALSE),VLOOKUP(Q$6,TaskRisks[],5,FALSE),VLOOKUP(Q$6,TaskRisks[],7,FALSE),VLOOKUP(Q$6,TaskRisks[],10,FALSE))</f>
        <v>23.367259545512479</v>
      </c>
      <c r="R234" s="43">
        <f ca="1">BETAINV(RAND(),VLOOKUP(R$6,TaskRisks[],4,FALSE),VLOOKUP(R$6,TaskRisks[],5,FALSE),VLOOKUP(R$6,TaskRisks[],7,FALSE),VLOOKUP(R$6,TaskRisks[],10,FALSE))</f>
        <v>34.337482219148519</v>
      </c>
      <c r="S234" s="43">
        <f ca="1">BETAINV(RAND(),VLOOKUP(S$6,TaskRisks[],4,FALSE),VLOOKUP(S$6,TaskRisks[],5,FALSE),VLOOKUP(S$6,TaskRisks[],7,FALSE),VLOOKUP(S$6,TaskRisks[],10,FALSE))</f>
        <v>4.7131577635364055</v>
      </c>
      <c r="T234" s="43">
        <f ca="1">BETAINV(RAND(),VLOOKUP(T$6,TaskRisks[],4,FALSE),VLOOKUP(T$6,TaskRisks[],5,FALSE),VLOOKUP(T$6,TaskRisks[],7,FALSE),VLOOKUP(T$6,TaskRisks[],10,FALSE))</f>
        <v>32.305400495362051</v>
      </c>
      <c r="U234" s="43">
        <f ca="1">BETAINV(RAND(),VLOOKUP(U$6,TaskRisks[],4,FALSE),VLOOKUP(U$6,TaskRisks[],5,FALSE),VLOOKUP(U$6,TaskRisks[],7,FALSE),VLOOKUP(U$6,TaskRisks[],10,FALSE))</f>
        <v>12.594266206584152</v>
      </c>
      <c r="V234" s="43">
        <f ca="1">BETAINV(RAND(),VLOOKUP(V$6,TaskRisks[],4,FALSE),VLOOKUP(V$6,TaskRisks[],5,FALSE),VLOOKUP(V$6,TaskRisks[],7,FALSE),VLOOKUP(V$6,TaskRisks[],10,FALSE))</f>
        <v>15.645535491280109</v>
      </c>
      <c r="W234" s="43">
        <f ca="1">BETAINV(RAND(),VLOOKUP(W$6,TaskRisks[],4,FALSE),VLOOKUP(W$6,TaskRisks[],5,FALSE),VLOOKUP(W$6,TaskRisks[],7,FALSE),VLOOKUP(W$6,TaskRisks[],10,FALSE))</f>
        <v>21.454237727285467</v>
      </c>
      <c r="X234" s="43">
        <f ca="1">BETAINV(RAND(),VLOOKUP(X$6,TaskRisks[],4,FALSE),VLOOKUP(X$6,TaskRisks[],5,FALSE),VLOOKUP(X$6,TaskRisks[],7,FALSE),VLOOKUP(X$6,TaskRisks[],10,FALSE))</f>
        <v>11.668725767559387</v>
      </c>
      <c r="Y234" s="43">
        <f ca="1">BETAINV(RAND(),VLOOKUP(Y$6,TaskRisks[],4,FALSE),VLOOKUP(Y$6,TaskRisks[],5,FALSE),VLOOKUP(Y$6,TaskRisks[],7,FALSE),VLOOKUP(Y$6,TaskRisks[],10,FALSE))</f>
        <v>46.470868476483417</v>
      </c>
      <c r="Z234" s="43">
        <f ca="1">BETAINV(RAND(),VLOOKUP(Z$6,TaskRisks[],4,FALSE),VLOOKUP(Z$6,TaskRisks[],5,FALSE),VLOOKUP(Z$6,TaskRisks[],7,FALSE),VLOOKUP(Z$6,TaskRisks[],10,FALSE))</f>
        <v>20.693311226049204</v>
      </c>
      <c r="AA234" s="43">
        <f t="shared" ca="1" si="7"/>
        <v>578.05444215564694</v>
      </c>
    </row>
    <row r="235" spans="1:27" x14ac:dyDescent="0.25">
      <c r="A235" s="6">
        <v>229</v>
      </c>
      <c r="B235" s="43">
        <f ca="1">BETAINV(RAND(),VLOOKUP(B$6,TaskRisks[],4,FALSE),VLOOKUP(B$6,TaskRisks[],5,FALSE),VLOOKUP(B$6,TaskRisks[],7,FALSE),VLOOKUP(B$6,TaskRisks[],10,FALSE))</f>
        <v>5.9464623943487922</v>
      </c>
      <c r="C235" s="43">
        <f ca="1">BETAINV(RAND(),VLOOKUP(C$6,TaskRisks[],4,FALSE),VLOOKUP(C$6,TaskRisks[],5,FALSE),VLOOKUP(C$6,TaskRisks[],7,FALSE),VLOOKUP(C$6,TaskRisks[],10,FALSE))</f>
        <v>41.506627799761567</v>
      </c>
      <c r="D235" s="43">
        <f ca="1">BETAINV(RAND(),VLOOKUP(D$6,TaskRisks[],4,FALSE),VLOOKUP(D$6,TaskRisks[],5,FALSE),VLOOKUP(D$6,TaskRisks[],7,FALSE),VLOOKUP(D$6,TaskRisks[],10,FALSE))</f>
        <v>33.510522720673627</v>
      </c>
      <c r="E235" s="43">
        <f ca="1">BETAINV(RAND(),VLOOKUP(E$6,TaskRisks[],4,FALSE),VLOOKUP(E$6,TaskRisks[],5,FALSE),VLOOKUP(E$6,TaskRisks[],7,FALSE),VLOOKUP(E$6,TaskRisks[],10,FALSE))</f>
        <v>7.8694934275903101</v>
      </c>
      <c r="F235" s="43">
        <f ca="1">BETAINV(RAND(),VLOOKUP(F$6,TaskRisks[],4,FALSE),VLOOKUP(F$6,TaskRisks[],5,FALSE),VLOOKUP(F$6,TaskRisks[],7,FALSE),VLOOKUP(F$6,TaskRisks[],10,FALSE))</f>
        <v>27.604443639785444</v>
      </c>
      <c r="G235" s="43">
        <f ca="1">BETAINV(RAND(),VLOOKUP(G$6,TaskRisks[],4,FALSE),VLOOKUP(G$6,TaskRisks[],5,FALSE),VLOOKUP(G$6,TaskRisks[],7,FALSE),VLOOKUP(G$6,TaskRisks[],10,FALSE))</f>
        <v>45.242090436883593</v>
      </c>
      <c r="H235" s="43">
        <f ca="1">BETAINV(RAND(),VLOOKUP(H$6,TaskRisks[],4,FALSE),VLOOKUP(H$6,TaskRisks[],5,FALSE),VLOOKUP(H$6,TaskRisks[],7,FALSE),VLOOKUP(H$6,TaskRisks[],10,FALSE))</f>
        <v>29.094513406927287</v>
      </c>
      <c r="I235" s="43">
        <f ca="1">BETAINV(RAND(),VLOOKUP(I$6,TaskRisks[],4,FALSE),VLOOKUP(I$6,TaskRisks[],5,FALSE),VLOOKUP(I$6,TaskRisks[],7,FALSE),VLOOKUP(I$6,TaskRisks[],10,FALSE))</f>
        <v>9.0477688963651079</v>
      </c>
      <c r="J235" s="43">
        <f ca="1">BETAINV(RAND(),VLOOKUP(J$6,TaskRisks[],4,FALSE),VLOOKUP(J$6,TaskRisks[],5,FALSE),VLOOKUP(J$6,TaskRisks[],7,FALSE),VLOOKUP(J$6,TaskRisks[],10,FALSE))</f>
        <v>17.01438248838808</v>
      </c>
      <c r="K235" s="43">
        <f ca="1">BETAINV(RAND(),VLOOKUP(K$6,TaskRisks[],4,FALSE),VLOOKUP(K$6,TaskRisks[],5,FALSE),VLOOKUP(K$6,TaskRisks[],7,FALSE),VLOOKUP(K$6,TaskRisks[],10,FALSE))</f>
        <v>14.703604572016365</v>
      </c>
      <c r="L235" s="43">
        <f ca="1">BETAINV(RAND(),VLOOKUP(L$6,TaskRisks[],4,FALSE),VLOOKUP(L$6,TaskRisks[],5,FALSE),VLOOKUP(L$6,TaskRisks[],7,FALSE),VLOOKUP(L$6,TaskRisks[],10,FALSE))</f>
        <v>21.263511614279743</v>
      </c>
      <c r="M235" s="43">
        <f ca="1">BETAINV(RAND(),VLOOKUP(M$6,TaskRisks[],4,FALSE),VLOOKUP(M$6,TaskRisks[],5,FALSE),VLOOKUP(M$6,TaskRisks[],7,FALSE),VLOOKUP(M$6,TaskRisks[],10,FALSE))</f>
        <v>17.16771572588619</v>
      </c>
      <c r="N235" s="43">
        <f ca="1">BETAINV(RAND(),VLOOKUP(N$6,TaskRisks[],4,FALSE),VLOOKUP(N$6,TaskRisks[],5,FALSE),VLOOKUP(N$6,TaskRisks[],7,FALSE),VLOOKUP(N$6,TaskRisks[],10,FALSE))</f>
        <v>46.503165472741316</v>
      </c>
      <c r="O235" s="43">
        <f ca="1">BETAINV(RAND(),VLOOKUP(O$6,TaskRisks[],4,FALSE),VLOOKUP(O$6,TaskRisks[],5,FALSE),VLOOKUP(O$6,TaskRisks[],7,FALSE),VLOOKUP(O$6,TaskRisks[],10,FALSE))</f>
        <v>23.336199519091466</v>
      </c>
      <c r="P235" s="43">
        <f ca="1">BETAINV(RAND(),VLOOKUP(P$6,TaskRisks[],4,FALSE),VLOOKUP(P$6,TaskRisks[],5,FALSE),VLOOKUP(P$6,TaskRisks[],7,FALSE),VLOOKUP(P$6,TaskRisks[],10,FALSE))</f>
        <v>3.8760994865547622</v>
      </c>
      <c r="Q235" s="43">
        <f ca="1">BETAINV(RAND(),VLOOKUP(Q$6,TaskRisks[],4,FALSE),VLOOKUP(Q$6,TaskRisks[],5,FALSE),VLOOKUP(Q$6,TaskRisks[],7,FALSE),VLOOKUP(Q$6,TaskRisks[],10,FALSE))</f>
        <v>22.570958405877157</v>
      </c>
      <c r="R235" s="43">
        <f ca="1">BETAINV(RAND(),VLOOKUP(R$6,TaskRisks[],4,FALSE),VLOOKUP(R$6,TaskRisks[],5,FALSE),VLOOKUP(R$6,TaskRisks[],7,FALSE),VLOOKUP(R$6,TaskRisks[],10,FALSE))</f>
        <v>37.395149982828848</v>
      </c>
      <c r="S235" s="43">
        <f ca="1">BETAINV(RAND(),VLOOKUP(S$6,TaskRisks[],4,FALSE),VLOOKUP(S$6,TaskRisks[],5,FALSE),VLOOKUP(S$6,TaskRisks[],7,FALSE),VLOOKUP(S$6,TaskRisks[],10,FALSE))</f>
        <v>5.477656739371179</v>
      </c>
      <c r="T235" s="43">
        <f ca="1">BETAINV(RAND(),VLOOKUP(T$6,TaskRisks[],4,FALSE),VLOOKUP(T$6,TaskRisks[],5,FALSE),VLOOKUP(T$6,TaskRisks[],7,FALSE),VLOOKUP(T$6,TaskRisks[],10,FALSE))</f>
        <v>30.193057484792199</v>
      </c>
      <c r="U235" s="43">
        <f ca="1">BETAINV(RAND(),VLOOKUP(U$6,TaskRisks[],4,FALSE),VLOOKUP(U$6,TaskRisks[],5,FALSE),VLOOKUP(U$6,TaskRisks[],7,FALSE),VLOOKUP(U$6,TaskRisks[],10,FALSE))</f>
        <v>13.638034887135305</v>
      </c>
      <c r="V235" s="43">
        <f ca="1">BETAINV(RAND(),VLOOKUP(V$6,TaskRisks[],4,FALSE),VLOOKUP(V$6,TaskRisks[],5,FALSE),VLOOKUP(V$6,TaskRisks[],7,FALSE),VLOOKUP(V$6,TaskRisks[],10,FALSE))</f>
        <v>25.69247669923379</v>
      </c>
      <c r="W235" s="43">
        <f ca="1">BETAINV(RAND(),VLOOKUP(W$6,TaskRisks[],4,FALSE),VLOOKUP(W$6,TaskRisks[],5,FALSE),VLOOKUP(W$6,TaskRisks[],7,FALSE),VLOOKUP(W$6,TaskRisks[],10,FALSE))</f>
        <v>18.495644596243167</v>
      </c>
      <c r="X235" s="43">
        <f ca="1">BETAINV(RAND(),VLOOKUP(X$6,TaskRisks[],4,FALSE),VLOOKUP(X$6,TaskRisks[],5,FALSE),VLOOKUP(X$6,TaskRisks[],7,FALSE),VLOOKUP(X$6,TaskRisks[],10,FALSE))</f>
        <v>11.069403584752317</v>
      </c>
      <c r="Y235" s="43">
        <f ca="1">BETAINV(RAND(),VLOOKUP(Y$6,TaskRisks[],4,FALSE),VLOOKUP(Y$6,TaskRisks[],5,FALSE),VLOOKUP(Y$6,TaskRisks[],7,FALSE),VLOOKUP(Y$6,TaskRisks[],10,FALSE))</f>
        <v>46.207615373515551</v>
      </c>
      <c r="Z235" s="43">
        <f ca="1">BETAINV(RAND(),VLOOKUP(Z$6,TaskRisks[],4,FALSE),VLOOKUP(Z$6,TaskRisks[],5,FALSE),VLOOKUP(Z$6,TaskRisks[],7,FALSE),VLOOKUP(Z$6,TaskRisks[],10,FALSE))</f>
        <v>18.817516206387992</v>
      </c>
      <c r="AA235" s="43">
        <f t="shared" ca="1" si="7"/>
        <v>573.24411556143104</v>
      </c>
    </row>
    <row r="236" spans="1:27" x14ac:dyDescent="0.25">
      <c r="A236" s="6">
        <v>230</v>
      </c>
      <c r="B236" s="43">
        <f ca="1">BETAINV(RAND(),VLOOKUP(B$6,TaskRisks[],4,FALSE),VLOOKUP(B$6,TaskRisks[],5,FALSE),VLOOKUP(B$6,TaskRisks[],7,FALSE),VLOOKUP(B$6,TaskRisks[],10,FALSE))</f>
        <v>5.8569603471957397</v>
      </c>
      <c r="C236" s="43">
        <f ca="1">BETAINV(RAND(),VLOOKUP(C$6,TaskRisks[],4,FALSE),VLOOKUP(C$6,TaskRisks[],5,FALSE),VLOOKUP(C$6,TaskRisks[],7,FALSE),VLOOKUP(C$6,TaskRisks[],10,FALSE))</f>
        <v>33.546331624865289</v>
      </c>
      <c r="D236" s="43">
        <f ca="1">BETAINV(RAND(),VLOOKUP(D$6,TaskRisks[],4,FALSE),VLOOKUP(D$6,TaskRisks[],5,FALSE),VLOOKUP(D$6,TaskRisks[],7,FALSE),VLOOKUP(D$6,TaskRisks[],10,FALSE))</f>
        <v>25.221855941785165</v>
      </c>
      <c r="E236" s="43">
        <f ca="1">BETAINV(RAND(),VLOOKUP(E$6,TaskRisks[],4,FALSE),VLOOKUP(E$6,TaskRisks[],5,FALSE),VLOOKUP(E$6,TaskRisks[],7,FALSE),VLOOKUP(E$6,TaskRisks[],10,FALSE))</f>
        <v>8.6856383367158578</v>
      </c>
      <c r="F236" s="43">
        <f ca="1">BETAINV(RAND(),VLOOKUP(F$6,TaskRisks[],4,FALSE),VLOOKUP(F$6,TaskRisks[],5,FALSE),VLOOKUP(F$6,TaskRisks[],7,FALSE),VLOOKUP(F$6,TaskRisks[],10,FALSE))</f>
        <v>31.826133321185505</v>
      </c>
      <c r="G236" s="43">
        <f ca="1">BETAINV(RAND(),VLOOKUP(G$6,TaskRisks[],4,FALSE),VLOOKUP(G$6,TaskRisks[],5,FALSE),VLOOKUP(G$6,TaskRisks[],7,FALSE),VLOOKUP(G$6,TaskRisks[],10,FALSE))</f>
        <v>35.627655407877128</v>
      </c>
      <c r="H236" s="43">
        <f ca="1">BETAINV(RAND(),VLOOKUP(H$6,TaskRisks[],4,FALSE),VLOOKUP(H$6,TaskRisks[],5,FALSE),VLOOKUP(H$6,TaskRisks[],7,FALSE),VLOOKUP(H$6,TaskRisks[],10,FALSE))</f>
        <v>27.409698905711217</v>
      </c>
      <c r="I236" s="43">
        <f ca="1">BETAINV(RAND(),VLOOKUP(I$6,TaskRisks[],4,FALSE),VLOOKUP(I$6,TaskRisks[],5,FALSE),VLOOKUP(I$6,TaskRisks[],7,FALSE),VLOOKUP(I$6,TaskRisks[],10,FALSE))</f>
        <v>11.882597617198726</v>
      </c>
      <c r="J236" s="43">
        <f ca="1">BETAINV(RAND(),VLOOKUP(J$6,TaskRisks[],4,FALSE),VLOOKUP(J$6,TaskRisks[],5,FALSE),VLOOKUP(J$6,TaskRisks[],7,FALSE),VLOOKUP(J$6,TaskRisks[],10,FALSE))</f>
        <v>17.547871836628037</v>
      </c>
      <c r="K236" s="43">
        <f ca="1">BETAINV(RAND(),VLOOKUP(K$6,TaskRisks[],4,FALSE),VLOOKUP(K$6,TaskRisks[],5,FALSE),VLOOKUP(K$6,TaskRisks[],7,FALSE),VLOOKUP(K$6,TaskRisks[],10,FALSE))</f>
        <v>16.330909652549941</v>
      </c>
      <c r="L236" s="43">
        <f ca="1">BETAINV(RAND(),VLOOKUP(L$6,TaskRisks[],4,FALSE),VLOOKUP(L$6,TaskRisks[],5,FALSE),VLOOKUP(L$6,TaskRisks[],7,FALSE),VLOOKUP(L$6,TaskRisks[],10,FALSE))</f>
        <v>17.418376639509354</v>
      </c>
      <c r="M236" s="43">
        <f ca="1">BETAINV(RAND(),VLOOKUP(M$6,TaskRisks[],4,FALSE),VLOOKUP(M$6,TaskRisks[],5,FALSE),VLOOKUP(M$6,TaskRisks[],7,FALSE),VLOOKUP(M$6,TaskRisks[],10,FALSE))</f>
        <v>27.950796426950426</v>
      </c>
      <c r="N236" s="43">
        <f ca="1">BETAINV(RAND(),VLOOKUP(N$6,TaskRisks[],4,FALSE),VLOOKUP(N$6,TaskRisks[],5,FALSE),VLOOKUP(N$6,TaskRisks[],7,FALSE),VLOOKUP(N$6,TaskRisks[],10,FALSE))</f>
        <v>39.854015493025607</v>
      </c>
      <c r="O236" s="43">
        <f ca="1">BETAINV(RAND(),VLOOKUP(O$6,TaskRisks[],4,FALSE),VLOOKUP(O$6,TaskRisks[],5,FALSE),VLOOKUP(O$6,TaskRisks[],7,FALSE),VLOOKUP(O$6,TaskRisks[],10,FALSE))</f>
        <v>24.697417745363119</v>
      </c>
      <c r="P236" s="43">
        <f ca="1">BETAINV(RAND(),VLOOKUP(P$6,TaskRisks[],4,FALSE),VLOOKUP(P$6,TaskRisks[],5,FALSE),VLOOKUP(P$6,TaskRisks[],7,FALSE),VLOOKUP(P$6,TaskRisks[],10,FALSE))</f>
        <v>3.0013252924138598</v>
      </c>
      <c r="Q236" s="43">
        <f ca="1">BETAINV(RAND(),VLOOKUP(Q$6,TaskRisks[],4,FALSE),VLOOKUP(Q$6,TaskRisks[],5,FALSE),VLOOKUP(Q$6,TaskRisks[],7,FALSE),VLOOKUP(Q$6,TaskRisks[],10,FALSE))</f>
        <v>26.39062128023869</v>
      </c>
      <c r="R236" s="43">
        <f ca="1">BETAINV(RAND(),VLOOKUP(R$6,TaskRisks[],4,FALSE),VLOOKUP(R$6,TaskRisks[],5,FALSE),VLOOKUP(R$6,TaskRisks[],7,FALSE),VLOOKUP(R$6,TaskRisks[],10,FALSE))</f>
        <v>34.611679890590892</v>
      </c>
      <c r="S236" s="43">
        <f ca="1">BETAINV(RAND(),VLOOKUP(S$6,TaskRisks[],4,FALSE),VLOOKUP(S$6,TaskRisks[],5,FALSE),VLOOKUP(S$6,TaskRisks[],7,FALSE),VLOOKUP(S$6,TaskRisks[],10,FALSE))</f>
        <v>5.8921003056946599</v>
      </c>
      <c r="T236" s="43">
        <f ca="1">BETAINV(RAND(),VLOOKUP(T$6,TaskRisks[],4,FALSE),VLOOKUP(T$6,TaskRisks[],5,FALSE),VLOOKUP(T$6,TaskRisks[],7,FALSE),VLOOKUP(T$6,TaskRisks[],10,FALSE))</f>
        <v>31.83717741152314</v>
      </c>
      <c r="U236" s="43">
        <f ca="1">BETAINV(RAND(),VLOOKUP(U$6,TaskRisks[],4,FALSE),VLOOKUP(U$6,TaskRisks[],5,FALSE),VLOOKUP(U$6,TaskRisks[],7,FALSE),VLOOKUP(U$6,TaskRisks[],10,FALSE))</f>
        <v>13.498228752738143</v>
      </c>
      <c r="V236" s="43">
        <f ca="1">BETAINV(RAND(),VLOOKUP(V$6,TaskRisks[],4,FALSE),VLOOKUP(V$6,TaskRisks[],5,FALSE),VLOOKUP(V$6,TaskRisks[],7,FALSE),VLOOKUP(V$6,TaskRisks[],10,FALSE))</f>
        <v>23.633763954378928</v>
      </c>
      <c r="W236" s="43">
        <f ca="1">BETAINV(RAND(),VLOOKUP(W$6,TaskRisks[],4,FALSE),VLOOKUP(W$6,TaskRisks[],5,FALSE),VLOOKUP(W$6,TaskRisks[],7,FALSE),VLOOKUP(W$6,TaskRisks[],10,FALSE))</f>
        <v>18.785122911770298</v>
      </c>
      <c r="X236" s="43">
        <f ca="1">BETAINV(RAND(),VLOOKUP(X$6,TaskRisks[],4,FALSE),VLOOKUP(X$6,TaskRisks[],5,FALSE),VLOOKUP(X$6,TaskRisks[],7,FALSE),VLOOKUP(X$6,TaskRisks[],10,FALSE))</f>
        <v>12.244128568585921</v>
      </c>
      <c r="Y236" s="43">
        <f ca="1">BETAINV(RAND(),VLOOKUP(Y$6,TaskRisks[],4,FALSE),VLOOKUP(Y$6,TaskRisks[],5,FALSE),VLOOKUP(Y$6,TaskRisks[],7,FALSE),VLOOKUP(Y$6,TaskRisks[],10,FALSE))</f>
        <v>48.177882607681028</v>
      </c>
      <c r="Z236" s="43">
        <f ca="1">BETAINV(RAND(),VLOOKUP(Z$6,TaskRisks[],4,FALSE),VLOOKUP(Z$6,TaskRisks[],5,FALSE),VLOOKUP(Z$6,TaskRisks[],7,FALSE),VLOOKUP(Z$6,TaskRisks[],10,FALSE))</f>
        <v>15.568867507685571</v>
      </c>
      <c r="AA236" s="43">
        <f t="shared" ca="1" si="7"/>
        <v>557.49715777986228</v>
      </c>
    </row>
    <row r="237" spans="1:27" x14ac:dyDescent="0.25">
      <c r="A237" s="6">
        <v>231</v>
      </c>
      <c r="B237" s="43">
        <f ca="1">BETAINV(RAND(),VLOOKUP(B$6,TaskRisks[],4,FALSE),VLOOKUP(B$6,TaskRisks[],5,FALSE),VLOOKUP(B$6,TaskRisks[],7,FALSE),VLOOKUP(B$6,TaskRisks[],10,FALSE))</f>
        <v>5.5016505279709476</v>
      </c>
      <c r="C237" s="43">
        <f ca="1">BETAINV(RAND(),VLOOKUP(C$6,TaskRisks[],4,FALSE),VLOOKUP(C$6,TaskRisks[],5,FALSE),VLOOKUP(C$6,TaskRisks[],7,FALSE),VLOOKUP(C$6,TaskRisks[],10,FALSE))</f>
        <v>39.792737867053809</v>
      </c>
      <c r="D237" s="43">
        <f ca="1">BETAINV(RAND(),VLOOKUP(D$6,TaskRisks[],4,FALSE),VLOOKUP(D$6,TaskRisks[],5,FALSE),VLOOKUP(D$6,TaskRisks[],7,FALSE),VLOOKUP(D$6,TaskRisks[],10,FALSE))</f>
        <v>24.765464315727865</v>
      </c>
      <c r="E237" s="43">
        <f ca="1">BETAINV(RAND(),VLOOKUP(E$6,TaskRisks[],4,FALSE),VLOOKUP(E$6,TaskRisks[],5,FALSE),VLOOKUP(E$6,TaskRisks[],7,FALSE),VLOOKUP(E$6,TaskRisks[],10,FALSE))</f>
        <v>7.7105376005568411</v>
      </c>
      <c r="F237" s="43">
        <f ca="1">BETAINV(RAND(),VLOOKUP(F$6,TaskRisks[],4,FALSE),VLOOKUP(F$6,TaskRisks[],5,FALSE),VLOOKUP(F$6,TaskRisks[],7,FALSE),VLOOKUP(F$6,TaskRisks[],10,FALSE))</f>
        <v>25.099508415505188</v>
      </c>
      <c r="G237" s="43">
        <f ca="1">BETAINV(RAND(),VLOOKUP(G$6,TaskRisks[],4,FALSE),VLOOKUP(G$6,TaskRisks[],5,FALSE),VLOOKUP(G$6,TaskRisks[],7,FALSE),VLOOKUP(G$6,TaskRisks[],10,FALSE))</f>
        <v>33.386742476117291</v>
      </c>
      <c r="H237" s="43">
        <f ca="1">BETAINV(RAND(),VLOOKUP(H$6,TaskRisks[],4,FALSE),VLOOKUP(H$6,TaskRisks[],5,FALSE),VLOOKUP(H$6,TaskRisks[],7,FALSE),VLOOKUP(H$6,TaskRisks[],10,FALSE))</f>
        <v>31.352147534205073</v>
      </c>
      <c r="I237" s="43">
        <f ca="1">BETAINV(RAND(),VLOOKUP(I$6,TaskRisks[],4,FALSE),VLOOKUP(I$6,TaskRisks[],5,FALSE),VLOOKUP(I$6,TaskRisks[],7,FALSE),VLOOKUP(I$6,TaskRisks[],10,FALSE))</f>
        <v>11.245528142098596</v>
      </c>
      <c r="J237" s="43">
        <f ca="1">BETAINV(RAND(),VLOOKUP(J$6,TaskRisks[],4,FALSE),VLOOKUP(J$6,TaskRisks[],5,FALSE),VLOOKUP(J$6,TaskRisks[],7,FALSE),VLOOKUP(J$6,TaskRisks[],10,FALSE))</f>
        <v>16.561981047898829</v>
      </c>
      <c r="K237" s="43">
        <f ca="1">BETAINV(RAND(),VLOOKUP(K$6,TaskRisks[],4,FALSE),VLOOKUP(K$6,TaskRisks[],5,FALSE),VLOOKUP(K$6,TaskRisks[],7,FALSE),VLOOKUP(K$6,TaskRisks[],10,FALSE))</f>
        <v>15.892248776349856</v>
      </c>
      <c r="L237" s="43">
        <f ca="1">BETAINV(RAND(),VLOOKUP(L$6,TaskRisks[],4,FALSE),VLOOKUP(L$6,TaskRisks[],5,FALSE),VLOOKUP(L$6,TaskRisks[],7,FALSE),VLOOKUP(L$6,TaskRisks[],10,FALSE))</f>
        <v>15.397513778567912</v>
      </c>
      <c r="M237" s="43">
        <f ca="1">BETAINV(RAND(),VLOOKUP(M$6,TaskRisks[],4,FALSE),VLOOKUP(M$6,TaskRisks[],5,FALSE),VLOOKUP(M$6,TaskRisks[],7,FALSE),VLOOKUP(M$6,TaskRisks[],10,FALSE))</f>
        <v>18.449569396076175</v>
      </c>
      <c r="N237" s="43">
        <f ca="1">BETAINV(RAND(),VLOOKUP(N$6,TaskRisks[],4,FALSE),VLOOKUP(N$6,TaskRisks[],5,FALSE),VLOOKUP(N$6,TaskRisks[],7,FALSE),VLOOKUP(N$6,TaskRisks[],10,FALSE))</f>
        <v>38.332539006090435</v>
      </c>
      <c r="O237" s="43">
        <f ca="1">BETAINV(RAND(),VLOOKUP(O$6,TaskRisks[],4,FALSE),VLOOKUP(O$6,TaskRisks[],5,FALSE),VLOOKUP(O$6,TaskRisks[],7,FALSE),VLOOKUP(O$6,TaskRisks[],10,FALSE))</f>
        <v>17.848398079033149</v>
      </c>
      <c r="P237" s="43">
        <f ca="1">BETAINV(RAND(),VLOOKUP(P$6,TaskRisks[],4,FALSE),VLOOKUP(P$6,TaskRisks[],5,FALSE),VLOOKUP(P$6,TaskRisks[],7,FALSE),VLOOKUP(P$6,TaskRisks[],10,FALSE))</f>
        <v>2.9190031541623997</v>
      </c>
      <c r="Q237" s="43">
        <f ca="1">BETAINV(RAND(),VLOOKUP(Q$6,TaskRisks[],4,FALSE),VLOOKUP(Q$6,TaskRisks[],5,FALSE),VLOOKUP(Q$6,TaskRisks[],7,FALSE),VLOOKUP(Q$6,TaskRisks[],10,FALSE))</f>
        <v>25.86227513635421</v>
      </c>
      <c r="R237" s="43">
        <f ca="1">BETAINV(RAND(),VLOOKUP(R$6,TaskRisks[],4,FALSE),VLOOKUP(R$6,TaskRisks[],5,FALSE),VLOOKUP(R$6,TaskRisks[],7,FALSE),VLOOKUP(R$6,TaskRisks[],10,FALSE))</f>
        <v>26.555865387769295</v>
      </c>
      <c r="S237" s="43">
        <f ca="1">BETAINV(RAND(),VLOOKUP(S$6,TaskRisks[],4,FALSE),VLOOKUP(S$6,TaskRisks[],5,FALSE),VLOOKUP(S$6,TaskRisks[],7,FALSE),VLOOKUP(S$6,TaskRisks[],10,FALSE))</f>
        <v>5.1518404848074937</v>
      </c>
      <c r="T237" s="43">
        <f ca="1">BETAINV(RAND(),VLOOKUP(T$6,TaskRisks[],4,FALSE),VLOOKUP(T$6,TaskRisks[],5,FALSE),VLOOKUP(T$6,TaskRisks[],7,FALSE),VLOOKUP(T$6,TaskRisks[],10,FALSE))</f>
        <v>24.075239233976134</v>
      </c>
      <c r="U237" s="43">
        <f ca="1">BETAINV(RAND(),VLOOKUP(U$6,TaskRisks[],4,FALSE),VLOOKUP(U$6,TaskRisks[],5,FALSE),VLOOKUP(U$6,TaskRisks[],7,FALSE),VLOOKUP(U$6,TaskRisks[],10,FALSE))</f>
        <v>10.8251207822263</v>
      </c>
      <c r="V237" s="43">
        <f ca="1">BETAINV(RAND(),VLOOKUP(V$6,TaskRisks[],4,FALSE),VLOOKUP(V$6,TaskRisks[],5,FALSE),VLOOKUP(V$6,TaskRisks[],7,FALSE),VLOOKUP(V$6,TaskRisks[],10,FALSE))</f>
        <v>21.946066251746704</v>
      </c>
      <c r="W237" s="43">
        <f ca="1">BETAINV(RAND(),VLOOKUP(W$6,TaskRisks[],4,FALSE),VLOOKUP(W$6,TaskRisks[],5,FALSE),VLOOKUP(W$6,TaskRisks[],7,FALSE),VLOOKUP(W$6,TaskRisks[],10,FALSE))</f>
        <v>19.920633458882271</v>
      </c>
      <c r="X237" s="43">
        <f ca="1">BETAINV(RAND(),VLOOKUP(X$6,TaskRisks[],4,FALSE),VLOOKUP(X$6,TaskRisks[],5,FALSE),VLOOKUP(X$6,TaskRisks[],7,FALSE),VLOOKUP(X$6,TaskRisks[],10,FALSE))</f>
        <v>11.520396537782187</v>
      </c>
      <c r="Y237" s="43">
        <f ca="1">BETAINV(RAND(),VLOOKUP(Y$6,TaskRisks[],4,FALSE),VLOOKUP(Y$6,TaskRisks[],5,FALSE),VLOOKUP(Y$6,TaskRisks[],7,FALSE),VLOOKUP(Y$6,TaskRisks[],10,FALSE))</f>
        <v>34.380914681326956</v>
      </c>
      <c r="Z237" s="43">
        <f ca="1">BETAINV(RAND(),VLOOKUP(Z$6,TaskRisks[],4,FALSE),VLOOKUP(Z$6,TaskRisks[],5,FALSE),VLOOKUP(Z$6,TaskRisks[],7,FALSE),VLOOKUP(Z$6,TaskRisks[],10,FALSE))</f>
        <v>16.909320453279157</v>
      </c>
      <c r="AA237" s="43">
        <f t="shared" ca="1" si="7"/>
        <v>501.40324252556502</v>
      </c>
    </row>
    <row r="238" spans="1:27" x14ac:dyDescent="0.25">
      <c r="A238" s="6">
        <v>232</v>
      </c>
      <c r="B238" s="43">
        <f ca="1">BETAINV(RAND(),VLOOKUP(B$6,TaskRisks[],4,FALSE),VLOOKUP(B$6,TaskRisks[],5,FALSE),VLOOKUP(B$6,TaskRisks[],7,FALSE),VLOOKUP(B$6,TaskRisks[],10,FALSE))</f>
        <v>7.0983227871045225</v>
      </c>
      <c r="C238" s="43">
        <f ca="1">BETAINV(RAND(),VLOOKUP(C$6,TaskRisks[],4,FALSE),VLOOKUP(C$6,TaskRisks[],5,FALSE),VLOOKUP(C$6,TaskRisks[],7,FALSE),VLOOKUP(C$6,TaskRisks[],10,FALSE))</f>
        <v>47.977517885835972</v>
      </c>
      <c r="D238" s="43">
        <f ca="1">BETAINV(RAND(),VLOOKUP(D$6,TaskRisks[],4,FALSE),VLOOKUP(D$6,TaskRisks[],5,FALSE),VLOOKUP(D$6,TaskRisks[],7,FALSE),VLOOKUP(D$6,TaskRisks[],10,FALSE))</f>
        <v>30.548193863837238</v>
      </c>
      <c r="E238" s="43">
        <f ca="1">BETAINV(RAND(),VLOOKUP(E$6,TaskRisks[],4,FALSE),VLOOKUP(E$6,TaskRisks[],5,FALSE),VLOOKUP(E$6,TaskRisks[],7,FALSE),VLOOKUP(E$6,TaskRisks[],10,FALSE))</f>
        <v>5.1090836350912037</v>
      </c>
      <c r="F238" s="43">
        <f ca="1">BETAINV(RAND(),VLOOKUP(F$6,TaskRisks[],4,FALSE),VLOOKUP(F$6,TaskRisks[],5,FALSE),VLOOKUP(F$6,TaskRisks[],7,FALSE),VLOOKUP(F$6,TaskRisks[],10,FALSE))</f>
        <v>37.543800185382239</v>
      </c>
      <c r="G238" s="43">
        <f ca="1">BETAINV(RAND(),VLOOKUP(G$6,TaskRisks[],4,FALSE),VLOOKUP(G$6,TaskRisks[],5,FALSE),VLOOKUP(G$6,TaskRisks[],7,FALSE),VLOOKUP(G$6,TaskRisks[],10,FALSE))</f>
        <v>46.007012492311652</v>
      </c>
      <c r="H238" s="43">
        <f ca="1">BETAINV(RAND(),VLOOKUP(H$6,TaskRisks[],4,FALSE),VLOOKUP(H$6,TaskRisks[],5,FALSE),VLOOKUP(H$6,TaskRisks[],7,FALSE),VLOOKUP(H$6,TaskRisks[],10,FALSE))</f>
        <v>32.351661719077256</v>
      </c>
      <c r="I238" s="43">
        <f ca="1">BETAINV(RAND(),VLOOKUP(I$6,TaskRisks[],4,FALSE),VLOOKUP(I$6,TaskRisks[],5,FALSE),VLOOKUP(I$6,TaskRisks[],7,FALSE),VLOOKUP(I$6,TaskRisks[],10,FALSE))</f>
        <v>7.066760767532787</v>
      </c>
      <c r="J238" s="43">
        <f ca="1">BETAINV(RAND(),VLOOKUP(J$6,TaskRisks[],4,FALSE),VLOOKUP(J$6,TaskRisks[],5,FALSE),VLOOKUP(J$6,TaskRisks[],7,FALSE),VLOOKUP(J$6,TaskRisks[],10,FALSE))</f>
        <v>19.959439709027116</v>
      </c>
      <c r="K238" s="43">
        <f ca="1">BETAINV(RAND(),VLOOKUP(K$6,TaskRisks[],4,FALSE),VLOOKUP(K$6,TaskRisks[],5,FALSE),VLOOKUP(K$6,TaskRisks[],7,FALSE),VLOOKUP(K$6,TaskRisks[],10,FALSE))</f>
        <v>14.65631457673417</v>
      </c>
      <c r="L238" s="43">
        <f ca="1">BETAINV(RAND(),VLOOKUP(L$6,TaskRisks[],4,FALSE),VLOOKUP(L$6,TaskRisks[],5,FALSE),VLOOKUP(L$6,TaskRisks[],7,FALSE),VLOOKUP(L$6,TaskRisks[],10,FALSE))</f>
        <v>21.923207567167182</v>
      </c>
      <c r="M238" s="43">
        <f ca="1">BETAINV(RAND(),VLOOKUP(M$6,TaskRisks[],4,FALSE),VLOOKUP(M$6,TaskRisks[],5,FALSE),VLOOKUP(M$6,TaskRisks[],7,FALSE),VLOOKUP(M$6,TaskRisks[],10,FALSE))</f>
        <v>24.931190885116582</v>
      </c>
      <c r="N238" s="43">
        <f ca="1">BETAINV(RAND(),VLOOKUP(N$6,TaskRisks[],4,FALSE),VLOOKUP(N$6,TaskRisks[],5,FALSE),VLOOKUP(N$6,TaskRisks[],7,FALSE),VLOOKUP(N$6,TaskRisks[],10,FALSE))</f>
        <v>43.278864252591873</v>
      </c>
      <c r="O238" s="43">
        <f ca="1">BETAINV(RAND(),VLOOKUP(O$6,TaskRisks[],4,FALSE),VLOOKUP(O$6,TaskRisks[],5,FALSE),VLOOKUP(O$6,TaskRisks[],7,FALSE),VLOOKUP(O$6,TaskRisks[],10,FALSE))</f>
        <v>25.735927160301472</v>
      </c>
      <c r="P238" s="43">
        <f ca="1">BETAINV(RAND(),VLOOKUP(P$6,TaskRisks[],4,FALSE),VLOOKUP(P$6,TaskRisks[],5,FALSE),VLOOKUP(P$6,TaskRisks[],7,FALSE),VLOOKUP(P$6,TaskRisks[],10,FALSE))</f>
        <v>3.8727229286557221</v>
      </c>
      <c r="Q238" s="43">
        <f ca="1">BETAINV(RAND(),VLOOKUP(Q$6,TaskRisks[],4,FALSE),VLOOKUP(Q$6,TaskRisks[],5,FALSE),VLOOKUP(Q$6,TaskRisks[],7,FALSE),VLOOKUP(Q$6,TaskRisks[],10,FALSE))</f>
        <v>14.558581509107032</v>
      </c>
      <c r="R238" s="43">
        <f ca="1">BETAINV(RAND(),VLOOKUP(R$6,TaskRisks[],4,FALSE),VLOOKUP(R$6,TaskRisks[],5,FALSE),VLOOKUP(R$6,TaskRisks[],7,FALSE),VLOOKUP(R$6,TaskRisks[],10,FALSE))</f>
        <v>31.241179430245833</v>
      </c>
      <c r="S238" s="43">
        <f ca="1">BETAINV(RAND(),VLOOKUP(S$6,TaskRisks[],4,FALSE),VLOOKUP(S$6,TaskRisks[],5,FALSE),VLOOKUP(S$6,TaskRisks[],7,FALSE),VLOOKUP(S$6,TaskRisks[],10,FALSE))</f>
        <v>4.9107343704018529</v>
      </c>
      <c r="T238" s="43">
        <f ca="1">BETAINV(RAND(),VLOOKUP(T$6,TaskRisks[],4,FALSE),VLOOKUP(T$6,TaskRisks[],5,FALSE),VLOOKUP(T$6,TaskRisks[],7,FALSE),VLOOKUP(T$6,TaskRisks[],10,FALSE))</f>
        <v>28.751088328608297</v>
      </c>
      <c r="U238" s="43">
        <f ca="1">BETAINV(RAND(),VLOOKUP(U$6,TaskRisks[],4,FALSE),VLOOKUP(U$6,TaskRisks[],5,FALSE),VLOOKUP(U$6,TaskRisks[],7,FALSE),VLOOKUP(U$6,TaskRisks[],10,FALSE))</f>
        <v>12.300475388512993</v>
      </c>
      <c r="V238" s="43">
        <f ca="1">BETAINV(RAND(),VLOOKUP(V$6,TaskRisks[],4,FALSE),VLOOKUP(V$6,TaskRisks[],5,FALSE),VLOOKUP(V$6,TaskRisks[],7,FALSE),VLOOKUP(V$6,TaskRisks[],10,FALSE))</f>
        <v>25.482789081113001</v>
      </c>
      <c r="W238" s="43">
        <f ca="1">BETAINV(RAND(),VLOOKUP(W$6,TaskRisks[],4,FALSE),VLOOKUP(W$6,TaskRisks[],5,FALSE),VLOOKUP(W$6,TaskRisks[],7,FALSE),VLOOKUP(W$6,TaskRisks[],10,FALSE))</f>
        <v>15.724891440917155</v>
      </c>
      <c r="X238" s="43">
        <f ca="1">BETAINV(RAND(),VLOOKUP(X$6,TaskRisks[],4,FALSE),VLOOKUP(X$6,TaskRisks[],5,FALSE),VLOOKUP(X$6,TaskRisks[],7,FALSE),VLOOKUP(X$6,TaskRisks[],10,FALSE))</f>
        <v>11.656876005583559</v>
      </c>
      <c r="Y238" s="43">
        <f ca="1">BETAINV(RAND(),VLOOKUP(Y$6,TaskRisks[],4,FALSE),VLOOKUP(Y$6,TaskRisks[],5,FALSE),VLOOKUP(Y$6,TaskRisks[],7,FALSE),VLOOKUP(Y$6,TaskRisks[],10,FALSE))</f>
        <v>51.177102145543905</v>
      </c>
      <c r="Z238" s="43">
        <f ca="1">BETAINV(RAND(),VLOOKUP(Z$6,TaskRisks[],4,FALSE),VLOOKUP(Z$6,TaskRisks[],5,FALSE),VLOOKUP(Z$6,TaskRisks[],7,FALSE),VLOOKUP(Z$6,TaskRisks[],10,FALSE))</f>
        <v>18.706371212885742</v>
      </c>
      <c r="AA238" s="43">
        <f t="shared" ca="1" si="7"/>
        <v>582.57010932868639</v>
      </c>
    </row>
    <row r="239" spans="1:27" x14ac:dyDescent="0.25">
      <c r="A239" s="6">
        <v>233</v>
      </c>
      <c r="B239" s="43">
        <f ca="1">BETAINV(RAND(),VLOOKUP(B$6,TaskRisks[],4,FALSE),VLOOKUP(B$6,TaskRisks[],5,FALSE),VLOOKUP(B$6,TaskRisks[],7,FALSE),VLOOKUP(B$6,TaskRisks[],10,FALSE))</f>
        <v>6.3110465794429143</v>
      </c>
      <c r="C239" s="43">
        <f ca="1">BETAINV(RAND(),VLOOKUP(C$6,TaskRisks[],4,FALSE),VLOOKUP(C$6,TaskRisks[],5,FALSE),VLOOKUP(C$6,TaskRisks[],7,FALSE),VLOOKUP(C$6,TaskRisks[],10,FALSE))</f>
        <v>30.795670950779659</v>
      </c>
      <c r="D239" s="43">
        <f ca="1">BETAINV(RAND(),VLOOKUP(D$6,TaskRisks[],4,FALSE),VLOOKUP(D$6,TaskRisks[],5,FALSE),VLOOKUP(D$6,TaskRisks[],7,FALSE),VLOOKUP(D$6,TaskRisks[],10,FALSE))</f>
        <v>24.857669389415225</v>
      </c>
      <c r="E239" s="43">
        <f ca="1">BETAINV(RAND(),VLOOKUP(E$6,TaskRisks[],4,FALSE),VLOOKUP(E$6,TaskRisks[],5,FALSE),VLOOKUP(E$6,TaskRisks[],7,FALSE),VLOOKUP(E$6,TaskRisks[],10,FALSE))</f>
        <v>8.5777413438032184</v>
      </c>
      <c r="F239" s="43">
        <f ca="1">BETAINV(RAND(),VLOOKUP(F$6,TaskRisks[],4,FALSE),VLOOKUP(F$6,TaskRisks[],5,FALSE),VLOOKUP(F$6,TaskRisks[],7,FALSE),VLOOKUP(F$6,TaskRisks[],10,FALSE))</f>
        <v>32.472446502567387</v>
      </c>
      <c r="G239" s="43">
        <f ca="1">BETAINV(RAND(),VLOOKUP(G$6,TaskRisks[],4,FALSE),VLOOKUP(G$6,TaskRisks[],5,FALSE),VLOOKUP(G$6,TaskRisks[],7,FALSE),VLOOKUP(G$6,TaskRisks[],10,FALSE))</f>
        <v>50.14844218307303</v>
      </c>
      <c r="H239" s="43">
        <f ca="1">BETAINV(RAND(),VLOOKUP(H$6,TaskRisks[],4,FALSE),VLOOKUP(H$6,TaskRisks[],5,FALSE),VLOOKUP(H$6,TaskRisks[],7,FALSE),VLOOKUP(H$6,TaskRisks[],10,FALSE))</f>
        <v>27.769538045480296</v>
      </c>
      <c r="I239" s="43">
        <f ca="1">BETAINV(RAND(),VLOOKUP(I$6,TaskRisks[],4,FALSE),VLOOKUP(I$6,TaskRisks[],5,FALSE),VLOOKUP(I$6,TaskRisks[],7,FALSE),VLOOKUP(I$6,TaskRisks[],10,FALSE))</f>
        <v>11.667863216568009</v>
      </c>
      <c r="J239" s="43">
        <f ca="1">BETAINV(RAND(),VLOOKUP(J$6,TaskRisks[],4,FALSE),VLOOKUP(J$6,TaskRisks[],5,FALSE),VLOOKUP(J$6,TaskRisks[],7,FALSE),VLOOKUP(J$6,TaskRisks[],10,FALSE))</f>
        <v>19.004879101047319</v>
      </c>
      <c r="K239" s="43">
        <f ca="1">BETAINV(RAND(),VLOOKUP(K$6,TaskRisks[],4,FALSE),VLOOKUP(K$6,TaskRisks[],5,FALSE),VLOOKUP(K$6,TaskRisks[],7,FALSE),VLOOKUP(K$6,TaskRisks[],10,FALSE))</f>
        <v>16.481121473084464</v>
      </c>
      <c r="L239" s="43">
        <f ca="1">BETAINV(RAND(),VLOOKUP(L$6,TaskRisks[],4,FALSE),VLOOKUP(L$6,TaskRisks[],5,FALSE),VLOOKUP(L$6,TaskRisks[],7,FALSE),VLOOKUP(L$6,TaskRisks[],10,FALSE))</f>
        <v>20.418085989370617</v>
      </c>
      <c r="M239" s="43">
        <f ca="1">BETAINV(RAND(),VLOOKUP(M$6,TaskRisks[],4,FALSE),VLOOKUP(M$6,TaskRisks[],5,FALSE),VLOOKUP(M$6,TaskRisks[],7,FALSE),VLOOKUP(M$6,TaskRisks[],10,FALSE))</f>
        <v>25.844676832546376</v>
      </c>
      <c r="N239" s="43">
        <f ca="1">BETAINV(RAND(),VLOOKUP(N$6,TaskRisks[],4,FALSE),VLOOKUP(N$6,TaskRisks[],5,FALSE),VLOOKUP(N$6,TaskRisks[],7,FALSE),VLOOKUP(N$6,TaskRisks[],10,FALSE))</f>
        <v>41.071737553233518</v>
      </c>
      <c r="O239" s="43">
        <f ca="1">BETAINV(RAND(),VLOOKUP(O$6,TaskRisks[],4,FALSE),VLOOKUP(O$6,TaskRisks[],5,FALSE),VLOOKUP(O$6,TaskRisks[],7,FALSE),VLOOKUP(O$6,TaskRisks[],10,FALSE))</f>
        <v>21.595244691231848</v>
      </c>
      <c r="P239" s="43">
        <f ca="1">BETAINV(RAND(),VLOOKUP(P$6,TaskRisks[],4,FALSE),VLOOKUP(P$6,TaskRisks[],5,FALSE),VLOOKUP(P$6,TaskRisks[],7,FALSE),VLOOKUP(P$6,TaskRisks[],10,FALSE))</f>
        <v>2.3308816960277983</v>
      </c>
      <c r="Q239" s="43">
        <f ca="1">BETAINV(RAND(),VLOOKUP(Q$6,TaskRisks[],4,FALSE),VLOOKUP(Q$6,TaskRisks[],5,FALSE),VLOOKUP(Q$6,TaskRisks[],7,FALSE),VLOOKUP(Q$6,TaskRisks[],10,FALSE))</f>
        <v>16.214575346312351</v>
      </c>
      <c r="R239" s="43">
        <f ca="1">BETAINV(RAND(),VLOOKUP(R$6,TaskRisks[],4,FALSE),VLOOKUP(R$6,TaskRisks[],5,FALSE),VLOOKUP(R$6,TaskRisks[],7,FALSE),VLOOKUP(R$6,TaskRisks[],10,FALSE))</f>
        <v>37.914749297450228</v>
      </c>
      <c r="S239" s="43">
        <f ca="1">BETAINV(RAND(),VLOOKUP(S$6,TaskRisks[],4,FALSE),VLOOKUP(S$6,TaskRisks[],5,FALSE),VLOOKUP(S$6,TaskRisks[],7,FALSE),VLOOKUP(S$6,TaskRisks[],10,FALSE))</f>
        <v>5.9243836972541377</v>
      </c>
      <c r="T239" s="43">
        <f ca="1">BETAINV(RAND(),VLOOKUP(T$6,TaskRisks[],4,FALSE),VLOOKUP(T$6,TaskRisks[],5,FALSE),VLOOKUP(T$6,TaskRisks[],7,FALSE),VLOOKUP(T$6,TaskRisks[],10,FALSE))</f>
        <v>29.122723990814933</v>
      </c>
      <c r="U239" s="43">
        <f ca="1">BETAINV(RAND(),VLOOKUP(U$6,TaskRisks[],4,FALSE),VLOOKUP(U$6,TaskRisks[],5,FALSE),VLOOKUP(U$6,TaskRisks[],7,FALSE),VLOOKUP(U$6,TaskRisks[],10,FALSE))</f>
        <v>12.136264786286969</v>
      </c>
      <c r="V239" s="43">
        <f ca="1">BETAINV(RAND(),VLOOKUP(V$6,TaskRisks[],4,FALSE),VLOOKUP(V$6,TaskRisks[],5,FALSE),VLOOKUP(V$6,TaskRisks[],7,FALSE),VLOOKUP(V$6,TaskRisks[],10,FALSE))</f>
        <v>23.639311575320942</v>
      </c>
      <c r="W239" s="43">
        <f ca="1">BETAINV(RAND(),VLOOKUP(W$6,TaskRisks[],4,FALSE),VLOOKUP(W$6,TaskRisks[],5,FALSE),VLOOKUP(W$6,TaskRisks[],7,FALSE),VLOOKUP(W$6,TaskRisks[],10,FALSE))</f>
        <v>20.222053952309277</v>
      </c>
      <c r="X239" s="43">
        <f ca="1">BETAINV(RAND(),VLOOKUP(X$6,TaskRisks[],4,FALSE),VLOOKUP(X$6,TaskRisks[],5,FALSE),VLOOKUP(X$6,TaskRisks[],7,FALSE),VLOOKUP(X$6,TaskRisks[],10,FALSE))</f>
        <v>8.8294175780570967</v>
      </c>
      <c r="Y239" s="43">
        <f ca="1">BETAINV(RAND(),VLOOKUP(Y$6,TaskRisks[],4,FALSE),VLOOKUP(Y$6,TaskRisks[],5,FALSE),VLOOKUP(Y$6,TaskRisks[],7,FALSE),VLOOKUP(Y$6,TaskRisks[],10,FALSE))</f>
        <v>58.054963096663833</v>
      </c>
      <c r="Z239" s="43">
        <f ca="1">BETAINV(RAND(),VLOOKUP(Z$6,TaskRisks[],4,FALSE),VLOOKUP(Z$6,TaskRisks[],5,FALSE),VLOOKUP(Z$6,TaskRisks[],7,FALSE),VLOOKUP(Z$6,TaskRisks[],10,FALSE))</f>
        <v>17.152230084593974</v>
      </c>
      <c r="AA239" s="43">
        <f t="shared" ca="1" si="7"/>
        <v>568.5577189527354</v>
      </c>
    </row>
    <row r="240" spans="1:27" x14ac:dyDescent="0.25">
      <c r="A240" s="6">
        <v>234</v>
      </c>
      <c r="B240" s="43">
        <f ca="1">BETAINV(RAND(),VLOOKUP(B$6,TaskRisks[],4,FALSE),VLOOKUP(B$6,TaskRisks[],5,FALSE),VLOOKUP(B$6,TaskRisks[],7,FALSE),VLOOKUP(B$6,TaskRisks[],10,FALSE))</f>
        <v>7.1372660562352079</v>
      </c>
      <c r="C240" s="43">
        <f ca="1">BETAINV(RAND(),VLOOKUP(C$6,TaskRisks[],4,FALSE),VLOOKUP(C$6,TaskRisks[],5,FALSE),VLOOKUP(C$6,TaskRisks[],7,FALSE),VLOOKUP(C$6,TaskRisks[],10,FALSE))</f>
        <v>30.59272002429763</v>
      </c>
      <c r="D240" s="43">
        <f ca="1">BETAINV(RAND(),VLOOKUP(D$6,TaskRisks[],4,FALSE),VLOOKUP(D$6,TaskRisks[],5,FALSE),VLOOKUP(D$6,TaskRisks[],7,FALSE),VLOOKUP(D$6,TaskRisks[],10,FALSE))</f>
        <v>18.892862227829205</v>
      </c>
      <c r="E240" s="43">
        <f ca="1">BETAINV(RAND(),VLOOKUP(E$6,TaskRisks[],4,FALSE),VLOOKUP(E$6,TaskRisks[],5,FALSE),VLOOKUP(E$6,TaskRisks[],7,FALSE),VLOOKUP(E$6,TaskRisks[],10,FALSE))</f>
        <v>6.3286761197518482</v>
      </c>
      <c r="F240" s="43">
        <f ca="1">BETAINV(RAND(),VLOOKUP(F$6,TaskRisks[],4,FALSE),VLOOKUP(F$6,TaskRisks[],5,FALSE),VLOOKUP(F$6,TaskRisks[],7,FALSE),VLOOKUP(F$6,TaskRisks[],10,FALSE))</f>
        <v>25.373067385895965</v>
      </c>
      <c r="G240" s="43">
        <f ca="1">BETAINV(RAND(),VLOOKUP(G$6,TaskRisks[],4,FALSE),VLOOKUP(G$6,TaskRisks[],5,FALSE),VLOOKUP(G$6,TaskRisks[],7,FALSE),VLOOKUP(G$6,TaskRisks[],10,FALSE))</f>
        <v>27.011696348175811</v>
      </c>
      <c r="H240" s="43">
        <f ca="1">BETAINV(RAND(),VLOOKUP(H$6,TaskRisks[],4,FALSE),VLOOKUP(H$6,TaskRisks[],5,FALSE),VLOOKUP(H$6,TaskRisks[],7,FALSE),VLOOKUP(H$6,TaskRisks[],10,FALSE))</f>
        <v>31.687428918189109</v>
      </c>
      <c r="I240" s="43">
        <f ca="1">BETAINV(RAND(),VLOOKUP(I$6,TaskRisks[],4,FALSE),VLOOKUP(I$6,TaskRisks[],5,FALSE),VLOOKUP(I$6,TaskRisks[],7,FALSE),VLOOKUP(I$6,TaskRisks[],10,FALSE))</f>
        <v>9.8616452821569336</v>
      </c>
      <c r="J240" s="43">
        <f ca="1">BETAINV(RAND(),VLOOKUP(J$6,TaskRisks[],4,FALSE),VLOOKUP(J$6,TaskRisks[],5,FALSE),VLOOKUP(J$6,TaskRisks[],7,FALSE),VLOOKUP(J$6,TaskRisks[],10,FALSE))</f>
        <v>18.512474201601705</v>
      </c>
      <c r="K240" s="43">
        <f ca="1">BETAINV(RAND(),VLOOKUP(K$6,TaskRisks[],4,FALSE),VLOOKUP(K$6,TaskRisks[],5,FALSE),VLOOKUP(K$6,TaskRisks[],7,FALSE),VLOOKUP(K$6,TaskRisks[],10,FALSE))</f>
        <v>15.652393262257551</v>
      </c>
      <c r="L240" s="43">
        <f ca="1">BETAINV(RAND(),VLOOKUP(L$6,TaskRisks[],4,FALSE),VLOOKUP(L$6,TaskRisks[],5,FALSE),VLOOKUP(L$6,TaskRisks[],7,FALSE),VLOOKUP(L$6,TaskRisks[],10,FALSE))</f>
        <v>11.584316677234048</v>
      </c>
      <c r="M240" s="43">
        <f ca="1">BETAINV(RAND(),VLOOKUP(M$6,TaskRisks[],4,FALSE),VLOOKUP(M$6,TaskRisks[],5,FALSE),VLOOKUP(M$6,TaskRisks[],7,FALSE),VLOOKUP(M$6,TaskRisks[],10,FALSE))</f>
        <v>22.662882638607286</v>
      </c>
      <c r="N240" s="43">
        <f ca="1">BETAINV(RAND(),VLOOKUP(N$6,TaskRisks[],4,FALSE),VLOOKUP(N$6,TaskRisks[],5,FALSE),VLOOKUP(N$6,TaskRisks[],7,FALSE),VLOOKUP(N$6,TaskRisks[],10,FALSE))</f>
        <v>43.438956733124819</v>
      </c>
      <c r="O240" s="43">
        <f ca="1">BETAINV(RAND(),VLOOKUP(O$6,TaskRisks[],4,FALSE),VLOOKUP(O$6,TaskRisks[],5,FALSE),VLOOKUP(O$6,TaskRisks[],7,FALSE),VLOOKUP(O$6,TaskRisks[],10,FALSE))</f>
        <v>14.906423388906568</v>
      </c>
      <c r="P240" s="43">
        <f ca="1">BETAINV(RAND(),VLOOKUP(P$6,TaskRisks[],4,FALSE),VLOOKUP(P$6,TaskRisks[],5,FALSE),VLOOKUP(P$6,TaskRisks[],7,FALSE),VLOOKUP(P$6,TaskRisks[],10,FALSE))</f>
        <v>3.0952771303929589</v>
      </c>
      <c r="Q240" s="43">
        <f ca="1">BETAINV(RAND(),VLOOKUP(Q$6,TaskRisks[],4,FALSE),VLOOKUP(Q$6,TaskRisks[],5,FALSE),VLOOKUP(Q$6,TaskRisks[],7,FALSE),VLOOKUP(Q$6,TaskRisks[],10,FALSE))</f>
        <v>23.309993256086287</v>
      </c>
      <c r="R240" s="43">
        <f ca="1">BETAINV(RAND(),VLOOKUP(R$6,TaskRisks[],4,FALSE),VLOOKUP(R$6,TaskRisks[],5,FALSE),VLOOKUP(R$6,TaskRisks[],7,FALSE),VLOOKUP(R$6,TaskRisks[],10,FALSE))</f>
        <v>36.993633279189766</v>
      </c>
      <c r="S240" s="43">
        <f ca="1">BETAINV(RAND(),VLOOKUP(S$6,TaskRisks[],4,FALSE),VLOOKUP(S$6,TaskRisks[],5,FALSE),VLOOKUP(S$6,TaskRisks[],7,FALSE),VLOOKUP(S$6,TaskRisks[],10,FALSE))</f>
        <v>5.268881468351327</v>
      </c>
      <c r="T240" s="43">
        <f ca="1">BETAINV(RAND(),VLOOKUP(T$6,TaskRisks[],4,FALSE),VLOOKUP(T$6,TaskRisks[],5,FALSE),VLOOKUP(T$6,TaskRisks[],7,FALSE),VLOOKUP(T$6,TaskRisks[],10,FALSE))</f>
        <v>29.0145138634016</v>
      </c>
      <c r="U240" s="43">
        <f ca="1">BETAINV(RAND(),VLOOKUP(U$6,TaskRisks[],4,FALSE),VLOOKUP(U$6,TaskRisks[],5,FALSE),VLOOKUP(U$6,TaskRisks[],7,FALSE),VLOOKUP(U$6,TaskRisks[],10,FALSE))</f>
        <v>8.5186837561721767</v>
      </c>
      <c r="V240" s="43">
        <f ca="1">BETAINV(RAND(),VLOOKUP(V$6,TaskRisks[],4,FALSE),VLOOKUP(V$6,TaskRisks[],5,FALSE),VLOOKUP(V$6,TaskRisks[],7,FALSE),VLOOKUP(V$6,TaskRisks[],10,FALSE))</f>
        <v>17.584382736925193</v>
      </c>
      <c r="W240" s="43">
        <f ca="1">BETAINV(RAND(),VLOOKUP(W$6,TaskRisks[],4,FALSE),VLOOKUP(W$6,TaskRisks[],5,FALSE),VLOOKUP(W$6,TaskRisks[],7,FALSE),VLOOKUP(W$6,TaskRisks[],10,FALSE))</f>
        <v>13.919197569661497</v>
      </c>
      <c r="X240" s="43">
        <f ca="1">BETAINV(RAND(),VLOOKUP(X$6,TaskRisks[],4,FALSE),VLOOKUP(X$6,TaskRisks[],5,FALSE),VLOOKUP(X$6,TaskRisks[],7,FALSE),VLOOKUP(X$6,TaskRisks[],10,FALSE))</f>
        <v>9.2291424303405023</v>
      </c>
      <c r="Y240" s="43">
        <f ca="1">BETAINV(RAND(),VLOOKUP(Y$6,TaskRisks[],4,FALSE),VLOOKUP(Y$6,TaskRisks[],5,FALSE),VLOOKUP(Y$6,TaskRisks[],7,FALSE),VLOOKUP(Y$6,TaskRisks[],10,FALSE))</f>
        <v>57.656421302260171</v>
      </c>
      <c r="Z240" s="43">
        <f ca="1">BETAINV(RAND(),VLOOKUP(Z$6,TaskRisks[],4,FALSE),VLOOKUP(Z$6,TaskRisks[],5,FALSE),VLOOKUP(Z$6,TaskRisks[],7,FALSE),VLOOKUP(Z$6,TaskRisks[],10,FALSE))</f>
        <v>18.313375454311767</v>
      </c>
      <c r="AA240" s="43">
        <f t="shared" ca="1" si="7"/>
        <v>506.54631151135692</v>
      </c>
    </row>
    <row r="241" spans="1:27" x14ac:dyDescent="0.25">
      <c r="A241" s="6">
        <v>235</v>
      </c>
      <c r="B241" s="43">
        <f ca="1">BETAINV(RAND(),VLOOKUP(B$6,TaskRisks[],4,FALSE),VLOOKUP(B$6,TaskRisks[],5,FALSE),VLOOKUP(B$6,TaskRisks[],7,FALSE),VLOOKUP(B$6,TaskRisks[],10,FALSE))</f>
        <v>7.5870786625844886</v>
      </c>
      <c r="C241" s="43">
        <f ca="1">BETAINV(RAND(),VLOOKUP(C$6,TaskRisks[],4,FALSE),VLOOKUP(C$6,TaskRisks[],5,FALSE),VLOOKUP(C$6,TaskRisks[],7,FALSE),VLOOKUP(C$6,TaskRisks[],10,FALSE))</f>
        <v>43.478931364920136</v>
      </c>
      <c r="D241" s="43">
        <f ca="1">BETAINV(RAND(),VLOOKUP(D$6,TaskRisks[],4,FALSE),VLOOKUP(D$6,TaskRisks[],5,FALSE),VLOOKUP(D$6,TaskRisks[],7,FALSE),VLOOKUP(D$6,TaskRisks[],10,FALSE))</f>
        <v>20.358893003844937</v>
      </c>
      <c r="E241" s="43">
        <f ca="1">BETAINV(RAND(),VLOOKUP(E$6,TaskRisks[],4,FALSE),VLOOKUP(E$6,TaskRisks[],5,FALSE),VLOOKUP(E$6,TaskRisks[],7,FALSE),VLOOKUP(E$6,TaskRisks[],10,FALSE))</f>
        <v>6.8284592469479426</v>
      </c>
      <c r="F241" s="43">
        <f ca="1">BETAINV(RAND(),VLOOKUP(F$6,TaskRisks[],4,FALSE),VLOOKUP(F$6,TaskRisks[],5,FALSE),VLOOKUP(F$6,TaskRisks[],7,FALSE),VLOOKUP(F$6,TaskRisks[],10,FALSE))</f>
        <v>36.755745710613539</v>
      </c>
      <c r="G241" s="43">
        <f ca="1">BETAINV(RAND(),VLOOKUP(G$6,TaskRisks[],4,FALSE),VLOOKUP(G$6,TaskRisks[],5,FALSE),VLOOKUP(G$6,TaskRisks[],7,FALSE),VLOOKUP(G$6,TaskRisks[],10,FALSE))</f>
        <v>30.355434659230298</v>
      </c>
      <c r="H241" s="43">
        <f ca="1">BETAINV(RAND(),VLOOKUP(H$6,TaskRisks[],4,FALSE),VLOOKUP(H$6,TaskRisks[],5,FALSE),VLOOKUP(H$6,TaskRisks[],7,FALSE),VLOOKUP(H$6,TaskRisks[],10,FALSE))</f>
        <v>31.17776644821976</v>
      </c>
      <c r="I241" s="43">
        <f ca="1">BETAINV(RAND(),VLOOKUP(I$6,TaskRisks[],4,FALSE),VLOOKUP(I$6,TaskRisks[],5,FALSE),VLOOKUP(I$6,TaskRisks[],7,FALSE),VLOOKUP(I$6,TaskRisks[],10,FALSE))</f>
        <v>7.9226718216580299</v>
      </c>
      <c r="J241" s="43">
        <f ca="1">BETAINV(RAND(),VLOOKUP(J$6,TaskRisks[],4,FALSE),VLOOKUP(J$6,TaskRisks[],5,FALSE),VLOOKUP(J$6,TaskRisks[],7,FALSE),VLOOKUP(J$6,TaskRisks[],10,FALSE))</f>
        <v>16.979099826272751</v>
      </c>
      <c r="K241" s="43">
        <f ca="1">BETAINV(RAND(),VLOOKUP(K$6,TaskRisks[],4,FALSE),VLOOKUP(K$6,TaskRisks[],5,FALSE),VLOOKUP(K$6,TaskRisks[],7,FALSE),VLOOKUP(K$6,TaskRisks[],10,FALSE))</f>
        <v>11.120885770523694</v>
      </c>
      <c r="L241" s="43">
        <f ca="1">BETAINV(RAND(),VLOOKUP(L$6,TaskRisks[],4,FALSE),VLOOKUP(L$6,TaskRisks[],5,FALSE),VLOOKUP(L$6,TaskRisks[],7,FALSE),VLOOKUP(L$6,TaskRisks[],10,FALSE))</f>
        <v>19.54064953176411</v>
      </c>
      <c r="M241" s="43">
        <f ca="1">BETAINV(RAND(),VLOOKUP(M$6,TaskRisks[],4,FALSE),VLOOKUP(M$6,TaskRisks[],5,FALSE),VLOOKUP(M$6,TaskRisks[],7,FALSE),VLOOKUP(M$6,TaskRisks[],10,FALSE))</f>
        <v>26.226245943088731</v>
      </c>
      <c r="N241" s="43">
        <f ca="1">BETAINV(RAND(),VLOOKUP(N$6,TaskRisks[],4,FALSE),VLOOKUP(N$6,TaskRisks[],5,FALSE),VLOOKUP(N$6,TaskRisks[],7,FALSE),VLOOKUP(N$6,TaskRisks[],10,FALSE))</f>
        <v>45.848775805092771</v>
      </c>
      <c r="O241" s="43">
        <f ca="1">BETAINV(RAND(),VLOOKUP(O$6,TaskRisks[],4,FALSE),VLOOKUP(O$6,TaskRisks[],5,FALSE),VLOOKUP(O$6,TaskRisks[],7,FALSE),VLOOKUP(O$6,TaskRisks[],10,FALSE))</f>
        <v>23.52151710353753</v>
      </c>
      <c r="P241" s="43">
        <f ca="1">BETAINV(RAND(),VLOOKUP(P$6,TaskRisks[],4,FALSE),VLOOKUP(P$6,TaskRisks[],5,FALSE),VLOOKUP(P$6,TaskRisks[],7,FALSE),VLOOKUP(P$6,TaskRisks[],10,FALSE))</f>
        <v>2.5891294928130022</v>
      </c>
      <c r="Q241" s="43">
        <f ca="1">BETAINV(RAND(),VLOOKUP(Q$6,TaskRisks[],4,FALSE),VLOOKUP(Q$6,TaskRisks[],5,FALSE),VLOOKUP(Q$6,TaskRisks[],7,FALSE),VLOOKUP(Q$6,TaskRisks[],10,FALSE))</f>
        <v>12.993015471620197</v>
      </c>
      <c r="R241" s="43">
        <f ca="1">BETAINV(RAND(),VLOOKUP(R$6,TaskRisks[],4,FALSE),VLOOKUP(R$6,TaskRisks[],5,FALSE),VLOOKUP(R$6,TaskRisks[],7,FALSE),VLOOKUP(R$6,TaskRisks[],10,FALSE))</f>
        <v>32.863597760548934</v>
      </c>
      <c r="S241" s="43">
        <f ca="1">BETAINV(RAND(),VLOOKUP(S$6,TaskRisks[],4,FALSE),VLOOKUP(S$6,TaskRisks[],5,FALSE),VLOOKUP(S$6,TaskRisks[],7,FALSE),VLOOKUP(S$6,TaskRisks[],10,FALSE))</f>
        <v>5.8985453537025911</v>
      </c>
      <c r="T241" s="43">
        <f ca="1">BETAINV(RAND(),VLOOKUP(T$6,TaskRisks[],4,FALSE),VLOOKUP(T$6,TaskRisks[],5,FALSE),VLOOKUP(T$6,TaskRisks[],7,FALSE),VLOOKUP(T$6,TaskRisks[],10,FALSE))</f>
        <v>17.876127594614957</v>
      </c>
      <c r="U241" s="43">
        <f ca="1">BETAINV(RAND(),VLOOKUP(U$6,TaskRisks[],4,FALSE),VLOOKUP(U$6,TaskRisks[],5,FALSE),VLOOKUP(U$6,TaskRisks[],7,FALSE),VLOOKUP(U$6,TaskRisks[],10,FALSE))</f>
        <v>13.605434224872125</v>
      </c>
      <c r="V241" s="43">
        <f ca="1">BETAINV(RAND(),VLOOKUP(V$6,TaskRisks[],4,FALSE),VLOOKUP(V$6,TaskRisks[],5,FALSE),VLOOKUP(V$6,TaskRisks[],7,FALSE),VLOOKUP(V$6,TaskRisks[],10,FALSE))</f>
        <v>23.282460671069</v>
      </c>
      <c r="W241" s="43">
        <f ca="1">BETAINV(RAND(),VLOOKUP(W$6,TaskRisks[],4,FALSE),VLOOKUP(W$6,TaskRisks[],5,FALSE),VLOOKUP(W$6,TaskRisks[],7,FALSE),VLOOKUP(W$6,TaskRisks[],10,FALSE))</f>
        <v>19.862056696120327</v>
      </c>
      <c r="X241" s="43">
        <f ca="1">BETAINV(RAND(),VLOOKUP(X$6,TaskRisks[],4,FALSE),VLOOKUP(X$6,TaskRisks[],5,FALSE),VLOOKUP(X$6,TaskRisks[],7,FALSE),VLOOKUP(X$6,TaskRisks[],10,FALSE))</f>
        <v>11.387283893254668</v>
      </c>
      <c r="Y241" s="43">
        <f ca="1">BETAINV(RAND(),VLOOKUP(Y$6,TaskRisks[],4,FALSE),VLOOKUP(Y$6,TaskRisks[],5,FALSE),VLOOKUP(Y$6,TaskRisks[],7,FALSE),VLOOKUP(Y$6,TaskRisks[],10,FALSE))</f>
        <v>46.544412962775553</v>
      </c>
      <c r="Z241" s="43">
        <f ca="1">BETAINV(RAND(),VLOOKUP(Z$6,TaskRisks[],4,FALSE),VLOOKUP(Z$6,TaskRisks[],5,FALSE),VLOOKUP(Z$6,TaskRisks[],7,FALSE),VLOOKUP(Z$6,TaskRisks[],10,FALSE))</f>
        <v>20.463572870514994</v>
      </c>
      <c r="AA241" s="43">
        <f t="shared" ca="1" si="7"/>
        <v>535.06779189020506</v>
      </c>
    </row>
    <row r="242" spans="1:27" x14ac:dyDescent="0.25">
      <c r="A242" s="6">
        <v>236</v>
      </c>
      <c r="B242" s="43">
        <f ca="1">BETAINV(RAND(),VLOOKUP(B$6,TaskRisks[],4,FALSE),VLOOKUP(B$6,TaskRisks[],5,FALSE),VLOOKUP(B$6,TaskRisks[],7,FALSE),VLOOKUP(B$6,TaskRisks[],10,FALSE))</f>
        <v>7.8446927947967371</v>
      </c>
      <c r="C242" s="43">
        <f ca="1">BETAINV(RAND(),VLOOKUP(C$6,TaskRisks[],4,FALSE),VLOOKUP(C$6,TaskRisks[],5,FALSE),VLOOKUP(C$6,TaskRisks[],7,FALSE),VLOOKUP(C$6,TaskRisks[],10,FALSE))</f>
        <v>39.66478313749176</v>
      </c>
      <c r="D242" s="43">
        <f ca="1">BETAINV(RAND(),VLOOKUP(D$6,TaskRisks[],4,FALSE),VLOOKUP(D$6,TaskRisks[],5,FALSE),VLOOKUP(D$6,TaskRisks[],7,FALSE),VLOOKUP(D$6,TaskRisks[],10,FALSE))</f>
        <v>30.482952076613689</v>
      </c>
      <c r="E242" s="43">
        <f ca="1">BETAINV(RAND(),VLOOKUP(E$6,TaskRisks[],4,FALSE),VLOOKUP(E$6,TaskRisks[],5,FALSE),VLOOKUP(E$6,TaskRisks[],7,FALSE),VLOOKUP(E$6,TaskRisks[],10,FALSE))</f>
        <v>7.6246426704607888</v>
      </c>
      <c r="F242" s="43">
        <f ca="1">BETAINV(RAND(),VLOOKUP(F$6,TaskRisks[],4,FALSE),VLOOKUP(F$6,TaskRisks[],5,FALSE),VLOOKUP(F$6,TaskRisks[],7,FALSE),VLOOKUP(F$6,TaskRisks[],10,FALSE))</f>
        <v>28.668010450106667</v>
      </c>
      <c r="G242" s="43">
        <f ca="1">BETAINV(RAND(),VLOOKUP(G$6,TaskRisks[],4,FALSE),VLOOKUP(G$6,TaskRisks[],5,FALSE),VLOOKUP(G$6,TaskRisks[],7,FALSE),VLOOKUP(G$6,TaskRisks[],10,FALSE))</f>
        <v>45.870762303523918</v>
      </c>
      <c r="H242" s="43">
        <f ca="1">BETAINV(RAND(),VLOOKUP(H$6,TaskRisks[],4,FALSE),VLOOKUP(H$6,TaskRisks[],5,FALSE),VLOOKUP(H$6,TaskRisks[],7,FALSE),VLOOKUP(H$6,TaskRisks[],10,FALSE))</f>
        <v>31.701121925189099</v>
      </c>
      <c r="I242" s="43">
        <f ca="1">BETAINV(RAND(),VLOOKUP(I$6,TaskRisks[],4,FALSE),VLOOKUP(I$6,TaskRisks[],5,FALSE),VLOOKUP(I$6,TaskRisks[],7,FALSE),VLOOKUP(I$6,TaskRisks[],10,FALSE))</f>
        <v>11.126269859119866</v>
      </c>
      <c r="J242" s="43">
        <f ca="1">BETAINV(RAND(),VLOOKUP(J$6,TaskRisks[],4,FALSE),VLOOKUP(J$6,TaskRisks[],5,FALSE),VLOOKUP(J$6,TaskRisks[],7,FALSE),VLOOKUP(J$6,TaskRisks[],10,FALSE))</f>
        <v>16.568551864545285</v>
      </c>
      <c r="K242" s="43">
        <f ca="1">BETAINV(RAND(),VLOOKUP(K$6,TaskRisks[],4,FALSE),VLOOKUP(K$6,TaskRisks[],5,FALSE),VLOOKUP(K$6,TaskRisks[],7,FALSE),VLOOKUP(K$6,TaskRisks[],10,FALSE))</f>
        <v>14.830790573504615</v>
      </c>
      <c r="L242" s="43">
        <f ca="1">BETAINV(RAND(),VLOOKUP(L$6,TaskRisks[],4,FALSE),VLOOKUP(L$6,TaskRisks[],5,FALSE),VLOOKUP(L$6,TaskRisks[],7,FALSE),VLOOKUP(L$6,TaskRisks[],10,FALSE))</f>
        <v>19.418806269626369</v>
      </c>
      <c r="M242" s="43">
        <f ca="1">BETAINV(RAND(),VLOOKUP(M$6,TaskRisks[],4,FALSE),VLOOKUP(M$6,TaskRisks[],5,FALSE),VLOOKUP(M$6,TaskRisks[],7,FALSE),VLOOKUP(M$6,TaskRisks[],10,FALSE))</f>
        <v>21.974481708704868</v>
      </c>
      <c r="N242" s="43">
        <f ca="1">BETAINV(RAND(),VLOOKUP(N$6,TaskRisks[],4,FALSE),VLOOKUP(N$6,TaskRisks[],5,FALSE),VLOOKUP(N$6,TaskRisks[],7,FALSE),VLOOKUP(N$6,TaskRisks[],10,FALSE))</f>
        <v>43.718636634964056</v>
      </c>
      <c r="O242" s="43">
        <f ca="1">BETAINV(RAND(),VLOOKUP(O$6,TaskRisks[],4,FALSE),VLOOKUP(O$6,TaskRisks[],5,FALSE),VLOOKUP(O$6,TaskRisks[],7,FALSE),VLOOKUP(O$6,TaskRisks[],10,FALSE))</f>
        <v>17.888120771737366</v>
      </c>
      <c r="P242" s="43">
        <f ca="1">BETAINV(RAND(),VLOOKUP(P$6,TaskRisks[],4,FALSE),VLOOKUP(P$6,TaskRisks[],5,FALSE),VLOOKUP(P$6,TaskRisks[],7,FALSE),VLOOKUP(P$6,TaskRisks[],10,FALSE))</f>
        <v>3.6382120530920057</v>
      </c>
      <c r="Q242" s="43">
        <f ca="1">BETAINV(RAND(),VLOOKUP(Q$6,TaskRisks[],4,FALSE),VLOOKUP(Q$6,TaskRisks[],5,FALSE),VLOOKUP(Q$6,TaskRisks[],7,FALSE),VLOOKUP(Q$6,TaskRisks[],10,FALSE))</f>
        <v>18.01466986959386</v>
      </c>
      <c r="R242" s="43">
        <f ca="1">BETAINV(RAND(),VLOOKUP(R$6,TaskRisks[],4,FALSE),VLOOKUP(R$6,TaskRisks[],5,FALSE),VLOOKUP(R$6,TaskRisks[],7,FALSE),VLOOKUP(R$6,TaskRisks[],10,FALSE))</f>
        <v>36.939822634590286</v>
      </c>
      <c r="S242" s="43">
        <f ca="1">BETAINV(RAND(),VLOOKUP(S$6,TaskRisks[],4,FALSE),VLOOKUP(S$6,TaskRisks[],5,FALSE),VLOOKUP(S$6,TaskRisks[],7,FALSE),VLOOKUP(S$6,TaskRisks[],10,FALSE))</f>
        <v>4.033855546137227</v>
      </c>
      <c r="T242" s="43">
        <f ca="1">BETAINV(RAND(),VLOOKUP(T$6,TaskRisks[],4,FALSE),VLOOKUP(T$6,TaskRisks[],5,FALSE),VLOOKUP(T$6,TaskRisks[],7,FALSE),VLOOKUP(T$6,TaskRisks[],10,FALSE))</f>
        <v>17.553176906774986</v>
      </c>
      <c r="U242" s="43">
        <f ca="1">BETAINV(RAND(),VLOOKUP(U$6,TaskRisks[],4,FALSE),VLOOKUP(U$6,TaskRisks[],5,FALSE),VLOOKUP(U$6,TaskRisks[],7,FALSE),VLOOKUP(U$6,TaskRisks[],10,FALSE))</f>
        <v>7.4276421379644413</v>
      </c>
      <c r="V242" s="43">
        <f ca="1">BETAINV(RAND(),VLOOKUP(V$6,TaskRisks[],4,FALSE),VLOOKUP(V$6,TaskRisks[],5,FALSE),VLOOKUP(V$6,TaskRisks[],7,FALSE),VLOOKUP(V$6,TaskRisks[],10,FALSE))</f>
        <v>23.17195354796462</v>
      </c>
      <c r="W242" s="43">
        <f ca="1">BETAINV(RAND(),VLOOKUP(W$6,TaskRisks[],4,FALSE),VLOOKUP(W$6,TaskRisks[],5,FALSE),VLOOKUP(W$6,TaskRisks[],7,FALSE),VLOOKUP(W$6,TaskRisks[],10,FALSE))</f>
        <v>13.009217182859715</v>
      </c>
      <c r="X242" s="43">
        <f ca="1">BETAINV(RAND(),VLOOKUP(X$6,TaskRisks[],4,FALSE),VLOOKUP(X$6,TaskRisks[],5,FALSE),VLOOKUP(X$6,TaskRisks[],7,FALSE),VLOOKUP(X$6,TaskRisks[],10,FALSE))</f>
        <v>9.9225479596868027</v>
      </c>
      <c r="Y242" s="43">
        <f ca="1">BETAINV(RAND(),VLOOKUP(Y$6,TaskRisks[],4,FALSE),VLOOKUP(Y$6,TaskRisks[],5,FALSE),VLOOKUP(Y$6,TaskRisks[],7,FALSE),VLOOKUP(Y$6,TaskRisks[],10,FALSE))</f>
        <v>41.501008055622016</v>
      </c>
      <c r="Z242" s="43">
        <f ca="1">BETAINV(RAND(),VLOOKUP(Z$6,TaskRisks[],4,FALSE),VLOOKUP(Z$6,TaskRisks[],5,FALSE),VLOOKUP(Z$6,TaskRisks[],7,FALSE),VLOOKUP(Z$6,TaskRisks[],10,FALSE))</f>
        <v>19.460036678099772</v>
      </c>
      <c r="AA242" s="43">
        <f t="shared" ca="1" si="7"/>
        <v>532.05476561277078</v>
      </c>
    </row>
    <row r="243" spans="1:27" x14ac:dyDescent="0.25">
      <c r="A243" s="6">
        <v>237</v>
      </c>
      <c r="B243" s="43">
        <f ca="1">BETAINV(RAND(),VLOOKUP(B$6,TaskRisks[],4,FALSE),VLOOKUP(B$6,TaskRisks[],5,FALSE),VLOOKUP(B$6,TaskRisks[],7,FALSE),VLOOKUP(B$6,TaskRisks[],10,FALSE))</f>
        <v>6.1165266505516325</v>
      </c>
      <c r="C243" s="43">
        <f ca="1">BETAINV(RAND(),VLOOKUP(C$6,TaskRisks[],4,FALSE),VLOOKUP(C$6,TaskRisks[],5,FALSE),VLOOKUP(C$6,TaskRisks[],7,FALSE),VLOOKUP(C$6,TaskRisks[],10,FALSE))</f>
        <v>47.241324641088205</v>
      </c>
      <c r="D243" s="43">
        <f ca="1">BETAINV(RAND(),VLOOKUP(D$6,TaskRisks[],4,FALSE),VLOOKUP(D$6,TaskRisks[],5,FALSE),VLOOKUP(D$6,TaskRisks[],7,FALSE),VLOOKUP(D$6,TaskRisks[],10,FALSE))</f>
        <v>27.028939805850143</v>
      </c>
      <c r="E243" s="43">
        <f ca="1">BETAINV(RAND(),VLOOKUP(E$6,TaskRisks[],4,FALSE),VLOOKUP(E$6,TaskRisks[],5,FALSE),VLOOKUP(E$6,TaskRisks[],7,FALSE),VLOOKUP(E$6,TaskRisks[],10,FALSE))</f>
        <v>4.5912687648905885</v>
      </c>
      <c r="F243" s="43">
        <f ca="1">BETAINV(RAND(),VLOOKUP(F$6,TaskRisks[],4,FALSE),VLOOKUP(F$6,TaskRisks[],5,FALSE),VLOOKUP(F$6,TaskRisks[],7,FALSE),VLOOKUP(F$6,TaskRisks[],10,FALSE))</f>
        <v>30.391597370035296</v>
      </c>
      <c r="G243" s="43">
        <f ca="1">BETAINV(RAND(),VLOOKUP(G$6,TaskRisks[],4,FALSE),VLOOKUP(G$6,TaskRisks[],5,FALSE),VLOOKUP(G$6,TaskRisks[],7,FALSE),VLOOKUP(G$6,TaskRisks[],10,FALSE))</f>
        <v>39.391982131432876</v>
      </c>
      <c r="H243" s="43">
        <f ca="1">BETAINV(RAND(),VLOOKUP(H$6,TaskRisks[],4,FALSE),VLOOKUP(H$6,TaskRisks[],5,FALSE),VLOOKUP(H$6,TaskRisks[],7,FALSE),VLOOKUP(H$6,TaskRisks[],10,FALSE))</f>
        <v>26.124529836747858</v>
      </c>
      <c r="I243" s="43">
        <f ca="1">BETAINV(RAND(),VLOOKUP(I$6,TaskRisks[],4,FALSE),VLOOKUP(I$6,TaskRisks[],5,FALSE),VLOOKUP(I$6,TaskRisks[],7,FALSE),VLOOKUP(I$6,TaskRisks[],10,FALSE))</f>
        <v>8.5183660750270072</v>
      </c>
      <c r="J243" s="43">
        <f ca="1">BETAINV(RAND(),VLOOKUP(J$6,TaskRisks[],4,FALSE),VLOOKUP(J$6,TaskRisks[],5,FALSE),VLOOKUP(J$6,TaskRisks[],7,FALSE),VLOOKUP(J$6,TaskRisks[],10,FALSE))</f>
        <v>19.847554091703785</v>
      </c>
      <c r="K243" s="43">
        <f ca="1">BETAINV(RAND(),VLOOKUP(K$6,TaskRisks[],4,FALSE),VLOOKUP(K$6,TaskRisks[],5,FALSE),VLOOKUP(K$6,TaskRisks[],7,FALSE),VLOOKUP(K$6,TaskRisks[],10,FALSE))</f>
        <v>12.870053608861863</v>
      </c>
      <c r="L243" s="43">
        <f ca="1">BETAINV(RAND(),VLOOKUP(L$6,TaskRisks[],4,FALSE),VLOOKUP(L$6,TaskRisks[],5,FALSE),VLOOKUP(L$6,TaskRisks[],7,FALSE),VLOOKUP(L$6,TaskRisks[],10,FALSE))</f>
        <v>15.754843745608902</v>
      </c>
      <c r="M243" s="43">
        <f ca="1">BETAINV(RAND(),VLOOKUP(M$6,TaskRisks[],4,FALSE),VLOOKUP(M$6,TaskRisks[],5,FALSE),VLOOKUP(M$6,TaskRisks[],7,FALSE),VLOOKUP(M$6,TaskRisks[],10,FALSE))</f>
        <v>21.418617096505312</v>
      </c>
      <c r="N243" s="43">
        <f ca="1">BETAINV(RAND(),VLOOKUP(N$6,TaskRisks[],4,FALSE),VLOOKUP(N$6,TaskRisks[],5,FALSE),VLOOKUP(N$6,TaskRisks[],7,FALSE),VLOOKUP(N$6,TaskRisks[],10,FALSE))</f>
        <v>51.75122962175034</v>
      </c>
      <c r="O243" s="43">
        <f ca="1">BETAINV(RAND(),VLOOKUP(O$6,TaskRisks[],4,FALSE),VLOOKUP(O$6,TaskRisks[],5,FALSE),VLOOKUP(O$6,TaskRisks[],7,FALSE),VLOOKUP(O$6,TaskRisks[],10,FALSE))</f>
        <v>14.702706123106063</v>
      </c>
      <c r="P243" s="43">
        <f ca="1">BETAINV(RAND(),VLOOKUP(P$6,TaskRisks[],4,FALSE),VLOOKUP(P$6,TaskRisks[],5,FALSE),VLOOKUP(P$6,TaskRisks[],7,FALSE),VLOOKUP(P$6,TaskRisks[],10,FALSE))</f>
        <v>3.3455139386593697</v>
      </c>
      <c r="Q243" s="43">
        <f ca="1">BETAINV(RAND(),VLOOKUP(Q$6,TaskRisks[],4,FALSE),VLOOKUP(Q$6,TaskRisks[],5,FALSE),VLOOKUP(Q$6,TaskRisks[],7,FALSE),VLOOKUP(Q$6,TaskRisks[],10,FALSE))</f>
        <v>17.200114914241002</v>
      </c>
      <c r="R243" s="43">
        <f ca="1">BETAINV(RAND(),VLOOKUP(R$6,TaskRisks[],4,FALSE),VLOOKUP(R$6,TaskRisks[],5,FALSE),VLOOKUP(R$6,TaskRisks[],7,FALSE),VLOOKUP(R$6,TaskRisks[],10,FALSE))</f>
        <v>38.702716083347809</v>
      </c>
      <c r="S243" s="43">
        <f ca="1">BETAINV(RAND(),VLOOKUP(S$6,TaskRisks[],4,FALSE),VLOOKUP(S$6,TaskRisks[],5,FALSE),VLOOKUP(S$6,TaskRisks[],7,FALSE),VLOOKUP(S$6,TaskRisks[],10,FALSE))</f>
        <v>4.5546042280258305</v>
      </c>
      <c r="T243" s="43">
        <f ca="1">BETAINV(RAND(),VLOOKUP(T$6,TaskRisks[],4,FALSE),VLOOKUP(T$6,TaskRisks[],5,FALSE),VLOOKUP(T$6,TaskRisks[],7,FALSE),VLOOKUP(T$6,TaskRisks[],10,FALSE))</f>
        <v>28.637590995456549</v>
      </c>
      <c r="U243" s="43">
        <f ca="1">BETAINV(RAND(),VLOOKUP(U$6,TaskRisks[],4,FALSE),VLOOKUP(U$6,TaskRisks[],5,FALSE),VLOOKUP(U$6,TaskRisks[],7,FALSE),VLOOKUP(U$6,TaskRisks[],10,FALSE))</f>
        <v>9.3854707503763724</v>
      </c>
      <c r="V243" s="43">
        <f ca="1">BETAINV(RAND(),VLOOKUP(V$6,TaskRisks[],4,FALSE),VLOOKUP(V$6,TaskRisks[],5,FALSE),VLOOKUP(V$6,TaskRisks[],7,FALSE),VLOOKUP(V$6,TaskRisks[],10,FALSE))</f>
        <v>16.03781442899048</v>
      </c>
      <c r="W243" s="43">
        <f ca="1">BETAINV(RAND(),VLOOKUP(W$6,TaskRisks[],4,FALSE),VLOOKUP(W$6,TaskRisks[],5,FALSE),VLOOKUP(W$6,TaskRisks[],7,FALSE),VLOOKUP(W$6,TaskRisks[],10,FALSE))</f>
        <v>18.96722273864431</v>
      </c>
      <c r="X243" s="43">
        <f ca="1">BETAINV(RAND(),VLOOKUP(X$6,TaskRisks[],4,FALSE),VLOOKUP(X$6,TaskRisks[],5,FALSE),VLOOKUP(X$6,TaskRisks[],7,FALSE),VLOOKUP(X$6,TaskRisks[],10,FALSE))</f>
        <v>9.4944016060687684</v>
      </c>
      <c r="Y243" s="43">
        <f ca="1">BETAINV(RAND(),VLOOKUP(Y$6,TaskRisks[],4,FALSE),VLOOKUP(Y$6,TaskRisks[],5,FALSE),VLOOKUP(Y$6,TaskRisks[],7,FALSE),VLOOKUP(Y$6,TaskRisks[],10,FALSE))</f>
        <v>31.977041598664005</v>
      </c>
      <c r="Z243" s="43">
        <f ca="1">BETAINV(RAND(),VLOOKUP(Z$6,TaskRisks[],4,FALSE),VLOOKUP(Z$6,TaskRisks[],5,FALSE),VLOOKUP(Z$6,TaskRisks[],7,FALSE),VLOOKUP(Z$6,TaskRisks[],10,FALSE))</f>
        <v>12.556714659472901</v>
      </c>
      <c r="AA243" s="43">
        <f t="shared" ca="1" si="7"/>
        <v>516.60874550510721</v>
      </c>
    </row>
    <row r="244" spans="1:27" x14ac:dyDescent="0.25">
      <c r="A244" s="6">
        <v>238</v>
      </c>
      <c r="B244" s="43">
        <f ca="1">BETAINV(RAND(),VLOOKUP(B$6,TaskRisks[],4,FALSE),VLOOKUP(B$6,TaskRisks[],5,FALSE),VLOOKUP(B$6,TaskRisks[],7,FALSE),VLOOKUP(B$6,TaskRisks[],10,FALSE))</f>
        <v>6.3259652377563516</v>
      </c>
      <c r="C244" s="43">
        <f ca="1">BETAINV(RAND(),VLOOKUP(C$6,TaskRisks[],4,FALSE),VLOOKUP(C$6,TaskRisks[],5,FALSE),VLOOKUP(C$6,TaskRisks[],7,FALSE),VLOOKUP(C$6,TaskRisks[],10,FALSE))</f>
        <v>33.017024000010053</v>
      </c>
      <c r="D244" s="43">
        <f ca="1">BETAINV(RAND(),VLOOKUP(D$6,TaskRisks[],4,FALSE),VLOOKUP(D$6,TaskRisks[],5,FALSE),VLOOKUP(D$6,TaskRisks[],7,FALSE),VLOOKUP(D$6,TaskRisks[],10,FALSE))</f>
        <v>26.338846418651951</v>
      </c>
      <c r="E244" s="43">
        <f ca="1">BETAINV(RAND(),VLOOKUP(E$6,TaskRisks[],4,FALSE),VLOOKUP(E$6,TaskRisks[],5,FALSE),VLOOKUP(E$6,TaskRisks[],7,FALSE),VLOOKUP(E$6,TaskRisks[],10,FALSE))</f>
        <v>7.7446557073718081</v>
      </c>
      <c r="F244" s="43">
        <f ca="1">BETAINV(RAND(),VLOOKUP(F$6,TaskRisks[],4,FALSE),VLOOKUP(F$6,TaskRisks[],5,FALSE),VLOOKUP(F$6,TaskRisks[],7,FALSE),VLOOKUP(F$6,TaskRisks[],10,FALSE))</f>
        <v>31.460609337721447</v>
      </c>
      <c r="G244" s="43">
        <f ca="1">BETAINV(RAND(),VLOOKUP(G$6,TaskRisks[],4,FALSE),VLOOKUP(G$6,TaskRisks[],5,FALSE),VLOOKUP(G$6,TaskRisks[],7,FALSE),VLOOKUP(G$6,TaskRisks[],10,FALSE))</f>
        <v>47.970481608800007</v>
      </c>
      <c r="H244" s="43">
        <f ca="1">BETAINV(RAND(),VLOOKUP(H$6,TaskRisks[],4,FALSE),VLOOKUP(H$6,TaskRisks[],5,FALSE),VLOOKUP(H$6,TaskRisks[],7,FALSE),VLOOKUP(H$6,TaskRisks[],10,FALSE))</f>
        <v>36.588536895982301</v>
      </c>
      <c r="I244" s="43">
        <f ca="1">BETAINV(RAND(),VLOOKUP(I$6,TaskRisks[],4,FALSE),VLOOKUP(I$6,TaskRisks[],5,FALSE),VLOOKUP(I$6,TaskRisks[],7,FALSE),VLOOKUP(I$6,TaskRisks[],10,FALSE))</f>
        <v>10.509282352146897</v>
      </c>
      <c r="J244" s="43">
        <f ca="1">BETAINV(RAND(),VLOOKUP(J$6,TaskRisks[],4,FALSE),VLOOKUP(J$6,TaskRisks[],5,FALSE),VLOOKUP(J$6,TaskRisks[],7,FALSE),VLOOKUP(J$6,TaskRisks[],10,FALSE))</f>
        <v>19.377213451871143</v>
      </c>
      <c r="K244" s="43">
        <f ca="1">BETAINV(RAND(),VLOOKUP(K$6,TaskRisks[],4,FALSE),VLOOKUP(K$6,TaskRisks[],5,FALSE),VLOOKUP(K$6,TaskRisks[],7,FALSE),VLOOKUP(K$6,TaskRisks[],10,FALSE))</f>
        <v>14.861876770899849</v>
      </c>
      <c r="L244" s="43">
        <f ca="1">BETAINV(RAND(),VLOOKUP(L$6,TaskRisks[],4,FALSE),VLOOKUP(L$6,TaskRisks[],5,FALSE),VLOOKUP(L$6,TaskRisks[],7,FALSE),VLOOKUP(L$6,TaskRisks[],10,FALSE))</f>
        <v>18.660988722337848</v>
      </c>
      <c r="M244" s="43">
        <f ca="1">BETAINV(RAND(),VLOOKUP(M$6,TaskRisks[],4,FALSE),VLOOKUP(M$6,TaskRisks[],5,FALSE),VLOOKUP(M$6,TaskRisks[],7,FALSE),VLOOKUP(M$6,TaskRisks[],10,FALSE))</f>
        <v>9.9900076230826915</v>
      </c>
      <c r="N244" s="43">
        <f ca="1">BETAINV(RAND(),VLOOKUP(N$6,TaskRisks[],4,FALSE),VLOOKUP(N$6,TaskRisks[],5,FALSE),VLOOKUP(N$6,TaskRisks[],7,FALSE),VLOOKUP(N$6,TaskRisks[],10,FALSE))</f>
        <v>52.744396923989932</v>
      </c>
      <c r="O244" s="43">
        <f ca="1">BETAINV(RAND(),VLOOKUP(O$6,TaskRisks[],4,FALSE),VLOOKUP(O$6,TaskRisks[],5,FALSE),VLOOKUP(O$6,TaskRisks[],7,FALSE),VLOOKUP(O$6,TaskRisks[],10,FALSE))</f>
        <v>19.954194096321118</v>
      </c>
      <c r="P244" s="43">
        <f ca="1">BETAINV(RAND(),VLOOKUP(P$6,TaskRisks[],4,FALSE),VLOOKUP(P$6,TaskRisks[],5,FALSE),VLOOKUP(P$6,TaskRisks[],7,FALSE),VLOOKUP(P$6,TaskRisks[],10,FALSE))</f>
        <v>2.9681982712917332</v>
      </c>
      <c r="Q244" s="43">
        <f ca="1">BETAINV(RAND(),VLOOKUP(Q$6,TaskRisks[],4,FALSE),VLOOKUP(Q$6,TaskRisks[],5,FALSE),VLOOKUP(Q$6,TaskRisks[],7,FALSE),VLOOKUP(Q$6,TaskRisks[],10,FALSE))</f>
        <v>22.231593365482489</v>
      </c>
      <c r="R244" s="43">
        <f ca="1">BETAINV(RAND(),VLOOKUP(R$6,TaskRisks[],4,FALSE),VLOOKUP(R$6,TaskRisks[],5,FALSE),VLOOKUP(R$6,TaskRisks[],7,FALSE),VLOOKUP(R$6,TaskRisks[],10,FALSE))</f>
        <v>35.994458257330741</v>
      </c>
      <c r="S244" s="43">
        <f ca="1">BETAINV(RAND(),VLOOKUP(S$6,TaskRisks[],4,FALSE),VLOOKUP(S$6,TaskRisks[],5,FALSE),VLOOKUP(S$6,TaskRisks[],7,FALSE),VLOOKUP(S$6,TaskRisks[],10,FALSE))</f>
        <v>5.6368018347787405</v>
      </c>
      <c r="T244" s="43">
        <f ca="1">BETAINV(RAND(),VLOOKUP(T$6,TaskRisks[],4,FALSE),VLOOKUP(T$6,TaskRisks[],5,FALSE),VLOOKUP(T$6,TaskRisks[],7,FALSE),VLOOKUP(T$6,TaskRisks[],10,FALSE))</f>
        <v>31.577756623899035</v>
      </c>
      <c r="U244" s="43">
        <f ca="1">BETAINV(RAND(),VLOOKUP(U$6,TaskRisks[],4,FALSE),VLOOKUP(U$6,TaskRisks[],5,FALSE),VLOOKUP(U$6,TaskRisks[],7,FALSE),VLOOKUP(U$6,TaskRisks[],10,FALSE))</f>
        <v>12.08080155859097</v>
      </c>
      <c r="V244" s="43">
        <f ca="1">BETAINV(RAND(),VLOOKUP(V$6,TaskRisks[],4,FALSE),VLOOKUP(V$6,TaskRisks[],5,FALSE),VLOOKUP(V$6,TaskRisks[],7,FALSE),VLOOKUP(V$6,TaskRisks[],10,FALSE))</f>
        <v>23.231046784329635</v>
      </c>
      <c r="W244" s="43">
        <f ca="1">BETAINV(RAND(),VLOOKUP(W$6,TaskRisks[],4,FALSE),VLOOKUP(W$6,TaskRisks[],5,FALSE),VLOOKUP(W$6,TaskRisks[],7,FALSE),VLOOKUP(W$6,TaskRisks[],10,FALSE))</f>
        <v>19.87753629372375</v>
      </c>
      <c r="X244" s="43">
        <f ca="1">BETAINV(RAND(),VLOOKUP(X$6,TaskRisks[],4,FALSE),VLOOKUP(X$6,TaskRisks[],5,FALSE),VLOOKUP(X$6,TaskRisks[],7,FALSE),VLOOKUP(X$6,TaskRisks[],10,FALSE))</f>
        <v>8.3804100761590714</v>
      </c>
      <c r="Y244" s="43">
        <f ca="1">BETAINV(RAND(),VLOOKUP(Y$6,TaskRisks[],4,FALSE),VLOOKUP(Y$6,TaskRisks[],5,FALSE),VLOOKUP(Y$6,TaskRisks[],7,FALSE),VLOOKUP(Y$6,TaskRisks[],10,FALSE))</f>
        <v>58.342852466598977</v>
      </c>
      <c r="Z244" s="43">
        <f ca="1">BETAINV(RAND(),VLOOKUP(Z$6,TaskRisks[],4,FALSE),VLOOKUP(Z$6,TaskRisks[],5,FALSE),VLOOKUP(Z$6,TaskRisks[],7,FALSE),VLOOKUP(Z$6,TaskRisks[],10,FALSE))</f>
        <v>15.945679433827642</v>
      </c>
      <c r="AA244" s="43">
        <f t="shared" ca="1" si="7"/>
        <v>571.81121411295624</v>
      </c>
    </row>
    <row r="245" spans="1:27" x14ac:dyDescent="0.25">
      <c r="A245" s="6">
        <v>239</v>
      </c>
      <c r="B245" s="43">
        <f ca="1">BETAINV(RAND(),VLOOKUP(B$6,TaskRisks[],4,FALSE),VLOOKUP(B$6,TaskRisks[],5,FALSE),VLOOKUP(B$6,TaskRisks[],7,FALSE),VLOOKUP(B$6,TaskRisks[],10,FALSE))</f>
        <v>7.5694862093953299</v>
      </c>
      <c r="C245" s="43">
        <f ca="1">BETAINV(RAND(),VLOOKUP(C$6,TaskRisks[],4,FALSE),VLOOKUP(C$6,TaskRisks[],5,FALSE),VLOOKUP(C$6,TaskRisks[],7,FALSE),VLOOKUP(C$6,TaskRisks[],10,FALSE))</f>
        <v>30.32144240363489</v>
      </c>
      <c r="D245" s="43">
        <f ca="1">BETAINV(RAND(),VLOOKUP(D$6,TaskRisks[],4,FALSE),VLOOKUP(D$6,TaskRisks[],5,FALSE),VLOOKUP(D$6,TaskRisks[],7,FALSE),VLOOKUP(D$6,TaskRisks[],10,FALSE))</f>
        <v>32.393176686565759</v>
      </c>
      <c r="E245" s="43">
        <f ca="1">BETAINV(RAND(),VLOOKUP(E$6,TaskRisks[],4,FALSE),VLOOKUP(E$6,TaskRisks[],5,FALSE),VLOOKUP(E$6,TaskRisks[],7,FALSE),VLOOKUP(E$6,TaskRisks[],10,FALSE))</f>
        <v>6.7956271162175579</v>
      </c>
      <c r="F245" s="43">
        <f ca="1">BETAINV(RAND(),VLOOKUP(F$6,TaskRisks[],4,FALSE),VLOOKUP(F$6,TaskRisks[],5,FALSE),VLOOKUP(F$6,TaskRisks[],7,FALSE),VLOOKUP(F$6,TaskRisks[],10,FALSE))</f>
        <v>37.465774070172706</v>
      </c>
      <c r="G245" s="43">
        <f ca="1">BETAINV(RAND(),VLOOKUP(G$6,TaskRisks[],4,FALSE),VLOOKUP(G$6,TaskRisks[],5,FALSE),VLOOKUP(G$6,TaskRisks[],7,FALSE),VLOOKUP(G$6,TaskRisks[],10,FALSE))</f>
        <v>43.137403395634259</v>
      </c>
      <c r="H245" s="43">
        <f ca="1">BETAINV(RAND(),VLOOKUP(H$6,TaskRisks[],4,FALSE),VLOOKUP(H$6,TaskRisks[],5,FALSE),VLOOKUP(H$6,TaskRisks[],7,FALSE),VLOOKUP(H$6,TaskRisks[],10,FALSE))</f>
        <v>24.71268734716439</v>
      </c>
      <c r="I245" s="43">
        <f ca="1">BETAINV(RAND(),VLOOKUP(I$6,TaskRisks[],4,FALSE),VLOOKUP(I$6,TaskRisks[],5,FALSE),VLOOKUP(I$6,TaskRisks[],7,FALSE),VLOOKUP(I$6,TaskRisks[],10,FALSE))</f>
        <v>7.6062689899590961</v>
      </c>
      <c r="J245" s="43">
        <f ca="1">BETAINV(RAND(),VLOOKUP(J$6,TaskRisks[],4,FALSE),VLOOKUP(J$6,TaskRisks[],5,FALSE),VLOOKUP(J$6,TaskRisks[],7,FALSE),VLOOKUP(J$6,TaskRisks[],10,FALSE))</f>
        <v>13.410288673530825</v>
      </c>
      <c r="K245" s="43">
        <f ca="1">BETAINV(RAND(),VLOOKUP(K$6,TaskRisks[],4,FALSE),VLOOKUP(K$6,TaskRisks[],5,FALSE),VLOOKUP(K$6,TaskRisks[],7,FALSE),VLOOKUP(K$6,TaskRisks[],10,FALSE))</f>
        <v>16.165906853860601</v>
      </c>
      <c r="L245" s="43">
        <f ca="1">BETAINV(RAND(),VLOOKUP(L$6,TaskRisks[],4,FALSE),VLOOKUP(L$6,TaskRisks[],5,FALSE),VLOOKUP(L$6,TaskRisks[],7,FALSE),VLOOKUP(L$6,TaskRisks[],10,FALSE))</f>
        <v>22.385729066058314</v>
      </c>
      <c r="M245" s="43">
        <f ca="1">BETAINV(RAND(),VLOOKUP(M$6,TaskRisks[],4,FALSE),VLOOKUP(M$6,TaskRisks[],5,FALSE),VLOOKUP(M$6,TaskRisks[],7,FALSE),VLOOKUP(M$6,TaskRisks[],10,FALSE))</f>
        <v>17.068431004020521</v>
      </c>
      <c r="N245" s="43">
        <f ca="1">BETAINV(RAND(),VLOOKUP(N$6,TaskRisks[],4,FALSE),VLOOKUP(N$6,TaskRisks[],5,FALSE),VLOOKUP(N$6,TaskRisks[],7,FALSE),VLOOKUP(N$6,TaskRisks[],10,FALSE))</f>
        <v>34.737828404905216</v>
      </c>
      <c r="O245" s="43">
        <f ca="1">BETAINV(RAND(),VLOOKUP(O$6,TaskRisks[],4,FALSE),VLOOKUP(O$6,TaskRisks[],5,FALSE),VLOOKUP(O$6,TaskRisks[],7,FALSE),VLOOKUP(O$6,TaskRisks[],10,FALSE))</f>
        <v>24.501985816841604</v>
      </c>
      <c r="P245" s="43">
        <f ca="1">BETAINV(RAND(),VLOOKUP(P$6,TaskRisks[],4,FALSE),VLOOKUP(P$6,TaskRisks[],5,FALSE),VLOOKUP(P$6,TaskRisks[],7,FALSE),VLOOKUP(P$6,TaskRisks[],10,FALSE))</f>
        <v>2.6654836837634734</v>
      </c>
      <c r="Q245" s="43">
        <f ca="1">BETAINV(RAND(),VLOOKUP(Q$6,TaskRisks[],4,FALSE),VLOOKUP(Q$6,TaskRisks[],5,FALSE),VLOOKUP(Q$6,TaskRisks[],7,FALSE),VLOOKUP(Q$6,TaskRisks[],10,FALSE))</f>
        <v>22.266648372247957</v>
      </c>
      <c r="R245" s="43">
        <f ca="1">BETAINV(RAND(),VLOOKUP(R$6,TaskRisks[],4,FALSE),VLOOKUP(R$6,TaskRisks[],5,FALSE),VLOOKUP(R$6,TaskRisks[],7,FALSE),VLOOKUP(R$6,TaskRisks[],10,FALSE))</f>
        <v>26.12728405364518</v>
      </c>
      <c r="S245" s="43">
        <f ca="1">BETAINV(RAND(),VLOOKUP(S$6,TaskRisks[],4,FALSE),VLOOKUP(S$6,TaskRisks[],5,FALSE),VLOOKUP(S$6,TaskRisks[],7,FALSE),VLOOKUP(S$6,TaskRisks[],10,FALSE))</f>
        <v>5.5721188155667516</v>
      </c>
      <c r="T245" s="43">
        <f ca="1">BETAINV(RAND(),VLOOKUP(T$6,TaskRisks[],4,FALSE),VLOOKUP(T$6,TaskRisks[],5,FALSE),VLOOKUP(T$6,TaskRisks[],7,FALSE),VLOOKUP(T$6,TaskRisks[],10,FALSE))</f>
        <v>28.244109828725705</v>
      </c>
      <c r="U245" s="43">
        <f ca="1">BETAINV(RAND(),VLOOKUP(U$6,TaskRisks[],4,FALSE),VLOOKUP(U$6,TaskRisks[],5,FALSE),VLOOKUP(U$6,TaskRisks[],7,FALSE),VLOOKUP(U$6,TaskRisks[],10,FALSE))</f>
        <v>11.896094780941578</v>
      </c>
      <c r="V245" s="43">
        <f ca="1">BETAINV(RAND(),VLOOKUP(V$6,TaskRisks[],4,FALSE),VLOOKUP(V$6,TaskRisks[],5,FALSE),VLOOKUP(V$6,TaskRisks[],7,FALSE),VLOOKUP(V$6,TaskRisks[],10,FALSE))</f>
        <v>23.677905627328343</v>
      </c>
      <c r="W245" s="43">
        <f ca="1">BETAINV(RAND(),VLOOKUP(W$6,TaskRisks[],4,FALSE),VLOOKUP(W$6,TaskRisks[],5,FALSE),VLOOKUP(W$6,TaskRisks[],7,FALSE),VLOOKUP(W$6,TaskRisks[],10,FALSE))</f>
        <v>20.19895850058515</v>
      </c>
      <c r="X245" s="43">
        <f ca="1">BETAINV(RAND(),VLOOKUP(X$6,TaskRisks[],4,FALSE),VLOOKUP(X$6,TaskRisks[],5,FALSE),VLOOKUP(X$6,TaskRisks[],7,FALSE),VLOOKUP(X$6,TaskRisks[],10,FALSE))</f>
        <v>11.149038788989454</v>
      </c>
      <c r="Y245" s="43">
        <f ca="1">BETAINV(RAND(),VLOOKUP(Y$6,TaskRisks[],4,FALSE),VLOOKUP(Y$6,TaskRisks[],5,FALSE),VLOOKUP(Y$6,TaskRisks[],7,FALSE),VLOOKUP(Y$6,TaskRisks[],10,FALSE))</f>
        <v>48.47610922200117</v>
      </c>
      <c r="Z245" s="43">
        <f ca="1">BETAINV(RAND(),VLOOKUP(Z$6,TaskRisks[],4,FALSE),VLOOKUP(Z$6,TaskRisks[],5,FALSE),VLOOKUP(Z$6,TaskRisks[],7,FALSE),VLOOKUP(Z$6,TaskRisks[],10,FALSE))</f>
        <v>17.718043426617939</v>
      </c>
      <c r="AA245" s="43">
        <f t="shared" ca="1" si="7"/>
        <v>536.26383113837369</v>
      </c>
    </row>
    <row r="246" spans="1:27" x14ac:dyDescent="0.25">
      <c r="A246" s="6">
        <v>240</v>
      </c>
      <c r="B246" s="43">
        <f ca="1">BETAINV(RAND(),VLOOKUP(B$6,TaskRisks[],4,FALSE),VLOOKUP(B$6,TaskRisks[],5,FALSE),VLOOKUP(B$6,TaskRisks[],7,FALSE),VLOOKUP(B$6,TaskRisks[],10,FALSE))</f>
        <v>4.9432597974750445</v>
      </c>
      <c r="C246" s="43">
        <f ca="1">BETAINV(RAND(),VLOOKUP(C$6,TaskRisks[],4,FALSE),VLOOKUP(C$6,TaskRisks[],5,FALSE),VLOOKUP(C$6,TaskRisks[],7,FALSE),VLOOKUP(C$6,TaskRisks[],10,FALSE))</f>
        <v>32.564249560599571</v>
      </c>
      <c r="D246" s="43">
        <f ca="1">BETAINV(RAND(),VLOOKUP(D$6,TaskRisks[],4,FALSE),VLOOKUP(D$6,TaskRisks[],5,FALSE),VLOOKUP(D$6,TaskRisks[],7,FALSE),VLOOKUP(D$6,TaskRisks[],10,FALSE))</f>
        <v>14.270683102481286</v>
      </c>
      <c r="E246" s="43">
        <f ca="1">BETAINV(RAND(),VLOOKUP(E$6,TaskRisks[],4,FALSE),VLOOKUP(E$6,TaskRisks[],5,FALSE),VLOOKUP(E$6,TaskRisks[],7,FALSE),VLOOKUP(E$6,TaskRisks[],10,FALSE))</f>
        <v>6.9944525747461785</v>
      </c>
      <c r="F246" s="43">
        <f ca="1">BETAINV(RAND(),VLOOKUP(F$6,TaskRisks[],4,FALSE),VLOOKUP(F$6,TaskRisks[],5,FALSE),VLOOKUP(F$6,TaskRisks[],7,FALSE),VLOOKUP(F$6,TaskRisks[],10,FALSE))</f>
        <v>27.990725389133068</v>
      </c>
      <c r="G246" s="43">
        <f ca="1">BETAINV(RAND(),VLOOKUP(G$6,TaskRisks[],4,FALSE),VLOOKUP(G$6,TaskRisks[],5,FALSE),VLOOKUP(G$6,TaskRisks[],7,FALSE),VLOOKUP(G$6,TaskRisks[],10,FALSE))</f>
        <v>40.614317476027757</v>
      </c>
      <c r="H246" s="43">
        <f ca="1">BETAINV(RAND(),VLOOKUP(H$6,TaskRisks[],4,FALSE),VLOOKUP(H$6,TaskRisks[],5,FALSE),VLOOKUP(H$6,TaskRisks[],7,FALSE),VLOOKUP(H$6,TaskRisks[],10,FALSE))</f>
        <v>31.648076522595662</v>
      </c>
      <c r="I246" s="43">
        <f ca="1">BETAINV(RAND(),VLOOKUP(I$6,TaskRisks[],4,FALSE),VLOOKUP(I$6,TaskRisks[],5,FALSE),VLOOKUP(I$6,TaskRisks[],7,FALSE),VLOOKUP(I$6,TaskRisks[],10,FALSE))</f>
        <v>11.17104706885849</v>
      </c>
      <c r="J246" s="43">
        <f ca="1">BETAINV(RAND(),VLOOKUP(J$6,TaskRisks[],4,FALSE),VLOOKUP(J$6,TaskRisks[],5,FALSE),VLOOKUP(J$6,TaskRisks[],7,FALSE),VLOOKUP(J$6,TaskRisks[],10,FALSE))</f>
        <v>18.288961069323882</v>
      </c>
      <c r="K246" s="43">
        <f ca="1">BETAINV(RAND(),VLOOKUP(K$6,TaskRisks[],4,FALSE),VLOOKUP(K$6,TaskRisks[],5,FALSE),VLOOKUP(K$6,TaskRisks[],7,FALSE),VLOOKUP(K$6,TaskRisks[],10,FALSE))</f>
        <v>13.986557523521252</v>
      </c>
      <c r="L246" s="43">
        <f ca="1">BETAINV(RAND(),VLOOKUP(L$6,TaskRisks[],4,FALSE),VLOOKUP(L$6,TaskRisks[],5,FALSE),VLOOKUP(L$6,TaskRisks[],7,FALSE),VLOOKUP(L$6,TaskRisks[],10,FALSE))</f>
        <v>14.851759451918634</v>
      </c>
      <c r="M246" s="43">
        <f ca="1">BETAINV(RAND(),VLOOKUP(M$6,TaskRisks[],4,FALSE),VLOOKUP(M$6,TaskRisks[],5,FALSE),VLOOKUP(M$6,TaskRisks[],7,FALSE),VLOOKUP(M$6,TaskRisks[],10,FALSE))</f>
        <v>23.002020722937704</v>
      </c>
      <c r="N246" s="43">
        <f ca="1">BETAINV(RAND(),VLOOKUP(N$6,TaskRisks[],4,FALSE),VLOOKUP(N$6,TaskRisks[],5,FALSE),VLOOKUP(N$6,TaskRisks[],7,FALSE),VLOOKUP(N$6,TaskRisks[],10,FALSE))</f>
        <v>43.547508507492459</v>
      </c>
      <c r="O246" s="43">
        <f ca="1">BETAINV(RAND(),VLOOKUP(O$6,TaskRisks[],4,FALSE),VLOOKUP(O$6,TaskRisks[],5,FALSE),VLOOKUP(O$6,TaskRisks[],7,FALSE),VLOOKUP(O$6,TaskRisks[],10,FALSE))</f>
        <v>18.622106371196114</v>
      </c>
      <c r="P246" s="43">
        <f ca="1">BETAINV(RAND(),VLOOKUP(P$6,TaskRisks[],4,FALSE),VLOOKUP(P$6,TaskRisks[],5,FALSE),VLOOKUP(P$6,TaskRisks[],7,FALSE),VLOOKUP(P$6,TaskRisks[],10,FALSE))</f>
        <v>3.4340710482600709</v>
      </c>
      <c r="Q246" s="43">
        <f ca="1">BETAINV(RAND(),VLOOKUP(Q$6,TaskRisks[],4,FALSE),VLOOKUP(Q$6,TaskRisks[],5,FALSE),VLOOKUP(Q$6,TaskRisks[],7,FALSE),VLOOKUP(Q$6,TaskRisks[],10,FALSE))</f>
        <v>19.263284756765657</v>
      </c>
      <c r="R246" s="43">
        <f ca="1">BETAINV(RAND(),VLOOKUP(R$6,TaskRisks[],4,FALSE),VLOOKUP(R$6,TaskRisks[],5,FALSE),VLOOKUP(R$6,TaskRisks[],7,FALSE),VLOOKUP(R$6,TaskRisks[],10,FALSE))</f>
        <v>34.822097077258633</v>
      </c>
      <c r="S246" s="43">
        <f ca="1">BETAINV(RAND(),VLOOKUP(S$6,TaskRisks[],4,FALSE),VLOOKUP(S$6,TaskRisks[],5,FALSE),VLOOKUP(S$6,TaskRisks[],7,FALSE),VLOOKUP(S$6,TaskRisks[],10,FALSE))</f>
        <v>3.4757234820111562</v>
      </c>
      <c r="T246" s="43">
        <f ca="1">BETAINV(RAND(),VLOOKUP(T$6,TaskRisks[],4,FALSE),VLOOKUP(T$6,TaskRisks[],5,FALSE),VLOOKUP(T$6,TaskRisks[],7,FALSE),VLOOKUP(T$6,TaskRisks[],10,FALSE))</f>
        <v>21.349161651292494</v>
      </c>
      <c r="U246" s="43">
        <f ca="1">BETAINV(RAND(),VLOOKUP(U$6,TaskRisks[],4,FALSE),VLOOKUP(U$6,TaskRisks[],5,FALSE),VLOOKUP(U$6,TaskRisks[],7,FALSE),VLOOKUP(U$6,TaskRisks[],10,FALSE))</f>
        <v>13.98609806066494</v>
      </c>
      <c r="V246" s="43">
        <f ca="1">BETAINV(RAND(),VLOOKUP(V$6,TaskRisks[],4,FALSE),VLOOKUP(V$6,TaskRisks[],5,FALSE),VLOOKUP(V$6,TaskRisks[],7,FALSE),VLOOKUP(V$6,TaskRisks[],10,FALSE))</f>
        <v>22.407413926734002</v>
      </c>
      <c r="W246" s="43">
        <f ca="1">BETAINV(RAND(),VLOOKUP(W$6,TaskRisks[],4,FALSE),VLOOKUP(W$6,TaskRisks[],5,FALSE),VLOOKUP(W$6,TaskRisks[],7,FALSE),VLOOKUP(W$6,TaskRisks[],10,FALSE))</f>
        <v>17.687124747985468</v>
      </c>
      <c r="X246" s="43">
        <f ca="1">BETAINV(RAND(),VLOOKUP(X$6,TaskRisks[],4,FALSE),VLOOKUP(X$6,TaskRisks[],5,FALSE),VLOOKUP(X$6,TaskRisks[],7,FALSE),VLOOKUP(X$6,TaskRisks[],10,FALSE))</f>
        <v>11.164896421578089</v>
      </c>
      <c r="Y246" s="43">
        <f ca="1">BETAINV(RAND(),VLOOKUP(Y$6,TaskRisks[],4,FALSE),VLOOKUP(Y$6,TaskRisks[],5,FALSE),VLOOKUP(Y$6,TaskRisks[],7,FALSE),VLOOKUP(Y$6,TaskRisks[],10,FALSE))</f>
        <v>57.22247473137277</v>
      </c>
      <c r="Z246" s="43">
        <f ca="1">BETAINV(RAND(),VLOOKUP(Z$6,TaskRisks[],4,FALSE),VLOOKUP(Z$6,TaskRisks[],5,FALSE),VLOOKUP(Z$6,TaskRisks[],7,FALSE),VLOOKUP(Z$6,TaskRisks[],10,FALSE))</f>
        <v>21.574690354636676</v>
      </c>
      <c r="AA246" s="43">
        <f t="shared" ca="1" si="7"/>
        <v>528.88276139686707</v>
      </c>
    </row>
    <row r="247" spans="1:27" x14ac:dyDescent="0.25">
      <c r="A247" s="6">
        <v>241</v>
      </c>
      <c r="B247" s="43">
        <f ca="1">BETAINV(RAND(),VLOOKUP(B$6,TaskRisks[],4,FALSE),VLOOKUP(B$6,TaskRisks[],5,FALSE),VLOOKUP(B$6,TaskRisks[],7,FALSE),VLOOKUP(B$6,TaskRisks[],10,FALSE))</f>
        <v>4.5861630244886262</v>
      </c>
      <c r="C247" s="43">
        <f ca="1">BETAINV(RAND(),VLOOKUP(C$6,TaskRisks[],4,FALSE),VLOOKUP(C$6,TaskRisks[],5,FALSE),VLOOKUP(C$6,TaskRisks[],7,FALSE),VLOOKUP(C$6,TaskRisks[],10,FALSE))</f>
        <v>45.060519958669865</v>
      </c>
      <c r="D247" s="43">
        <f ca="1">BETAINV(RAND(),VLOOKUP(D$6,TaskRisks[],4,FALSE),VLOOKUP(D$6,TaskRisks[],5,FALSE),VLOOKUP(D$6,TaskRisks[],7,FALSE),VLOOKUP(D$6,TaskRisks[],10,FALSE))</f>
        <v>26.947936383141425</v>
      </c>
      <c r="E247" s="43">
        <f ca="1">BETAINV(RAND(),VLOOKUP(E$6,TaskRisks[],4,FALSE),VLOOKUP(E$6,TaskRisks[],5,FALSE),VLOOKUP(E$6,TaskRisks[],7,FALSE),VLOOKUP(E$6,TaskRisks[],10,FALSE))</f>
        <v>7.2930848243104407</v>
      </c>
      <c r="F247" s="43">
        <f ca="1">BETAINV(RAND(),VLOOKUP(F$6,TaskRisks[],4,FALSE),VLOOKUP(F$6,TaskRisks[],5,FALSE),VLOOKUP(F$6,TaskRisks[],7,FALSE),VLOOKUP(F$6,TaskRisks[],10,FALSE))</f>
        <v>25.52884714660874</v>
      </c>
      <c r="G247" s="43">
        <f ca="1">BETAINV(RAND(),VLOOKUP(G$6,TaskRisks[],4,FALSE),VLOOKUP(G$6,TaskRisks[],5,FALSE),VLOOKUP(G$6,TaskRisks[],7,FALSE),VLOOKUP(G$6,TaskRisks[],10,FALSE))</f>
        <v>43.829836253616385</v>
      </c>
      <c r="H247" s="43">
        <f ca="1">BETAINV(RAND(),VLOOKUP(H$6,TaskRisks[],4,FALSE),VLOOKUP(H$6,TaskRisks[],5,FALSE),VLOOKUP(H$6,TaskRisks[],7,FALSE),VLOOKUP(H$6,TaskRisks[],10,FALSE))</f>
        <v>33.363444102112041</v>
      </c>
      <c r="I247" s="43">
        <f ca="1">BETAINV(RAND(),VLOOKUP(I$6,TaskRisks[],4,FALSE),VLOOKUP(I$6,TaskRisks[],5,FALSE),VLOOKUP(I$6,TaskRisks[],7,FALSE),VLOOKUP(I$6,TaskRisks[],10,FALSE))</f>
        <v>8.8285747251593172</v>
      </c>
      <c r="J247" s="43">
        <f ca="1">BETAINV(RAND(),VLOOKUP(J$6,TaskRisks[],4,FALSE),VLOOKUP(J$6,TaskRisks[],5,FALSE),VLOOKUP(J$6,TaskRisks[],7,FALSE),VLOOKUP(J$6,TaskRisks[],10,FALSE))</f>
        <v>18.150824025273959</v>
      </c>
      <c r="K247" s="43">
        <f ca="1">BETAINV(RAND(),VLOOKUP(K$6,TaskRisks[],4,FALSE),VLOOKUP(K$6,TaskRisks[],5,FALSE),VLOOKUP(K$6,TaskRisks[],7,FALSE),VLOOKUP(K$6,TaskRisks[],10,FALSE))</f>
        <v>10.577370697634702</v>
      </c>
      <c r="L247" s="43">
        <f ca="1">BETAINV(RAND(),VLOOKUP(L$6,TaskRisks[],4,FALSE),VLOOKUP(L$6,TaskRisks[],5,FALSE),VLOOKUP(L$6,TaskRisks[],7,FALSE),VLOOKUP(L$6,TaskRisks[],10,FALSE))</f>
        <v>12.810709962245992</v>
      </c>
      <c r="M247" s="43">
        <f ca="1">BETAINV(RAND(),VLOOKUP(M$6,TaskRisks[],4,FALSE),VLOOKUP(M$6,TaskRisks[],5,FALSE),VLOOKUP(M$6,TaskRisks[],7,FALSE),VLOOKUP(M$6,TaskRisks[],10,FALSE))</f>
        <v>25.464437493987791</v>
      </c>
      <c r="N247" s="43">
        <f ca="1">BETAINV(RAND(),VLOOKUP(N$6,TaskRisks[],4,FALSE),VLOOKUP(N$6,TaskRisks[],5,FALSE),VLOOKUP(N$6,TaskRisks[],7,FALSE),VLOOKUP(N$6,TaskRisks[],10,FALSE))</f>
        <v>50.133017323734784</v>
      </c>
      <c r="O247" s="43">
        <f ca="1">BETAINV(RAND(),VLOOKUP(O$6,TaskRisks[],4,FALSE),VLOOKUP(O$6,TaskRisks[],5,FALSE),VLOOKUP(O$6,TaskRisks[],7,FALSE),VLOOKUP(O$6,TaskRisks[],10,FALSE))</f>
        <v>19.33812584506256</v>
      </c>
      <c r="P247" s="43">
        <f ca="1">BETAINV(RAND(),VLOOKUP(P$6,TaskRisks[],4,FALSE),VLOOKUP(P$6,TaskRisks[],5,FALSE),VLOOKUP(P$6,TaskRisks[],7,FALSE),VLOOKUP(P$6,TaskRisks[],10,FALSE))</f>
        <v>2.9964881508253605</v>
      </c>
      <c r="Q247" s="43">
        <f ca="1">BETAINV(RAND(),VLOOKUP(Q$6,TaskRisks[],4,FALSE),VLOOKUP(Q$6,TaskRisks[],5,FALSE),VLOOKUP(Q$6,TaskRisks[],7,FALSE),VLOOKUP(Q$6,TaskRisks[],10,FALSE))</f>
        <v>21.787489778304625</v>
      </c>
      <c r="R247" s="43">
        <f ca="1">BETAINV(RAND(),VLOOKUP(R$6,TaskRisks[],4,FALSE),VLOOKUP(R$6,TaskRisks[],5,FALSE),VLOOKUP(R$6,TaskRisks[],7,FALSE),VLOOKUP(R$6,TaskRisks[],10,FALSE))</f>
        <v>30.907261191328704</v>
      </c>
      <c r="S247" s="43">
        <f ca="1">BETAINV(RAND(),VLOOKUP(S$6,TaskRisks[],4,FALSE),VLOOKUP(S$6,TaskRisks[],5,FALSE),VLOOKUP(S$6,TaskRisks[],7,FALSE),VLOOKUP(S$6,TaskRisks[],10,FALSE))</f>
        <v>4.8914010510255332</v>
      </c>
      <c r="T247" s="43">
        <f ca="1">BETAINV(RAND(),VLOOKUP(T$6,TaskRisks[],4,FALSE),VLOOKUP(T$6,TaskRisks[],5,FALSE),VLOOKUP(T$6,TaskRisks[],7,FALSE),VLOOKUP(T$6,TaskRisks[],10,FALSE))</f>
        <v>31.110956303583656</v>
      </c>
      <c r="U247" s="43">
        <f ca="1">BETAINV(RAND(),VLOOKUP(U$6,TaskRisks[],4,FALSE),VLOOKUP(U$6,TaskRisks[],5,FALSE),VLOOKUP(U$6,TaskRisks[],7,FALSE),VLOOKUP(U$6,TaskRisks[],10,FALSE))</f>
        <v>12.851451395746622</v>
      </c>
      <c r="V247" s="43">
        <f ca="1">BETAINV(RAND(),VLOOKUP(V$6,TaskRisks[],4,FALSE),VLOOKUP(V$6,TaskRisks[],5,FALSE),VLOOKUP(V$6,TaskRisks[],7,FALSE),VLOOKUP(V$6,TaskRisks[],10,FALSE))</f>
        <v>25.406763622495312</v>
      </c>
      <c r="W247" s="43">
        <f ca="1">BETAINV(RAND(),VLOOKUP(W$6,TaskRisks[],4,FALSE),VLOOKUP(W$6,TaskRisks[],5,FALSE),VLOOKUP(W$6,TaskRisks[],7,FALSE),VLOOKUP(W$6,TaskRisks[],10,FALSE))</f>
        <v>19.320427876825306</v>
      </c>
      <c r="X247" s="43">
        <f ca="1">BETAINV(RAND(),VLOOKUP(X$6,TaskRisks[],4,FALSE),VLOOKUP(X$6,TaskRisks[],5,FALSE),VLOOKUP(X$6,TaskRisks[],7,FALSE),VLOOKUP(X$6,TaskRisks[],10,FALSE))</f>
        <v>8.9231010510167579</v>
      </c>
      <c r="Y247" s="43">
        <f ca="1">BETAINV(RAND(),VLOOKUP(Y$6,TaskRisks[],4,FALSE),VLOOKUP(Y$6,TaskRisks[],5,FALSE),VLOOKUP(Y$6,TaskRisks[],7,FALSE),VLOOKUP(Y$6,TaskRisks[],10,FALSE))</f>
        <v>52.00579734668618</v>
      </c>
      <c r="Z247" s="43">
        <f ca="1">BETAINV(RAND(),VLOOKUP(Z$6,TaskRisks[],4,FALSE),VLOOKUP(Z$6,TaskRisks[],5,FALSE),VLOOKUP(Z$6,TaskRisks[],7,FALSE),VLOOKUP(Z$6,TaskRisks[],10,FALSE))</f>
        <v>14.190361643875683</v>
      </c>
      <c r="AA247" s="43">
        <f t="shared" ca="1" si="7"/>
        <v>556.30439117776041</v>
      </c>
    </row>
    <row r="248" spans="1:27" x14ac:dyDescent="0.25">
      <c r="A248" s="6">
        <v>242</v>
      </c>
      <c r="B248" s="43">
        <f ca="1">BETAINV(RAND(),VLOOKUP(B$6,TaskRisks[],4,FALSE),VLOOKUP(B$6,TaskRisks[],5,FALSE),VLOOKUP(B$6,TaskRisks[],7,FALSE),VLOOKUP(B$6,TaskRisks[],10,FALSE))</f>
        <v>7.6957089280462618</v>
      </c>
      <c r="C248" s="43">
        <f ca="1">BETAINV(RAND(),VLOOKUP(C$6,TaskRisks[],4,FALSE),VLOOKUP(C$6,TaskRisks[],5,FALSE),VLOOKUP(C$6,TaskRisks[],7,FALSE),VLOOKUP(C$6,TaskRisks[],10,FALSE))</f>
        <v>44.083729878858264</v>
      </c>
      <c r="D248" s="43">
        <f ca="1">BETAINV(RAND(),VLOOKUP(D$6,TaskRisks[],4,FALSE),VLOOKUP(D$6,TaskRisks[],5,FALSE),VLOOKUP(D$6,TaskRisks[],7,FALSE),VLOOKUP(D$6,TaskRisks[],10,FALSE))</f>
        <v>31.770159523523319</v>
      </c>
      <c r="E248" s="43">
        <f ca="1">BETAINV(RAND(),VLOOKUP(E$6,TaskRisks[],4,FALSE),VLOOKUP(E$6,TaskRisks[],5,FALSE),VLOOKUP(E$6,TaskRisks[],7,FALSE),VLOOKUP(E$6,TaskRisks[],10,FALSE))</f>
        <v>6.8981461415148289</v>
      </c>
      <c r="F248" s="43">
        <f ca="1">BETAINV(RAND(),VLOOKUP(F$6,TaskRisks[],4,FALSE),VLOOKUP(F$6,TaskRisks[],5,FALSE),VLOOKUP(F$6,TaskRisks[],7,FALSE),VLOOKUP(F$6,TaskRisks[],10,FALSE))</f>
        <v>27.154315035338001</v>
      </c>
      <c r="G248" s="43">
        <f ca="1">BETAINV(RAND(),VLOOKUP(G$6,TaskRisks[],4,FALSE),VLOOKUP(G$6,TaskRisks[],5,FALSE),VLOOKUP(G$6,TaskRisks[],7,FALSE),VLOOKUP(G$6,TaskRisks[],10,FALSE))</f>
        <v>42.48154943661676</v>
      </c>
      <c r="H248" s="43">
        <f ca="1">BETAINV(RAND(),VLOOKUP(H$6,TaskRisks[],4,FALSE),VLOOKUP(H$6,TaskRisks[],5,FALSE),VLOOKUP(H$6,TaskRisks[],7,FALSE),VLOOKUP(H$6,TaskRisks[],10,FALSE))</f>
        <v>27.123071936850764</v>
      </c>
      <c r="I248" s="43">
        <f ca="1">BETAINV(RAND(),VLOOKUP(I$6,TaskRisks[],4,FALSE),VLOOKUP(I$6,TaskRisks[],5,FALSE),VLOOKUP(I$6,TaskRisks[],7,FALSE),VLOOKUP(I$6,TaskRisks[],10,FALSE))</f>
        <v>10.449421715774223</v>
      </c>
      <c r="J248" s="43">
        <f ca="1">BETAINV(RAND(),VLOOKUP(J$6,TaskRisks[],4,FALSE),VLOOKUP(J$6,TaskRisks[],5,FALSE),VLOOKUP(J$6,TaskRisks[],7,FALSE),VLOOKUP(J$6,TaskRisks[],10,FALSE))</f>
        <v>13.857796399040016</v>
      </c>
      <c r="K248" s="43">
        <f ca="1">BETAINV(RAND(),VLOOKUP(K$6,TaskRisks[],4,FALSE),VLOOKUP(K$6,TaskRisks[],5,FALSE),VLOOKUP(K$6,TaskRisks[],7,FALSE),VLOOKUP(K$6,TaskRisks[],10,FALSE))</f>
        <v>12.324550862754815</v>
      </c>
      <c r="L248" s="43">
        <f ca="1">BETAINV(RAND(),VLOOKUP(L$6,TaskRisks[],4,FALSE),VLOOKUP(L$6,TaskRisks[],5,FALSE),VLOOKUP(L$6,TaskRisks[],7,FALSE),VLOOKUP(L$6,TaskRisks[],10,FALSE))</f>
        <v>16.238126941924708</v>
      </c>
      <c r="M248" s="43">
        <f ca="1">BETAINV(RAND(),VLOOKUP(M$6,TaskRisks[],4,FALSE),VLOOKUP(M$6,TaskRisks[],5,FALSE),VLOOKUP(M$6,TaskRisks[],7,FALSE),VLOOKUP(M$6,TaskRisks[],10,FALSE))</f>
        <v>26.870861628003066</v>
      </c>
      <c r="N248" s="43">
        <f ca="1">BETAINV(RAND(),VLOOKUP(N$6,TaskRisks[],4,FALSE),VLOOKUP(N$6,TaskRisks[],5,FALSE),VLOOKUP(N$6,TaskRisks[],7,FALSE),VLOOKUP(N$6,TaskRisks[],10,FALSE))</f>
        <v>32.534209232398439</v>
      </c>
      <c r="O248" s="43">
        <f ca="1">BETAINV(RAND(),VLOOKUP(O$6,TaskRisks[],4,FALSE),VLOOKUP(O$6,TaskRisks[],5,FALSE),VLOOKUP(O$6,TaskRisks[],7,FALSE),VLOOKUP(O$6,TaskRisks[],10,FALSE))</f>
        <v>17.589622791967987</v>
      </c>
      <c r="P248" s="43">
        <f ca="1">BETAINV(RAND(),VLOOKUP(P$6,TaskRisks[],4,FALSE),VLOOKUP(P$6,TaskRisks[],5,FALSE),VLOOKUP(P$6,TaskRisks[],7,FALSE),VLOOKUP(P$6,TaskRisks[],10,FALSE))</f>
        <v>3.8184569656285174</v>
      </c>
      <c r="Q248" s="43">
        <f ca="1">BETAINV(RAND(),VLOOKUP(Q$6,TaskRisks[],4,FALSE),VLOOKUP(Q$6,TaskRisks[],5,FALSE),VLOOKUP(Q$6,TaskRisks[],7,FALSE),VLOOKUP(Q$6,TaskRisks[],10,FALSE))</f>
        <v>25.126986433991803</v>
      </c>
      <c r="R248" s="43">
        <f ca="1">BETAINV(RAND(),VLOOKUP(R$6,TaskRisks[],4,FALSE),VLOOKUP(R$6,TaskRisks[],5,FALSE),VLOOKUP(R$6,TaskRisks[],7,FALSE),VLOOKUP(R$6,TaskRisks[],10,FALSE))</f>
        <v>32.454743502696431</v>
      </c>
      <c r="S248" s="43">
        <f ca="1">BETAINV(RAND(),VLOOKUP(S$6,TaskRisks[],4,FALSE),VLOOKUP(S$6,TaskRisks[],5,FALSE),VLOOKUP(S$6,TaskRisks[],7,FALSE),VLOOKUP(S$6,TaskRisks[],10,FALSE))</f>
        <v>5.1663890229469747</v>
      </c>
      <c r="T248" s="43">
        <f ca="1">BETAINV(RAND(),VLOOKUP(T$6,TaskRisks[],4,FALSE),VLOOKUP(T$6,TaskRisks[],5,FALSE),VLOOKUP(T$6,TaskRisks[],7,FALSE),VLOOKUP(T$6,TaskRisks[],10,FALSE))</f>
        <v>25.878130376680055</v>
      </c>
      <c r="U248" s="43">
        <f ca="1">BETAINV(RAND(),VLOOKUP(U$6,TaskRisks[],4,FALSE),VLOOKUP(U$6,TaskRisks[],5,FALSE),VLOOKUP(U$6,TaskRisks[],7,FALSE),VLOOKUP(U$6,TaskRisks[],10,FALSE))</f>
        <v>10.953464778113538</v>
      </c>
      <c r="V248" s="43">
        <f ca="1">BETAINV(RAND(),VLOOKUP(V$6,TaskRisks[],4,FALSE),VLOOKUP(V$6,TaskRisks[],5,FALSE),VLOOKUP(V$6,TaskRisks[],7,FALSE),VLOOKUP(V$6,TaskRisks[],10,FALSE))</f>
        <v>25.708207788620633</v>
      </c>
      <c r="W248" s="43">
        <f ca="1">BETAINV(RAND(),VLOOKUP(W$6,TaskRisks[],4,FALSE),VLOOKUP(W$6,TaskRisks[],5,FALSE),VLOOKUP(W$6,TaskRisks[],7,FALSE),VLOOKUP(W$6,TaskRisks[],10,FALSE))</f>
        <v>19.584108892381586</v>
      </c>
      <c r="X248" s="43">
        <f ca="1">BETAINV(RAND(),VLOOKUP(X$6,TaskRisks[],4,FALSE),VLOOKUP(X$6,TaskRisks[],5,FALSE),VLOOKUP(X$6,TaskRisks[],7,FALSE),VLOOKUP(X$6,TaskRisks[],10,FALSE))</f>
        <v>12.250757416561269</v>
      </c>
      <c r="Y248" s="43">
        <f ca="1">BETAINV(RAND(),VLOOKUP(Y$6,TaskRisks[],4,FALSE),VLOOKUP(Y$6,TaskRisks[],5,FALSE),VLOOKUP(Y$6,TaskRisks[],7,FALSE),VLOOKUP(Y$6,TaskRisks[],10,FALSE))</f>
        <v>50.819461418285002</v>
      </c>
      <c r="Z248" s="43">
        <f ca="1">BETAINV(RAND(),VLOOKUP(Z$6,TaskRisks[],4,FALSE),VLOOKUP(Z$6,TaskRisks[],5,FALSE),VLOOKUP(Z$6,TaskRisks[],7,FALSE),VLOOKUP(Z$6,TaskRisks[],10,FALSE))</f>
        <v>16.062855345187646</v>
      </c>
      <c r="AA248" s="43">
        <f t="shared" ca="1" si="7"/>
        <v>544.89483239370509</v>
      </c>
    </row>
    <row r="249" spans="1:27" x14ac:dyDescent="0.25">
      <c r="A249" s="6">
        <v>243</v>
      </c>
      <c r="B249" s="43">
        <f ca="1">BETAINV(RAND(),VLOOKUP(B$6,TaskRisks[],4,FALSE),VLOOKUP(B$6,TaskRisks[],5,FALSE),VLOOKUP(B$6,TaskRisks[],7,FALSE),VLOOKUP(B$6,TaskRisks[],10,FALSE))</f>
        <v>5.8105501060051461</v>
      </c>
      <c r="C249" s="43">
        <f ca="1">BETAINV(RAND(),VLOOKUP(C$6,TaskRisks[],4,FALSE),VLOOKUP(C$6,TaskRisks[],5,FALSE),VLOOKUP(C$6,TaskRisks[],7,FALSE),VLOOKUP(C$6,TaskRisks[],10,FALSE))</f>
        <v>26.800674638860411</v>
      </c>
      <c r="D249" s="43">
        <f ca="1">BETAINV(RAND(),VLOOKUP(D$6,TaskRisks[],4,FALSE),VLOOKUP(D$6,TaskRisks[],5,FALSE),VLOOKUP(D$6,TaskRisks[],7,FALSE),VLOOKUP(D$6,TaskRisks[],10,FALSE))</f>
        <v>32.275831156687389</v>
      </c>
      <c r="E249" s="43">
        <f ca="1">BETAINV(RAND(),VLOOKUP(E$6,TaskRisks[],4,FALSE),VLOOKUP(E$6,TaskRisks[],5,FALSE),VLOOKUP(E$6,TaskRisks[],7,FALSE),VLOOKUP(E$6,TaskRisks[],10,FALSE))</f>
        <v>7.115263204116169</v>
      </c>
      <c r="F249" s="43">
        <f ca="1">BETAINV(RAND(),VLOOKUP(F$6,TaskRisks[],4,FALSE),VLOOKUP(F$6,TaskRisks[],5,FALSE),VLOOKUP(F$6,TaskRisks[],7,FALSE),VLOOKUP(F$6,TaskRisks[],10,FALSE))</f>
        <v>32.806113957473826</v>
      </c>
      <c r="G249" s="43">
        <f ca="1">BETAINV(RAND(),VLOOKUP(G$6,TaskRisks[],4,FALSE),VLOOKUP(G$6,TaskRisks[],5,FALSE),VLOOKUP(G$6,TaskRisks[],7,FALSE),VLOOKUP(G$6,TaskRisks[],10,FALSE))</f>
        <v>45.715710754880547</v>
      </c>
      <c r="H249" s="43">
        <f ca="1">BETAINV(RAND(),VLOOKUP(H$6,TaskRisks[],4,FALSE),VLOOKUP(H$6,TaskRisks[],5,FALSE),VLOOKUP(H$6,TaskRisks[],7,FALSE),VLOOKUP(H$6,TaskRisks[],10,FALSE))</f>
        <v>26.848976358624956</v>
      </c>
      <c r="I249" s="43">
        <f ca="1">BETAINV(RAND(),VLOOKUP(I$6,TaskRisks[],4,FALSE),VLOOKUP(I$6,TaskRisks[],5,FALSE),VLOOKUP(I$6,TaskRisks[],7,FALSE),VLOOKUP(I$6,TaskRisks[],10,FALSE))</f>
        <v>9.3423938674504896</v>
      </c>
      <c r="J249" s="43">
        <f ca="1">BETAINV(RAND(),VLOOKUP(J$6,TaskRisks[],4,FALSE),VLOOKUP(J$6,TaskRisks[],5,FALSE),VLOOKUP(J$6,TaskRisks[],7,FALSE),VLOOKUP(J$6,TaskRisks[],10,FALSE))</f>
        <v>19.713221640148362</v>
      </c>
      <c r="K249" s="43">
        <f ca="1">BETAINV(RAND(),VLOOKUP(K$6,TaskRisks[],4,FALSE),VLOOKUP(K$6,TaskRisks[],5,FALSE),VLOOKUP(K$6,TaskRisks[],7,FALSE),VLOOKUP(K$6,TaskRisks[],10,FALSE))</f>
        <v>14.764799624599542</v>
      </c>
      <c r="L249" s="43">
        <f ca="1">BETAINV(RAND(),VLOOKUP(L$6,TaskRisks[],4,FALSE),VLOOKUP(L$6,TaskRisks[],5,FALSE),VLOOKUP(L$6,TaskRisks[],7,FALSE),VLOOKUP(L$6,TaskRisks[],10,FALSE))</f>
        <v>17.306324115110066</v>
      </c>
      <c r="M249" s="43">
        <f ca="1">BETAINV(RAND(),VLOOKUP(M$6,TaskRisks[],4,FALSE),VLOOKUP(M$6,TaskRisks[],5,FALSE),VLOOKUP(M$6,TaskRisks[],7,FALSE),VLOOKUP(M$6,TaskRisks[],10,FALSE))</f>
        <v>23.444605987192304</v>
      </c>
      <c r="N249" s="43">
        <f ca="1">BETAINV(RAND(),VLOOKUP(N$6,TaskRisks[],4,FALSE),VLOOKUP(N$6,TaskRisks[],5,FALSE),VLOOKUP(N$6,TaskRisks[],7,FALSE),VLOOKUP(N$6,TaskRisks[],10,FALSE))</f>
        <v>40.842558789953713</v>
      </c>
      <c r="O249" s="43">
        <f ca="1">BETAINV(RAND(),VLOOKUP(O$6,TaskRisks[],4,FALSE),VLOOKUP(O$6,TaskRisks[],5,FALSE),VLOOKUP(O$6,TaskRisks[],7,FALSE),VLOOKUP(O$6,TaskRisks[],10,FALSE))</f>
        <v>25.468073788991788</v>
      </c>
      <c r="P249" s="43">
        <f ca="1">BETAINV(RAND(),VLOOKUP(P$6,TaskRisks[],4,FALSE),VLOOKUP(P$6,TaskRisks[],5,FALSE),VLOOKUP(P$6,TaskRisks[],7,FALSE),VLOOKUP(P$6,TaskRisks[],10,FALSE))</f>
        <v>3.8971217490991372</v>
      </c>
      <c r="Q249" s="43">
        <f ca="1">BETAINV(RAND(),VLOOKUP(Q$6,TaskRisks[],4,FALSE),VLOOKUP(Q$6,TaskRisks[],5,FALSE),VLOOKUP(Q$6,TaskRisks[],7,FALSE),VLOOKUP(Q$6,TaskRisks[],10,FALSE))</f>
        <v>22.52471113396939</v>
      </c>
      <c r="R249" s="43">
        <f ca="1">BETAINV(RAND(),VLOOKUP(R$6,TaskRisks[],4,FALSE),VLOOKUP(R$6,TaskRisks[],5,FALSE),VLOOKUP(R$6,TaskRisks[],7,FALSE),VLOOKUP(R$6,TaskRisks[],10,FALSE))</f>
        <v>30.585242333850747</v>
      </c>
      <c r="S249" s="43">
        <f ca="1">BETAINV(RAND(),VLOOKUP(S$6,TaskRisks[],4,FALSE),VLOOKUP(S$6,TaskRisks[],5,FALSE),VLOOKUP(S$6,TaskRisks[],7,FALSE),VLOOKUP(S$6,TaskRisks[],10,FALSE))</f>
        <v>4.6385228795126281</v>
      </c>
      <c r="T249" s="43">
        <f ca="1">BETAINV(RAND(),VLOOKUP(T$6,TaskRisks[],4,FALSE),VLOOKUP(T$6,TaskRisks[],5,FALSE),VLOOKUP(T$6,TaskRisks[],7,FALSE),VLOOKUP(T$6,TaskRisks[],10,FALSE))</f>
        <v>30.712488369786787</v>
      </c>
      <c r="U249" s="43">
        <f ca="1">BETAINV(RAND(),VLOOKUP(U$6,TaskRisks[],4,FALSE),VLOOKUP(U$6,TaskRisks[],5,FALSE),VLOOKUP(U$6,TaskRisks[],7,FALSE),VLOOKUP(U$6,TaskRisks[],10,FALSE))</f>
        <v>11.052254429463334</v>
      </c>
      <c r="V249" s="43">
        <f ca="1">BETAINV(RAND(),VLOOKUP(V$6,TaskRisks[],4,FALSE),VLOOKUP(V$6,TaskRisks[],5,FALSE),VLOOKUP(V$6,TaskRisks[],7,FALSE),VLOOKUP(V$6,TaskRisks[],10,FALSE))</f>
        <v>22.642104342545366</v>
      </c>
      <c r="W249" s="43">
        <f ca="1">BETAINV(RAND(),VLOOKUP(W$6,TaskRisks[],4,FALSE),VLOOKUP(W$6,TaskRisks[],5,FALSE),VLOOKUP(W$6,TaskRisks[],7,FALSE),VLOOKUP(W$6,TaskRisks[],10,FALSE))</f>
        <v>17.106694998543645</v>
      </c>
      <c r="X249" s="43">
        <f ca="1">BETAINV(RAND(),VLOOKUP(X$6,TaskRisks[],4,FALSE),VLOOKUP(X$6,TaskRisks[],5,FALSE),VLOOKUP(X$6,TaskRisks[],7,FALSE),VLOOKUP(X$6,TaskRisks[],10,FALSE))</f>
        <v>11.153660747803944</v>
      </c>
      <c r="Y249" s="43">
        <f ca="1">BETAINV(RAND(),VLOOKUP(Y$6,TaskRisks[],4,FALSE),VLOOKUP(Y$6,TaskRisks[],5,FALSE),VLOOKUP(Y$6,TaskRisks[],7,FALSE),VLOOKUP(Y$6,TaskRisks[],10,FALSE))</f>
        <v>37.740871436857795</v>
      </c>
      <c r="Z249" s="43">
        <f ca="1">BETAINV(RAND(),VLOOKUP(Z$6,TaskRisks[],4,FALSE),VLOOKUP(Z$6,TaskRisks[],5,FALSE),VLOOKUP(Z$6,TaskRisks[],7,FALSE),VLOOKUP(Z$6,TaskRisks[],10,FALSE))</f>
        <v>14.693890073784578</v>
      </c>
      <c r="AA249" s="43">
        <f t="shared" ca="1" si="7"/>
        <v>535.00266048531216</v>
      </c>
    </row>
    <row r="250" spans="1:27" x14ac:dyDescent="0.25">
      <c r="A250" s="6">
        <v>244</v>
      </c>
      <c r="B250" s="43">
        <f ca="1">BETAINV(RAND(),VLOOKUP(B$6,TaskRisks[],4,FALSE),VLOOKUP(B$6,TaskRisks[],5,FALSE),VLOOKUP(B$6,TaskRisks[],7,FALSE),VLOOKUP(B$6,TaskRisks[],10,FALSE))</f>
        <v>5.1214816422764553</v>
      </c>
      <c r="C250" s="43">
        <f ca="1">BETAINV(RAND(),VLOOKUP(C$6,TaskRisks[],4,FALSE),VLOOKUP(C$6,TaskRisks[],5,FALSE),VLOOKUP(C$6,TaskRisks[],7,FALSE),VLOOKUP(C$6,TaskRisks[],10,FALSE))</f>
        <v>41.926386517199788</v>
      </c>
      <c r="D250" s="43">
        <f ca="1">BETAINV(RAND(),VLOOKUP(D$6,TaskRisks[],4,FALSE),VLOOKUP(D$6,TaskRisks[],5,FALSE),VLOOKUP(D$6,TaskRisks[],7,FALSE),VLOOKUP(D$6,TaskRisks[],10,FALSE))</f>
        <v>28.88123340099224</v>
      </c>
      <c r="E250" s="43">
        <f ca="1">BETAINV(RAND(),VLOOKUP(E$6,TaskRisks[],4,FALSE),VLOOKUP(E$6,TaskRisks[],5,FALSE),VLOOKUP(E$6,TaskRisks[],7,FALSE),VLOOKUP(E$6,TaskRisks[],10,FALSE))</f>
        <v>6.2762529699306349</v>
      </c>
      <c r="F250" s="43">
        <f ca="1">BETAINV(RAND(),VLOOKUP(F$6,TaskRisks[],4,FALSE),VLOOKUP(F$6,TaskRisks[],5,FALSE),VLOOKUP(F$6,TaskRisks[],7,FALSE),VLOOKUP(F$6,TaskRisks[],10,FALSE))</f>
        <v>23.082992768197688</v>
      </c>
      <c r="G250" s="43">
        <f ca="1">BETAINV(RAND(),VLOOKUP(G$6,TaskRisks[],4,FALSE),VLOOKUP(G$6,TaskRisks[],5,FALSE),VLOOKUP(G$6,TaskRisks[],7,FALSE),VLOOKUP(G$6,TaskRisks[],10,FALSE))</f>
        <v>41.832201039280513</v>
      </c>
      <c r="H250" s="43">
        <f ca="1">BETAINV(RAND(),VLOOKUP(H$6,TaskRisks[],4,FALSE),VLOOKUP(H$6,TaskRisks[],5,FALSE),VLOOKUP(H$6,TaskRisks[],7,FALSE),VLOOKUP(H$6,TaskRisks[],10,FALSE))</f>
        <v>26.409236748462035</v>
      </c>
      <c r="I250" s="43">
        <f ca="1">BETAINV(RAND(),VLOOKUP(I$6,TaskRisks[],4,FALSE),VLOOKUP(I$6,TaskRisks[],5,FALSE),VLOOKUP(I$6,TaskRisks[],7,FALSE),VLOOKUP(I$6,TaskRisks[],10,FALSE))</f>
        <v>11.71775359509531</v>
      </c>
      <c r="J250" s="43">
        <f ca="1">BETAINV(RAND(),VLOOKUP(J$6,TaskRisks[],4,FALSE),VLOOKUP(J$6,TaskRisks[],5,FALSE),VLOOKUP(J$6,TaskRisks[],7,FALSE),VLOOKUP(J$6,TaskRisks[],10,FALSE))</f>
        <v>16.108774110845982</v>
      </c>
      <c r="K250" s="43">
        <f ca="1">BETAINV(RAND(),VLOOKUP(K$6,TaskRisks[],4,FALSE),VLOOKUP(K$6,TaskRisks[],5,FALSE),VLOOKUP(K$6,TaskRisks[],7,FALSE),VLOOKUP(K$6,TaskRisks[],10,FALSE))</f>
        <v>12.949575665857992</v>
      </c>
      <c r="L250" s="43">
        <f ca="1">BETAINV(RAND(),VLOOKUP(L$6,TaskRisks[],4,FALSE),VLOOKUP(L$6,TaskRisks[],5,FALSE),VLOOKUP(L$6,TaskRisks[],7,FALSE),VLOOKUP(L$6,TaskRisks[],10,FALSE))</f>
        <v>17.04111593626082</v>
      </c>
      <c r="M250" s="43">
        <f ca="1">BETAINV(RAND(),VLOOKUP(M$6,TaskRisks[],4,FALSE),VLOOKUP(M$6,TaskRisks[],5,FALSE),VLOOKUP(M$6,TaskRisks[],7,FALSE),VLOOKUP(M$6,TaskRisks[],10,FALSE))</f>
        <v>23.691276728494795</v>
      </c>
      <c r="N250" s="43">
        <f ca="1">BETAINV(RAND(),VLOOKUP(N$6,TaskRisks[],4,FALSE),VLOOKUP(N$6,TaskRisks[],5,FALSE),VLOOKUP(N$6,TaskRisks[],7,FALSE),VLOOKUP(N$6,TaskRisks[],10,FALSE))</f>
        <v>53.081169055780002</v>
      </c>
      <c r="O250" s="43">
        <f ca="1">BETAINV(RAND(),VLOOKUP(O$6,TaskRisks[],4,FALSE),VLOOKUP(O$6,TaskRisks[],5,FALSE),VLOOKUP(O$6,TaskRisks[],7,FALSE),VLOOKUP(O$6,TaskRisks[],10,FALSE))</f>
        <v>23.711658507863866</v>
      </c>
      <c r="P250" s="43">
        <f ca="1">BETAINV(RAND(),VLOOKUP(P$6,TaskRisks[],4,FALSE),VLOOKUP(P$6,TaskRisks[],5,FALSE),VLOOKUP(P$6,TaskRisks[],7,FALSE),VLOOKUP(P$6,TaskRisks[],10,FALSE))</f>
        <v>3.2781863527067232</v>
      </c>
      <c r="Q250" s="43">
        <f ca="1">BETAINV(RAND(),VLOOKUP(Q$6,TaskRisks[],4,FALSE),VLOOKUP(Q$6,TaskRisks[],5,FALSE),VLOOKUP(Q$6,TaskRisks[],7,FALSE),VLOOKUP(Q$6,TaskRisks[],10,FALSE))</f>
        <v>24.409134659495564</v>
      </c>
      <c r="R250" s="43">
        <f ca="1">BETAINV(RAND(),VLOOKUP(R$6,TaskRisks[],4,FALSE),VLOOKUP(R$6,TaskRisks[],5,FALSE),VLOOKUP(R$6,TaskRisks[],7,FALSE),VLOOKUP(R$6,TaskRisks[],10,FALSE))</f>
        <v>27.555496474598549</v>
      </c>
      <c r="S250" s="43">
        <f ca="1">BETAINV(RAND(),VLOOKUP(S$6,TaskRisks[],4,FALSE),VLOOKUP(S$6,TaskRisks[],5,FALSE),VLOOKUP(S$6,TaskRisks[],7,FALSE),VLOOKUP(S$6,TaskRisks[],10,FALSE))</f>
        <v>5.4936946297663445</v>
      </c>
      <c r="T250" s="43">
        <f ca="1">BETAINV(RAND(),VLOOKUP(T$6,TaskRisks[],4,FALSE),VLOOKUP(T$6,TaskRisks[],5,FALSE),VLOOKUP(T$6,TaskRisks[],7,FALSE),VLOOKUP(T$6,TaskRisks[],10,FALSE))</f>
        <v>29.631826684523119</v>
      </c>
      <c r="U250" s="43">
        <f ca="1">BETAINV(RAND(),VLOOKUP(U$6,TaskRisks[],4,FALSE),VLOOKUP(U$6,TaskRisks[],5,FALSE),VLOOKUP(U$6,TaskRisks[],7,FALSE),VLOOKUP(U$6,TaskRisks[],10,FALSE))</f>
        <v>13.351936426676609</v>
      </c>
      <c r="V250" s="43">
        <f ca="1">BETAINV(RAND(),VLOOKUP(V$6,TaskRisks[],4,FALSE),VLOOKUP(V$6,TaskRisks[],5,FALSE),VLOOKUP(V$6,TaskRisks[],7,FALSE),VLOOKUP(V$6,TaskRisks[],10,FALSE))</f>
        <v>26.076151881708078</v>
      </c>
      <c r="W250" s="43">
        <f ca="1">BETAINV(RAND(),VLOOKUP(W$6,TaskRisks[],4,FALSE),VLOOKUP(W$6,TaskRisks[],5,FALSE),VLOOKUP(W$6,TaskRisks[],7,FALSE),VLOOKUP(W$6,TaskRisks[],10,FALSE))</f>
        <v>19.583452437978842</v>
      </c>
      <c r="X250" s="43">
        <f ca="1">BETAINV(RAND(),VLOOKUP(X$6,TaskRisks[],4,FALSE),VLOOKUP(X$6,TaskRisks[],5,FALSE),VLOOKUP(X$6,TaskRisks[],7,FALSE),VLOOKUP(X$6,TaskRisks[],10,FALSE))</f>
        <v>10.449687230897503</v>
      </c>
      <c r="Y250" s="43">
        <f ca="1">BETAINV(RAND(),VLOOKUP(Y$6,TaskRisks[],4,FALSE),VLOOKUP(Y$6,TaskRisks[],5,FALSE),VLOOKUP(Y$6,TaskRisks[],7,FALSE),VLOOKUP(Y$6,TaskRisks[],10,FALSE))</f>
        <v>55.994066293231342</v>
      </c>
      <c r="Z250" s="43">
        <f ca="1">BETAINV(RAND(),VLOOKUP(Z$6,TaskRisks[],4,FALSE),VLOOKUP(Z$6,TaskRisks[],5,FALSE),VLOOKUP(Z$6,TaskRisks[],7,FALSE),VLOOKUP(Z$6,TaskRisks[],10,FALSE))</f>
        <v>15.897687248824997</v>
      </c>
      <c r="AA250" s="43">
        <f t="shared" ca="1" si="7"/>
        <v>563.55242900694589</v>
      </c>
    </row>
    <row r="251" spans="1:27" x14ac:dyDescent="0.25">
      <c r="A251" s="6">
        <v>245</v>
      </c>
      <c r="B251" s="43">
        <f ca="1">BETAINV(RAND(),VLOOKUP(B$6,TaskRisks[],4,FALSE),VLOOKUP(B$6,TaskRisks[],5,FALSE),VLOOKUP(B$6,TaskRisks[],7,FALSE),VLOOKUP(B$6,TaskRisks[],10,FALSE))</f>
        <v>7.3898286695742277</v>
      </c>
      <c r="C251" s="43">
        <f ca="1">BETAINV(RAND(),VLOOKUP(C$6,TaskRisks[],4,FALSE),VLOOKUP(C$6,TaskRisks[],5,FALSE),VLOOKUP(C$6,TaskRisks[],7,FALSE),VLOOKUP(C$6,TaskRisks[],10,FALSE))</f>
        <v>41.431635420038624</v>
      </c>
      <c r="D251" s="43">
        <f ca="1">BETAINV(RAND(),VLOOKUP(D$6,TaskRisks[],4,FALSE),VLOOKUP(D$6,TaskRisks[],5,FALSE),VLOOKUP(D$6,TaskRisks[],7,FALSE),VLOOKUP(D$6,TaskRisks[],10,FALSE))</f>
        <v>33.506917634896013</v>
      </c>
      <c r="E251" s="43">
        <f ca="1">BETAINV(RAND(),VLOOKUP(E$6,TaskRisks[],4,FALSE),VLOOKUP(E$6,TaskRisks[],5,FALSE),VLOOKUP(E$6,TaskRisks[],7,FALSE),VLOOKUP(E$6,TaskRisks[],10,FALSE))</f>
        <v>7.7631765525306253</v>
      </c>
      <c r="F251" s="43">
        <f ca="1">BETAINV(RAND(),VLOOKUP(F$6,TaskRisks[],4,FALSE),VLOOKUP(F$6,TaskRisks[],5,FALSE),VLOOKUP(F$6,TaskRisks[],7,FALSE),VLOOKUP(F$6,TaskRisks[],10,FALSE))</f>
        <v>27.128470283216956</v>
      </c>
      <c r="G251" s="43">
        <f ca="1">BETAINV(RAND(),VLOOKUP(G$6,TaskRisks[],4,FALSE),VLOOKUP(G$6,TaskRisks[],5,FALSE),VLOOKUP(G$6,TaskRisks[],7,FALSE),VLOOKUP(G$6,TaskRisks[],10,FALSE))</f>
        <v>34.121647415822665</v>
      </c>
      <c r="H251" s="43">
        <f ca="1">BETAINV(RAND(),VLOOKUP(H$6,TaskRisks[],4,FALSE),VLOOKUP(H$6,TaskRisks[],5,FALSE),VLOOKUP(H$6,TaskRisks[],7,FALSE),VLOOKUP(H$6,TaskRisks[],10,FALSE))</f>
        <v>21.780914935663674</v>
      </c>
      <c r="I251" s="43">
        <f ca="1">BETAINV(RAND(),VLOOKUP(I$6,TaskRisks[],4,FALSE),VLOOKUP(I$6,TaskRisks[],5,FALSE),VLOOKUP(I$6,TaskRisks[],7,FALSE),VLOOKUP(I$6,TaskRisks[],10,FALSE))</f>
        <v>5.7146663703541414</v>
      </c>
      <c r="J251" s="43">
        <f ca="1">BETAINV(RAND(),VLOOKUP(J$6,TaskRisks[],4,FALSE),VLOOKUP(J$6,TaskRisks[],5,FALSE),VLOOKUP(J$6,TaskRisks[],7,FALSE),VLOOKUP(J$6,TaskRisks[],10,FALSE))</f>
        <v>14.208641537955316</v>
      </c>
      <c r="K251" s="43">
        <f ca="1">BETAINV(RAND(),VLOOKUP(K$6,TaskRisks[],4,FALSE),VLOOKUP(K$6,TaskRisks[],5,FALSE),VLOOKUP(K$6,TaskRisks[],7,FALSE),VLOOKUP(K$6,TaskRisks[],10,FALSE))</f>
        <v>8.2082728944964956</v>
      </c>
      <c r="L251" s="43">
        <f ca="1">BETAINV(RAND(),VLOOKUP(L$6,TaskRisks[],4,FALSE),VLOOKUP(L$6,TaskRisks[],5,FALSE),VLOOKUP(L$6,TaskRisks[],7,FALSE),VLOOKUP(L$6,TaskRisks[],10,FALSE))</f>
        <v>12.786066003046502</v>
      </c>
      <c r="M251" s="43">
        <f ca="1">BETAINV(RAND(),VLOOKUP(M$6,TaskRisks[],4,FALSE),VLOOKUP(M$6,TaskRisks[],5,FALSE),VLOOKUP(M$6,TaskRisks[],7,FALSE),VLOOKUP(M$6,TaskRisks[],10,FALSE))</f>
        <v>21.605352988661977</v>
      </c>
      <c r="N251" s="43">
        <f ca="1">BETAINV(RAND(),VLOOKUP(N$6,TaskRisks[],4,FALSE),VLOOKUP(N$6,TaskRisks[],5,FALSE),VLOOKUP(N$6,TaskRisks[],7,FALSE),VLOOKUP(N$6,TaskRisks[],10,FALSE))</f>
        <v>38.483354651459557</v>
      </c>
      <c r="O251" s="43">
        <f ca="1">BETAINV(RAND(),VLOOKUP(O$6,TaskRisks[],4,FALSE),VLOOKUP(O$6,TaskRisks[],5,FALSE),VLOOKUP(O$6,TaskRisks[],7,FALSE),VLOOKUP(O$6,TaskRisks[],10,FALSE))</f>
        <v>24.929237251966658</v>
      </c>
      <c r="P251" s="43">
        <f ca="1">BETAINV(RAND(),VLOOKUP(P$6,TaskRisks[],4,FALSE),VLOOKUP(P$6,TaskRisks[],5,FALSE),VLOOKUP(P$6,TaskRisks[],7,FALSE),VLOOKUP(P$6,TaskRisks[],10,FALSE))</f>
        <v>3.6420144615388326</v>
      </c>
      <c r="Q251" s="43">
        <f ca="1">BETAINV(RAND(),VLOOKUP(Q$6,TaskRisks[],4,FALSE),VLOOKUP(Q$6,TaskRisks[],5,FALSE),VLOOKUP(Q$6,TaskRisks[],7,FALSE),VLOOKUP(Q$6,TaskRisks[],10,FALSE))</f>
        <v>22.544376120528419</v>
      </c>
      <c r="R251" s="43">
        <f ca="1">BETAINV(RAND(),VLOOKUP(R$6,TaskRisks[],4,FALSE),VLOOKUP(R$6,TaskRisks[],5,FALSE),VLOOKUP(R$6,TaskRisks[],7,FALSE),VLOOKUP(R$6,TaskRisks[],10,FALSE))</f>
        <v>36.81897349293682</v>
      </c>
      <c r="S251" s="43">
        <f ca="1">BETAINV(RAND(),VLOOKUP(S$6,TaskRisks[],4,FALSE),VLOOKUP(S$6,TaskRisks[],5,FALSE),VLOOKUP(S$6,TaskRisks[],7,FALSE),VLOOKUP(S$6,TaskRisks[],10,FALSE))</f>
        <v>5.9947986036403353</v>
      </c>
      <c r="T251" s="43">
        <f ca="1">BETAINV(RAND(),VLOOKUP(T$6,TaskRisks[],4,FALSE),VLOOKUP(T$6,TaskRisks[],5,FALSE),VLOOKUP(T$6,TaskRisks[],7,FALSE),VLOOKUP(T$6,TaskRisks[],10,FALSE))</f>
        <v>20.743407005637728</v>
      </c>
      <c r="U251" s="43">
        <f ca="1">BETAINV(RAND(),VLOOKUP(U$6,TaskRisks[],4,FALSE),VLOOKUP(U$6,TaskRisks[],5,FALSE),VLOOKUP(U$6,TaskRisks[],7,FALSE),VLOOKUP(U$6,TaskRisks[],10,FALSE))</f>
        <v>12.582513925117359</v>
      </c>
      <c r="V251" s="43">
        <f ca="1">BETAINV(RAND(),VLOOKUP(V$6,TaskRisks[],4,FALSE),VLOOKUP(V$6,TaskRisks[],5,FALSE),VLOOKUP(V$6,TaskRisks[],7,FALSE),VLOOKUP(V$6,TaskRisks[],10,FALSE))</f>
        <v>20.740822590624628</v>
      </c>
      <c r="W251" s="43">
        <f ca="1">BETAINV(RAND(),VLOOKUP(W$6,TaskRisks[],4,FALSE),VLOOKUP(W$6,TaskRisks[],5,FALSE),VLOOKUP(W$6,TaskRisks[],7,FALSE),VLOOKUP(W$6,TaskRisks[],10,FALSE))</f>
        <v>13.690611903342292</v>
      </c>
      <c r="X251" s="43">
        <f ca="1">BETAINV(RAND(),VLOOKUP(X$6,TaskRisks[],4,FALSE),VLOOKUP(X$6,TaskRisks[],5,FALSE),VLOOKUP(X$6,TaskRisks[],7,FALSE),VLOOKUP(X$6,TaskRisks[],10,FALSE))</f>
        <v>7.7098389772841243</v>
      </c>
      <c r="Y251" s="43">
        <f ca="1">BETAINV(RAND(),VLOOKUP(Y$6,TaskRisks[],4,FALSE),VLOOKUP(Y$6,TaskRisks[],5,FALSE),VLOOKUP(Y$6,TaskRisks[],7,FALSE),VLOOKUP(Y$6,TaskRisks[],10,FALSE))</f>
        <v>43.170890327395306</v>
      </c>
      <c r="Z251" s="43">
        <f ca="1">BETAINV(RAND(),VLOOKUP(Z$6,TaskRisks[],4,FALSE),VLOOKUP(Z$6,TaskRisks[],5,FALSE),VLOOKUP(Z$6,TaskRisks[],7,FALSE),VLOOKUP(Z$6,TaskRisks[],10,FALSE))</f>
        <v>10.997863531636449</v>
      </c>
      <c r="AA251" s="43">
        <f t="shared" ca="1" si="7"/>
        <v>497.69429354936568</v>
      </c>
    </row>
    <row r="252" spans="1:27" x14ac:dyDescent="0.25">
      <c r="A252" s="6">
        <v>246</v>
      </c>
      <c r="B252" s="43">
        <f ca="1">BETAINV(RAND(),VLOOKUP(B$6,TaskRisks[],4,FALSE),VLOOKUP(B$6,TaskRisks[],5,FALSE),VLOOKUP(B$6,TaskRisks[],7,FALSE),VLOOKUP(B$6,TaskRisks[],10,FALSE))</f>
        <v>8.3943243194256709</v>
      </c>
      <c r="C252" s="43">
        <f ca="1">BETAINV(RAND(),VLOOKUP(C$6,TaskRisks[],4,FALSE),VLOOKUP(C$6,TaskRisks[],5,FALSE),VLOOKUP(C$6,TaskRisks[],7,FALSE),VLOOKUP(C$6,TaskRisks[],10,FALSE))</f>
        <v>29.29661742316754</v>
      </c>
      <c r="D252" s="43">
        <f ca="1">BETAINV(RAND(),VLOOKUP(D$6,TaskRisks[],4,FALSE),VLOOKUP(D$6,TaskRisks[],5,FALSE),VLOOKUP(D$6,TaskRisks[],7,FALSE),VLOOKUP(D$6,TaskRisks[],10,FALSE))</f>
        <v>29.15448855592118</v>
      </c>
      <c r="E252" s="43">
        <f ca="1">BETAINV(RAND(),VLOOKUP(E$6,TaskRisks[],4,FALSE),VLOOKUP(E$6,TaskRisks[],5,FALSE),VLOOKUP(E$6,TaskRisks[],7,FALSE),VLOOKUP(E$6,TaskRisks[],10,FALSE))</f>
        <v>7.3743902415626845</v>
      </c>
      <c r="F252" s="43">
        <f ca="1">BETAINV(RAND(),VLOOKUP(F$6,TaskRisks[],4,FALSE),VLOOKUP(F$6,TaskRisks[],5,FALSE),VLOOKUP(F$6,TaskRisks[],7,FALSE),VLOOKUP(F$6,TaskRisks[],10,FALSE))</f>
        <v>20.02172815214324</v>
      </c>
      <c r="G252" s="43">
        <f ca="1">BETAINV(RAND(),VLOOKUP(G$6,TaskRisks[],4,FALSE),VLOOKUP(G$6,TaskRisks[],5,FALSE),VLOOKUP(G$6,TaskRisks[],7,FALSE),VLOOKUP(G$6,TaskRisks[],10,FALSE))</f>
        <v>39.820474844628905</v>
      </c>
      <c r="H252" s="43">
        <f ca="1">BETAINV(RAND(),VLOOKUP(H$6,TaskRisks[],4,FALSE),VLOOKUP(H$6,TaskRisks[],5,FALSE),VLOOKUP(H$6,TaskRisks[],7,FALSE),VLOOKUP(H$6,TaskRisks[],10,FALSE))</f>
        <v>38.57170102528805</v>
      </c>
      <c r="I252" s="43">
        <f ca="1">BETAINV(RAND(),VLOOKUP(I$6,TaskRisks[],4,FALSE),VLOOKUP(I$6,TaskRisks[],5,FALSE),VLOOKUP(I$6,TaskRisks[],7,FALSE),VLOOKUP(I$6,TaskRisks[],10,FALSE))</f>
        <v>7.4429548238812018</v>
      </c>
      <c r="J252" s="43">
        <f ca="1">BETAINV(RAND(),VLOOKUP(J$6,TaskRisks[],4,FALSE),VLOOKUP(J$6,TaskRisks[],5,FALSE),VLOOKUP(J$6,TaskRisks[],7,FALSE),VLOOKUP(J$6,TaskRisks[],10,FALSE))</f>
        <v>18.208115279012603</v>
      </c>
      <c r="K252" s="43">
        <f ca="1">BETAINV(RAND(),VLOOKUP(K$6,TaskRisks[],4,FALSE),VLOOKUP(K$6,TaskRisks[],5,FALSE),VLOOKUP(K$6,TaskRisks[],7,FALSE),VLOOKUP(K$6,TaskRisks[],10,FALSE))</f>
        <v>13.074602237540457</v>
      </c>
      <c r="L252" s="43">
        <f ca="1">BETAINV(RAND(),VLOOKUP(L$6,TaskRisks[],4,FALSE),VLOOKUP(L$6,TaskRisks[],5,FALSE),VLOOKUP(L$6,TaskRisks[],7,FALSE),VLOOKUP(L$6,TaskRisks[],10,FALSE))</f>
        <v>20.891080492315602</v>
      </c>
      <c r="M252" s="43">
        <f ca="1">BETAINV(RAND(),VLOOKUP(M$6,TaskRisks[],4,FALSE),VLOOKUP(M$6,TaskRisks[],5,FALSE),VLOOKUP(M$6,TaskRisks[],7,FALSE),VLOOKUP(M$6,TaskRisks[],10,FALSE))</f>
        <v>18.304653477662683</v>
      </c>
      <c r="N252" s="43">
        <f ca="1">BETAINV(RAND(),VLOOKUP(N$6,TaskRisks[],4,FALSE),VLOOKUP(N$6,TaskRisks[],5,FALSE),VLOOKUP(N$6,TaskRisks[],7,FALSE),VLOOKUP(N$6,TaskRisks[],10,FALSE))</f>
        <v>33.547430194797514</v>
      </c>
      <c r="O252" s="43">
        <f ca="1">BETAINV(RAND(),VLOOKUP(O$6,TaskRisks[],4,FALSE),VLOOKUP(O$6,TaskRisks[],5,FALSE),VLOOKUP(O$6,TaskRisks[],7,FALSE),VLOOKUP(O$6,TaskRisks[],10,FALSE))</f>
        <v>19.917754114341868</v>
      </c>
      <c r="P252" s="43">
        <f ca="1">BETAINV(RAND(),VLOOKUP(P$6,TaskRisks[],4,FALSE),VLOOKUP(P$6,TaskRisks[],5,FALSE),VLOOKUP(P$6,TaskRisks[],7,FALSE),VLOOKUP(P$6,TaskRisks[],10,FALSE))</f>
        <v>3.3488606524003481</v>
      </c>
      <c r="Q252" s="43">
        <f ca="1">BETAINV(RAND(),VLOOKUP(Q$6,TaskRisks[],4,FALSE),VLOOKUP(Q$6,TaskRisks[],5,FALSE),VLOOKUP(Q$6,TaskRisks[],7,FALSE),VLOOKUP(Q$6,TaskRisks[],10,FALSE))</f>
        <v>16.149611419218889</v>
      </c>
      <c r="R252" s="43">
        <f ca="1">BETAINV(RAND(),VLOOKUP(R$6,TaskRisks[],4,FALSE),VLOOKUP(R$6,TaskRisks[],5,FALSE),VLOOKUP(R$6,TaskRisks[],7,FALSE),VLOOKUP(R$6,TaskRisks[],10,FALSE))</f>
        <v>25.863202274660523</v>
      </c>
      <c r="S252" s="43">
        <f ca="1">BETAINV(RAND(),VLOOKUP(S$6,TaskRisks[],4,FALSE),VLOOKUP(S$6,TaskRisks[],5,FALSE),VLOOKUP(S$6,TaskRisks[],7,FALSE),VLOOKUP(S$6,TaskRisks[],10,FALSE))</f>
        <v>4.3907192608320607</v>
      </c>
      <c r="T252" s="43">
        <f ca="1">BETAINV(RAND(),VLOOKUP(T$6,TaskRisks[],4,FALSE),VLOOKUP(T$6,TaskRisks[],5,FALSE),VLOOKUP(T$6,TaskRisks[],7,FALSE),VLOOKUP(T$6,TaskRisks[],10,FALSE))</f>
        <v>28.737266518869049</v>
      </c>
      <c r="U252" s="43">
        <f ca="1">BETAINV(RAND(),VLOOKUP(U$6,TaskRisks[],4,FALSE),VLOOKUP(U$6,TaskRisks[],5,FALSE),VLOOKUP(U$6,TaskRisks[],7,FALSE),VLOOKUP(U$6,TaskRisks[],10,FALSE))</f>
        <v>13.499981033534329</v>
      </c>
      <c r="V252" s="43">
        <f ca="1">BETAINV(RAND(),VLOOKUP(V$6,TaskRisks[],4,FALSE),VLOOKUP(V$6,TaskRisks[],5,FALSE),VLOOKUP(V$6,TaskRisks[],7,FALSE),VLOOKUP(V$6,TaskRisks[],10,FALSE))</f>
        <v>20.483081759476804</v>
      </c>
      <c r="W252" s="43">
        <f ca="1">BETAINV(RAND(),VLOOKUP(W$6,TaskRisks[],4,FALSE),VLOOKUP(W$6,TaskRisks[],5,FALSE),VLOOKUP(W$6,TaskRisks[],7,FALSE),VLOOKUP(W$6,TaskRisks[],10,FALSE))</f>
        <v>19.184547282054474</v>
      </c>
      <c r="X252" s="43">
        <f ca="1">BETAINV(RAND(),VLOOKUP(X$6,TaskRisks[],4,FALSE),VLOOKUP(X$6,TaskRisks[],5,FALSE),VLOOKUP(X$6,TaskRisks[],7,FALSE),VLOOKUP(X$6,TaskRisks[],10,FALSE))</f>
        <v>11.655137160703148</v>
      </c>
      <c r="Y252" s="43">
        <f ca="1">BETAINV(RAND(),VLOOKUP(Y$6,TaskRisks[],4,FALSE),VLOOKUP(Y$6,TaskRisks[],5,FALSE),VLOOKUP(Y$6,TaskRisks[],7,FALSE),VLOOKUP(Y$6,TaskRisks[],10,FALSE))</f>
        <v>46.040946882741878</v>
      </c>
      <c r="Z252" s="43">
        <f ca="1">BETAINV(RAND(),VLOOKUP(Z$6,TaskRisks[],4,FALSE),VLOOKUP(Z$6,TaskRisks[],5,FALSE),VLOOKUP(Z$6,TaskRisks[],7,FALSE),VLOOKUP(Z$6,TaskRisks[],10,FALSE))</f>
        <v>21.05465313634296</v>
      </c>
      <c r="AA252" s="43">
        <f t="shared" ca="1" si="7"/>
        <v>514.4283225625237</v>
      </c>
    </row>
    <row r="253" spans="1:27" x14ac:dyDescent="0.25">
      <c r="A253" s="6">
        <v>247</v>
      </c>
      <c r="B253" s="43">
        <f ca="1">BETAINV(RAND(),VLOOKUP(B$6,TaskRisks[],4,FALSE),VLOOKUP(B$6,TaskRisks[],5,FALSE),VLOOKUP(B$6,TaskRisks[],7,FALSE),VLOOKUP(B$6,TaskRisks[],10,FALSE))</f>
        <v>5.0211498004110098</v>
      </c>
      <c r="C253" s="43">
        <f ca="1">BETAINV(RAND(),VLOOKUP(C$6,TaskRisks[],4,FALSE),VLOOKUP(C$6,TaskRisks[],5,FALSE),VLOOKUP(C$6,TaskRisks[],7,FALSE),VLOOKUP(C$6,TaskRisks[],10,FALSE))</f>
        <v>37.17883986288858</v>
      </c>
      <c r="D253" s="43">
        <f ca="1">BETAINV(RAND(),VLOOKUP(D$6,TaskRisks[],4,FALSE),VLOOKUP(D$6,TaskRisks[],5,FALSE),VLOOKUP(D$6,TaskRisks[],7,FALSE),VLOOKUP(D$6,TaskRisks[],10,FALSE))</f>
        <v>28.703022258282026</v>
      </c>
      <c r="E253" s="43">
        <f ca="1">BETAINV(RAND(),VLOOKUP(E$6,TaskRisks[],4,FALSE),VLOOKUP(E$6,TaskRisks[],5,FALSE),VLOOKUP(E$6,TaskRisks[],7,FALSE),VLOOKUP(E$6,TaskRisks[],10,FALSE))</f>
        <v>6.9375547598573384</v>
      </c>
      <c r="F253" s="43">
        <f ca="1">BETAINV(RAND(),VLOOKUP(F$6,TaskRisks[],4,FALSE),VLOOKUP(F$6,TaskRisks[],5,FALSE),VLOOKUP(F$6,TaskRisks[],7,FALSE),VLOOKUP(F$6,TaskRisks[],10,FALSE))</f>
        <v>34.166274015060694</v>
      </c>
      <c r="G253" s="43">
        <f ca="1">BETAINV(RAND(),VLOOKUP(G$6,TaskRisks[],4,FALSE),VLOOKUP(G$6,TaskRisks[],5,FALSE),VLOOKUP(G$6,TaskRisks[],7,FALSE),VLOOKUP(G$6,TaskRisks[],10,FALSE))</f>
        <v>41.662033494016029</v>
      </c>
      <c r="H253" s="43">
        <f ca="1">BETAINV(RAND(),VLOOKUP(H$6,TaskRisks[],4,FALSE),VLOOKUP(H$6,TaskRisks[],5,FALSE),VLOOKUP(H$6,TaskRisks[],7,FALSE),VLOOKUP(H$6,TaskRisks[],10,FALSE))</f>
        <v>29.552014399829744</v>
      </c>
      <c r="I253" s="43">
        <f ca="1">BETAINV(RAND(),VLOOKUP(I$6,TaskRisks[],4,FALSE),VLOOKUP(I$6,TaskRisks[],5,FALSE),VLOOKUP(I$6,TaskRisks[],7,FALSE),VLOOKUP(I$6,TaskRisks[],10,FALSE))</f>
        <v>10.259797984023383</v>
      </c>
      <c r="J253" s="43">
        <f ca="1">BETAINV(RAND(),VLOOKUP(J$6,TaskRisks[],4,FALSE),VLOOKUP(J$6,TaskRisks[],5,FALSE),VLOOKUP(J$6,TaskRisks[],7,FALSE),VLOOKUP(J$6,TaskRisks[],10,FALSE))</f>
        <v>17.99039332792514</v>
      </c>
      <c r="K253" s="43">
        <f ca="1">BETAINV(RAND(),VLOOKUP(K$6,TaskRisks[],4,FALSE),VLOOKUP(K$6,TaskRisks[],5,FALSE),VLOOKUP(K$6,TaskRisks[],7,FALSE),VLOOKUP(K$6,TaskRisks[],10,FALSE))</f>
        <v>16.417600576474911</v>
      </c>
      <c r="L253" s="43">
        <f ca="1">BETAINV(RAND(),VLOOKUP(L$6,TaskRisks[],4,FALSE),VLOOKUP(L$6,TaskRisks[],5,FALSE),VLOOKUP(L$6,TaskRisks[],7,FALSE),VLOOKUP(L$6,TaskRisks[],10,FALSE))</f>
        <v>13.726291120913292</v>
      </c>
      <c r="M253" s="43">
        <f ca="1">BETAINV(RAND(),VLOOKUP(M$6,TaskRisks[],4,FALSE),VLOOKUP(M$6,TaskRisks[],5,FALSE),VLOOKUP(M$6,TaskRisks[],7,FALSE),VLOOKUP(M$6,TaskRisks[],10,FALSE))</f>
        <v>20.248424440983065</v>
      </c>
      <c r="N253" s="43">
        <f ca="1">BETAINV(RAND(),VLOOKUP(N$6,TaskRisks[],4,FALSE),VLOOKUP(N$6,TaskRisks[],5,FALSE),VLOOKUP(N$6,TaskRisks[],7,FALSE),VLOOKUP(N$6,TaskRisks[],10,FALSE))</f>
        <v>40.519195691106148</v>
      </c>
      <c r="O253" s="43">
        <f ca="1">BETAINV(RAND(),VLOOKUP(O$6,TaskRisks[],4,FALSE),VLOOKUP(O$6,TaskRisks[],5,FALSE),VLOOKUP(O$6,TaskRisks[],7,FALSE),VLOOKUP(O$6,TaskRisks[],10,FALSE))</f>
        <v>19.129899533037907</v>
      </c>
      <c r="P253" s="43">
        <f ca="1">BETAINV(RAND(),VLOOKUP(P$6,TaskRisks[],4,FALSE),VLOOKUP(P$6,TaskRisks[],5,FALSE),VLOOKUP(P$6,TaskRisks[],7,FALSE),VLOOKUP(P$6,TaskRisks[],10,FALSE))</f>
        <v>3.4729198798424052</v>
      </c>
      <c r="Q253" s="43">
        <f ca="1">BETAINV(RAND(),VLOOKUP(Q$6,TaskRisks[],4,FALSE),VLOOKUP(Q$6,TaskRisks[],5,FALSE),VLOOKUP(Q$6,TaskRisks[],7,FALSE),VLOOKUP(Q$6,TaskRisks[],10,FALSE))</f>
        <v>25.735533616827162</v>
      </c>
      <c r="R253" s="43">
        <f ca="1">BETAINV(RAND(),VLOOKUP(R$6,TaskRisks[],4,FALSE),VLOOKUP(R$6,TaskRisks[],5,FALSE),VLOOKUP(R$6,TaskRisks[],7,FALSE),VLOOKUP(R$6,TaskRisks[],10,FALSE))</f>
        <v>28.061437945055879</v>
      </c>
      <c r="S253" s="43">
        <f ca="1">BETAINV(RAND(),VLOOKUP(S$6,TaskRisks[],4,FALSE),VLOOKUP(S$6,TaskRisks[],5,FALSE),VLOOKUP(S$6,TaskRisks[],7,FALSE),VLOOKUP(S$6,TaskRisks[],10,FALSE))</f>
        <v>4.9284331287063425</v>
      </c>
      <c r="T253" s="43">
        <f ca="1">BETAINV(RAND(),VLOOKUP(T$6,TaskRisks[],4,FALSE),VLOOKUP(T$6,TaskRisks[],5,FALSE),VLOOKUP(T$6,TaskRisks[],7,FALSE),VLOOKUP(T$6,TaskRisks[],10,FALSE))</f>
        <v>25.524643506120977</v>
      </c>
      <c r="U253" s="43">
        <f ca="1">BETAINV(RAND(),VLOOKUP(U$6,TaskRisks[],4,FALSE),VLOOKUP(U$6,TaskRisks[],5,FALSE),VLOOKUP(U$6,TaskRisks[],7,FALSE),VLOOKUP(U$6,TaskRisks[],10,FALSE))</f>
        <v>13.614541481956604</v>
      </c>
      <c r="V253" s="43">
        <f ca="1">BETAINV(RAND(),VLOOKUP(V$6,TaskRisks[],4,FALSE),VLOOKUP(V$6,TaskRisks[],5,FALSE),VLOOKUP(V$6,TaskRisks[],7,FALSE),VLOOKUP(V$6,TaskRisks[],10,FALSE))</f>
        <v>22.382431191188243</v>
      </c>
      <c r="W253" s="43">
        <f ca="1">BETAINV(RAND(),VLOOKUP(W$6,TaskRisks[],4,FALSE),VLOOKUP(W$6,TaskRisks[],5,FALSE),VLOOKUP(W$6,TaskRisks[],7,FALSE),VLOOKUP(W$6,TaskRisks[],10,FALSE))</f>
        <v>21.150922395988275</v>
      </c>
      <c r="X253" s="43">
        <f ca="1">BETAINV(RAND(),VLOOKUP(X$6,TaskRisks[],4,FALSE),VLOOKUP(X$6,TaskRisks[],5,FALSE),VLOOKUP(X$6,TaskRisks[],7,FALSE),VLOOKUP(X$6,TaskRisks[],10,FALSE))</f>
        <v>8.2596911862753615</v>
      </c>
      <c r="Y253" s="43">
        <f ca="1">BETAINV(RAND(),VLOOKUP(Y$6,TaskRisks[],4,FALSE),VLOOKUP(Y$6,TaskRisks[],5,FALSE),VLOOKUP(Y$6,TaskRisks[],7,FALSE),VLOOKUP(Y$6,TaskRisks[],10,FALSE))</f>
        <v>44.857275443290462</v>
      </c>
      <c r="Z253" s="43">
        <f ca="1">BETAINV(RAND(),VLOOKUP(Z$6,TaskRisks[],4,FALSE),VLOOKUP(Z$6,TaskRisks[],5,FALSE),VLOOKUP(Z$6,TaskRisks[],7,FALSE),VLOOKUP(Z$6,TaskRisks[],10,FALSE))</f>
        <v>18.204597334333069</v>
      </c>
      <c r="AA253" s="43">
        <f t="shared" ca="1" si="7"/>
        <v>537.70491837439408</v>
      </c>
    </row>
    <row r="254" spans="1:27" x14ac:dyDescent="0.25">
      <c r="A254" s="6">
        <v>248</v>
      </c>
      <c r="B254" s="43">
        <f ca="1">BETAINV(RAND(),VLOOKUP(B$6,TaskRisks[],4,FALSE),VLOOKUP(B$6,TaskRisks[],5,FALSE),VLOOKUP(B$6,TaskRisks[],7,FALSE),VLOOKUP(B$6,TaskRisks[],10,FALSE))</f>
        <v>7.6554389035353658</v>
      </c>
      <c r="C254" s="43">
        <f ca="1">BETAINV(RAND(),VLOOKUP(C$6,TaskRisks[],4,FALSE),VLOOKUP(C$6,TaskRisks[],5,FALSE),VLOOKUP(C$6,TaskRisks[],7,FALSE),VLOOKUP(C$6,TaskRisks[],10,FALSE))</f>
        <v>26.877515159898259</v>
      </c>
      <c r="D254" s="43">
        <f ca="1">BETAINV(RAND(),VLOOKUP(D$6,TaskRisks[],4,FALSE),VLOOKUP(D$6,TaskRisks[],5,FALSE),VLOOKUP(D$6,TaskRisks[],7,FALSE),VLOOKUP(D$6,TaskRisks[],10,FALSE))</f>
        <v>28.896610771474037</v>
      </c>
      <c r="E254" s="43">
        <f ca="1">BETAINV(RAND(),VLOOKUP(E$6,TaskRisks[],4,FALSE),VLOOKUP(E$6,TaskRisks[],5,FALSE),VLOOKUP(E$6,TaskRisks[],7,FALSE),VLOOKUP(E$6,TaskRisks[],10,FALSE))</f>
        <v>8.2879986065935274</v>
      </c>
      <c r="F254" s="43">
        <f ca="1">BETAINV(RAND(),VLOOKUP(F$6,TaskRisks[],4,FALSE),VLOOKUP(F$6,TaskRisks[],5,FALSE),VLOOKUP(F$6,TaskRisks[],7,FALSE),VLOOKUP(F$6,TaskRisks[],10,FALSE))</f>
        <v>33.446413963407309</v>
      </c>
      <c r="G254" s="43">
        <f ca="1">BETAINV(RAND(),VLOOKUP(G$6,TaskRisks[],4,FALSE),VLOOKUP(G$6,TaskRisks[],5,FALSE),VLOOKUP(G$6,TaskRisks[],7,FALSE),VLOOKUP(G$6,TaskRisks[],10,FALSE))</f>
        <v>37.742478582489113</v>
      </c>
      <c r="H254" s="43">
        <f ca="1">BETAINV(RAND(),VLOOKUP(H$6,TaskRisks[],4,FALSE),VLOOKUP(H$6,TaskRisks[],5,FALSE),VLOOKUP(H$6,TaskRisks[],7,FALSE),VLOOKUP(H$6,TaskRisks[],10,FALSE))</f>
        <v>38.359144744920982</v>
      </c>
      <c r="I254" s="43">
        <f ca="1">BETAINV(RAND(),VLOOKUP(I$6,TaskRisks[],4,FALSE),VLOOKUP(I$6,TaskRisks[],5,FALSE),VLOOKUP(I$6,TaskRisks[],7,FALSE),VLOOKUP(I$6,TaskRisks[],10,FALSE))</f>
        <v>8.7742542164732562</v>
      </c>
      <c r="J254" s="43">
        <f ca="1">BETAINV(RAND(),VLOOKUP(J$6,TaskRisks[],4,FALSE),VLOOKUP(J$6,TaskRisks[],5,FALSE),VLOOKUP(J$6,TaskRisks[],7,FALSE),VLOOKUP(J$6,TaskRisks[],10,FALSE))</f>
        <v>19.869784105036995</v>
      </c>
      <c r="K254" s="43">
        <f ca="1">BETAINV(RAND(),VLOOKUP(K$6,TaskRisks[],4,FALSE),VLOOKUP(K$6,TaskRisks[],5,FALSE),VLOOKUP(K$6,TaskRisks[],7,FALSE),VLOOKUP(K$6,TaskRisks[],10,FALSE))</f>
        <v>12.478596041108041</v>
      </c>
      <c r="L254" s="43">
        <f ca="1">BETAINV(RAND(),VLOOKUP(L$6,TaskRisks[],4,FALSE),VLOOKUP(L$6,TaskRisks[],5,FALSE),VLOOKUP(L$6,TaskRisks[],7,FALSE),VLOOKUP(L$6,TaskRisks[],10,FALSE))</f>
        <v>19.145072692440397</v>
      </c>
      <c r="M254" s="43">
        <f ca="1">BETAINV(RAND(),VLOOKUP(M$6,TaskRisks[],4,FALSE),VLOOKUP(M$6,TaskRisks[],5,FALSE),VLOOKUP(M$6,TaskRisks[],7,FALSE),VLOOKUP(M$6,TaskRisks[],10,FALSE))</f>
        <v>28.052009696467781</v>
      </c>
      <c r="N254" s="43">
        <f ca="1">BETAINV(RAND(),VLOOKUP(N$6,TaskRisks[],4,FALSE),VLOOKUP(N$6,TaskRisks[],5,FALSE),VLOOKUP(N$6,TaskRisks[],7,FALSE),VLOOKUP(N$6,TaskRisks[],10,FALSE))</f>
        <v>35.269344831863535</v>
      </c>
      <c r="O254" s="43">
        <f ca="1">BETAINV(RAND(),VLOOKUP(O$6,TaskRisks[],4,FALSE),VLOOKUP(O$6,TaskRisks[],5,FALSE),VLOOKUP(O$6,TaskRisks[],7,FALSE),VLOOKUP(O$6,TaskRisks[],10,FALSE))</f>
        <v>25.036805849814971</v>
      </c>
      <c r="P254" s="43">
        <f ca="1">BETAINV(RAND(),VLOOKUP(P$6,TaskRisks[],4,FALSE),VLOOKUP(P$6,TaskRisks[],5,FALSE),VLOOKUP(P$6,TaskRisks[],7,FALSE),VLOOKUP(P$6,TaskRisks[],10,FALSE))</f>
        <v>3.7274355860796806</v>
      </c>
      <c r="Q254" s="43">
        <f ca="1">BETAINV(RAND(),VLOOKUP(Q$6,TaskRisks[],4,FALSE),VLOOKUP(Q$6,TaskRisks[],5,FALSE),VLOOKUP(Q$6,TaskRisks[],7,FALSE),VLOOKUP(Q$6,TaskRisks[],10,FALSE))</f>
        <v>16.93093428663353</v>
      </c>
      <c r="R254" s="43">
        <f ca="1">BETAINV(RAND(),VLOOKUP(R$6,TaskRisks[],4,FALSE),VLOOKUP(R$6,TaskRisks[],5,FALSE),VLOOKUP(R$6,TaskRisks[],7,FALSE),VLOOKUP(R$6,TaskRisks[],10,FALSE))</f>
        <v>38.176004250463194</v>
      </c>
      <c r="S254" s="43">
        <f ca="1">BETAINV(RAND(),VLOOKUP(S$6,TaskRisks[],4,FALSE),VLOOKUP(S$6,TaskRisks[],5,FALSE),VLOOKUP(S$6,TaskRisks[],7,FALSE),VLOOKUP(S$6,TaskRisks[],10,FALSE))</f>
        <v>5.7936775960696796</v>
      </c>
      <c r="T254" s="43">
        <f ca="1">BETAINV(RAND(),VLOOKUP(T$6,TaskRisks[],4,FALSE),VLOOKUP(T$6,TaskRisks[],5,FALSE),VLOOKUP(T$6,TaskRisks[],7,FALSE),VLOOKUP(T$6,TaskRisks[],10,FALSE))</f>
        <v>30.470677455279677</v>
      </c>
      <c r="U254" s="43">
        <f ca="1">BETAINV(RAND(),VLOOKUP(U$6,TaskRisks[],4,FALSE),VLOOKUP(U$6,TaskRisks[],5,FALSE),VLOOKUP(U$6,TaskRisks[],7,FALSE),VLOOKUP(U$6,TaskRisks[],10,FALSE))</f>
        <v>12.132104152344878</v>
      </c>
      <c r="V254" s="43">
        <f ca="1">BETAINV(RAND(),VLOOKUP(V$6,TaskRisks[],4,FALSE),VLOOKUP(V$6,TaskRisks[],5,FALSE),VLOOKUP(V$6,TaskRisks[],7,FALSE),VLOOKUP(V$6,TaskRisks[],10,FALSE))</f>
        <v>22.568435365069043</v>
      </c>
      <c r="W254" s="43">
        <f ca="1">BETAINV(RAND(),VLOOKUP(W$6,TaskRisks[],4,FALSE),VLOOKUP(W$6,TaskRisks[],5,FALSE),VLOOKUP(W$6,TaskRisks[],7,FALSE),VLOOKUP(W$6,TaskRisks[],10,FALSE))</f>
        <v>21.779694713566919</v>
      </c>
      <c r="X254" s="43">
        <f ca="1">BETAINV(RAND(),VLOOKUP(X$6,TaskRisks[],4,FALSE),VLOOKUP(X$6,TaskRisks[],5,FALSE),VLOOKUP(X$6,TaskRisks[],7,FALSE),VLOOKUP(X$6,TaskRisks[],10,FALSE))</f>
        <v>9.8859034092310569</v>
      </c>
      <c r="Y254" s="43">
        <f ca="1">BETAINV(RAND(),VLOOKUP(Y$6,TaskRisks[],4,FALSE),VLOOKUP(Y$6,TaskRisks[],5,FALSE),VLOOKUP(Y$6,TaskRisks[],7,FALSE),VLOOKUP(Y$6,TaskRisks[],10,FALSE))</f>
        <v>44.782458639820334</v>
      </c>
      <c r="Z254" s="43">
        <f ca="1">BETAINV(RAND(),VLOOKUP(Z$6,TaskRisks[],4,FALSE),VLOOKUP(Z$6,TaskRisks[],5,FALSE),VLOOKUP(Z$6,TaskRisks[],7,FALSE),VLOOKUP(Z$6,TaskRisks[],10,FALSE))</f>
        <v>19.645575779670995</v>
      </c>
      <c r="AA254" s="43">
        <f t="shared" ca="1" si="7"/>
        <v>555.78436939975268</v>
      </c>
    </row>
    <row r="255" spans="1:27" x14ac:dyDescent="0.25">
      <c r="A255" s="6">
        <v>249</v>
      </c>
      <c r="B255" s="43">
        <f ca="1">BETAINV(RAND(),VLOOKUP(B$6,TaskRisks[],4,FALSE),VLOOKUP(B$6,TaskRisks[],5,FALSE),VLOOKUP(B$6,TaskRisks[],7,FALSE),VLOOKUP(B$6,TaskRisks[],10,FALSE))</f>
        <v>5.2544152450884507</v>
      </c>
      <c r="C255" s="43">
        <f ca="1">BETAINV(RAND(),VLOOKUP(C$6,TaskRisks[],4,FALSE),VLOOKUP(C$6,TaskRisks[],5,FALSE),VLOOKUP(C$6,TaskRisks[],7,FALSE),VLOOKUP(C$6,TaskRisks[],10,FALSE))</f>
        <v>48.814516102273501</v>
      </c>
      <c r="D255" s="43">
        <f ca="1">BETAINV(RAND(),VLOOKUP(D$6,TaskRisks[],4,FALSE),VLOOKUP(D$6,TaskRisks[],5,FALSE),VLOOKUP(D$6,TaskRisks[],7,FALSE),VLOOKUP(D$6,TaskRisks[],10,FALSE))</f>
        <v>31.317253482807931</v>
      </c>
      <c r="E255" s="43">
        <f ca="1">BETAINV(RAND(),VLOOKUP(E$6,TaskRisks[],4,FALSE),VLOOKUP(E$6,TaskRisks[],5,FALSE),VLOOKUP(E$6,TaskRisks[],7,FALSE),VLOOKUP(E$6,TaskRisks[],10,FALSE))</f>
        <v>7.1983454483232698</v>
      </c>
      <c r="F255" s="43">
        <f ca="1">BETAINV(RAND(),VLOOKUP(F$6,TaskRisks[],4,FALSE),VLOOKUP(F$6,TaskRisks[],5,FALSE),VLOOKUP(F$6,TaskRisks[],7,FALSE),VLOOKUP(F$6,TaskRisks[],10,FALSE))</f>
        <v>32.947374211773891</v>
      </c>
      <c r="G255" s="43">
        <f ca="1">BETAINV(RAND(),VLOOKUP(G$6,TaskRisks[],4,FALSE),VLOOKUP(G$6,TaskRisks[],5,FALSE),VLOOKUP(G$6,TaskRisks[],7,FALSE),VLOOKUP(G$6,TaskRisks[],10,FALSE))</f>
        <v>30.640245027992929</v>
      </c>
      <c r="H255" s="43">
        <f ca="1">BETAINV(RAND(),VLOOKUP(H$6,TaskRisks[],4,FALSE),VLOOKUP(H$6,TaskRisks[],5,FALSE),VLOOKUP(H$6,TaskRisks[],7,FALSE),VLOOKUP(H$6,TaskRisks[],10,FALSE))</f>
        <v>29.698345259400778</v>
      </c>
      <c r="I255" s="43">
        <f ca="1">BETAINV(RAND(),VLOOKUP(I$6,TaskRisks[],4,FALSE),VLOOKUP(I$6,TaskRisks[],5,FALSE),VLOOKUP(I$6,TaskRisks[],7,FALSE),VLOOKUP(I$6,TaskRisks[],10,FALSE))</f>
        <v>6.6752781629003053</v>
      </c>
      <c r="J255" s="43">
        <f ca="1">BETAINV(RAND(),VLOOKUP(J$6,TaskRisks[],4,FALSE),VLOOKUP(J$6,TaskRisks[],5,FALSE),VLOOKUP(J$6,TaskRisks[],7,FALSE),VLOOKUP(J$6,TaskRisks[],10,FALSE))</f>
        <v>14.88406572984923</v>
      </c>
      <c r="K255" s="43">
        <f ca="1">BETAINV(RAND(),VLOOKUP(K$6,TaskRisks[],4,FALSE),VLOOKUP(K$6,TaskRisks[],5,FALSE),VLOOKUP(K$6,TaskRisks[],7,FALSE),VLOOKUP(K$6,TaskRisks[],10,FALSE))</f>
        <v>12.823147296429521</v>
      </c>
      <c r="L255" s="43">
        <f ca="1">BETAINV(RAND(),VLOOKUP(L$6,TaskRisks[],4,FALSE),VLOOKUP(L$6,TaskRisks[],5,FALSE),VLOOKUP(L$6,TaskRisks[],7,FALSE),VLOOKUP(L$6,TaskRisks[],10,FALSE))</f>
        <v>17.514780879039215</v>
      </c>
      <c r="M255" s="43">
        <f ca="1">BETAINV(RAND(),VLOOKUP(M$6,TaskRisks[],4,FALSE),VLOOKUP(M$6,TaskRisks[],5,FALSE),VLOOKUP(M$6,TaskRisks[],7,FALSE),VLOOKUP(M$6,TaskRisks[],10,FALSE))</f>
        <v>25.394957271181614</v>
      </c>
      <c r="N255" s="43">
        <f ca="1">BETAINV(RAND(),VLOOKUP(N$6,TaskRisks[],4,FALSE),VLOOKUP(N$6,TaskRisks[],5,FALSE),VLOOKUP(N$6,TaskRisks[],7,FALSE),VLOOKUP(N$6,TaskRisks[],10,FALSE))</f>
        <v>43.112367666383669</v>
      </c>
      <c r="O255" s="43">
        <f ca="1">BETAINV(RAND(),VLOOKUP(O$6,TaskRisks[],4,FALSE),VLOOKUP(O$6,TaskRisks[],5,FALSE),VLOOKUP(O$6,TaskRisks[],7,FALSE),VLOOKUP(O$6,TaskRisks[],10,FALSE))</f>
        <v>23.436672084122172</v>
      </c>
      <c r="P255" s="43">
        <f ca="1">BETAINV(RAND(),VLOOKUP(P$6,TaskRisks[],4,FALSE),VLOOKUP(P$6,TaskRisks[],5,FALSE),VLOOKUP(P$6,TaskRisks[],7,FALSE),VLOOKUP(P$6,TaskRisks[],10,FALSE))</f>
        <v>3.2706491543687237</v>
      </c>
      <c r="Q255" s="43">
        <f ca="1">BETAINV(RAND(),VLOOKUP(Q$6,TaskRisks[],4,FALSE),VLOOKUP(Q$6,TaskRisks[],5,FALSE),VLOOKUP(Q$6,TaskRisks[],7,FALSE),VLOOKUP(Q$6,TaskRisks[],10,FALSE))</f>
        <v>22.140230143124221</v>
      </c>
      <c r="R255" s="43">
        <f ca="1">BETAINV(RAND(),VLOOKUP(R$6,TaskRisks[],4,FALSE),VLOOKUP(R$6,TaskRisks[],5,FALSE),VLOOKUP(R$6,TaskRisks[],7,FALSE),VLOOKUP(R$6,TaskRisks[],10,FALSE))</f>
        <v>36.438800026359075</v>
      </c>
      <c r="S255" s="43">
        <f ca="1">BETAINV(RAND(),VLOOKUP(S$6,TaskRisks[],4,FALSE),VLOOKUP(S$6,TaskRisks[],5,FALSE),VLOOKUP(S$6,TaskRisks[],7,FALSE),VLOOKUP(S$6,TaskRisks[],10,FALSE))</f>
        <v>3.7617298753381663</v>
      </c>
      <c r="T255" s="43">
        <f ca="1">BETAINV(RAND(),VLOOKUP(T$6,TaskRisks[],4,FALSE),VLOOKUP(T$6,TaskRisks[],5,FALSE),VLOOKUP(T$6,TaskRisks[],7,FALSE),VLOOKUP(T$6,TaskRisks[],10,FALSE))</f>
        <v>24.252395479468653</v>
      </c>
      <c r="U255" s="43">
        <f ca="1">BETAINV(RAND(),VLOOKUP(U$6,TaskRisks[],4,FALSE),VLOOKUP(U$6,TaskRisks[],5,FALSE),VLOOKUP(U$6,TaskRisks[],7,FALSE),VLOOKUP(U$6,TaskRisks[],10,FALSE))</f>
        <v>12.617739708721512</v>
      </c>
      <c r="V255" s="43">
        <f ca="1">BETAINV(RAND(),VLOOKUP(V$6,TaskRisks[],4,FALSE),VLOOKUP(V$6,TaskRisks[],5,FALSE),VLOOKUP(V$6,TaskRisks[],7,FALSE),VLOOKUP(V$6,TaskRisks[],10,FALSE))</f>
        <v>22.971061397968676</v>
      </c>
      <c r="W255" s="43">
        <f ca="1">BETAINV(RAND(),VLOOKUP(W$6,TaskRisks[],4,FALSE),VLOOKUP(W$6,TaskRisks[],5,FALSE),VLOOKUP(W$6,TaskRisks[],7,FALSE),VLOOKUP(W$6,TaskRisks[],10,FALSE))</f>
        <v>21.709193454660593</v>
      </c>
      <c r="X255" s="43">
        <f ca="1">BETAINV(RAND(),VLOOKUP(X$6,TaskRisks[],4,FALSE),VLOOKUP(X$6,TaskRisks[],5,FALSE),VLOOKUP(X$6,TaskRisks[],7,FALSE),VLOOKUP(X$6,TaskRisks[],10,FALSE))</f>
        <v>9.2664357412274931</v>
      </c>
      <c r="Y255" s="43">
        <f ca="1">BETAINV(RAND(),VLOOKUP(Y$6,TaskRisks[],4,FALSE),VLOOKUP(Y$6,TaskRisks[],5,FALSE),VLOOKUP(Y$6,TaskRisks[],7,FALSE),VLOOKUP(Y$6,TaskRisks[],10,FALSE))</f>
        <v>46.188829180544701</v>
      </c>
      <c r="Z255" s="43">
        <f ca="1">BETAINV(RAND(),VLOOKUP(Z$6,TaskRisks[],4,FALSE),VLOOKUP(Z$6,TaskRisks[],5,FALSE),VLOOKUP(Z$6,TaskRisks[],7,FALSE),VLOOKUP(Z$6,TaskRisks[],10,FALSE))</f>
        <v>16.604341600342707</v>
      </c>
      <c r="AA255" s="43">
        <f t="shared" ca="1" si="7"/>
        <v>548.93316962969084</v>
      </c>
    </row>
    <row r="256" spans="1:27" x14ac:dyDescent="0.25">
      <c r="A256" s="6">
        <v>250</v>
      </c>
      <c r="B256" s="43">
        <f ca="1">BETAINV(RAND(),VLOOKUP(B$6,TaskRisks[],4,FALSE),VLOOKUP(B$6,TaskRisks[],5,FALSE),VLOOKUP(B$6,TaskRisks[],7,FALSE),VLOOKUP(B$6,TaskRisks[],10,FALSE))</f>
        <v>8.1793410797051997</v>
      </c>
      <c r="C256" s="43">
        <f ca="1">BETAINV(RAND(),VLOOKUP(C$6,TaskRisks[],4,FALSE),VLOOKUP(C$6,TaskRisks[],5,FALSE),VLOOKUP(C$6,TaskRisks[],7,FALSE),VLOOKUP(C$6,TaskRisks[],10,FALSE))</f>
        <v>34.976445695951895</v>
      </c>
      <c r="D256" s="43">
        <f ca="1">BETAINV(RAND(),VLOOKUP(D$6,TaskRisks[],4,FALSE),VLOOKUP(D$6,TaskRisks[],5,FALSE),VLOOKUP(D$6,TaskRisks[],7,FALSE),VLOOKUP(D$6,TaskRisks[],10,FALSE))</f>
        <v>27.420842170259284</v>
      </c>
      <c r="E256" s="43">
        <f ca="1">BETAINV(RAND(),VLOOKUP(E$6,TaskRisks[],4,FALSE),VLOOKUP(E$6,TaskRisks[],5,FALSE),VLOOKUP(E$6,TaskRisks[],7,FALSE),VLOOKUP(E$6,TaskRisks[],10,FALSE))</f>
        <v>5.9006311492883183</v>
      </c>
      <c r="F256" s="43">
        <f ca="1">BETAINV(RAND(),VLOOKUP(F$6,TaskRisks[],4,FALSE),VLOOKUP(F$6,TaskRisks[],5,FALSE),VLOOKUP(F$6,TaskRisks[],7,FALSE),VLOOKUP(F$6,TaskRisks[],10,FALSE))</f>
        <v>21.616944962169384</v>
      </c>
      <c r="G256" s="43">
        <f ca="1">BETAINV(RAND(),VLOOKUP(G$6,TaskRisks[],4,FALSE),VLOOKUP(G$6,TaskRisks[],5,FALSE),VLOOKUP(G$6,TaskRisks[],7,FALSE),VLOOKUP(G$6,TaskRisks[],10,FALSE))</f>
        <v>37.491732046409069</v>
      </c>
      <c r="H256" s="43">
        <f ca="1">BETAINV(RAND(),VLOOKUP(H$6,TaskRisks[],4,FALSE),VLOOKUP(H$6,TaskRisks[],5,FALSE),VLOOKUP(H$6,TaskRisks[],7,FALSE),VLOOKUP(H$6,TaskRisks[],10,FALSE))</f>
        <v>30.779128408557863</v>
      </c>
      <c r="I256" s="43">
        <f ca="1">BETAINV(RAND(),VLOOKUP(I$6,TaskRisks[],4,FALSE),VLOOKUP(I$6,TaskRisks[],5,FALSE),VLOOKUP(I$6,TaskRisks[],7,FALSE),VLOOKUP(I$6,TaskRisks[],10,FALSE))</f>
        <v>9.3885693063685238</v>
      </c>
      <c r="J256" s="43">
        <f ca="1">BETAINV(RAND(),VLOOKUP(J$6,TaskRisks[],4,FALSE),VLOOKUP(J$6,TaskRisks[],5,FALSE),VLOOKUP(J$6,TaskRisks[],7,FALSE),VLOOKUP(J$6,TaskRisks[],10,FALSE))</f>
        <v>14.81958833716644</v>
      </c>
      <c r="K256" s="43">
        <f ca="1">BETAINV(RAND(),VLOOKUP(K$6,TaskRisks[],4,FALSE),VLOOKUP(K$6,TaskRisks[],5,FALSE),VLOOKUP(K$6,TaskRisks[],7,FALSE),VLOOKUP(K$6,TaskRisks[],10,FALSE))</f>
        <v>15.352719785970667</v>
      </c>
      <c r="L256" s="43">
        <f ca="1">BETAINV(RAND(),VLOOKUP(L$6,TaskRisks[],4,FALSE),VLOOKUP(L$6,TaskRisks[],5,FALSE),VLOOKUP(L$6,TaskRisks[],7,FALSE),VLOOKUP(L$6,TaskRisks[],10,FALSE))</f>
        <v>20.653508693794763</v>
      </c>
      <c r="M256" s="43">
        <f ca="1">BETAINV(RAND(),VLOOKUP(M$6,TaskRisks[],4,FALSE),VLOOKUP(M$6,TaskRisks[],5,FALSE),VLOOKUP(M$6,TaskRisks[],7,FALSE),VLOOKUP(M$6,TaskRisks[],10,FALSE))</f>
        <v>27.244198613846187</v>
      </c>
      <c r="N256" s="43">
        <f ca="1">BETAINV(RAND(),VLOOKUP(N$6,TaskRisks[],4,FALSE),VLOOKUP(N$6,TaskRisks[],5,FALSE),VLOOKUP(N$6,TaskRisks[],7,FALSE),VLOOKUP(N$6,TaskRisks[],10,FALSE))</f>
        <v>29.474963057705413</v>
      </c>
      <c r="O256" s="43">
        <f ca="1">BETAINV(RAND(),VLOOKUP(O$6,TaskRisks[],4,FALSE),VLOOKUP(O$6,TaskRisks[],5,FALSE),VLOOKUP(O$6,TaskRisks[],7,FALSE),VLOOKUP(O$6,TaskRisks[],10,FALSE))</f>
        <v>25.748402820583337</v>
      </c>
      <c r="P256" s="43">
        <f ca="1">BETAINV(RAND(),VLOOKUP(P$6,TaskRisks[],4,FALSE),VLOOKUP(P$6,TaskRisks[],5,FALSE),VLOOKUP(P$6,TaskRisks[],7,FALSE),VLOOKUP(P$6,TaskRisks[],10,FALSE))</f>
        <v>2.7517715396599014</v>
      </c>
      <c r="Q256" s="43">
        <f ca="1">BETAINV(RAND(),VLOOKUP(Q$6,TaskRisks[],4,FALSE),VLOOKUP(Q$6,TaskRisks[],5,FALSE),VLOOKUP(Q$6,TaskRisks[],7,FALSE),VLOOKUP(Q$6,TaskRisks[],10,FALSE))</f>
        <v>21.702803600437875</v>
      </c>
      <c r="R256" s="43">
        <f ca="1">BETAINV(RAND(),VLOOKUP(R$6,TaskRisks[],4,FALSE),VLOOKUP(R$6,TaskRisks[],5,FALSE),VLOOKUP(R$6,TaskRisks[],7,FALSE),VLOOKUP(R$6,TaskRisks[],10,FALSE))</f>
        <v>32.337377816258851</v>
      </c>
      <c r="S256" s="43">
        <f ca="1">BETAINV(RAND(),VLOOKUP(S$6,TaskRisks[],4,FALSE),VLOOKUP(S$6,TaskRisks[],5,FALSE),VLOOKUP(S$6,TaskRisks[],7,FALSE),VLOOKUP(S$6,TaskRisks[],10,FALSE))</f>
        <v>4.4382096811687219</v>
      </c>
      <c r="T256" s="43">
        <f ca="1">BETAINV(RAND(),VLOOKUP(T$6,TaskRisks[],4,FALSE),VLOOKUP(T$6,TaskRisks[],5,FALSE),VLOOKUP(T$6,TaskRisks[],7,FALSE),VLOOKUP(T$6,TaskRisks[],10,FALSE))</f>
        <v>29.561224272956125</v>
      </c>
      <c r="U256" s="43">
        <f ca="1">BETAINV(RAND(),VLOOKUP(U$6,TaskRisks[],4,FALSE),VLOOKUP(U$6,TaskRisks[],5,FALSE),VLOOKUP(U$6,TaskRisks[],7,FALSE),VLOOKUP(U$6,TaskRisks[],10,FALSE))</f>
        <v>12.551549232156747</v>
      </c>
      <c r="V256" s="43">
        <f ca="1">BETAINV(RAND(),VLOOKUP(V$6,TaskRisks[],4,FALSE),VLOOKUP(V$6,TaskRisks[],5,FALSE),VLOOKUP(V$6,TaskRisks[],7,FALSE),VLOOKUP(V$6,TaskRisks[],10,FALSE))</f>
        <v>22.06282216579649</v>
      </c>
      <c r="W256" s="43">
        <f ca="1">BETAINV(RAND(),VLOOKUP(W$6,TaskRisks[],4,FALSE),VLOOKUP(W$6,TaskRisks[],5,FALSE),VLOOKUP(W$6,TaskRisks[],7,FALSE),VLOOKUP(W$6,TaskRisks[],10,FALSE))</f>
        <v>21.537640008768967</v>
      </c>
      <c r="X256" s="43">
        <f ca="1">BETAINV(RAND(),VLOOKUP(X$6,TaskRisks[],4,FALSE),VLOOKUP(X$6,TaskRisks[],5,FALSE),VLOOKUP(X$6,TaskRisks[],7,FALSE),VLOOKUP(X$6,TaskRisks[],10,FALSE))</f>
        <v>7.7236103591381546</v>
      </c>
      <c r="Y256" s="43">
        <f ca="1">BETAINV(RAND(),VLOOKUP(Y$6,TaskRisks[],4,FALSE),VLOOKUP(Y$6,TaskRisks[],5,FALSE),VLOOKUP(Y$6,TaskRisks[],7,FALSE),VLOOKUP(Y$6,TaskRisks[],10,FALSE))</f>
        <v>33.748213444516381</v>
      </c>
      <c r="Z256" s="43">
        <f ca="1">BETAINV(RAND(),VLOOKUP(Z$6,TaskRisks[],4,FALSE),VLOOKUP(Z$6,TaskRisks[],5,FALSE),VLOOKUP(Z$6,TaskRisks[],7,FALSE),VLOOKUP(Z$6,TaskRisks[],10,FALSE))</f>
        <v>21.767915666253696</v>
      </c>
      <c r="AA256" s="43">
        <f t="shared" ca="1" si="7"/>
        <v>519.23015391488809</v>
      </c>
    </row>
    <row r="257" spans="1:27" x14ac:dyDescent="0.25">
      <c r="A257" s="6">
        <v>251</v>
      </c>
      <c r="B257" s="43">
        <f ca="1">BETAINV(RAND(),VLOOKUP(B$6,TaskRisks[],4,FALSE),VLOOKUP(B$6,TaskRisks[],5,FALSE),VLOOKUP(B$6,TaskRisks[],7,FALSE),VLOOKUP(B$6,TaskRisks[],10,FALSE))</f>
        <v>4.3270958016162258</v>
      </c>
      <c r="C257" s="43">
        <f ca="1">BETAINV(RAND(),VLOOKUP(C$6,TaskRisks[],4,FALSE),VLOOKUP(C$6,TaskRisks[],5,FALSE),VLOOKUP(C$6,TaskRisks[],7,FALSE),VLOOKUP(C$6,TaskRisks[],10,FALSE))</f>
        <v>41.799496030078771</v>
      </c>
      <c r="D257" s="43">
        <f ca="1">BETAINV(RAND(),VLOOKUP(D$6,TaskRisks[],4,FALSE),VLOOKUP(D$6,TaskRisks[],5,FALSE),VLOOKUP(D$6,TaskRisks[],7,FALSE),VLOOKUP(D$6,TaskRisks[],10,FALSE))</f>
        <v>30.427713324608916</v>
      </c>
      <c r="E257" s="43">
        <f ca="1">BETAINV(RAND(),VLOOKUP(E$6,TaskRisks[],4,FALSE),VLOOKUP(E$6,TaskRisks[],5,FALSE),VLOOKUP(E$6,TaskRisks[],7,FALSE),VLOOKUP(E$6,TaskRisks[],10,FALSE))</f>
        <v>6.1089266657609382</v>
      </c>
      <c r="F257" s="43">
        <f ca="1">BETAINV(RAND(),VLOOKUP(F$6,TaskRisks[],4,FALSE),VLOOKUP(F$6,TaskRisks[],5,FALSE),VLOOKUP(F$6,TaskRisks[],7,FALSE),VLOOKUP(F$6,TaskRisks[],10,FALSE))</f>
        <v>30.09506308728605</v>
      </c>
      <c r="G257" s="43">
        <f ca="1">BETAINV(RAND(),VLOOKUP(G$6,TaskRisks[],4,FALSE),VLOOKUP(G$6,TaskRisks[],5,FALSE),VLOOKUP(G$6,TaskRisks[],7,FALSE),VLOOKUP(G$6,TaskRisks[],10,FALSE))</f>
        <v>52.228138583426535</v>
      </c>
      <c r="H257" s="43">
        <f ca="1">BETAINV(RAND(),VLOOKUP(H$6,TaskRisks[],4,FALSE),VLOOKUP(H$6,TaskRisks[],5,FALSE),VLOOKUP(H$6,TaskRisks[],7,FALSE),VLOOKUP(H$6,TaskRisks[],10,FALSE))</f>
        <v>19.014666760645717</v>
      </c>
      <c r="I257" s="43">
        <f ca="1">BETAINV(RAND(),VLOOKUP(I$6,TaskRisks[],4,FALSE),VLOOKUP(I$6,TaskRisks[],5,FALSE),VLOOKUP(I$6,TaskRisks[],7,FALSE),VLOOKUP(I$6,TaskRisks[],10,FALSE))</f>
        <v>10.659674426091895</v>
      </c>
      <c r="J257" s="43">
        <f ca="1">BETAINV(RAND(),VLOOKUP(J$6,TaskRisks[],4,FALSE),VLOOKUP(J$6,TaskRisks[],5,FALSE),VLOOKUP(J$6,TaskRisks[],7,FALSE),VLOOKUP(J$6,TaskRisks[],10,FALSE))</f>
        <v>17.825825969551399</v>
      </c>
      <c r="K257" s="43">
        <f ca="1">BETAINV(RAND(),VLOOKUP(K$6,TaskRisks[],4,FALSE),VLOOKUP(K$6,TaskRisks[],5,FALSE),VLOOKUP(K$6,TaskRisks[],7,FALSE),VLOOKUP(K$6,TaskRisks[],10,FALSE))</f>
        <v>12.196031462709147</v>
      </c>
      <c r="L257" s="43">
        <f ca="1">BETAINV(RAND(),VLOOKUP(L$6,TaskRisks[],4,FALSE),VLOOKUP(L$6,TaskRisks[],5,FALSE),VLOOKUP(L$6,TaskRisks[],7,FALSE),VLOOKUP(L$6,TaskRisks[],10,FALSE))</f>
        <v>12.592252536143619</v>
      </c>
      <c r="M257" s="43">
        <f ca="1">BETAINV(RAND(),VLOOKUP(M$6,TaskRisks[],4,FALSE),VLOOKUP(M$6,TaskRisks[],5,FALSE),VLOOKUP(M$6,TaskRisks[],7,FALSE),VLOOKUP(M$6,TaskRisks[],10,FALSE))</f>
        <v>13.295235676378692</v>
      </c>
      <c r="N257" s="43">
        <f ca="1">BETAINV(RAND(),VLOOKUP(N$6,TaskRisks[],4,FALSE),VLOOKUP(N$6,TaskRisks[],5,FALSE),VLOOKUP(N$6,TaskRisks[],7,FALSE),VLOOKUP(N$6,TaskRisks[],10,FALSE))</f>
        <v>40.380302388853863</v>
      </c>
      <c r="O257" s="43">
        <f ca="1">BETAINV(RAND(),VLOOKUP(O$6,TaskRisks[],4,FALSE),VLOOKUP(O$6,TaskRisks[],5,FALSE),VLOOKUP(O$6,TaskRisks[],7,FALSE),VLOOKUP(O$6,TaskRisks[],10,FALSE))</f>
        <v>22.424584249024093</v>
      </c>
      <c r="P257" s="43">
        <f ca="1">BETAINV(RAND(),VLOOKUP(P$6,TaskRisks[],4,FALSE),VLOOKUP(P$6,TaskRisks[],5,FALSE),VLOOKUP(P$6,TaskRisks[],7,FALSE),VLOOKUP(P$6,TaskRisks[],10,FALSE))</f>
        <v>3.415779704942743</v>
      </c>
      <c r="Q257" s="43">
        <f ca="1">BETAINV(RAND(),VLOOKUP(Q$6,TaskRisks[],4,FALSE),VLOOKUP(Q$6,TaskRisks[],5,FALSE),VLOOKUP(Q$6,TaskRisks[],7,FALSE),VLOOKUP(Q$6,TaskRisks[],10,FALSE))</f>
        <v>23.537257910457832</v>
      </c>
      <c r="R257" s="43">
        <f ca="1">BETAINV(RAND(),VLOOKUP(R$6,TaskRisks[],4,FALSE),VLOOKUP(R$6,TaskRisks[],5,FALSE),VLOOKUP(R$6,TaskRisks[],7,FALSE),VLOOKUP(R$6,TaskRisks[],10,FALSE))</f>
        <v>24.778348881411027</v>
      </c>
      <c r="S257" s="43">
        <f ca="1">BETAINV(RAND(),VLOOKUP(S$6,TaskRisks[],4,FALSE),VLOOKUP(S$6,TaskRisks[],5,FALSE),VLOOKUP(S$6,TaskRisks[],7,FALSE),VLOOKUP(S$6,TaskRisks[],10,FALSE))</f>
        <v>4.9880487382908862</v>
      </c>
      <c r="T257" s="43">
        <f ca="1">BETAINV(RAND(),VLOOKUP(T$6,TaskRisks[],4,FALSE),VLOOKUP(T$6,TaskRisks[],5,FALSE),VLOOKUP(T$6,TaskRisks[],7,FALSE),VLOOKUP(T$6,TaskRisks[],10,FALSE))</f>
        <v>30.860238018347779</v>
      </c>
      <c r="U257" s="43">
        <f ca="1">BETAINV(RAND(),VLOOKUP(U$6,TaskRisks[],4,FALSE),VLOOKUP(U$6,TaskRisks[],5,FALSE),VLOOKUP(U$6,TaskRisks[],7,FALSE),VLOOKUP(U$6,TaskRisks[],10,FALSE))</f>
        <v>12.118041046011164</v>
      </c>
      <c r="V257" s="43">
        <f ca="1">BETAINV(RAND(),VLOOKUP(V$6,TaskRisks[],4,FALSE),VLOOKUP(V$6,TaskRisks[],5,FALSE),VLOOKUP(V$6,TaskRisks[],7,FALSE),VLOOKUP(V$6,TaskRisks[],10,FALSE))</f>
        <v>24.136314985055471</v>
      </c>
      <c r="W257" s="43">
        <f ca="1">BETAINV(RAND(),VLOOKUP(W$6,TaskRisks[],4,FALSE),VLOOKUP(W$6,TaskRisks[],5,FALSE),VLOOKUP(W$6,TaskRisks[],7,FALSE),VLOOKUP(W$6,TaskRisks[],10,FALSE))</f>
        <v>19.931658696874717</v>
      </c>
      <c r="X257" s="43">
        <f ca="1">BETAINV(RAND(),VLOOKUP(X$6,TaskRisks[],4,FALSE),VLOOKUP(X$6,TaskRisks[],5,FALSE),VLOOKUP(X$6,TaskRisks[],7,FALSE),VLOOKUP(X$6,TaskRisks[],10,FALSE))</f>
        <v>12.284620393185449</v>
      </c>
      <c r="Y257" s="43">
        <f ca="1">BETAINV(RAND(),VLOOKUP(Y$6,TaskRisks[],4,FALSE),VLOOKUP(Y$6,TaskRisks[],5,FALSE),VLOOKUP(Y$6,TaskRisks[],7,FALSE),VLOOKUP(Y$6,TaskRisks[],10,FALSE))</f>
        <v>54.070079074093975</v>
      </c>
      <c r="Z257" s="43">
        <f ca="1">BETAINV(RAND(),VLOOKUP(Z$6,TaskRisks[],4,FALSE),VLOOKUP(Z$6,TaskRisks[],5,FALSE),VLOOKUP(Z$6,TaskRisks[],7,FALSE),VLOOKUP(Z$6,TaskRisks[],10,FALSE))</f>
        <v>18.268996418454876</v>
      </c>
      <c r="AA257" s="43">
        <f t="shared" ca="1" si="7"/>
        <v>541.76439082930187</v>
      </c>
    </row>
    <row r="258" spans="1:27" x14ac:dyDescent="0.25">
      <c r="A258" s="6">
        <v>252</v>
      </c>
      <c r="B258" s="43">
        <f ca="1">BETAINV(RAND(),VLOOKUP(B$6,TaskRisks[],4,FALSE),VLOOKUP(B$6,TaskRisks[],5,FALSE),VLOOKUP(B$6,TaskRisks[],7,FALSE),VLOOKUP(B$6,TaskRisks[],10,FALSE))</f>
        <v>7.1532109101110937</v>
      </c>
      <c r="C258" s="43">
        <f ca="1">BETAINV(RAND(),VLOOKUP(C$6,TaskRisks[],4,FALSE),VLOOKUP(C$6,TaskRisks[],5,FALSE),VLOOKUP(C$6,TaskRisks[],7,FALSE),VLOOKUP(C$6,TaskRisks[],10,FALSE))</f>
        <v>35.306640668035577</v>
      </c>
      <c r="D258" s="43">
        <f ca="1">BETAINV(RAND(),VLOOKUP(D$6,TaskRisks[],4,FALSE),VLOOKUP(D$6,TaskRisks[],5,FALSE),VLOOKUP(D$6,TaskRisks[],7,FALSE),VLOOKUP(D$6,TaskRisks[],10,FALSE))</f>
        <v>24.445759589912527</v>
      </c>
      <c r="E258" s="43">
        <f ca="1">BETAINV(RAND(),VLOOKUP(E$6,TaskRisks[],4,FALSE),VLOOKUP(E$6,TaskRisks[],5,FALSE),VLOOKUP(E$6,TaskRisks[],7,FALSE),VLOOKUP(E$6,TaskRisks[],10,FALSE))</f>
        <v>7.011439724660681</v>
      </c>
      <c r="F258" s="43">
        <f ca="1">BETAINV(RAND(),VLOOKUP(F$6,TaskRisks[],4,FALSE),VLOOKUP(F$6,TaskRisks[],5,FALSE),VLOOKUP(F$6,TaskRisks[],7,FALSE),VLOOKUP(F$6,TaskRisks[],10,FALSE))</f>
        <v>32.744574935356127</v>
      </c>
      <c r="G258" s="43">
        <f ca="1">BETAINV(RAND(),VLOOKUP(G$6,TaskRisks[],4,FALSE),VLOOKUP(G$6,TaskRisks[],5,FALSE),VLOOKUP(G$6,TaskRisks[],7,FALSE),VLOOKUP(G$6,TaskRisks[],10,FALSE))</f>
        <v>34.649477661139819</v>
      </c>
      <c r="H258" s="43">
        <f ca="1">BETAINV(RAND(),VLOOKUP(H$6,TaskRisks[],4,FALSE),VLOOKUP(H$6,TaskRisks[],5,FALSE),VLOOKUP(H$6,TaskRisks[],7,FALSE),VLOOKUP(H$6,TaskRisks[],10,FALSE))</f>
        <v>17.157944434806282</v>
      </c>
      <c r="I258" s="43">
        <f ca="1">BETAINV(RAND(),VLOOKUP(I$6,TaskRisks[],4,FALSE),VLOOKUP(I$6,TaskRisks[],5,FALSE),VLOOKUP(I$6,TaskRisks[],7,FALSE),VLOOKUP(I$6,TaskRisks[],10,FALSE))</f>
        <v>9.9019649902675013</v>
      </c>
      <c r="J258" s="43">
        <f ca="1">BETAINV(RAND(),VLOOKUP(J$6,TaskRisks[],4,FALSE),VLOOKUP(J$6,TaskRisks[],5,FALSE),VLOOKUP(J$6,TaskRisks[],7,FALSE),VLOOKUP(J$6,TaskRisks[],10,FALSE))</f>
        <v>18.537055878793595</v>
      </c>
      <c r="K258" s="43">
        <f ca="1">BETAINV(RAND(),VLOOKUP(K$6,TaskRisks[],4,FALSE),VLOOKUP(K$6,TaskRisks[],5,FALSE),VLOOKUP(K$6,TaskRisks[],7,FALSE),VLOOKUP(K$6,TaskRisks[],10,FALSE))</f>
        <v>10.853431611951649</v>
      </c>
      <c r="L258" s="43">
        <f ca="1">BETAINV(RAND(),VLOOKUP(L$6,TaskRisks[],4,FALSE),VLOOKUP(L$6,TaskRisks[],5,FALSE),VLOOKUP(L$6,TaskRisks[],7,FALSE),VLOOKUP(L$6,TaskRisks[],10,FALSE))</f>
        <v>19.993660033431119</v>
      </c>
      <c r="M258" s="43">
        <f ca="1">BETAINV(RAND(),VLOOKUP(M$6,TaskRisks[],4,FALSE),VLOOKUP(M$6,TaskRisks[],5,FALSE),VLOOKUP(M$6,TaskRisks[],7,FALSE),VLOOKUP(M$6,TaskRisks[],10,FALSE))</f>
        <v>24.586688384414611</v>
      </c>
      <c r="N258" s="43">
        <f ca="1">BETAINV(RAND(),VLOOKUP(N$6,TaskRisks[],4,FALSE),VLOOKUP(N$6,TaskRisks[],5,FALSE),VLOOKUP(N$6,TaskRisks[],7,FALSE),VLOOKUP(N$6,TaskRisks[],10,FALSE))</f>
        <v>27.806378283180194</v>
      </c>
      <c r="O258" s="43">
        <f ca="1">BETAINV(RAND(),VLOOKUP(O$6,TaskRisks[],4,FALSE),VLOOKUP(O$6,TaskRisks[],5,FALSE),VLOOKUP(O$6,TaskRisks[],7,FALSE),VLOOKUP(O$6,TaskRisks[],10,FALSE))</f>
        <v>24.062449618098853</v>
      </c>
      <c r="P258" s="43">
        <f ca="1">BETAINV(RAND(),VLOOKUP(P$6,TaskRisks[],4,FALSE),VLOOKUP(P$6,TaskRisks[],5,FALSE),VLOOKUP(P$6,TaskRisks[],7,FALSE),VLOOKUP(P$6,TaskRisks[],10,FALSE))</f>
        <v>2.9766527541380201</v>
      </c>
      <c r="Q258" s="43">
        <f ca="1">BETAINV(RAND(),VLOOKUP(Q$6,TaskRisks[],4,FALSE),VLOOKUP(Q$6,TaskRisks[],5,FALSE),VLOOKUP(Q$6,TaskRisks[],7,FALSE),VLOOKUP(Q$6,TaskRisks[],10,FALSE))</f>
        <v>25.755918753875687</v>
      </c>
      <c r="R258" s="43">
        <f ca="1">BETAINV(RAND(),VLOOKUP(R$6,TaskRisks[],4,FALSE),VLOOKUP(R$6,TaskRisks[],5,FALSE),VLOOKUP(R$6,TaskRisks[],7,FALSE),VLOOKUP(R$6,TaskRisks[],10,FALSE))</f>
        <v>25.792500825578109</v>
      </c>
      <c r="S258" s="43">
        <f ca="1">BETAINV(RAND(),VLOOKUP(S$6,TaskRisks[],4,FALSE),VLOOKUP(S$6,TaskRisks[],5,FALSE),VLOOKUP(S$6,TaskRisks[],7,FALSE),VLOOKUP(S$6,TaskRisks[],10,FALSE))</f>
        <v>4.3009411476021615</v>
      </c>
      <c r="T258" s="43">
        <f ca="1">BETAINV(RAND(),VLOOKUP(T$6,TaskRisks[],4,FALSE),VLOOKUP(T$6,TaskRisks[],5,FALSE),VLOOKUP(T$6,TaskRisks[],7,FALSE),VLOOKUP(T$6,TaskRisks[],10,FALSE))</f>
        <v>21.747298994781183</v>
      </c>
      <c r="U258" s="43">
        <f ca="1">BETAINV(RAND(),VLOOKUP(U$6,TaskRisks[],4,FALSE),VLOOKUP(U$6,TaskRisks[],5,FALSE),VLOOKUP(U$6,TaskRisks[],7,FALSE),VLOOKUP(U$6,TaskRisks[],10,FALSE))</f>
        <v>9.7480970735504435</v>
      </c>
      <c r="V258" s="43">
        <f ca="1">BETAINV(RAND(),VLOOKUP(V$6,TaskRisks[],4,FALSE),VLOOKUP(V$6,TaskRisks[],5,FALSE),VLOOKUP(V$6,TaskRisks[],7,FALSE),VLOOKUP(V$6,TaskRisks[],10,FALSE))</f>
        <v>19.879901606629097</v>
      </c>
      <c r="W258" s="43">
        <f ca="1">BETAINV(RAND(),VLOOKUP(W$6,TaskRisks[],4,FALSE),VLOOKUP(W$6,TaskRisks[],5,FALSE),VLOOKUP(W$6,TaskRisks[],7,FALSE),VLOOKUP(W$6,TaskRisks[],10,FALSE))</f>
        <v>17.336793189944366</v>
      </c>
      <c r="X258" s="43">
        <f ca="1">BETAINV(RAND(),VLOOKUP(X$6,TaskRisks[],4,FALSE),VLOOKUP(X$6,TaskRisks[],5,FALSE),VLOOKUP(X$6,TaskRisks[],7,FALSE),VLOOKUP(X$6,TaskRisks[],10,FALSE))</f>
        <v>11.855388591675766</v>
      </c>
      <c r="Y258" s="43">
        <f ca="1">BETAINV(RAND(),VLOOKUP(Y$6,TaskRisks[],4,FALSE),VLOOKUP(Y$6,TaskRisks[],5,FALSE),VLOOKUP(Y$6,TaskRisks[],7,FALSE),VLOOKUP(Y$6,TaskRisks[],10,FALSE))</f>
        <v>40.455857600444489</v>
      </c>
      <c r="Z258" s="43">
        <f ca="1">BETAINV(RAND(),VLOOKUP(Z$6,TaskRisks[],4,FALSE),VLOOKUP(Z$6,TaskRisks[],5,FALSE),VLOOKUP(Z$6,TaskRisks[],7,FALSE),VLOOKUP(Z$6,TaskRisks[],10,FALSE))</f>
        <v>19.363834809398387</v>
      </c>
      <c r="AA258" s="43">
        <f t="shared" ca="1" si="7"/>
        <v>493.42386207177736</v>
      </c>
    </row>
    <row r="259" spans="1:27" x14ac:dyDescent="0.25">
      <c r="A259" s="6">
        <v>253</v>
      </c>
      <c r="B259" s="43">
        <f ca="1">BETAINV(RAND(),VLOOKUP(B$6,TaskRisks[],4,FALSE),VLOOKUP(B$6,TaskRisks[],5,FALSE),VLOOKUP(B$6,TaskRisks[],7,FALSE),VLOOKUP(B$6,TaskRisks[],10,FALSE))</f>
        <v>7.4392062766829028</v>
      </c>
      <c r="C259" s="43">
        <f ca="1">BETAINV(RAND(),VLOOKUP(C$6,TaskRisks[],4,FALSE),VLOOKUP(C$6,TaskRisks[],5,FALSE),VLOOKUP(C$6,TaskRisks[],7,FALSE),VLOOKUP(C$6,TaskRisks[],10,FALSE))</f>
        <v>39.371912101563296</v>
      </c>
      <c r="D259" s="43">
        <f ca="1">BETAINV(RAND(),VLOOKUP(D$6,TaskRisks[],4,FALSE),VLOOKUP(D$6,TaskRisks[],5,FALSE),VLOOKUP(D$6,TaskRisks[],7,FALSE),VLOOKUP(D$6,TaskRisks[],10,FALSE))</f>
        <v>33.271994276311752</v>
      </c>
      <c r="E259" s="43">
        <f ca="1">BETAINV(RAND(),VLOOKUP(E$6,TaskRisks[],4,FALSE),VLOOKUP(E$6,TaskRisks[],5,FALSE),VLOOKUP(E$6,TaskRisks[],7,FALSE),VLOOKUP(E$6,TaskRisks[],10,FALSE))</f>
        <v>6.2171425066354074</v>
      </c>
      <c r="F259" s="43">
        <f ca="1">BETAINV(RAND(),VLOOKUP(F$6,TaskRisks[],4,FALSE),VLOOKUP(F$6,TaskRisks[],5,FALSE),VLOOKUP(F$6,TaskRisks[],7,FALSE),VLOOKUP(F$6,TaskRisks[],10,FALSE))</f>
        <v>28.346004319602859</v>
      </c>
      <c r="G259" s="43">
        <f ca="1">BETAINV(RAND(),VLOOKUP(G$6,TaskRisks[],4,FALSE),VLOOKUP(G$6,TaskRisks[],5,FALSE),VLOOKUP(G$6,TaskRisks[],7,FALSE),VLOOKUP(G$6,TaskRisks[],10,FALSE))</f>
        <v>48.702366537565048</v>
      </c>
      <c r="H259" s="43">
        <f ca="1">BETAINV(RAND(),VLOOKUP(H$6,TaskRisks[],4,FALSE),VLOOKUP(H$6,TaskRisks[],5,FALSE),VLOOKUP(H$6,TaskRisks[],7,FALSE),VLOOKUP(H$6,TaskRisks[],10,FALSE))</f>
        <v>35.158441443869904</v>
      </c>
      <c r="I259" s="43">
        <f ca="1">BETAINV(RAND(),VLOOKUP(I$6,TaskRisks[],4,FALSE),VLOOKUP(I$6,TaskRisks[],5,FALSE),VLOOKUP(I$6,TaskRisks[],7,FALSE),VLOOKUP(I$6,TaskRisks[],10,FALSE))</f>
        <v>10.866653764776167</v>
      </c>
      <c r="J259" s="43">
        <f ca="1">BETAINV(RAND(),VLOOKUP(J$6,TaskRisks[],4,FALSE),VLOOKUP(J$6,TaskRisks[],5,FALSE),VLOOKUP(J$6,TaskRisks[],7,FALSE),VLOOKUP(J$6,TaskRisks[],10,FALSE))</f>
        <v>18.023714981287206</v>
      </c>
      <c r="K259" s="43">
        <f ca="1">BETAINV(RAND(),VLOOKUP(K$6,TaskRisks[],4,FALSE),VLOOKUP(K$6,TaskRisks[],5,FALSE),VLOOKUP(K$6,TaskRisks[],7,FALSE),VLOOKUP(K$6,TaskRisks[],10,FALSE))</f>
        <v>14.348699425232997</v>
      </c>
      <c r="L259" s="43">
        <f ca="1">BETAINV(RAND(),VLOOKUP(L$6,TaskRisks[],4,FALSE),VLOOKUP(L$6,TaskRisks[],5,FALSE),VLOOKUP(L$6,TaskRisks[],7,FALSE),VLOOKUP(L$6,TaskRisks[],10,FALSE))</f>
        <v>17.337354146073295</v>
      </c>
      <c r="M259" s="43">
        <f ca="1">BETAINV(RAND(),VLOOKUP(M$6,TaskRisks[],4,FALSE),VLOOKUP(M$6,TaskRisks[],5,FALSE),VLOOKUP(M$6,TaskRisks[],7,FALSE),VLOOKUP(M$6,TaskRisks[],10,FALSE))</f>
        <v>28.115400908886514</v>
      </c>
      <c r="N259" s="43">
        <f ca="1">BETAINV(RAND(),VLOOKUP(N$6,TaskRisks[],4,FALSE),VLOOKUP(N$6,TaskRisks[],5,FALSE),VLOOKUP(N$6,TaskRisks[],7,FALSE),VLOOKUP(N$6,TaskRisks[],10,FALSE))</f>
        <v>39.676223104476072</v>
      </c>
      <c r="O259" s="43">
        <f ca="1">BETAINV(RAND(),VLOOKUP(O$6,TaskRisks[],4,FALSE),VLOOKUP(O$6,TaskRisks[],5,FALSE),VLOOKUP(O$6,TaskRisks[],7,FALSE),VLOOKUP(O$6,TaskRisks[],10,FALSE))</f>
        <v>15.308465987356023</v>
      </c>
      <c r="P259" s="43">
        <f ca="1">BETAINV(RAND(),VLOOKUP(P$6,TaskRisks[],4,FALSE),VLOOKUP(P$6,TaskRisks[],5,FALSE),VLOOKUP(P$6,TaskRisks[],7,FALSE),VLOOKUP(P$6,TaskRisks[],10,FALSE))</f>
        <v>3.0586644762341173</v>
      </c>
      <c r="Q259" s="43">
        <f ca="1">BETAINV(RAND(),VLOOKUP(Q$6,TaskRisks[],4,FALSE),VLOOKUP(Q$6,TaskRisks[],5,FALSE),VLOOKUP(Q$6,TaskRisks[],7,FALSE),VLOOKUP(Q$6,TaskRisks[],10,FALSE))</f>
        <v>27.27848574863124</v>
      </c>
      <c r="R259" s="43">
        <f ca="1">BETAINV(RAND(),VLOOKUP(R$6,TaskRisks[],4,FALSE),VLOOKUP(R$6,TaskRisks[],5,FALSE),VLOOKUP(R$6,TaskRisks[],7,FALSE),VLOOKUP(R$6,TaskRisks[],10,FALSE))</f>
        <v>28.597220368339819</v>
      </c>
      <c r="S259" s="43">
        <f ca="1">BETAINV(RAND(),VLOOKUP(S$6,TaskRisks[],4,FALSE),VLOOKUP(S$6,TaskRisks[],5,FALSE),VLOOKUP(S$6,TaskRisks[],7,FALSE),VLOOKUP(S$6,TaskRisks[],10,FALSE))</f>
        <v>4.7297423826428791</v>
      </c>
      <c r="T259" s="43">
        <f ca="1">BETAINV(RAND(),VLOOKUP(T$6,TaskRisks[],4,FALSE),VLOOKUP(T$6,TaskRisks[],5,FALSE),VLOOKUP(T$6,TaskRisks[],7,FALSE),VLOOKUP(T$6,TaskRisks[],10,FALSE))</f>
        <v>28.847138240713672</v>
      </c>
      <c r="U259" s="43">
        <f ca="1">BETAINV(RAND(),VLOOKUP(U$6,TaskRisks[],4,FALSE),VLOOKUP(U$6,TaskRisks[],5,FALSE),VLOOKUP(U$6,TaskRisks[],7,FALSE),VLOOKUP(U$6,TaskRisks[],10,FALSE))</f>
        <v>13.122275145695944</v>
      </c>
      <c r="V259" s="43">
        <f ca="1">BETAINV(RAND(),VLOOKUP(V$6,TaskRisks[],4,FALSE),VLOOKUP(V$6,TaskRisks[],5,FALSE),VLOOKUP(V$6,TaskRisks[],7,FALSE),VLOOKUP(V$6,TaskRisks[],10,FALSE))</f>
        <v>12.338087582773378</v>
      </c>
      <c r="W259" s="43">
        <f ca="1">BETAINV(RAND(),VLOOKUP(W$6,TaskRisks[],4,FALSE),VLOOKUP(W$6,TaskRisks[],5,FALSE),VLOOKUP(W$6,TaskRisks[],7,FALSE),VLOOKUP(W$6,TaskRisks[],10,FALSE))</f>
        <v>21.404572507486783</v>
      </c>
      <c r="X259" s="43">
        <f ca="1">BETAINV(RAND(),VLOOKUP(X$6,TaskRisks[],4,FALSE),VLOOKUP(X$6,TaskRisks[],5,FALSE),VLOOKUP(X$6,TaskRisks[],7,FALSE),VLOOKUP(X$6,TaskRisks[],10,FALSE))</f>
        <v>11.734637078896061</v>
      </c>
      <c r="Y259" s="43">
        <f ca="1">BETAINV(RAND(),VLOOKUP(Y$6,TaskRisks[],4,FALSE),VLOOKUP(Y$6,TaskRisks[],5,FALSE),VLOOKUP(Y$6,TaskRisks[],7,FALSE),VLOOKUP(Y$6,TaskRisks[],10,FALSE))</f>
        <v>53.156481173905803</v>
      </c>
      <c r="Z259" s="43">
        <f ca="1">BETAINV(RAND(),VLOOKUP(Z$6,TaskRisks[],4,FALSE),VLOOKUP(Z$6,TaskRisks[],5,FALSE),VLOOKUP(Z$6,TaskRisks[],7,FALSE),VLOOKUP(Z$6,TaskRisks[],10,FALSE))</f>
        <v>21.646389135426489</v>
      </c>
      <c r="AA259" s="43">
        <f t="shared" ca="1" si="7"/>
        <v>568.09727362106571</v>
      </c>
    </row>
    <row r="260" spans="1:27" x14ac:dyDescent="0.25">
      <c r="A260" s="6">
        <v>254</v>
      </c>
      <c r="B260" s="43">
        <f ca="1">BETAINV(RAND(),VLOOKUP(B$6,TaskRisks[],4,FALSE),VLOOKUP(B$6,TaskRisks[],5,FALSE),VLOOKUP(B$6,TaskRisks[],7,FALSE),VLOOKUP(B$6,TaskRisks[],10,FALSE))</f>
        <v>6.8694949467529787</v>
      </c>
      <c r="C260" s="43">
        <f ca="1">BETAINV(RAND(),VLOOKUP(C$6,TaskRisks[],4,FALSE),VLOOKUP(C$6,TaskRisks[],5,FALSE),VLOOKUP(C$6,TaskRisks[],7,FALSE),VLOOKUP(C$6,TaskRisks[],10,FALSE))</f>
        <v>39.407392129344281</v>
      </c>
      <c r="D260" s="43">
        <f ca="1">BETAINV(RAND(),VLOOKUP(D$6,TaskRisks[],4,FALSE),VLOOKUP(D$6,TaskRisks[],5,FALSE),VLOOKUP(D$6,TaskRisks[],7,FALSE),VLOOKUP(D$6,TaskRisks[],10,FALSE))</f>
        <v>28.811696196083329</v>
      </c>
      <c r="E260" s="43">
        <f ca="1">BETAINV(RAND(),VLOOKUP(E$6,TaskRisks[],4,FALSE),VLOOKUP(E$6,TaskRisks[],5,FALSE),VLOOKUP(E$6,TaskRisks[],7,FALSE),VLOOKUP(E$6,TaskRisks[],10,FALSE))</f>
        <v>7.8000658558151326</v>
      </c>
      <c r="F260" s="43">
        <f ca="1">BETAINV(RAND(),VLOOKUP(F$6,TaskRisks[],4,FALSE),VLOOKUP(F$6,TaskRisks[],5,FALSE),VLOOKUP(F$6,TaskRisks[],7,FALSE),VLOOKUP(F$6,TaskRisks[],10,FALSE))</f>
        <v>27.380468898578602</v>
      </c>
      <c r="G260" s="43">
        <f ca="1">BETAINV(RAND(),VLOOKUP(G$6,TaskRisks[],4,FALSE),VLOOKUP(G$6,TaskRisks[],5,FALSE),VLOOKUP(G$6,TaskRisks[],7,FALSE),VLOOKUP(G$6,TaskRisks[],10,FALSE))</f>
        <v>28.81260871243844</v>
      </c>
      <c r="H260" s="43">
        <f ca="1">BETAINV(RAND(),VLOOKUP(H$6,TaskRisks[],4,FALSE),VLOOKUP(H$6,TaskRisks[],5,FALSE),VLOOKUP(H$6,TaskRisks[],7,FALSE),VLOOKUP(H$6,TaskRisks[],10,FALSE))</f>
        <v>38.129432905271038</v>
      </c>
      <c r="I260" s="43">
        <f ca="1">BETAINV(RAND(),VLOOKUP(I$6,TaskRisks[],4,FALSE),VLOOKUP(I$6,TaskRisks[],5,FALSE),VLOOKUP(I$6,TaskRisks[],7,FALSE),VLOOKUP(I$6,TaskRisks[],10,FALSE))</f>
        <v>6.1568630412059866</v>
      </c>
      <c r="J260" s="43">
        <f ca="1">BETAINV(RAND(),VLOOKUP(J$6,TaskRisks[],4,FALSE),VLOOKUP(J$6,TaskRisks[],5,FALSE),VLOOKUP(J$6,TaskRisks[],7,FALSE),VLOOKUP(J$6,TaskRisks[],10,FALSE))</f>
        <v>12.772255970207574</v>
      </c>
      <c r="K260" s="43">
        <f ca="1">BETAINV(RAND(),VLOOKUP(K$6,TaskRisks[],4,FALSE),VLOOKUP(K$6,TaskRisks[],5,FALSE),VLOOKUP(K$6,TaskRisks[],7,FALSE),VLOOKUP(K$6,TaskRisks[],10,FALSE))</f>
        <v>15.449368909916851</v>
      </c>
      <c r="L260" s="43">
        <f ca="1">BETAINV(RAND(),VLOOKUP(L$6,TaskRisks[],4,FALSE),VLOOKUP(L$6,TaskRisks[],5,FALSE),VLOOKUP(L$6,TaskRisks[],7,FALSE),VLOOKUP(L$6,TaskRisks[],10,FALSE))</f>
        <v>17.69541208363756</v>
      </c>
      <c r="M260" s="43">
        <f ca="1">BETAINV(RAND(),VLOOKUP(M$6,TaskRisks[],4,FALSE),VLOOKUP(M$6,TaskRisks[],5,FALSE),VLOOKUP(M$6,TaskRisks[],7,FALSE),VLOOKUP(M$6,TaskRisks[],10,FALSE))</f>
        <v>26.562022204822391</v>
      </c>
      <c r="N260" s="43">
        <f ca="1">BETAINV(RAND(),VLOOKUP(N$6,TaskRisks[],4,FALSE),VLOOKUP(N$6,TaskRisks[],5,FALSE),VLOOKUP(N$6,TaskRisks[],7,FALSE),VLOOKUP(N$6,TaskRisks[],10,FALSE))</f>
        <v>43.713680794920563</v>
      </c>
      <c r="O260" s="43">
        <f ca="1">BETAINV(RAND(),VLOOKUP(O$6,TaskRisks[],4,FALSE),VLOOKUP(O$6,TaskRisks[],5,FALSE),VLOOKUP(O$6,TaskRisks[],7,FALSE),VLOOKUP(O$6,TaskRisks[],10,FALSE))</f>
        <v>22.147597516634509</v>
      </c>
      <c r="P260" s="43">
        <f ca="1">BETAINV(RAND(),VLOOKUP(P$6,TaskRisks[],4,FALSE),VLOOKUP(P$6,TaskRisks[],5,FALSE),VLOOKUP(P$6,TaskRisks[],7,FALSE),VLOOKUP(P$6,TaskRisks[],10,FALSE))</f>
        <v>2.2492056710757771</v>
      </c>
      <c r="Q260" s="43">
        <f ca="1">BETAINV(RAND(),VLOOKUP(Q$6,TaskRisks[],4,FALSE),VLOOKUP(Q$6,TaskRisks[],5,FALSE),VLOOKUP(Q$6,TaskRisks[],7,FALSE),VLOOKUP(Q$6,TaskRisks[],10,FALSE))</f>
        <v>16.688836393481381</v>
      </c>
      <c r="R260" s="43">
        <f ca="1">BETAINV(RAND(),VLOOKUP(R$6,TaskRisks[],4,FALSE),VLOOKUP(R$6,TaskRisks[],5,FALSE),VLOOKUP(R$6,TaskRisks[],7,FALSE),VLOOKUP(R$6,TaskRisks[],10,FALSE))</f>
        <v>34.119173298557641</v>
      </c>
      <c r="S260" s="43">
        <f ca="1">BETAINV(RAND(),VLOOKUP(S$6,TaskRisks[],4,FALSE),VLOOKUP(S$6,TaskRisks[],5,FALSE),VLOOKUP(S$6,TaskRisks[],7,FALSE),VLOOKUP(S$6,TaskRisks[],10,FALSE))</f>
        <v>4.4942621549608504</v>
      </c>
      <c r="T260" s="43">
        <f ca="1">BETAINV(RAND(),VLOOKUP(T$6,TaskRisks[],4,FALSE),VLOOKUP(T$6,TaskRisks[],5,FALSE),VLOOKUP(T$6,TaskRisks[],7,FALSE),VLOOKUP(T$6,TaskRisks[],10,FALSE))</f>
        <v>28.876331571332635</v>
      </c>
      <c r="U260" s="43">
        <f ca="1">BETAINV(RAND(),VLOOKUP(U$6,TaskRisks[],4,FALSE),VLOOKUP(U$6,TaskRisks[],5,FALSE),VLOOKUP(U$6,TaskRisks[],7,FALSE),VLOOKUP(U$6,TaskRisks[],10,FALSE))</f>
        <v>13.008564286319277</v>
      </c>
      <c r="V260" s="43">
        <f ca="1">BETAINV(RAND(),VLOOKUP(V$6,TaskRisks[],4,FALSE),VLOOKUP(V$6,TaskRisks[],5,FALSE),VLOOKUP(V$6,TaskRisks[],7,FALSE),VLOOKUP(V$6,TaskRisks[],10,FALSE))</f>
        <v>18.838186746603164</v>
      </c>
      <c r="W260" s="43">
        <f ca="1">BETAINV(RAND(),VLOOKUP(W$6,TaskRisks[],4,FALSE),VLOOKUP(W$6,TaskRisks[],5,FALSE),VLOOKUP(W$6,TaskRisks[],7,FALSE),VLOOKUP(W$6,TaskRisks[],10,FALSE))</f>
        <v>21.635149815178195</v>
      </c>
      <c r="X260" s="43">
        <f ca="1">BETAINV(RAND(),VLOOKUP(X$6,TaskRisks[],4,FALSE),VLOOKUP(X$6,TaskRisks[],5,FALSE),VLOOKUP(X$6,TaskRisks[],7,FALSE),VLOOKUP(X$6,TaskRisks[],10,FALSE))</f>
        <v>9.611073069550379</v>
      </c>
      <c r="Y260" s="43">
        <f ca="1">BETAINV(RAND(),VLOOKUP(Y$6,TaskRisks[],4,FALSE),VLOOKUP(Y$6,TaskRisks[],5,FALSE),VLOOKUP(Y$6,TaskRisks[],7,FALSE),VLOOKUP(Y$6,TaskRisks[],10,FALSE))</f>
        <v>49.187809229278166</v>
      </c>
      <c r="Z260" s="43">
        <f ca="1">BETAINV(RAND(),VLOOKUP(Z$6,TaskRisks[],4,FALSE),VLOOKUP(Z$6,TaskRisks[],5,FALSE),VLOOKUP(Z$6,TaskRisks[],7,FALSE),VLOOKUP(Z$6,TaskRisks[],10,FALSE))</f>
        <v>19.694307227966661</v>
      </c>
      <c r="AA260" s="43">
        <f t="shared" ca="1" si="7"/>
        <v>540.11125962993333</v>
      </c>
    </row>
    <row r="261" spans="1:27" x14ac:dyDescent="0.25">
      <c r="A261" s="6">
        <v>255</v>
      </c>
      <c r="B261" s="43">
        <f ca="1">BETAINV(RAND(),VLOOKUP(B$6,TaskRisks[],4,FALSE),VLOOKUP(B$6,TaskRisks[],5,FALSE),VLOOKUP(B$6,TaskRisks[],7,FALSE),VLOOKUP(B$6,TaskRisks[],10,FALSE))</f>
        <v>8.0570362556780157</v>
      </c>
      <c r="C261" s="43">
        <f ca="1">BETAINV(RAND(),VLOOKUP(C$6,TaskRisks[],4,FALSE),VLOOKUP(C$6,TaskRisks[],5,FALSE),VLOOKUP(C$6,TaskRisks[],7,FALSE),VLOOKUP(C$6,TaskRisks[],10,FALSE))</f>
        <v>31.786103040200402</v>
      </c>
      <c r="D261" s="43">
        <f ca="1">BETAINV(RAND(),VLOOKUP(D$6,TaskRisks[],4,FALSE),VLOOKUP(D$6,TaskRisks[],5,FALSE),VLOOKUP(D$6,TaskRisks[],7,FALSE),VLOOKUP(D$6,TaskRisks[],10,FALSE))</f>
        <v>23.070974792262206</v>
      </c>
      <c r="E261" s="43">
        <f ca="1">BETAINV(RAND(),VLOOKUP(E$6,TaskRisks[],4,FALSE),VLOOKUP(E$6,TaskRisks[],5,FALSE),VLOOKUP(E$6,TaskRisks[],7,FALSE),VLOOKUP(E$6,TaskRisks[],10,FALSE))</f>
        <v>8.09148966183308</v>
      </c>
      <c r="F261" s="43">
        <f ca="1">BETAINV(RAND(),VLOOKUP(F$6,TaskRisks[],4,FALSE),VLOOKUP(F$6,TaskRisks[],5,FALSE),VLOOKUP(F$6,TaskRisks[],7,FALSE),VLOOKUP(F$6,TaskRisks[],10,FALSE))</f>
        <v>30.39623217260479</v>
      </c>
      <c r="G261" s="43">
        <f ca="1">BETAINV(RAND(),VLOOKUP(G$6,TaskRisks[],4,FALSE),VLOOKUP(G$6,TaskRisks[],5,FALSE),VLOOKUP(G$6,TaskRisks[],7,FALSE),VLOOKUP(G$6,TaskRisks[],10,FALSE))</f>
        <v>44.749893572942568</v>
      </c>
      <c r="H261" s="43">
        <f ca="1">BETAINV(RAND(),VLOOKUP(H$6,TaskRisks[],4,FALSE),VLOOKUP(H$6,TaskRisks[],5,FALSE),VLOOKUP(H$6,TaskRisks[],7,FALSE),VLOOKUP(H$6,TaskRisks[],10,FALSE))</f>
        <v>36.810425137601186</v>
      </c>
      <c r="I261" s="43">
        <f ca="1">BETAINV(RAND(),VLOOKUP(I$6,TaskRisks[],4,FALSE),VLOOKUP(I$6,TaskRisks[],5,FALSE),VLOOKUP(I$6,TaskRisks[],7,FALSE),VLOOKUP(I$6,TaskRisks[],10,FALSE))</f>
        <v>9.3040827078531461</v>
      </c>
      <c r="J261" s="43">
        <f ca="1">BETAINV(RAND(),VLOOKUP(J$6,TaskRisks[],4,FALSE),VLOOKUP(J$6,TaskRisks[],5,FALSE),VLOOKUP(J$6,TaskRisks[],7,FALSE),VLOOKUP(J$6,TaskRisks[],10,FALSE))</f>
        <v>17.035457591165517</v>
      </c>
      <c r="K261" s="43">
        <f ca="1">BETAINV(RAND(),VLOOKUP(K$6,TaskRisks[],4,FALSE),VLOOKUP(K$6,TaskRisks[],5,FALSE),VLOOKUP(K$6,TaskRisks[],7,FALSE),VLOOKUP(K$6,TaskRisks[],10,FALSE))</f>
        <v>14.24784650662091</v>
      </c>
      <c r="L261" s="43">
        <f ca="1">BETAINV(RAND(),VLOOKUP(L$6,TaskRisks[],4,FALSE),VLOOKUP(L$6,TaskRisks[],5,FALSE),VLOOKUP(L$6,TaskRisks[],7,FALSE),VLOOKUP(L$6,TaskRisks[],10,FALSE))</f>
        <v>14.900627761279196</v>
      </c>
      <c r="M261" s="43">
        <f ca="1">BETAINV(RAND(),VLOOKUP(M$6,TaskRisks[],4,FALSE),VLOOKUP(M$6,TaskRisks[],5,FALSE),VLOOKUP(M$6,TaskRisks[],7,FALSE),VLOOKUP(M$6,TaskRisks[],10,FALSE))</f>
        <v>25.871826031047579</v>
      </c>
      <c r="N261" s="43">
        <f ca="1">BETAINV(RAND(),VLOOKUP(N$6,TaskRisks[],4,FALSE),VLOOKUP(N$6,TaskRisks[],5,FALSE),VLOOKUP(N$6,TaskRisks[],7,FALSE),VLOOKUP(N$6,TaskRisks[],10,FALSE))</f>
        <v>35.899252085029943</v>
      </c>
      <c r="O261" s="43">
        <f ca="1">BETAINV(RAND(),VLOOKUP(O$6,TaskRisks[],4,FALSE),VLOOKUP(O$6,TaskRisks[],5,FALSE),VLOOKUP(O$6,TaskRisks[],7,FALSE),VLOOKUP(O$6,TaskRisks[],10,FALSE))</f>
        <v>18.690136920564509</v>
      </c>
      <c r="P261" s="43">
        <f ca="1">BETAINV(RAND(),VLOOKUP(P$6,TaskRisks[],4,FALSE),VLOOKUP(P$6,TaskRisks[],5,FALSE),VLOOKUP(P$6,TaskRisks[],7,FALSE),VLOOKUP(P$6,TaskRisks[],10,FALSE))</f>
        <v>3.5547125878325536</v>
      </c>
      <c r="Q261" s="43">
        <f ca="1">BETAINV(RAND(),VLOOKUP(Q$6,TaskRisks[],4,FALSE),VLOOKUP(Q$6,TaskRisks[],5,FALSE),VLOOKUP(Q$6,TaskRisks[],7,FALSE),VLOOKUP(Q$6,TaskRisks[],10,FALSE))</f>
        <v>27.177170551802423</v>
      </c>
      <c r="R261" s="43">
        <f ca="1">BETAINV(RAND(),VLOOKUP(R$6,TaskRisks[],4,FALSE),VLOOKUP(R$6,TaskRisks[],5,FALSE),VLOOKUP(R$6,TaskRisks[],7,FALSE),VLOOKUP(R$6,TaskRisks[],10,FALSE))</f>
        <v>35.834849780180903</v>
      </c>
      <c r="S261" s="43">
        <f ca="1">BETAINV(RAND(),VLOOKUP(S$6,TaskRisks[],4,FALSE),VLOOKUP(S$6,TaskRisks[],5,FALSE),VLOOKUP(S$6,TaskRisks[],7,FALSE),VLOOKUP(S$6,TaskRisks[],10,FALSE))</f>
        <v>5.5323039762411046</v>
      </c>
      <c r="T261" s="43">
        <f ca="1">BETAINV(RAND(),VLOOKUP(T$6,TaskRisks[],4,FALSE),VLOOKUP(T$6,TaskRisks[],5,FALSE),VLOOKUP(T$6,TaskRisks[],7,FALSE),VLOOKUP(T$6,TaskRisks[],10,FALSE))</f>
        <v>26.577986970890983</v>
      </c>
      <c r="U261" s="43">
        <f ca="1">BETAINV(RAND(),VLOOKUP(U$6,TaskRisks[],4,FALSE),VLOOKUP(U$6,TaskRisks[],5,FALSE),VLOOKUP(U$6,TaskRisks[],7,FALSE),VLOOKUP(U$6,TaskRisks[],10,FALSE))</f>
        <v>11.280327480538761</v>
      </c>
      <c r="V261" s="43">
        <f ca="1">BETAINV(RAND(),VLOOKUP(V$6,TaskRisks[],4,FALSE),VLOOKUP(V$6,TaskRisks[],5,FALSE),VLOOKUP(V$6,TaskRisks[],7,FALSE),VLOOKUP(V$6,TaskRisks[],10,FALSE))</f>
        <v>20.58308585403357</v>
      </c>
      <c r="W261" s="43">
        <f ca="1">BETAINV(RAND(),VLOOKUP(W$6,TaskRisks[],4,FALSE),VLOOKUP(W$6,TaskRisks[],5,FALSE),VLOOKUP(W$6,TaskRisks[],7,FALSE),VLOOKUP(W$6,TaskRisks[],10,FALSE))</f>
        <v>17.795056673624313</v>
      </c>
      <c r="X261" s="43">
        <f ca="1">BETAINV(RAND(),VLOOKUP(X$6,TaskRisks[],4,FALSE),VLOOKUP(X$6,TaskRisks[],5,FALSE),VLOOKUP(X$6,TaskRisks[],7,FALSE),VLOOKUP(X$6,TaskRisks[],10,FALSE))</f>
        <v>10.354818618592418</v>
      </c>
      <c r="Y261" s="43">
        <f ca="1">BETAINV(RAND(),VLOOKUP(Y$6,TaskRisks[],4,FALSE),VLOOKUP(Y$6,TaskRisks[],5,FALSE),VLOOKUP(Y$6,TaskRisks[],7,FALSE),VLOOKUP(Y$6,TaskRisks[],10,FALSE))</f>
        <v>46.455167406175462</v>
      </c>
      <c r="Z261" s="43">
        <f ca="1">BETAINV(RAND(),VLOOKUP(Z$6,TaskRisks[],4,FALSE),VLOOKUP(Z$6,TaskRisks[],5,FALSE),VLOOKUP(Z$6,TaskRisks[],7,FALSE),VLOOKUP(Z$6,TaskRisks[],10,FALSE))</f>
        <v>15.032227562169091</v>
      </c>
      <c r="AA261" s="43">
        <f t="shared" ca="1" si="7"/>
        <v>539.08909169876461</v>
      </c>
    </row>
    <row r="262" spans="1:27" x14ac:dyDescent="0.25">
      <c r="A262" s="6">
        <v>256</v>
      </c>
      <c r="B262" s="43">
        <f ca="1">BETAINV(RAND(),VLOOKUP(B$6,TaskRisks[],4,FALSE),VLOOKUP(B$6,TaskRisks[],5,FALSE),VLOOKUP(B$6,TaskRisks[],7,FALSE),VLOOKUP(B$6,TaskRisks[],10,FALSE))</f>
        <v>6.4364858703925503</v>
      </c>
      <c r="C262" s="43">
        <f ca="1">BETAINV(RAND(),VLOOKUP(C$6,TaskRisks[],4,FALSE),VLOOKUP(C$6,TaskRisks[],5,FALSE),VLOOKUP(C$6,TaskRisks[],7,FALSE),VLOOKUP(C$6,TaskRisks[],10,FALSE))</f>
        <v>30.437312423602091</v>
      </c>
      <c r="D262" s="43">
        <f ca="1">BETAINV(RAND(),VLOOKUP(D$6,TaskRisks[],4,FALSE),VLOOKUP(D$6,TaskRisks[],5,FALSE),VLOOKUP(D$6,TaskRisks[],7,FALSE),VLOOKUP(D$6,TaskRisks[],10,FALSE))</f>
        <v>32.592501327329742</v>
      </c>
      <c r="E262" s="43">
        <f ca="1">BETAINV(RAND(),VLOOKUP(E$6,TaskRisks[],4,FALSE),VLOOKUP(E$6,TaskRisks[],5,FALSE),VLOOKUP(E$6,TaskRisks[],7,FALSE),VLOOKUP(E$6,TaskRisks[],10,FALSE))</f>
        <v>7.6803118250751581</v>
      </c>
      <c r="F262" s="43">
        <f ca="1">BETAINV(RAND(),VLOOKUP(F$6,TaskRisks[],4,FALSE),VLOOKUP(F$6,TaskRisks[],5,FALSE),VLOOKUP(F$6,TaskRisks[],7,FALSE),VLOOKUP(F$6,TaskRisks[],10,FALSE))</f>
        <v>36.352300292027721</v>
      </c>
      <c r="G262" s="43">
        <f ca="1">BETAINV(RAND(),VLOOKUP(G$6,TaskRisks[],4,FALSE),VLOOKUP(G$6,TaskRisks[],5,FALSE),VLOOKUP(G$6,TaskRisks[],7,FALSE),VLOOKUP(G$6,TaskRisks[],10,FALSE))</f>
        <v>45.187287039891274</v>
      </c>
      <c r="H262" s="43">
        <f ca="1">BETAINV(RAND(),VLOOKUP(H$6,TaskRisks[],4,FALSE),VLOOKUP(H$6,TaskRisks[],5,FALSE),VLOOKUP(H$6,TaskRisks[],7,FALSE),VLOOKUP(H$6,TaskRisks[],10,FALSE))</f>
        <v>35.905766294925719</v>
      </c>
      <c r="I262" s="43">
        <f ca="1">BETAINV(RAND(),VLOOKUP(I$6,TaskRisks[],4,FALSE),VLOOKUP(I$6,TaskRisks[],5,FALSE),VLOOKUP(I$6,TaskRisks[],7,FALSE),VLOOKUP(I$6,TaskRisks[],10,FALSE))</f>
        <v>9.3702036604032166</v>
      </c>
      <c r="J262" s="43">
        <f ca="1">BETAINV(RAND(),VLOOKUP(J$6,TaskRisks[],4,FALSE),VLOOKUP(J$6,TaskRisks[],5,FALSE),VLOOKUP(J$6,TaskRisks[],7,FALSE),VLOOKUP(J$6,TaskRisks[],10,FALSE))</f>
        <v>18.749808007750858</v>
      </c>
      <c r="K262" s="43">
        <f ca="1">BETAINV(RAND(),VLOOKUP(K$6,TaskRisks[],4,FALSE),VLOOKUP(K$6,TaskRisks[],5,FALSE),VLOOKUP(K$6,TaskRisks[],7,FALSE),VLOOKUP(K$6,TaskRisks[],10,FALSE))</f>
        <v>11.349685908152347</v>
      </c>
      <c r="L262" s="43">
        <f ca="1">BETAINV(RAND(),VLOOKUP(L$6,TaskRisks[],4,FALSE),VLOOKUP(L$6,TaskRisks[],5,FALSE),VLOOKUP(L$6,TaskRisks[],7,FALSE),VLOOKUP(L$6,TaskRisks[],10,FALSE))</f>
        <v>13.489934941030633</v>
      </c>
      <c r="M262" s="43">
        <f ca="1">BETAINV(RAND(),VLOOKUP(M$6,TaskRisks[],4,FALSE),VLOOKUP(M$6,TaskRisks[],5,FALSE),VLOOKUP(M$6,TaskRisks[],7,FALSE),VLOOKUP(M$6,TaskRisks[],10,FALSE))</f>
        <v>23.77488725470635</v>
      </c>
      <c r="N262" s="43">
        <f ca="1">BETAINV(RAND(),VLOOKUP(N$6,TaskRisks[],4,FALSE),VLOOKUP(N$6,TaskRisks[],5,FALSE),VLOOKUP(N$6,TaskRisks[],7,FALSE),VLOOKUP(N$6,TaskRisks[],10,FALSE))</f>
        <v>35.73643285175244</v>
      </c>
      <c r="O262" s="43">
        <f ca="1">BETAINV(RAND(),VLOOKUP(O$6,TaskRisks[],4,FALSE),VLOOKUP(O$6,TaskRisks[],5,FALSE),VLOOKUP(O$6,TaskRisks[],7,FALSE),VLOOKUP(O$6,TaskRisks[],10,FALSE))</f>
        <v>21.752107971263456</v>
      </c>
      <c r="P262" s="43">
        <f ca="1">BETAINV(RAND(),VLOOKUP(P$6,TaskRisks[],4,FALSE),VLOOKUP(P$6,TaskRisks[],5,FALSE),VLOOKUP(P$6,TaskRisks[],7,FALSE),VLOOKUP(P$6,TaskRisks[],10,FALSE))</f>
        <v>2.9054353543952618</v>
      </c>
      <c r="Q262" s="43">
        <f ca="1">BETAINV(RAND(),VLOOKUP(Q$6,TaskRisks[],4,FALSE),VLOOKUP(Q$6,TaskRisks[],5,FALSE),VLOOKUP(Q$6,TaskRisks[],7,FALSE),VLOOKUP(Q$6,TaskRisks[],10,FALSE))</f>
        <v>25.117821321116161</v>
      </c>
      <c r="R262" s="43">
        <f ca="1">BETAINV(RAND(),VLOOKUP(R$6,TaskRisks[],4,FALSE),VLOOKUP(R$6,TaskRisks[],5,FALSE),VLOOKUP(R$6,TaskRisks[],7,FALSE),VLOOKUP(R$6,TaskRisks[],10,FALSE))</f>
        <v>25.852584029616068</v>
      </c>
      <c r="S262" s="43">
        <f ca="1">BETAINV(RAND(),VLOOKUP(S$6,TaskRisks[],4,FALSE),VLOOKUP(S$6,TaskRisks[],5,FALSE),VLOOKUP(S$6,TaskRisks[],7,FALSE),VLOOKUP(S$6,TaskRisks[],10,FALSE))</f>
        <v>5.6789974255923834</v>
      </c>
      <c r="T262" s="43">
        <f ca="1">BETAINV(RAND(),VLOOKUP(T$6,TaskRisks[],4,FALSE),VLOOKUP(T$6,TaskRisks[],5,FALSE),VLOOKUP(T$6,TaskRisks[],7,FALSE),VLOOKUP(T$6,TaskRisks[],10,FALSE))</f>
        <v>29.451040463374049</v>
      </c>
      <c r="U262" s="43">
        <f ca="1">BETAINV(RAND(),VLOOKUP(U$6,TaskRisks[],4,FALSE),VLOOKUP(U$6,TaskRisks[],5,FALSE),VLOOKUP(U$6,TaskRisks[],7,FALSE),VLOOKUP(U$6,TaskRisks[],10,FALSE))</f>
        <v>12.207792254860534</v>
      </c>
      <c r="V262" s="43">
        <f ca="1">BETAINV(RAND(),VLOOKUP(V$6,TaskRisks[],4,FALSE),VLOOKUP(V$6,TaskRisks[],5,FALSE),VLOOKUP(V$6,TaskRisks[],7,FALSE),VLOOKUP(V$6,TaskRisks[],10,FALSE))</f>
        <v>22.32654706659541</v>
      </c>
      <c r="W262" s="43">
        <f ca="1">BETAINV(RAND(),VLOOKUP(W$6,TaskRisks[],4,FALSE),VLOOKUP(W$6,TaskRisks[],5,FALSE),VLOOKUP(W$6,TaskRisks[],7,FALSE),VLOOKUP(W$6,TaskRisks[],10,FALSE))</f>
        <v>18.188652848392081</v>
      </c>
      <c r="X262" s="43">
        <f ca="1">BETAINV(RAND(),VLOOKUP(X$6,TaskRisks[],4,FALSE),VLOOKUP(X$6,TaskRisks[],5,FALSE),VLOOKUP(X$6,TaskRisks[],7,FALSE),VLOOKUP(X$6,TaskRisks[],10,FALSE))</f>
        <v>7.1864979643836424</v>
      </c>
      <c r="Y262" s="43">
        <f ca="1">BETAINV(RAND(),VLOOKUP(Y$6,TaskRisks[],4,FALSE),VLOOKUP(Y$6,TaskRisks[],5,FALSE),VLOOKUP(Y$6,TaskRisks[],7,FALSE),VLOOKUP(Y$6,TaskRisks[],10,FALSE))</f>
        <v>41.698431357823807</v>
      </c>
      <c r="Z262" s="43">
        <f ca="1">BETAINV(RAND(),VLOOKUP(Z$6,TaskRisks[],4,FALSE),VLOOKUP(Z$6,TaskRisks[],5,FALSE),VLOOKUP(Z$6,TaskRisks[],7,FALSE),VLOOKUP(Z$6,TaskRisks[],10,FALSE))</f>
        <v>21.909049302545753</v>
      </c>
      <c r="AA262" s="43">
        <f t="shared" ca="1" si="7"/>
        <v>541.33787505699866</v>
      </c>
    </row>
    <row r="263" spans="1:27" x14ac:dyDescent="0.25">
      <c r="A263" s="6">
        <v>257</v>
      </c>
      <c r="B263" s="43">
        <f ca="1">BETAINV(RAND(),VLOOKUP(B$6,TaskRisks[],4,FALSE),VLOOKUP(B$6,TaskRisks[],5,FALSE),VLOOKUP(B$6,TaskRisks[],7,FALSE),VLOOKUP(B$6,TaskRisks[],10,FALSE))</f>
        <v>7.5686445763300823</v>
      </c>
      <c r="C263" s="43">
        <f ca="1">BETAINV(RAND(),VLOOKUP(C$6,TaskRisks[],4,FALSE),VLOOKUP(C$6,TaskRisks[],5,FALSE),VLOOKUP(C$6,TaskRisks[],7,FALSE),VLOOKUP(C$6,TaskRisks[],10,FALSE))</f>
        <v>32.647831623534387</v>
      </c>
      <c r="D263" s="43">
        <f ca="1">BETAINV(RAND(),VLOOKUP(D$6,TaskRisks[],4,FALSE),VLOOKUP(D$6,TaskRisks[],5,FALSE),VLOOKUP(D$6,TaskRisks[],7,FALSE),VLOOKUP(D$6,TaskRisks[],10,FALSE))</f>
        <v>25.716481694161487</v>
      </c>
      <c r="E263" s="43">
        <f ca="1">BETAINV(RAND(),VLOOKUP(E$6,TaskRisks[],4,FALSE),VLOOKUP(E$6,TaskRisks[],5,FALSE),VLOOKUP(E$6,TaskRisks[],7,FALSE),VLOOKUP(E$6,TaskRisks[],10,FALSE))</f>
        <v>7.270964337460903</v>
      </c>
      <c r="F263" s="43">
        <f ca="1">BETAINV(RAND(),VLOOKUP(F$6,TaskRisks[],4,FALSE),VLOOKUP(F$6,TaskRisks[],5,FALSE),VLOOKUP(F$6,TaskRisks[],7,FALSE),VLOOKUP(F$6,TaskRisks[],10,FALSE))</f>
        <v>37.185625213350363</v>
      </c>
      <c r="G263" s="43">
        <f ca="1">BETAINV(RAND(),VLOOKUP(G$6,TaskRisks[],4,FALSE),VLOOKUP(G$6,TaskRisks[],5,FALSE),VLOOKUP(G$6,TaskRisks[],7,FALSE),VLOOKUP(G$6,TaskRisks[],10,FALSE))</f>
        <v>46.000623606739509</v>
      </c>
      <c r="H263" s="43">
        <f ca="1">BETAINV(RAND(),VLOOKUP(H$6,TaskRisks[],4,FALSE),VLOOKUP(H$6,TaskRisks[],5,FALSE),VLOOKUP(H$6,TaskRisks[],7,FALSE),VLOOKUP(H$6,TaskRisks[],10,FALSE))</f>
        <v>37.846214697930733</v>
      </c>
      <c r="I263" s="43">
        <f ca="1">BETAINV(RAND(),VLOOKUP(I$6,TaskRisks[],4,FALSE),VLOOKUP(I$6,TaskRisks[],5,FALSE),VLOOKUP(I$6,TaskRisks[],7,FALSE),VLOOKUP(I$6,TaskRisks[],10,FALSE))</f>
        <v>9.9157058596088206</v>
      </c>
      <c r="J263" s="43">
        <f ca="1">BETAINV(RAND(),VLOOKUP(J$6,TaskRisks[],4,FALSE),VLOOKUP(J$6,TaskRisks[],5,FALSE),VLOOKUP(J$6,TaskRisks[],7,FALSE),VLOOKUP(J$6,TaskRisks[],10,FALSE))</f>
        <v>17.873749400040793</v>
      </c>
      <c r="K263" s="43">
        <f ca="1">BETAINV(RAND(),VLOOKUP(K$6,TaskRisks[],4,FALSE),VLOOKUP(K$6,TaskRisks[],5,FALSE),VLOOKUP(K$6,TaskRisks[],7,FALSE),VLOOKUP(K$6,TaskRisks[],10,FALSE))</f>
        <v>7.3214588297136958</v>
      </c>
      <c r="L263" s="43">
        <f ca="1">BETAINV(RAND(),VLOOKUP(L$6,TaskRisks[],4,FALSE),VLOOKUP(L$6,TaskRisks[],5,FALSE),VLOOKUP(L$6,TaskRisks[],7,FALSE),VLOOKUP(L$6,TaskRisks[],10,FALSE))</f>
        <v>15.151276003820763</v>
      </c>
      <c r="M263" s="43">
        <f ca="1">BETAINV(RAND(),VLOOKUP(M$6,TaskRisks[],4,FALSE),VLOOKUP(M$6,TaskRisks[],5,FALSE),VLOOKUP(M$6,TaskRisks[],7,FALSE),VLOOKUP(M$6,TaskRisks[],10,FALSE))</f>
        <v>23.680802800801409</v>
      </c>
      <c r="N263" s="43">
        <f ca="1">BETAINV(RAND(),VLOOKUP(N$6,TaskRisks[],4,FALSE),VLOOKUP(N$6,TaskRisks[],5,FALSE),VLOOKUP(N$6,TaskRisks[],7,FALSE),VLOOKUP(N$6,TaskRisks[],10,FALSE))</f>
        <v>51.419259474090538</v>
      </c>
      <c r="O263" s="43">
        <f ca="1">BETAINV(RAND(),VLOOKUP(O$6,TaskRisks[],4,FALSE),VLOOKUP(O$6,TaskRisks[],5,FALSE),VLOOKUP(O$6,TaskRisks[],7,FALSE),VLOOKUP(O$6,TaskRisks[],10,FALSE))</f>
        <v>19.953409363508769</v>
      </c>
      <c r="P263" s="43">
        <f ca="1">BETAINV(RAND(),VLOOKUP(P$6,TaskRisks[],4,FALSE),VLOOKUP(P$6,TaskRisks[],5,FALSE),VLOOKUP(P$6,TaskRisks[],7,FALSE),VLOOKUP(P$6,TaskRisks[],10,FALSE))</f>
        <v>2.277600100354582</v>
      </c>
      <c r="Q263" s="43">
        <f ca="1">BETAINV(RAND(),VLOOKUP(Q$6,TaskRisks[],4,FALSE),VLOOKUP(Q$6,TaskRisks[],5,FALSE),VLOOKUP(Q$6,TaskRisks[],7,FALSE),VLOOKUP(Q$6,TaskRisks[],10,FALSE))</f>
        <v>13.788159333644149</v>
      </c>
      <c r="R263" s="43">
        <f ca="1">BETAINV(RAND(),VLOOKUP(R$6,TaskRisks[],4,FALSE),VLOOKUP(R$6,TaskRisks[],5,FALSE),VLOOKUP(R$6,TaskRisks[],7,FALSE),VLOOKUP(R$6,TaskRisks[],10,FALSE))</f>
        <v>25.065418005131999</v>
      </c>
      <c r="S263" s="43">
        <f ca="1">BETAINV(RAND(),VLOOKUP(S$6,TaskRisks[],4,FALSE),VLOOKUP(S$6,TaskRisks[],5,FALSE),VLOOKUP(S$6,TaskRisks[],7,FALSE),VLOOKUP(S$6,TaskRisks[],10,FALSE))</f>
        <v>5.8536455132095728</v>
      </c>
      <c r="T263" s="43">
        <f ca="1">BETAINV(RAND(),VLOOKUP(T$6,TaskRisks[],4,FALSE),VLOOKUP(T$6,TaskRisks[],5,FALSE),VLOOKUP(T$6,TaskRisks[],7,FALSE),VLOOKUP(T$6,TaskRisks[],10,FALSE))</f>
        <v>24.319623365165707</v>
      </c>
      <c r="U263" s="43">
        <f ca="1">BETAINV(RAND(),VLOOKUP(U$6,TaskRisks[],4,FALSE),VLOOKUP(U$6,TaskRisks[],5,FALSE),VLOOKUP(U$6,TaskRisks[],7,FALSE),VLOOKUP(U$6,TaskRisks[],10,FALSE))</f>
        <v>11.701675430039771</v>
      </c>
      <c r="V263" s="43">
        <f ca="1">BETAINV(RAND(),VLOOKUP(V$6,TaskRisks[],4,FALSE),VLOOKUP(V$6,TaskRisks[],5,FALSE),VLOOKUP(V$6,TaskRisks[],7,FALSE),VLOOKUP(V$6,TaskRisks[],10,FALSE))</f>
        <v>25.351358707095155</v>
      </c>
      <c r="W263" s="43">
        <f ca="1">BETAINV(RAND(),VLOOKUP(W$6,TaskRisks[],4,FALSE),VLOOKUP(W$6,TaskRisks[],5,FALSE),VLOOKUP(W$6,TaskRisks[],7,FALSE),VLOOKUP(W$6,TaskRisks[],10,FALSE))</f>
        <v>19.949447523805389</v>
      </c>
      <c r="X263" s="43">
        <f ca="1">BETAINV(RAND(),VLOOKUP(X$6,TaskRisks[],4,FALSE),VLOOKUP(X$6,TaskRisks[],5,FALSE),VLOOKUP(X$6,TaskRisks[],7,FALSE),VLOOKUP(X$6,TaskRisks[],10,FALSE))</f>
        <v>11.866638856165004</v>
      </c>
      <c r="Y263" s="43">
        <f ca="1">BETAINV(RAND(),VLOOKUP(Y$6,TaskRisks[],4,FALSE),VLOOKUP(Y$6,TaskRisks[],5,FALSE),VLOOKUP(Y$6,TaskRisks[],7,FALSE),VLOOKUP(Y$6,TaskRisks[],10,FALSE))</f>
        <v>57.396283373982165</v>
      </c>
      <c r="Z263" s="43">
        <f ca="1">BETAINV(RAND(),VLOOKUP(Z$6,TaskRisks[],4,FALSE),VLOOKUP(Z$6,TaskRisks[],5,FALSE),VLOOKUP(Z$6,TaskRisks[],7,FALSE),VLOOKUP(Z$6,TaskRisks[],10,FALSE))</f>
        <v>19.449102558263753</v>
      </c>
      <c r="AA263" s="43">
        <f t="shared" ca="1" si="7"/>
        <v>556.57100024794954</v>
      </c>
    </row>
    <row r="264" spans="1:27" x14ac:dyDescent="0.25">
      <c r="A264" s="6">
        <v>258</v>
      </c>
      <c r="B264" s="43">
        <f ca="1">BETAINV(RAND(),VLOOKUP(B$6,TaskRisks[],4,FALSE),VLOOKUP(B$6,TaskRisks[],5,FALSE),VLOOKUP(B$6,TaskRisks[],7,FALSE),VLOOKUP(B$6,TaskRisks[],10,FALSE))</f>
        <v>6.3267457651546986</v>
      </c>
      <c r="C264" s="43">
        <f ca="1">BETAINV(RAND(),VLOOKUP(C$6,TaskRisks[],4,FALSE),VLOOKUP(C$6,TaskRisks[],5,FALSE),VLOOKUP(C$6,TaskRisks[],7,FALSE),VLOOKUP(C$6,TaskRisks[],10,FALSE))</f>
        <v>30.587317160892511</v>
      </c>
      <c r="D264" s="43">
        <f ca="1">BETAINV(RAND(),VLOOKUP(D$6,TaskRisks[],4,FALSE),VLOOKUP(D$6,TaskRisks[],5,FALSE),VLOOKUP(D$6,TaskRisks[],7,FALSE),VLOOKUP(D$6,TaskRisks[],10,FALSE))</f>
        <v>23.529602887649208</v>
      </c>
      <c r="E264" s="43">
        <f ca="1">BETAINV(RAND(),VLOOKUP(E$6,TaskRisks[],4,FALSE),VLOOKUP(E$6,TaskRisks[],5,FALSE),VLOOKUP(E$6,TaskRisks[],7,FALSE),VLOOKUP(E$6,TaskRisks[],10,FALSE))</f>
        <v>8.4690971510279383</v>
      </c>
      <c r="F264" s="43">
        <f ca="1">BETAINV(RAND(),VLOOKUP(F$6,TaskRisks[],4,FALSE),VLOOKUP(F$6,TaskRisks[],5,FALSE),VLOOKUP(F$6,TaskRisks[],7,FALSE),VLOOKUP(F$6,TaskRisks[],10,FALSE))</f>
        <v>33.478178343630596</v>
      </c>
      <c r="G264" s="43">
        <f ca="1">BETAINV(RAND(),VLOOKUP(G$6,TaskRisks[],4,FALSE),VLOOKUP(G$6,TaskRisks[],5,FALSE),VLOOKUP(G$6,TaskRisks[],7,FALSE),VLOOKUP(G$6,TaskRisks[],10,FALSE))</f>
        <v>37.567044596717352</v>
      </c>
      <c r="H264" s="43">
        <f ca="1">BETAINV(RAND(),VLOOKUP(H$6,TaskRisks[],4,FALSE),VLOOKUP(H$6,TaskRisks[],5,FALSE),VLOOKUP(H$6,TaskRisks[],7,FALSE),VLOOKUP(H$6,TaskRisks[],10,FALSE))</f>
        <v>33.678515499734921</v>
      </c>
      <c r="I264" s="43">
        <f ca="1">BETAINV(RAND(),VLOOKUP(I$6,TaskRisks[],4,FALSE),VLOOKUP(I$6,TaskRisks[],5,FALSE),VLOOKUP(I$6,TaskRisks[],7,FALSE),VLOOKUP(I$6,TaskRisks[],10,FALSE))</f>
        <v>8.4779118591947338</v>
      </c>
      <c r="J264" s="43">
        <f ca="1">BETAINV(RAND(),VLOOKUP(J$6,TaskRisks[],4,FALSE),VLOOKUP(J$6,TaskRisks[],5,FALSE),VLOOKUP(J$6,TaskRisks[],7,FALSE),VLOOKUP(J$6,TaskRisks[],10,FALSE))</f>
        <v>16.8773791259297</v>
      </c>
      <c r="K264" s="43">
        <f ca="1">BETAINV(RAND(),VLOOKUP(K$6,TaskRisks[],4,FALSE),VLOOKUP(K$6,TaskRisks[],5,FALSE),VLOOKUP(K$6,TaskRisks[],7,FALSE),VLOOKUP(K$6,TaskRisks[],10,FALSE))</f>
        <v>13.213351727492743</v>
      </c>
      <c r="L264" s="43">
        <f ca="1">BETAINV(RAND(),VLOOKUP(L$6,TaskRisks[],4,FALSE),VLOOKUP(L$6,TaskRisks[],5,FALSE),VLOOKUP(L$6,TaskRisks[],7,FALSE),VLOOKUP(L$6,TaskRisks[],10,FALSE))</f>
        <v>15.815191111610924</v>
      </c>
      <c r="M264" s="43">
        <f ca="1">BETAINV(RAND(),VLOOKUP(M$6,TaskRisks[],4,FALSE),VLOOKUP(M$6,TaskRisks[],5,FALSE),VLOOKUP(M$6,TaskRisks[],7,FALSE),VLOOKUP(M$6,TaskRisks[],10,FALSE))</f>
        <v>26.57042830893721</v>
      </c>
      <c r="N264" s="43">
        <f ca="1">BETAINV(RAND(),VLOOKUP(N$6,TaskRisks[],4,FALSE),VLOOKUP(N$6,TaskRisks[],5,FALSE),VLOOKUP(N$6,TaskRisks[],7,FALSE),VLOOKUP(N$6,TaskRisks[],10,FALSE))</f>
        <v>41.675845824025785</v>
      </c>
      <c r="O264" s="43">
        <f ca="1">BETAINV(RAND(),VLOOKUP(O$6,TaskRisks[],4,FALSE),VLOOKUP(O$6,TaskRisks[],5,FALSE),VLOOKUP(O$6,TaskRisks[],7,FALSE),VLOOKUP(O$6,TaskRisks[],10,FALSE))</f>
        <v>16.643676352607176</v>
      </c>
      <c r="P264" s="43">
        <f ca="1">BETAINV(RAND(),VLOOKUP(P$6,TaskRisks[],4,FALSE),VLOOKUP(P$6,TaskRisks[],5,FALSE),VLOOKUP(P$6,TaskRisks[],7,FALSE),VLOOKUP(P$6,TaskRisks[],10,FALSE))</f>
        <v>2.7272102957169557</v>
      </c>
      <c r="Q264" s="43">
        <f ca="1">BETAINV(RAND(),VLOOKUP(Q$6,TaskRisks[],4,FALSE),VLOOKUP(Q$6,TaskRisks[],5,FALSE),VLOOKUP(Q$6,TaskRisks[],7,FALSE),VLOOKUP(Q$6,TaskRisks[],10,FALSE))</f>
        <v>17.862781563837565</v>
      </c>
      <c r="R264" s="43">
        <f ca="1">BETAINV(RAND(),VLOOKUP(R$6,TaskRisks[],4,FALSE),VLOOKUP(R$6,TaskRisks[],5,FALSE),VLOOKUP(R$6,TaskRisks[],7,FALSE),VLOOKUP(R$6,TaskRisks[],10,FALSE))</f>
        <v>38.672404811585565</v>
      </c>
      <c r="S264" s="43">
        <f ca="1">BETAINV(RAND(),VLOOKUP(S$6,TaskRisks[],4,FALSE),VLOOKUP(S$6,TaskRisks[],5,FALSE),VLOOKUP(S$6,TaskRisks[],7,FALSE),VLOOKUP(S$6,TaskRisks[],10,FALSE))</f>
        <v>5.0966806050257611</v>
      </c>
      <c r="T264" s="43">
        <f ca="1">BETAINV(RAND(),VLOOKUP(T$6,TaskRisks[],4,FALSE),VLOOKUP(T$6,TaskRisks[],5,FALSE),VLOOKUP(T$6,TaskRisks[],7,FALSE),VLOOKUP(T$6,TaskRisks[],10,FALSE))</f>
        <v>31.649462927088756</v>
      </c>
      <c r="U264" s="43">
        <f ca="1">BETAINV(RAND(),VLOOKUP(U$6,TaskRisks[],4,FALSE),VLOOKUP(U$6,TaskRisks[],5,FALSE),VLOOKUP(U$6,TaskRisks[],7,FALSE),VLOOKUP(U$6,TaskRisks[],10,FALSE))</f>
        <v>11.068572463817809</v>
      </c>
      <c r="V264" s="43">
        <f ca="1">BETAINV(RAND(),VLOOKUP(V$6,TaskRisks[],4,FALSE),VLOOKUP(V$6,TaskRisks[],5,FALSE),VLOOKUP(V$6,TaskRisks[],7,FALSE),VLOOKUP(V$6,TaskRisks[],10,FALSE))</f>
        <v>15.797693572270905</v>
      </c>
      <c r="W264" s="43">
        <f ca="1">BETAINV(RAND(),VLOOKUP(W$6,TaskRisks[],4,FALSE),VLOOKUP(W$6,TaskRisks[],5,FALSE),VLOOKUP(W$6,TaskRisks[],7,FALSE),VLOOKUP(W$6,TaskRisks[],10,FALSE))</f>
        <v>20.236113540953937</v>
      </c>
      <c r="X264" s="43">
        <f ca="1">BETAINV(RAND(),VLOOKUP(X$6,TaskRisks[],4,FALSE),VLOOKUP(X$6,TaskRisks[],5,FALSE),VLOOKUP(X$6,TaskRisks[],7,FALSE),VLOOKUP(X$6,TaskRisks[],10,FALSE))</f>
        <v>12.302604183195722</v>
      </c>
      <c r="Y264" s="43">
        <f ca="1">BETAINV(RAND(),VLOOKUP(Y$6,TaskRisks[],4,FALSE),VLOOKUP(Y$6,TaskRisks[],5,FALSE),VLOOKUP(Y$6,TaskRisks[],7,FALSE),VLOOKUP(Y$6,TaskRisks[],10,FALSE))</f>
        <v>39.115749014849982</v>
      </c>
      <c r="Z264" s="43">
        <f ca="1">BETAINV(RAND(),VLOOKUP(Z$6,TaskRisks[],4,FALSE),VLOOKUP(Z$6,TaskRisks[],5,FALSE),VLOOKUP(Z$6,TaskRisks[],7,FALSE),VLOOKUP(Z$6,TaskRisks[],10,FALSE))</f>
        <v>17.085420662141004</v>
      </c>
      <c r="AA264" s="43">
        <f t="shared" ca="1" si="7"/>
        <v>524.5249793550895</v>
      </c>
    </row>
    <row r="265" spans="1:27" x14ac:dyDescent="0.25">
      <c r="A265" s="6">
        <v>259</v>
      </c>
      <c r="B265" s="43">
        <f ca="1">BETAINV(RAND(),VLOOKUP(B$6,TaskRisks[],4,FALSE),VLOOKUP(B$6,TaskRisks[],5,FALSE),VLOOKUP(B$6,TaskRisks[],7,FALSE),VLOOKUP(B$6,TaskRisks[],10,FALSE))</f>
        <v>6.3561417581603212</v>
      </c>
      <c r="C265" s="43">
        <f ca="1">BETAINV(RAND(),VLOOKUP(C$6,TaskRisks[],4,FALSE),VLOOKUP(C$6,TaskRisks[],5,FALSE),VLOOKUP(C$6,TaskRisks[],7,FALSE),VLOOKUP(C$6,TaskRisks[],10,FALSE))</f>
        <v>34.474806065507821</v>
      </c>
      <c r="D265" s="43">
        <f ca="1">BETAINV(RAND(),VLOOKUP(D$6,TaskRisks[],4,FALSE),VLOOKUP(D$6,TaskRisks[],5,FALSE),VLOOKUP(D$6,TaskRisks[],7,FALSE),VLOOKUP(D$6,TaskRisks[],10,FALSE))</f>
        <v>24.647873650625939</v>
      </c>
      <c r="E265" s="43">
        <f ca="1">BETAINV(RAND(),VLOOKUP(E$6,TaskRisks[],4,FALSE),VLOOKUP(E$6,TaskRisks[],5,FALSE),VLOOKUP(E$6,TaskRisks[],7,FALSE),VLOOKUP(E$6,TaskRisks[],10,FALSE))</f>
        <v>8.2136789690981775</v>
      </c>
      <c r="F265" s="43">
        <f ca="1">BETAINV(RAND(),VLOOKUP(F$6,TaskRisks[],4,FALSE),VLOOKUP(F$6,TaskRisks[],5,FALSE),VLOOKUP(F$6,TaskRisks[],7,FALSE),VLOOKUP(F$6,TaskRisks[],10,FALSE))</f>
        <v>29.753369787204125</v>
      </c>
      <c r="G265" s="43">
        <f ca="1">BETAINV(RAND(),VLOOKUP(G$6,TaskRisks[],4,FALSE),VLOOKUP(G$6,TaskRisks[],5,FALSE),VLOOKUP(G$6,TaskRisks[],7,FALSE),VLOOKUP(G$6,TaskRisks[],10,FALSE))</f>
        <v>39.27968797039938</v>
      </c>
      <c r="H265" s="43">
        <f ca="1">BETAINV(RAND(),VLOOKUP(H$6,TaskRisks[],4,FALSE),VLOOKUP(H$6,TaskRisks[],5,FALSE),VLOOKUP(H$6,TaskRisks[],7,FALSE),VLOOKUP(H$6,TaskRisks[],10,FALSE))</f>
        <v>25.18519647332554</v>
      </c>
      <c r="I265" s="43">
        <f ca="1">BETAINV(RAND(),VLOOKUP(I$6,TaskRisks[],4,FALSE),VLOOKUP(I$6,TaskRisks[],5,FALSE),VLOOKUP(I$6,TaskRisks[],7,FALSE),VLOOKUP(I$6,TaskRisks[],10,FALSE))</f>
        <v>9.9839263608239595</v>
      </c>
      <c r="J265" s="43">
        <f ca="1">BETAINV(RAND(),VLOOKUP(J$6,TaskRisks[],4,FALSE),VLOOKUP(J$6,TaskRisks[],5,FALSE),VLOOKUP(J$6,TaskRisks[],7,FALSE),VLOOKUP(J$6,TaskRisks[],10,FALSE))</f>
        <v>19.832281884206132</v>
      </c>
      <c r="K265" s="43">
        <f ca="1">BETAINV(RAND(),VLOOKUP(K$6,TaskRisks[],4,FALSE),VLOOKUP(K$6,TaskRisks[],5,FALSE),VLOOKUP(K$6,TaskRisks[],7,FALSE),VLOOKUP(K$6,TaskRisks[],10,FALSE))</f>
        <v>14.874250827735526</v>
      </c>
      <c r="L265" s="43">
        <f ca="1">BETAINV(RAND(),VLOOKUP(L$6,TaskRisks[],4,FALSE),VLOOKUP(L$6,TaskRisks[],5,FALSE),VLOOKUP(L$6,TaskRisks[],7,FALSE),VLOOKUP(L$6,TaskRisks[],10,FALSE))</f>
        <v>19.279301232515177</v>
      </c>
      <c r="M265" s="43">
        <f ca="1">BETAINV(RAND(),VLOOKUP(M$6,TaskRisks[],4,FALSE),VLOOKUP(M$6,TaskRisks[],5,FALSE),VLOOKUP(M$6,TaskRisks[],7,FALSE),VLOOKUP(M$6,TaskRisks[],10,FALSE))</f>
        <v>23.623714058343662</v>
      </c>
      <c r="N265" s="43">
        <f ca="1">BETAINV(RAND(),VLOOKUP(N$6,TaskRisks[],4,FALSE),VLOOKUP(N$6,TaskRisks[],5,FALSE),VLOOKUP(N$6,TaskRisks[],7,FALSE),VLOOKUP(N$6,TaskRisks[],10,FALSE))</f>
        <v>35.578916097986429</v>
      </c>
      <c r="O265" s="43">
        <f ca="1">BETAINV(RAND(),VLOOKUP(O$6,TaskRisks[],4,FALSE),VLOOKUP(O$6,TaskRisks[],5,FALSE),VLOOKUP(O$6,TaskRisks[],7,FALSE),VLOOKUP(O$6,TaskRisks[],10,FALSE))</f>
        <v>25.569480571680828</v>
      </c>
      <c r="P265" s="43">
        <f ca="1">BETAINV(RAND(),VLOOKUP(P$6,TaskRisks[],4,FALSE),VLOOKUP(P$6,TaskRisks[],5,FALSE),VLOOKUP(P$6,TaskRisks[],7,FALSE),VLOOKUP(P$6,TaskRisks[],10,FALSE))</f>
        <v>3.6521329696231053</v>
      </c>
      <c r="Q265" s="43">
        <f ca="1">BETAINV(RAND(),VLOOKUP(Q$6,TaskRisks[],4,FALSE),VLOOKUP(Q$6,TaskRisks[],5,FALSE),VLOOKUP(Q$6,TaskRisks[],7,FALSE),VLOOKUP(Q$6,TaskRisks[],10,FALSE))</f>
        <v>24.106399106964115</v>
      </c>
      <c r="R265" s="43">
        <f ca="1">BETAINV(RAND(),VLOOKUP(R$6,TaskRisks[],4,FALSE),VLOOKUP(R$6,TaskRisks[],5,FALSE),VLOOKUP(R$6,TaskRisks[],7,FALSE),VLOOKUP(R$6,TaskRisks[],10,FALSE))</f>
        <v>39.177887594126503</v>
      </c>
      <c r="S265" s="43">
        <f ca="1">BETAINV(RAND(),VLOOKUP(S$6,TaskRisks[],4,FALSE),VLOOKUP(S$6,TaskRisks[],5,FALSE),VLOOKUP(S$6,TaskRisks[],7,FALSE),VLOOKUP(S$6,TaskRisks[],10,FALSE))</f>
        <v>4.6955292368439796</v>
      </c>
      <c r="T265" s="43">
        <f ca="1">BETAINV(RAND(),VLOOKUP(T$6,TaskRisks[],4,FALSE),VLOOKUP(T$6,TaskRisks[],5,FALSE),VLOOKUP(T$6,TaskRisks[],7,FALSE),VLOOKUP(T$6,TaskRisks[],10,FALSE))</f>
        <v>28.566169162557529</v>
      </c>
      <c r="U265" s="43">
        <f ca="1">BETAINV(RAND(),VLOOKUP(U$6,TaskRisks[],4,FALSE),VLOOKUP(U$6,TaskRisks[],5,FALSE),VLOOKUP(U$6,TaskRisks[],7,FALSE),VLOOKUP(U$6,TaskRisks[],10,FALSE))</f>
        <v>9.5178898420568281</v>
      </c>
      <c r="V265" s="43">
        <f ca="1">BETAINV(RAND(),VLOOKUP(V$6,TaskRisks[],4,FALSE),VLOOKUP(V$6,TaskRisks[],5,FALSE),VLOOKUP(V$6,TaskRisks[],7,FALSE),VLOOKUP(V$6,TaskRisks[],10,FALSE))</f>
        <v>18.151416467930673</v>
      </c>
      <c r="W265" s="43">
        <f ca="1">BETAINV(RAND(),VLOOKUP(W$6,TaskRisks[],4,FALSE),VLOOKUP(W$6,TaskRisks[],5,FALSE),VLOOKUP(W$6,TaskRisks[],7,FALSE),VLOOKUP(W$6,TaskRisks[],10,FALSE))</f>
        <v>15.432643062562569</v>
      </c>
      <c r="X265" s="43">
        <f ca="1">BETAINV(RAND(),VLOOKUP(X$6,TaskRisks[],4,FALSE),VLOOKUP(X$6,TaskRisks[],5,FALSE),VLOOKUP(X$6,TaskRisks[],7,FALSE),VLOOKUP(X$6,TaskRisks[],10,FALSE))</f>
        <v>8.5623605442333091</v>
      </c>
      <c r="Y265" s="43">
        <f ca="1">BETAINV(RAND(),VLOOKUP(Y$6,TaskRisks[],4,FALSE),VLOOKUP(Y$6,TaskRisks[],5,FALSE),VLOOKUP(Y$6,TaskRisks[],7,FALSE),VLOOKUP(Y$6,TaskRisks[],10,FALSE))</f>
        <v>33.817692951586224</v>
      </c>
      <c r="Z265" s="43">
        <f ca="1">BETAINV(RAND(),VLOOKUP(Z$6,TaskRisks[],4,FALSE),VLOOKUP(Z$6,TaskRisks[],5,FALSE),VLOOKUP(Z$6,TaskRisks[],7,FALSE),VLOOKUP(Z$6,TaskRisks[],10,FALSE))</f>
        <v>18.338422907158233</v>
      </c>
      <c r="AA265" s="43">
        <f t="shared" ca="1" si="7"/>
        <v>520.67116955325605</v>
      </c>
    </row>
    <row r="266" spans="1:27" x14ac:dyDescent="0.25">
      <c r="A266" s="6">
        <v>260</v>
      </c>
      <c r="B266" s="43">
        <f ca="1">BETAINV(RAND(),VLOOKUP(B$6,TaskRisks[],4,FALSE),VLOOKUP(B$6,TaskRisks[],5,FALSE),VLOOKUP(B$6,TaskRisks[],7,FALSE),VLOOKUP(B$6,TaskRisks[],10,FALSE))</f>
        <v>6.6250283926006466</v>
      </c>
      <c r="C266" s="43">
        <f ca="1">BETAINV(RAND(),VLOOKUP(C$6,TaskRisks[],4,FALSE),VLOOKUP(C$6,TaskRisks[],5,FALSE),VLOOKUP(C$6,TaskRisks[],7,FALSE),VLOOKUP(C$6,TaskRisks[],10,FALSE))</f>
        <v>46.984103197042607</v>
      </c>
      <c r="D266" s="43">
        <f ca="1">BETAINV(RAND(),VLOOKUP(D$6,TaskRisks[],4,FALSE),VLOOKUP(D$6,TaskRisks[],5,FALSE),VLOOKUP(D$6,TaskRisks[],7,FALSE),VLOOKUP(D$6,TaskRisks[],10,FALSE))</f>
        <v>18.417037298208648</v>
      </c>
      <c r="E266" s="43">
        <f ca="1">BETAINV(RAND(),VLOOKUP(E$6,TaskRisks[],4,FALSE),VLOOKUP(E$6,TaskRisks[],5,FALSE),VLOOKUP(E$6,TaskRisks[],7,FALSE),VLOOKUP(E$6,TaskRisks[],10,FALSE))</f>
        <v>5.3971832977320684</v>
      </c>
      <c r="F266" s="43">
        <f ca="1">BETAINV(RAND(),VLOOKUP(F$6,TaskRisks[],4,FALSE),VLOOKUP(F$6,TaskRisks[],5,FALSE),VLOOKUP(F$6,TaskRisks[],7,FALSE),VLOOKUP(F$6,TaskRisks[],10,FALSE))</f>
        <v>30.593894770736515</v>
      </c>
      <c r="G266" s="43">
        <f ca="1">BETAINV(RAND(),VLOOKUP(G$6,TaskRisks[],4,FALSE),VLOOKUP(G$6,TaskRisks[],5,FALSE),VLOOKUP(G$6,TaskRisks[],7,FALSE),VLOOKUP(G$6,TaskRisks[],10,FALSE))</f>
        <v>42.206568564414212</v>
      </c>
      <c r="H266" s="43">
        <f ca="1">BETAINV(RAND(),VLOOKUP(H$6,TaskRisks[],4,FALSE),VLOOKUP(H$6,TaskRisks[],5,FALSE),VLOOKUP(H$6,TaskRisks[],7,FALSE),VLOOKUP(H$6,TaskRisks[],10,FALSE))</f>
        <v>37.022168327995608</v>
      </c>
      <c r="I266" s="43">
        <f ca="1">BETAINV(RAND(),VLOOKUP(I$6,TaskRisks[],4,FALSE),VLOOKUP(I$6,TaskRisks[],5,FALSE),VLOOKUP(I$6,TaskRisks[],7,FALSE),VLOOKUP(I$6,TaskRisks[],10,FALSE))</f>
        <v>11.494115261232896</v>
      </c>
      <c r="J266" s="43">
        <f ca="1">BETAINV(RAND(),VLOOKUP(J$6,TaskRisks[],4,FALSE),VLOOKUP(J$6,TaskRisks[],5,FALSE),VLOOKUP(J$6,TaskRisks[],7,FALSE),VLOOKUP(J$6,TaskRisks[],10,FALSE))</f>
        <v>19.541055925395263</v>
      </c>
      <c r="K266" s="43">
        <f ca="1">BETAINV(RAND(),VLOOKUP(K$6,TaskRisks[],4,FALSE),VLOOKUP(K$6,TaskRisks[],5,FALSE),VLOOKUP(K$6,TaskRisks[],7,FALSE),VLOOKUP(K$6,TaskRisks[],10,FALSE))</f>
        <v>12.411053778361092</v>
      </c>
      <c r="L266" s="43">
        <f ca="1">BETAINV(RAND(),VLOOKUP(L$6,TaskRisks[],4,FALSE),VLOOKUP(L$6,TaskRisks[],5,FALSE),VLOOKUP(L$6,TaskRisks[],7,FALSE),VLOOKUP(L$6,TaskRisks[],10,FALSE))</f>
        <v>19.708530004628408</v>
      </c>
      <c r="M266" s="43">
        <f ca="1">BETAINV(RAND(),VLOOKUP(M$6,TaskRisks[],4,FALSE),VLOOKUP(M$6,TaskRisks[],5,FALSE),VLOOKUP(M$6,TaskRisks[],7,FALSE),VLOOKUP(M$6,TaskRisks[],10,FALSE))</f>
        <v>13.288404428761206</v>
      </c>
      <c r="N266" s="43">
        <f ca="1">BETAINV(RAND(),VLOOKUP(N$6,TaskRisks[],4,FALSE),VLOOKUP(N$6,TaskRisks[],5,FALSE),VLOOKUP(N$6,TaskRisks[],7,FALSE),VLOOKUP(N$6,TaskRisks[],10,FALSE))</f>
        <v>41.448125346680257</v>
      </c>
      <c r="O266" s="43">
        <f ca="1">BETAINV(RAND(),VLOOKUP(O$6,TaskRisks[],4,FALSE),VLOOKUP(O$6,TaskRisks[],5,FALSE),VLOOKUP(O$6,TaskRisks[],7,FALSE),VLOOKUP(O$6,TaskRisks[],10,FALSE))</f>
        <v>17.383524084077109</v>
      </c>
      <c r="P266" s="43">
        <f ca="1">BETAINV(RAND(),VLOOKUP(P$6,TaskRisks[],4,FALSE),VLOOKUP(P$6,TaskRisks[],5,FALSE),VLOOKUP(P$6,TaskRisks[],7,FALSE),VLOOKUP(P$6,TaskRisks[],10,FALSE))</f>
        <v>2.6629378100236871</v>
      </c>
      <c r="Q266" s="43">
        <f ca="1">BETAINV(RAND(),VLOOKUP(Q$6,TaskRisks[],4,FALSE),VLOOKUP(Q$6,TaskRisks[],5,FALSE),VLOOKUP(Q$6,TaskRisks[],7,FALSE),VLOOKUP(Q$6,TaskRisks[],10,FALSE))</f>
        <v>24.015129667717893</v>
      </c>
      <c r="R266" s="43">
        <f ca="1">BETAINV(RAND(),VLOOKUP(R$6,TaskRisks[],4,FALSE),VLOOKUP(R$6,TaskRisks[],5,FALSE),VLOOKUP(R$6,TaskRisks[],7,FALSE),VLOOKUP(R$6,TaskRisks[],10,FALSE))</f>
        <v>33.929621198704659</v>
      </c>
      <c r="S266" s="43">
        <f ca="1">BETAINV(RAND(),VLOOKUP(S$6,TaskRisks[],4,FALSE),VLOOKUP(S$6,TaskRisks[],5,FALSE),VLOOKUP(S$6,TaskRisks[],7,FALSE),VLOOKUP(S$6,TaskRisks[],10,FALSE))</f>
        <v>5.4547410866804711</v>
      </c>
      <c r="T266" s="43">
        <f ca="1">BETAINV(RAND(),VLOOKUP(T$6,TaskRisks[],4,FALSE),VLOOKUP(T$6,TaskRisks[],5,FALSE),VLOOKUP(T$6,TaskRisks[],7,FALSE),VLOOKUP(T$6,TaskRisks[],10,FALSE))</f>
        <v>19.534236018508857</v>
      </c>
      <c r="U266" s="43">
        <f ca="1">BETAINV(RAND(),VLOOKUP(U$6,TaskRisks[],4,FALSE),VLOOKUP(U$6,TaskRisks[],5,FALSE),VLOOKUP(U$6,TaskRisks[],7,FALSE),VLOOKUP(U$6,TaskRisks[],10,FALSE))</f>
        <v>13.81537870902358</v>
      </c>
      <c r="V266" s="43">
        <f ca="1">BETAINV(RAND(),VLOOKUP(V$6,TaskRisks[],4,FALSE),VLOOKUP(V$6,TaskRisks[],5,FALSE),VLOOKUP(V$6,TaskRisks[],7,FALSE),VLOOKUP(V$6,TaskRisks[],10,FALSE))</f>
        <v>25.143052139789784</v>
      </c>
      <c r="W266" s="43">
        <f ca="1">BETAINV(RAND(),VLOOKUP(W$6,TaskRisks[],4,FALSE),VLOOKUP(W$6,TaskRisks[],5,FALSE),VLOOKUP(W$6,TaskRisks[],7,FALSE),VLOOKUP(W$6,TaskRisks[],10,FALSE))</f>
        <v>11.848167862877666</v>
      </c>
      <c r="X266" s="43">
        <f ca="1">BETAINV(RAND(),VLOOKUP(X$6,TaskRisks[],4,FALSE),VLOOKUP(X$6,TaskRisks[],5,FALSE),VLOOKUP(X$6,TaskRisks[],7,FALSE),VLOOKUP(X$6,TaskRisks[],10,FALSE))</f>
        <v>10.1626642059218</v>
      </c>
      <c r="Y266" s="43">
        <f ca="1">BETAINV(RAND(),VLOOKUP(Y$6,TaskRisks[],4,FALSE),VLOOKUP(Y$6,TaskRisks[],5,FALSE),VLOOKUP(Y$6,TaskRisks[],7,FALSE),VLOOKUP(Y$6,TaskRisks[],10,FALSE))</f>
        <v>33.389609484086819</v>
      </c>
      <c r="Z266" s="43">
        <f ca="1">BETAINV(RAND(),VLOOKUP(Z$6,TaskRisks[],4,FALSE),VLOOKUP(Z$6,TaskRisks[],5,FALSE),VLOOKUP(Z$6,TaskRisks[],7,FALSE),VLOOKUP(Z$6,TaskRisks[],10,FALSE))</f>
        <v>19.85487040266041</v>
      </c>
      <c r="AA266" s="43">
        <f t="shared" ca="1" si="7"/>
        <v>522.33120126386223</v>
      </c>
    </row>
    <row r="267" spans="1:27" x14ac:dyDescent="0.25">
      <c r="A267" s="6">
        <v>261</v>
      </c>
      <c r="B267" s="43">
        <f ca="1">BETAINV(RAND(),VLOOKUP(B$6,TaskRisks[],4,FALSE),VLOOKUP(B$6,TaskRisks[],5,FALSE),VLOOKUP(B$6,TaskRisks[],7,FALSE),VLOOKUP(B$6,TaskRisks[],10,FALSE))</f>
        <v>5.7426993397761352</v>
      </c>
      <c r="C267" s="43">
        <f ca="1">BETAINV(RAND(),VLOOKUP(C$6,TaskRisks[],4,FALSE),VLOOKUP(C$6,TaskRisks[],5,FALSE),VLOOKUP(C$6,TaskRisks[],7,FALSE),VLOOKUP(C$6,TaskRisks[],10,FALSE))</f>
        <v>39.662644262433815</v>
      </c>
      <c r="D267" s="43">
        <f ca="1">BETAINV(RAND(),VLOOKUP(D$6,TaskRisks[],4,FALSE),VLOOKUP(D$6,TaskRisks[],5,FALSE),VLOOKUP(D$6,TaskRisks[],7,FALSE),VLOOKUP(D$6,TaskRisks[],10,FALSE))</f>
        <v>30.006538460919984</v>
      </c>
      <c r="E267" s="43">
        <f ca="1">BETAINV(RAND(),VLOOKUP(E$6,TaskRisks[],4,FALSE),VLOOKUP(E$6,TaskRisks[],5,FALSE),VLOOKUP(E$6,TaskRisks[],7,FALSE),VLOOKUP(E$6,TaskRisks[],10,FALSE))</f>
        <v>5.5346364337833798</v>
      </c>
      <c r="F267" s="43">
        <f ca="1">BETAINV(RAND(),VLOOKUP(F$6,TaskRisks[],4,FALSE),VLOOKUP(F$6,TaskRisks[],5,FALSE),VLOOKUP(F$6,TaskRisks[],7,FALSE),VLOOKUP(F$6,TaskRisks[],10,FALSE))</f>
        <v>23.526051973995081</v>
      </c>
      <c r="G267" s="43">
        <f ca="1">BETAINV(RAND(),VLOOKUP(G$6,TaskRisks[],4,FALSE),VLOOKUP(G$6,TaskRisks[],5,FALSE),VLOOKUP(G$6,TaskRisks[],7,FALSE),VLOOKUP(G$6,TaskRisks[],10,FALSE))</f>
        <v>50.776438497021864</v>
      </c>
      <c r="H267" s="43">
        <f ca="1">BETAINV(RAND(),VLOOKUP(H$6,TaskRisks[],4,FALSE),VLOOKUP(H$6,TaskRisks[],5,FALSE),VLOOKUP(H$6,TaskRisks[],7,FALSE),VLOOKUP(H$6,TaskRisks[],10,FALSE))</f>
        <v>32.934739782367238</v>
      </c>
      <c r="I267" s="43">
        <f ca="1">BETAINV(RAND(),VLOOKUP(I$6,TaskRisks[],4,FALSE),VLOOKUP(I$6,TaskRisks[],5,FALSE),VLOOKUP(I$6,TaskRisks[],7,FALSE),VLOOKUP(I$6,TaskRisks[],10,FALSE))</f>
        <v>8.1301441315720506</v>
      </c>
      <c r="J267" s="43">
        <f ca="1">BETAINV(RAND(),VLOOKUP(J$6,TaskRisks[],4,FALSE),VLOOKUP(J$6,TaskRisks[],5,FALSE),VLOOKUP(J$6,TaskRisks[],7,FALSE),VLOOKUP(J$6,TaskRisks[],10,FALSE))</f>
        <v>17.282716910729334</v>
      </c>
      <c r="K267" s="43">
        <f ca="1">BETAINV(RAND(),VLOOKUP(K$6,TaskRisks[],4,FALSE),VLOOKUP(K$6,TaskRisks[],5,FALSE),VLOOKUP(K$6,TaskRisks[],7,FALSE),VLOOKUP(K$6,TaskRisks[],10,FALSE))</f>
        <v>14.494158992662669</v>
      </c>
      <c r="L267" s="43">
        <f ca="1">BETAINV(RAND(),VLOOKUP(L$6,TaskRisks[],4,FALSE),VLOOKUP(L$6,TaskRisks[],5,FALSE),VLOOKUP(L$6,TaskRisks[],7,FALSE),VLOOKUP(L$6,TaskRisks[],10,FALSE))</f>
        <v>16.736405570165033</v>
      </c>
      <c r="M267" s="43">
        <f ca="1">BETAINV(RAND(),VLOOKUP(M$6,TaskRisks[],4,FALSE),VLOOKUP(M$6,TaskRisks[],5,FALSE),VLOOKUP(M$6,TaskRisks[],7,FALSE),VLOOKUP(M$6,TaskRisks[],10,FALSE))</f>
        <v>25.491663761316577</v>
      </c>
      <c r="N267" s="43">
        <f ca="1">BETAINV(RAND(),VLOOKUP(N$6,TaskRisks[],4,FALSE),VLOOKUP(N$6,TaskRisks[],5,FALSE),VLOOKUP(N$6,TaskRisks[],7,FALSE),VLOOKUP(N$6,TaskRisks[],10,FALSE))</f>
        <v>39.399397944112437</v>
      </c>
      <c r="O267" s="43">
        <f ca="1">BETAINV(RAND(),VLOOKUP(O$6,TaskRisks[],4,FALSE),VLOOKUP(O$6,TaskRisks[],5,FALSE),VLOOKUP(O$6,TaskRisks[],7,FALSE),VLOOKUP(O$6,TaskRisks[],10,FALSE))</f>
        <v>24.099404726154575</v>
      </c>
      <c r="P267" s="43">
        <f ca="1">BETAINV(RAND(),VLOOKUP(P$6,TaskRisks[],4,FALSE),VLOOKUP(P$6,TaskRisks[],5,FALSE),VLOOKUP(P$6,TaskRisks[],7,FALSE),VLOOKUP(P$6,TaskRisks[],10,FALSE))</f>
        <v>3.383316763141766</v>
      </c>
      <c r="Q267" s="43">
        <f ca="1">BETAINV(RAND(),VLOOKUP(Q$6,TaskRisks[],4,FALSE),VLOOKUP(Q$6,TaskRisks[],5,FALSE),VLOOKUP(Q$6,TaskRisks[],7,FALSE),VLOOKUP(Q$6,TaskRisks[],10,FALSE))</f>
        <v>24.185352949966131</v>
      </c>
      <c r="R267" s="43">
        <f ca="1">BETAINV(RAND(),VLOOKUP(R$6,TaskRisks[],4,FALSE),VLOOKUP(R$6,TaskRisks[],5,FALSE),VLOOKUP(R$6,TaskRisks[],7,FALSE),VLOOKUP(R$6,TaskRisks[],10,FALSE))</f>
        <v>32.477687541340444</v>
      </c>
      <c r="S267" s="43">
        <f ca="1">BETAINV(RAND(),VLOOKUP(S$6,TaskRisks[],4,FALSE),VLOOKUP(S$6,TaskRisks[],5,FALSE),VLOOKUP(S$6,TaskRisks[],7,FALSE),VLOOKUP(S$6,TaskRisks[],10,FALSE))</f>
        <v>4.9603071055119292</v>
      </c>
      <c r="T267" s="43">
        <f ca="1">BETAINV(RAND(),VLOOKUP(T$6,TaskRisks[],4,FALSE),VLOOKUP(T$6,TaskRisks[],5,FALSE),VLOOKUP(T$6,TaskRisks[],7,FALSE),VLOOKUP(T$6,TaskRisks[],10,FALSE))</f>
        <v>23.253923826060905</v>
      </c>
      <c r="U267" s="43">
        <f ca="1">BETAINV(RAND(),VLOOKUP(U$6,TaskRisks[],4,FALSE),VLOOKUP(U$6,TaskRisks[],5,FALSE),VLOOKUP(U$6,TaskRisks[],7,FALSE),VLOOKUP(U$6,TaskRisks[],10,FALSE))</f>
        <v>13.202268170492101</v>
      </c>
      <c r="V267" s="43">
        <f ca="1">BETAINV(RAND(),VLOOKUP(V$6,TaskRisks[],4,FALSE),VLOOKUP(V$6,TaskRisks[],5,FALSE),VLOOKUP(V$6,TaskRisks[],7,FALSE),VLOOKUP(V$6,TaskRisks[],10,FALSE))</f>
        <v>22.065821347046455</v>
      </c>
      <c r="W267" s="43">
        <f ca="1">BETAINV(RAND(),VLOOKUP(W$6,TaskRisks[],4,FALSE),VLOOKUP(W$6,TaskRisks[],5,FALSE),VLOOKUP(W$6,TaskRisks[],7,FALSE),VLOOKUP(W$6,TaskRisks[],10,FALSE))</f>
        <v>20.384846356566946</v>
      </c>
      <c r="X267" s="43">
        <f ca="1">BETAINV(RAND(),VLOOKUP(X$6,TaskRisks[],4,FALSE),VLOOKUP(X$6,TaskRisks[],5,FALSE),VLOOKUP(X$6,TaskRisks[],7,FALSE),VLOOKUP(X$6,TaskRisks[],10,FALSE))</f>
        <v>10.562266677148729</v>
      </c>
      <c r="Y267" s="43">
        <f ca="1">BETAINV(RAND(),VLOOKUP(Y$6,TaskRisks[],4,FALSE),VLOOKUP(Y$6,TaskRisks[],5,FALSE),VLOOKUP(Y$6,TaskRisks[],7,FALSE),VLOOKUP(Y$6,TaskRisks[],10,FALSE))</f>
        <v>50.979985765326418</v>
      </c>
      <c r="Z267" s="43">
        <f ca="1">BETAINV(RAND(),VLOOKUP(Z$6,TaskRisks[],4,FALSE),VLOOKUP(Z$6,TaskRisks[],5,FALSE),VLOOKUP(Z$6,TaskRisks[],7,FALSE),VLOOKUP(Z$6,TaskRisks[],10,FALSE))</f>
        <v>14.696084475575656</v>
      </c>
      <c r="AA267" s="43">
        <f t="shared" ca="1" si="7"/>
        <v>553.96950176518749</v>
      </c>
    </row>
    <row r="268" spans="1:27" x14ac:dyDescent="0.25">
      <c r="A268" s="6">
        <v>262</v>
      </c>
      <c r="B268" s="43">
        <f ca="1">BETAINV(RAND(),VLOOKUP(B$6,TaskRisks[],4,FALSE),VLOOKUP(B$6,TaskRisks[],5,FALSE),VLOOKUP(B$6,TaskRisks[],7,FALSE),VLOOKUP(B$6,TaskRisks[],10,FALSE))</f>
        <v>6.4703652703725485</v>
      </c>
      <c r="C268" s="43">
        <f ca="1">BETAINV(RAND(),VLOOKUP(C$6,TaskRisks[],4,FALSE),VLOOKUP(C$6,TaskRisks[],5,FALSE),VLOOKUP(C$6,TaskRisks[],7,FALSE),VLOOKUP(C$6,TaskRisks[],10,FALSE))</f>
        <v>44.482193183646508</v>
      </c>
      <c r="D268" s="43">
        <f ca="1">BETAINV(RAND(),VLOOKUP(D$6,TaskRisks[],4,FALSE),VLOOKUP(D$6,TaskRisks[],5,FALSE),VLOOKUP(D$6,TaskRisks[],7,FALSE),VLOOKUP(D$6,TaskRisks[],10,FALSE))</f>
        <v>16.440610979589</v>
      </c>
      <c r="E268" s="43">
        <f ca="1">BETAINV(RAND(),VLOOKUP(E$6,TaskRisks[],4,FALSE),VLOOKUP(E$6,TaskRisks[],5,FALSE),VLOOKUP(E$6,TaskRisks[],7,FALSE),VLOOKUP(E$6,TaskRisks[],10,FALSE))</f>
        <v>5.6070291749292291</v>
      </c>
      <c r="F268" s="43">
        <f ca="1">BETAINV(RAND(),VLOOKUP(F$6,TaskRisks[],4,FALSE),VLOOKUP(F$6,TaskRisks[],5,FALSE),VLOOKUP(F$6,TaskRisks[],7,FALSE),VLOOKUP(F$6,TaskRisks[],10,FALSE))</f>
        <v>37.743130421382368</v>
      </c>
      <c r="G268" s="43">
        <f ca="1">BETAINV(RAND(),VLOOKUP(G$6,TaskRisks[],4,FALSE),VLOOKUP(G$6,TaskRisks[],5,FALSE),VLOOKUP(G$6,TaskRisks[],7,FALSE),VLOOKUP(G$6,TaskRisks[],10,FALSE))</f>
        <v>48.948530194112479</v>
      </c>
      <c r="H268" s="43">
        <f ca="1">BETAINV(RAND(),VLOOKUP(H$6,TaskRisks[],4,FALSE),VLOOKUP(H$6,TaskRisks[],5,FALSE),VLOOKUP(H$6,TaskRisks[],7,FALSE),VLOOKUP(H$6,TaskRisks[],10,FALSE))</f>
        <v>29.634800004153455</v>
      </c>
      <c r="I268" s="43">
        <f ca="1">BETAINV(RAND(),VLOOKUP(I$6,TaskRisks[],4,FALSE),VLOOKUP(I$6,TaskRisks[],5,FALSE),VLOOKUP(I$6,TaskRisks[],7,FALSE),VLOOKUP(I$6,TaskRisks[],10,FALSE))</f>
        <v>9.6697160107072833</v>
      </c>
      <c r="J268" s="43">
        <f ca="1">BETAINV(RAND(),VLOOKUP(J$6,TaskRisks[],4,FALSE),VLOOKUP(J$6,TaskRisks[],5,FALSE),VLOOKUP(J$6,TaskRisks[],7,FALSE),VLOOKUP(J$6,TaskRisks[],10,FALSE))</f>
        <v>13.906281488319653</v>
      </c>
      <c r="K268" s="43">
        <f ca="1">BETAINV(RAND(),VLOOKUP(K$6,TaskRisks[],4,FALSE),VLOOKUP(K$6,TaskRisks[],5,FALSE),VLOOKUP(K$6,TaskRisks[],7,FALSE),VLOOKUP(K$6,TaskRisks[],10,FALSE))</f>
        <v>12.933769045181711</v>
      </c>
      <c r="L268" s="43">
        <f ca="1">BETAINV(RAND(),VLOOKUP(L$6,TaskRisks[],4,FALSE),VLOOKUP(L$6,TaskRisks[],5,FALSE),VLOOKUP(L$6,TaskRisks[],7,FALSE),VLOOKUP(L$6,TaskRisks[],10,FALSE))</f>
        <v>19.214483104998834</v>
      </c>
      <c r="M268" s="43">
        <f ca="1">BETAINV(RAND(),VLOOKUP(M$6,TaskRisks[],4,FALSE),VLOOKUP(M$6,TaskRisks[],5,FALSE),VLOOKUP(M$6,TaskRisks[],7,FALSE),VLOOKUP(M$6,TaskRisks[],10,FALSE))</f>
        <v>23.030366641632707</v>
      </c>
      <c r="N268" s="43">
        <f ca="1">BETAINV(RAND(),VLOOKUP(N$6,TaskRisks[],4,FALSE),VLOOKUP(N$6,TaskRisks[],5,FALSE),VLOOKUP(N$6,TaskRisks[],7,FALSE),VLOOKUP(N$6,TaskRisks[],10,FALSE))</f>
        <v>49.490488670212379</v>
      </c>
      <c r="O268" s="43">
        <f ca="1">BETAINV(RAND(),VLOOKUP(O$6,TaskRisks[],4,FALSE),VLOOKUP(O$6,TaskRisks[],5,FALSE),VLOOKUP(O$6,TaskRisks[],7,FALSE),VLOOKUP(O$6,TaskRisks[],10,FALSE))</f>
        <v>22.997409869822324</v>
      </c>
      <c r="P268" s="43">
        <f ca="1">BETAINV(RAND(),VLOOKUP(P$6,TaskRisks[],4,FALSE),VLOOKUP(P$6,TaskRisks[],5,FALSE),VLOOKUP(P$6,TaskRisks[],7,FALSE),VLOOKUP(P$6,TaskRisks[],10,FALSE))</f>
        <v>2.3418787637765344</v>
      </c>
      <c r="Q268" s="43">
        <f ca="1">BETAINV(RAND(),VLOOKUP(Q$6,TaskRisks[],4,FALSE),VLOOKUP(Q$6,TaskRisks[],5,FALSE),VLOOKUP(Q$6,TaskRisks[],7,FALSE),VLOOKUP(Q$6,TaskRisks[],10,FALSE))</f>
        <v>27.499340604038164</v>
      </c>
      <c r="R268" s="43">
        <f ca="1">BETAINV(RAND(),VLOOKUP(R$6,TaskRisks[],4,FALSE),VLOOKUP(R$6,TaskRisks[],5,FALSE),VLOOKUP(R$6,TaskRisks[],7,FALSE),VLOOKUP(R$6,TaskRisks[],10,FALSE))</f>
        <v>32.598949191670286</v>
      </c>
      <c r="S268" s="43">
        <f ca="1">BETAINV(RAND(),VLOOKUP(S$6,TaskRisks[],4,FALSE),VLOOKUP(S$6,TaskRisks[],5,FALSE),VLOOKUP(S$6,TaskRisks[],7,FALSE),VLOOKUP(S$6,TaskRisks[],10,FALSE))</f>
        <v>5.0805752622631086</v>
      </c>
      <c r="T268" s="43">
        <f ca="1">BETAINV(RAND(),VLOOKUP(T$6,TaskRisks[],4,FALSE),VLOOKUP(T$6,TaskRisks[],5,FALSE),VLOOKUP(T$6,TaskRisks[],7,FALSE),VLOOKUP(T$6,TaskRisks[],10,FALSE))</f>
        <v>31.002482454560656</v>
      </c>
      <c r="U268" s="43">
        <f ca="1">BETAINV(RAND(),VLOOKUP(U$6,TaskRisks[],4,FALSE),VLOOKUP(U$6,TaskRisks[],5,FALSE),VLOOKUP(U$6,TaskRisks[],7,FALSE),VLOOKUP(U$6,TaskRisks[],10,FALSE))</f>
        <v>13.074506536494212</v>
      </c>
      <c r="V268" s="43">
        <f ca="1">BETAINV(RAND(),VLOOKUP(V$6,TaskRisks[],4,FALSE),VLOOKUP(V$6,TaskRisks[],5,FALSE),VLOOKUP(V$6,TaskRisks[],7,FALSE),VLOOKUP(V$6,TaskRisks[],10,FALSE))</f>
        <v>21.266228119792508</v>
      </c>
      <c r="W268" s="43">
        <f ca="1">BETAINV(RAND(),VLOOKUP(W$6,TaskRisks[],4,FALSE),VLOOKUP(W$6,TaskRisks[],5,FALSE),VLOOKUP(W$6,TaskRisks[],7,FALSE),VLOOKUP(W$6,TaskRisks[],10,FALSE))</f>
        <v>17.955112239402808</v>
      </c>
      <c r="X268" s="43">
        <f ca="1">BETAINV(RAND(),VLOOKUP(X$6,TaskRisks[],4,FALSE),VLOOKUP(X$6,TaskRisks[],5,FALSE),VLOOKUP(X$6,TaskRisks[],7,FALSE),VLOOKUP(X$6,TaskRisks[],10,FALSE))</f>
        <v>9.6967522727329438</v>
      </c>
      <c r="Y268" s="43">
        <f ca="1">BETAINV(RAND(),VLOOKUP(Y$6,TaskRisks[],4,FALSE),VLOOKUP(Y$6,TaskRisks[],5,FALSE),VLOOKUP(Y$6,TaskRisks[],7,FALSE),VLOOKUP(Y$6,TaskRisks[],10,FALSE))</f>
        <v>50.117640331872067</v>
      </c>
      <c r="Z268" s="43">
        <f ca="1">BETAINV(RAND(),VLOOKUP(Z$6,TaskRisks[],4,FALSE),VLOOKUP(Z$6,TaskRisks[],5,FALSE),VLOOKUP(Z$6,TaskRisks[],7,FALSE),VLOOKUP(Z$6,TaskRisks[],10,FALSE))</f>
        <v>21.139947634545841</v>
      </c>
      <c r="AA268" s="43">
        <f t="shared" ca="1" si="7"/>
        <v>572.34258747020954</v>
      </c>
    </row>
    <row r="269" spans="1:27" x14ac:dyDescent="0.25">
      <c r="A269" s="6">
        <v>263</v>
      </c>
      <c r="B269" s="43">
        <f ca="1">BETAINV(RAND(),VLOOKUP(B$6,TaskRisks[],4,FALSE),VLOOKUP(B$6,TaskRisks[],5,FALSE),VLOOKUP(B$6,TaskRisks[],7,FALSE),VLOOKUP(B$6,TaskRisks[],10,FALSE))</f>
        <v>3.787434938657837</v>
      </c>
      <c r="C269" s="43">
        <f ca="1">BETAINV(RAND(),VLOOKUP(C$6,TaskRisks[],4,FALSE),VLOOKUP(C$6,TaskRisks[],5,FALSE),VLOOKUP(C$6,TaskRisks[],7,FALSE),VLOOKUP(C$6,TaskRisks[],10,FALSE))</f>
        <v>36.189782281523222</v>
      </c>
      <c r="D269" s="43">
        <f ca="1">BETAINV(RAND(),VLOOKUP(D$6,TaskRisks[],4,FALSE),VLOOKUP(D$6,TaskRisks[],5,FALSE),VLOOKUP(D$6,TaskRisks[],7,FALSE),VLOOKUP(D$6,TaskRisks[],10,FALSE))</f>
        <v>22.694953680585151</v>
      </c>
      <c r="E269" s="43">
        <f ca="1">BETAINV(RAND(),VLOOKUP(E$6,TaskRisks[],4,FALSE),VLOOKUP(E$6,TaskRisks[],5,FALSE),VLOOKUP(E$6,TaskRisks[],7,FALSE),VLOOKUP(E$6,TaskRisks[],10,FALSE))</f>
        <v>8.4458381866080732</v>
      </c>
      <c r="F269" s="43">
        <f ca="1">BETAINV(RAND(),VLOOKUP(F$6,TaskRisks[],4,FALSE),VLOOKUP(F$6,TaskRisks[],5,FALSE),VLOOKUP(F$6,TaskRisks[],7,FALSE),VLOOKUP(F$6,TaskRisks[],10,FALSE))</f>
        <v>24.511709533469869</v>
      </c>
      <c r="G269" s="43">
        <f ca="1">BETAINV(RAND(),VLOOKUP(G$6,TaskRisks[],4,FALSE),VLOOKUP(G$6,TaskRisks[],5,FALSE),VLOOKUP(G$6,TaskRisks[],7,FALSE),VLOOKUP(G$6,TaskRisks[],10,FALSE))</f>
        <v>39.891447998653675</v>
      </c>
      <c r="H269" s="43">
        <f ca="1">BETAINV(RAND(),VLOOKUP(H$6,TaskRisks[],4,FALSE),VLOOKUP(H$6,TaskRisks[],5,FALSE),VLOOKUP(H$6,TaskRisks[],7,FALSE),VLOOKUP(H$6,TaskRisks[],10,FALSE))</f>
        <v>27.453086438574267</v>
      </c>
      <c r="I269" s="43">
        <f ca="1">BETAINV(RAND(),VLOOKUP(I$6,TaskRisks[],4,FALSE),VLOOKUP(I$6,TaskRisks[],5,FALSE),VLOOKUP(I$6,TaskRisks[],7,FALSE),VLOOKUP(I$6,TaskRisks[],10,FALSE))</f>
        <v>7.6542611210991005</v>
      </c>
      <c r="J269" s="43">
        <f ca="1">BETAINV(RAND(),VLOOKUP(J$6,TaskRisks[],4,FALSE),VLOOKUP(J$6,TaskRisks[],5,FALSE),VLOOKUP(J$6,TaskRisks[],7,FALSE),VLOOKUP(J$6,TaskRisks[],10,FALSE))</f>
        <v>18.848678871993869</v>
      </c>
      <c r="K269" s="43">
        <f ca="1">BETAINV(RAND(),VLOOKUP(K$6,TaskRisks[],4,FALSE),VLOOKUP(K$6,TaskRisks[],5,FALSE),VLOOKUP(K$6,TaskRisks[],7,FALSE),VLOOKUP(K$6,TaskRisks[],10,FALSE))</f>
        <v>14.299602688264043</v>
      </c>
      <c r="L269" s="43">
        <f ca="1">BETAINV(RAND(),VLOOKUP(L$6,TaskRisks[],4,FALSE),VLOOKUP(L$6,TaskRisks[],5,FALSE),VLOOKUP(L$6,TaskRisks[],7,FALSE),VLOOKUP(L$6,TaskRisks[],10,FALSE))</f>
        <v>18.887803479010508</v>
      </c>
      <c r="M269" s="43">
        <f ca="1">BETAINV(RAND(),VLOOKUP(M$6,TaskRisks[],4,FALSE),VLOOKUP(M$6,TaskRisks[],5,FALSE),VLOOKUP(M$6,TaskRisks[],7,FALSE),VLOOKUP(M$6,TaskRisks[],10,FALSE))</f>
        <v>25.283590400576532</v>
      </c>
      <c r="N269" s="43">
        <f ca="1">BETAINV(RAND(),VLOOKUP(N$6,TaskRisks[],4,FALSE),VLOOKUP(N$6,TaskRisks[],5,FALSE),VLOOKUP(N$6,TaskRisks[],7,FALSE),VLOOKUP(N$6,TaskRisks[],10,FALSE))</f>
        <v>40.510451689771827</v>
      </c>
      <c r="O269" s="43">
        <f ca="1">BETAINV(RAND(),VLOOKUP(O$6,TaskRisks[],4,FALSE),VLOOKUP(O$6,TaskRisks[],5,FALSE),VLOOKUP(O$6,TaskRisks[],7,FALSE),VLOOKUP(O$6,TaskRisks[],10,FALSE))</f>
        <v>15.748280493500822</v>
      </c>
      <c r="P269" s="43">
        <f ca="1">BETAINV(RAND(),VLOOKUP(P$6,TaskRisks[],4,FALSE),VLOOKUP(P$6,TaskRisks[],5,FALSE),VLOOKUP(P$6,TaskRisks[],7,FALSE),VLOOKUP(P$6,TaskRisks[],10,FALSE))</f>
        <v>3.3605687528370316</v>
      </c>
      <c r="Q269" s="43">
        <f ca="1">BETAINV(RAND(),VLOOKUP(Q$6,TaskRisks[],4,FALSE),VLOOKUP(Q$6,TaskRisks[],5,FALSE),VLOOKUP(Q$6,TaskRisks[],7,FALSE),VLOOKUP(Q$6,TaskRisks[],10,FALSE))</f>
        <v>13.186993728104417</v>
      </c>
      <c r="R269" s="43">
        <f ca="1">BETAINV(RAND(),VLOOKUP(R$6,TaskRisks[],4,FALSE),VLOOKUP(R$6,TaskRisks[],5,FALSE),VLOOKUP(R$6,TaskRisks[],7,FALSE),VLOOKUP(R$6,TaskRisks[],10,FALSE))</f>
        <v>37.547612675731372</v>
      </c>
      <c r="S269" s="43">
        <f ca="1">BETAINV(RAND(),VLOOKUP(S$6,TaskRisks[],4,FALSE),VLOOKUP(S$6,TaskRisks[],5,FALSE),VLOOKUP(S$6,TaskRisks[],7,FALSE),VLOOKUP(S$6,TaskRisks[],10,FALSE))</f>
        <v>3.6744234683835186</v>
      </c>
      <c r="T269" s="43">
        <f ca="1">BETAINV(RAND(),VLOOKUP(T$6,TaskRisks[],4,FALSE),VLOOKUP(T$6,TaskRisks[],5,FALSE),VLOOKUP(T$6,TaskRisks[],7,FALSE),VLOOKUP(T$6,TaskRisks[],10,FALSE))</f>
        <v>25.71470175396518</v>
      </c>
      <c r="U269" s="43">
        <f ca="1">BETAINV(RAND(),VLOOKUP(U$6,TaskRisks[],4,FALSE),VLOOKUP(U$6,TaskRisks[],5,FALSE),VLOOKUP(U$6,TaskRisks[],7,FALSE),VLOOKUP(U$6,TaskRisks[],10,FALSE))</f>
        <v>7.5355957144314498</v>
      </c>
      <c r="V269" s="43">
        <f ca="1">BETAINV(RAND(),VLOOKUP(V$6,TaskRisks[],4,FALSE),VLOOKUP(V$6,TaskRisks[],5,FALSE),VLOOKUP(V$6,TaskRisks[],7,FALSE),VLOOKUP(V$6,TaskRisks[],10,FALSE))</f>
        <v>21.195585633699292</v>
      </c>
      <c r="W269" s="43">
        <f ca="1">BETAINV(RAND(),VLOOKUP(W$6,TaskRisks[],4,FALSE),VLOOKUP(W$6,TaskRisks[],5,FALSE),VLOOKUP(W$6,TaskRisks[],7,FALSE),VLOOKUP(W$6,TaskRisks[],10,FALSE))</f>
        <v>14.766773585555924</v>
      </c>
      <c r="X269" s="43">
        <f ca="1">BETAINV(RAND(),VLOOKUP(X$6,TaskRisks[],4,FALSE),VLOOKUP(X$6,TaskRisks[],5,FALSE),VLOOKUP(X$6,TaskRisks[],7,FALSE),VLOOKUP(X$6,TaskRisks[],10,FALSE))</f>
        <v>11.927869602046695</v>
      </c>
      <c r="Y269" s="43">
        <f ca="1">BETAINV(RAND(),VLOOKUP(Y$6,TaskRisks[],4,FALSE),VLOOKUP(Y$6,TaskRisks[],5,FALSE),VLOOKUP(Y$6,TaskRisks[],7,FALSE),VLOOKUP(Y$6,TaskRisks[],10,FALSE))</f>
        <v>53.606102354790551</v>
      </c>
      <c r="Z269" s="43">
        <f ca="1">BETAINV(RAND(),VLOOKUP(Z$6,TaskRisks[],4,FALSE),VLOOKUP(Z$6,TaskRisks[],5,FALSE),VLOOKUP(Z$6,TaskRisks[],7,FALSE),VLOOKUP(Z$6,TaskRisks[],10,FALSE))</f>
        <v>19.962747870592398</v>
      </c>
      <c r="AA269" s="43">
        <f t="shared" ca="1" si="7"/>
        <v>516.68589694242667</v>
      </c>
    </row>
    <row r="270" spans="1:27" x14ac:dyDescent="0.25">
      <c r="A270" s="6">
        <v>264</v>
      </c>
      <c r="B270" s="43">
        <f ca="1">BETAINV(RAND(),VLOOKUP(B$6,TaskRisks[],4,FALSE),VLOOKUP(B$6,TaskRisks[],5,FALSE),VLOOKUP(B$6,TaskRisks[],7,FALSE),VLOOKUP(B$6,TaskRisks[],10,FALSE))</f>
        <v>5.9769309513861373</v>
      </c>
      <c r="C270" s="43">
        <f ca="1">BETAINV(RAND(),VLOOKUP(C$6,TaskRisks[],4,FALSE),VLOOKUP(C$6,TaskRisks[],5,FALSE),VLOOKUP(C$6,TaskRisks[],7,FALSE),VLOOKUP(C$6,TaskRisks[],10,FALSE))</f>
        <v>42.652625921366216</v>
      </c>
      <c r="D270" s="43">
        <f ca="1">BETAINV(RAND(),VLOOKUP(D$6,TaskRisks[],4,FALSE),VLOOKUP(D$6,TaskRisks[],5,FALSE),VLOOKUP(D$6,TaskRisks[],7,FALSE),VLOOKUP(D$6,TaskRisks[],10,FALSE))</f>
        <v>29.901893675929617</v>
      </c>
      <c r="E270" s="43">
        <f ca="1">BETAINV(RAND(),VLOOKUP(E$6,TaskRisks[],4,FALSE),VLOOKUP(E$6,TaskRisks[],5,FALSE),VLOOKUP(E$6,TaskRisks[],7,FALSE),VLOOKUP(E$6,TaskRisks[],10,FALSE))</f>
        <v>5.3217849719809109</v>
      </c>
      <c r="F270" s="43">
        <f ca="1">BETAINV(RAND(),VLOOKUP(F$6,TaskRisks[],4,FALSE),VLOOKUP(F$6,TaskRisks[],5,FALSE),VLOOKUP(F$6,TaskRisks[],7,FALSE),VLOOKUP(F$6,TaskRisks[],10,FALSE))</f>
        <v>27.802314000587447</v>
      </c>
      <c r="G270" s="43">
        <f ca="1">BETAINV(RAND(),VLOOKUP(G$6,TaskRisks[],4,FALSE),VLOOKUP(G$6,TaskRisks[],5,FALSE),VLOOKUP(G$6,TaskRisks[],7,FALSE),VLOOKUP(G$6,TaskRisks[],10,FALSE))</f>
        <v>50.381481175194324</v>
      </c>
      <c r="H270" s="43">
        <f ca="1">BETAINV(RAND(),VLOOKUP(H$6,TaskRisks[],4,FALSE),VLOOKUP(H$6,TaskRisks[],5,FALSE),VLOOKUP(H$6,TaskRisks[],7,FALSE),VLOOKUP(H$6,TaskRisks[],10,FALSE))</f>
        <v>31.621795289226817</v>
      </c>
      <c r="I270" s="43">
        <f ca="1">BETAINV(RAND(),VLOOKUP(I$6,TaskRisks[],4,FALSE),VLOOKUP(I$6,TaskRisks[],5,FALSE),VLOOKUP(I$6,TaskRisks[],7,FALSE),VLOOKUP(I$6,TaskRisks[],10,FALSE))</f>
        <v>9.5872444047303294</v>
      </c>
      <c r="J270" s="43">
        <f ca="1">BETAINV(RAND(),VLOOKUP(J$6,TaskRisks[],4,FALSE),VLOOKUP(J$6,TaskRisks[],5,FALSE),VLOOKUP(J$6,TaskRisks[],7,FALSE),VLOOKUP(J$6,TaskRisks[],10,FALSE))</f>
        <v>17.912710329287133</v>
      </c>
      <c r="K270" s="43">
        <f ca="1">BETAINV(RAND(),VLOOKUP(K$6,TaskRisks[],4,FALSE),VLOOKUP(K$6,TaskRisks[],5,FALSE),VLOOKUP(K$6,TaskRisks[],7,FALSE),VLOOKUP(K$6,TaskRisks[],10,FALSE))</f>
        <v>12.832896915855603</v>
      </c>
      <c r="L270" s="43">
        <f ca="1">BETAINV(RAND(),VLOOKUP(L$6,TaskRisks[],4,FALSE),VLOOKUP(L$6,TaskRisks[],5,FALSE),VLOOKUP(L$6,TaskRisks[],7,FALSE),VLOOKUP(L$6,TaskRisks[],10,FALSE))</f>
        <v>16.924205262608616</v>
      </c>
      <c r="M270" s="43">
        <f ca="1">BETAINV(RAND(),VLOOKUP(M$6,TaskRisks[],4,FALSE),VLOOKUP(M$6,TaskRisks[],5,FALSE),VLOOKUP(M$6,TaskRisks[],7,FALSE),VLOOKUP(M$6,TaskRisks[],10,FALSE))</f>
        <v>22.390758846073268</v>
      </c>
      <c r="N270" s="43">
        <f ca="1">BETAINV(RAND(),VLOOKUP(N$6,TaskRisks[],4,FALSE),VLOOKUP(N$6,TaskRisks[],5,FALSE),VLOOKUP(N$6,TaskRisks[],7,FALSE),VLOOKUP(N$6,TaskRisks[],10,FALSE))</f>
        <v>51.741897846092705</v>
      </c>
      <c r="O270" s="43">
        <f ca="1">BETAINV(RAND(),VLOOKUP(O$6,TaskRisks[],4,FALSE),VLOOKUP(O$6,TaskRisks[],5,FALSE),VLOOKUP(O$6,TaskRisks[],7,FALSE),VLOOKUP(O$6,TaskRisks[],10,FALSE))</f>
        <v>23.938045535127664</v>
      </c>
      <c r="P270" s="43">
        <f ca="1">BETAINV(RAND(),VLOOKUP(P$6,TaskRisks[],4,FALSE),VLOOKUP(P$6,TaskRisks[],5,FALSE),VLOOKUP(P$6,TaskRisks[],7,FALSE),VLOOKUP(P$6,TaskRisks[],10,FALSE))</f>
        <v>3.7932428387657331</v>
      </c>
      <c r="Q270" s="43">
        <f ca="1">BETAINV(RAND(),VLOOKUP(Q$6,TaskRisks[],4,FALSE),VLOOKUP(Q$6,TaskRisks[],5,FALSE),VLOOKUP(Q$6,TaskRisks[],7,FALSE),VLOOKUP(Q$6,TaskRisks[],10,FALSE))</f>
        <v>25.371595834714363</v>
      </c>
      <c r="R270" s="43">
        <f ca="1">BETAINV(RAND(),VLOOKUP(R$6,TaskRisks[],4,FALSE),VLOOKUP(R$6,TaskRisks[],5,FALSE),VLOOKUP(R$6,TaskRisks[],7,FALSE),VLOOKUP(R$6,TaskRisks[],10,FALSE))</f>
        <v>25.873949465167769</v>
      </c>
      <c r="S270" s="43">
        <f ca="1">BETAINV(RAND(),VLOOKUP(S$6,TaskRisks[],4,FALSE),VLOOKUP(S$6,TaskRisks[],5,FALSE),VLOOKUP(S$6,TaskRisks[],7,FALSE),VLOOKUP(S$6,TaskRisks[],10,FALSE))</f>
        <v>5.4262820147648734</v>
      </c>
      <c r="T270" s="43">
        <f ca="1">BETAINV(RAND(),VLOOKUP(T$6,TaskRisks[],4,FALSE),VLOOKUP(T$6,TaskRisks[],5,FALSE),VLOOKUP(T$6,TaskRisks[],7,FALSE),VLOOKUP(T$6,TaskRisks[],10,FALSE))</f>
        <v>27.839405169173638</v>
      </c>
      <c r="U270" s="43">
        <f ca="1">BETAINV(RAND(),VLOOKUP(U$6,TaskRisks[],4,FALSE),VLOOKUP(U$6,TaskRisks[],5,FALSE),VLOOKUP(U$6,TaskRisks[],7,FALSE),VLOOKUP(U$6,TaskRisks[],10,FALSE))</f>
        <v>10.098056344296868</v>
      </c>
      <c r="V270" s="43">
        <f ca="1">BETAINV(RAND(),VLOOKUP(V$6,TaskRisks[],4,FALSE),VLOOKUP(V$6,TaskRisks[],5,FALSE),VLOOKUP(V$6,TaskRisks[],7,FALSE),VLOOKUP(V$6,TaskRisks[],10,FALSE))</f>
        <v>24.287842659803022</v>
      </c>
      <c r="W270" s="43">
        <f ca="1">BETAINV(RAND(),VLOOKUP(W$6,TaskRisks[],4,FALSE),VLOOKUP(W$6,TaskRisks[],5,FALSE),VLOOKUP(W$6,TaskRisks[],7,FALSE),VLOOKUP(W$6,TaskRisks[],10,FALSE))</f>
        <v>21.763442956268264</v>
      </c>
      <c r="X270" s="43">
        <f ca="1">BETAINV(RAND(),VLOOKUP(X$6,TaskRisks[],4,FALSE),VLOOKUP(X$6,TaskRisks[],5,FALSE),VLOOKUP(X$6,TaskRisks[],7,FALSE),VLOOKUP(X$6,TaskRisks[],10,FALSE))</f>
        <v>8.0548478149676015</v>
      </c>
      <c r="Y270" s="43">
        <f ca="1">BETAINV(RAND(),VLOOKUP(Y$6,TaskRisks[],4,FALSE),VLOOKUP(Y$6,TaskRisks[],5,FALSE),VLOOKUP(Y$6,TaskRisks[],7,FALSE),VLOOKUP(Y$6,TaskRisks[],10,FALSE))</f>
        <v>54.892406947453686</v>
      </c>
      <c r="Z270" s="43">
        <f ca="1">BETAINV(RAND(),VLOOKUP(Z$6,TaskRisks[],4,FALSE),VLOOKUP(Z$6,TaskRisks[],5,FALSE),VLOOKUP(Z$6,TaskRisks[],7,FALSE),VLOOKUP(Z$6,TaskRisks[],10,FALSE))</f>
        <v>21.226188289278717</v>
      </c>
      <c r="AA270" s="43">
        <f t="shared" ca="1" si="7"/>
        <v>577.61384546010129</v>
      </c>
    </row>
    <row r="271" spans="1:27" x14ac:dyDescent="0.25">
      <c r="A271" s="6">
        <v>265</v>
      </c>
      <c r="B271" s="43">
        <f ca="1">BETAINV(RAND(),VLOOKUP(B$6,TaskRisks[],4,FALSE),VLOOKUP(B$6,TaskRisks[],5,FALSE),VLOOKUP(B$6,TaskRisks[],7,FALSE),VLOOKUP(B$6,TaskRisks[],10,FALSE))</f>
        <v>7.825546108717659</v>
      </c>
      <c r="C271" s="43">
        <f ca="1">BETAINV(RAND(),VLOOKUP(C$6,TaskRisks[],4,FALSE),VLOOKUP(C$6,TaskRisks[],5,FALSE),VLOOKUP(C$6,TaskRisks[],7,FALSE),VLOOKUP(C$6,TaskRisks[],10,FALSE))</f>
        <v>42.245778776624547</v>
      </c>
      <c r="D271" s="43">
        <f ca="1">BETAINV(RAND(),VLOOKUP(D$6,TaskRisks[],4,FALSE),VLOOKUP(D$6,TaskRisks[],5,FALSE),VLOOKUP(D$6,TaskRisks[],7,FALSE),VLOOKUP(D$6,TaskRisks[],10,FALSE))</f>
        <v>17.302249889659365</v>
      </c>
      <c r="E271" s="43">
        <f ca="1">BETAINV(RAND(),VLOOKUP(E$6,TaskRisks[],4,FALSE),VLOOKUP(E$6,TaskRisks[],5,FALSE),VLOOKUP(E$6,TaskRisks[],7,FALSE),VLOOKUP(E$6,TaskRisks[],10,FALSE))</f>
        <v>8.3162304416800907</v>
      </c>
      <c r="F271" s="43">
        <f ca="1">BETAINV(RAND(),VLOOKUP(F$6,TaskRisks[],4,FALSE),VLOOKUP(F$6,TaskRisks[],5,FALSE),VLOOKUP(F$6,TaskRisks[],7,FALSE),VLOOKUP(F$6,TaskRisks[],10,FALSE))</f>
        <v>31.412397231235289</v>
      </c>
      <c r="G271" s="43">
        <f ca="1">BETAINV(RAND(),VLOOKUP(G$6,TaskRisks[],4,FALSE),VLOOKUP(G$6,TaskRisks[],5,FALSE),VLOOKUP(G$6,TaskRisks[],7,FALSE),VLOOKUP(G$6,TaskRisks[],10,FALSE))</f>
        <v>49.490102054615079</v>
      </c>
      <c r="H271" s="43">
        <f ca="1">BETAINV(RAND(),VLOOKUP(H$6,TaskRisks[],4,FALSE),VLOOKUP(H$6,TaskRisks[],5,FALSE),VLOOKUP(H$6,TaskRisks[],7,FALSE),VLOOKUP(H$6,TaskRisks[],10,FALSE))</f>
        <v>32.057716821720433</v>
      </c>
      <c r="I271" s="43">
        <f ca="1">BETAINV(RAND(),VLOOKUP(I$6,TaskRisks[],4,FALSE),VLOOKUP(I$6,TaskRisks[],5,FALSE),VLOOKUP(I$6,TaskRisks[],7,FALSE),VLOOKUP(I$6,TaskRisks[],10,FALSE))</f>
        <v>10.118035973933154</v>
      </c>
      <c r="J271" s="43">
        <f ca="1">BETAINV(RAND(),VLOOKUP(J$6,TaskRisks[],4,FALSE),VLOOKUP(J$6,TaskRisks[],5,FALSE),VLOOKUP(J$6,TaskRisks[],7,FALSE),VLOOKUP(J$6,TaskRisks[],10,FALSE))</f>
        <v>16.558879326038184</v>
      </c>
      <c r="K271" s="43">
        <f ca="1">BETAINV(RAND(),VLOOKUP(K$6,TaskRisks[],4,FALSE),VLOOKUP(K$6,TaskRisks[],5,FALSE),VLOOKUP(K$6,TaskRisks[],7,FALSE),VLOOKUP(K$6,TaskRisks[],10,FALSE))</f>
        <v>14.14483146273354</v>
      </c>
      <c r="L271" s="43">
        <f ca="1">BETAINV(RAND(),VLOOKUP(L$6,TaskRisks[],4,FALSE),VLOOKUP(L$6,TaskRisks[],5,FALSE),VLOOKUP(L$6,TaskRisks[],7,FALSE),VLOOKUP(L$6,TaskRisks[],10,FALSE))</f>
        <v>19.429789446674825</v>
      </c>
      <c r="M271" s="43">
        <f ca="1">BETAINV(RAND(),VLOOKUP(M$6,TaskRisks[],4,FALSE),VLOOKUP(M$6,TaskRisks[],5,FALSE),VLOOKUP(M$6,TaskRisks[],7,FALSE),VLOOKUP(M$6,TaskRisks[],10,FALSE))</f>
        <v>21.335964775859644</v>
      </c>
      <c r="N271" s="43">
        <f ca="1">BETAINV(RAND(),VLOOKUP(N$6,TaskRisks[],4,FALSE),VLOOKUP(N$6,TaskRisks[],5,FALSE),VLOOKUP(N$6,TaskRisks[],7,FALSE),VLOOKUP(N$6,TaskRisks[],10,FALSE))</f>
        <v>45.248286967106608</v>
      </c>
      <c r="O271" s="43">
        <f ca="1">BETAINV(RAND(),VLOOKUP(O$6,TaskRisks[],4,FALSE),VLOOKUP(O$6,TaskRisks[],5,FALSE),VLOOKUP(O$6,TaskRisks[],7,FALSE),VLOOKUP(O$6,TaskRisks[],10,FALSE))</f>
        <v>25.850694038176876</v>
      </c>
      <c r="P271" s="43">
        <f ca="1">BETAINV(RAND(),VLOOKUP(P$6,TaskRisks[],4,FALSE),VLOOKUP(P$6,TaskRisks[],5,FALSE),VLOOKUP(P$6,TaskRisks[],7,FALSE),VLOOKUP(P$6,TaskRisks[],10,FALSE))</f>
        <v>3.8367285568150145</v>
      </c>
      <c r="Q271" s="43">
        <f ca="1">BETAINV(RAND(),VLOOKUP(Q$6,TaskRisks[],4,FALSE),VLOOKUP(Q$6,TaskRisks[],5,FALSE),VLOOKUP(Q$6,TaskRisks[],7,FALSE),VLOOKUP(Q$6,TaskRisks[],10,FALSE))</f>
        <v>22.04114850043393</v>
      </c>
      <c r="R271" s="43">
        <f ca="1">BETAINV(RAND(),VLOOKUP(R$6,TaskRisks[],4,FALSE),VLOOKUP(R$6,TaskRisks[],5,FALSE),VLOOKUP(R$6,TaskRisks[],7,FALSE),VLOOKUP(R$6,TaskRisks[],10,FALSE))</f>
        <v>34.647221550817719</v>
      </c>
      <c r="S271" s="43">
        <f ca="1">BETAINV(RAND(),VLOOKUP(S$6,TaskRisks[],4,FALSE),VLOOKUP(S$6,TaskRisks[],5,FALSE),VLOOKUP(S$6,TaskRisks[],7,FALSE),VLOOKUP(S$6,TaskRisks[],10,FALSE))</f>
        <v>5.2649771138303372</v>
      </c>
      <c r="T271" s="43">
        <f ca="1">BETAINV(RAND(),VLOOKUP(T$6,TaskRisks[],4,FALSE),VLOOKUP(T$6,TaskRisks[],5,FALSE),VLOOKUP(T$6,TaskRisks[],7,FALSE),VLOOKUP(T$6,TaskRisks[],10,FALSE))</f>
        <v>19.87106643829474</v>
      </c>
      <c r="U271" s="43">
        <f ca="1">BETAINV(RAND(),VLOOKUP(U$6,TaskRisks[],4,FALSE),VLOOKUP(U$6,TaskRisks[],5,FALSE),VLOOKUP(U$6,TaskRisks[],7,FALSE),VLOOKUP(U$6,TaskRisks[],10,FALSE))</f>
        <v>12.043160277672683</v>
      </c>
      <c r="V271" s="43">
        <f ca="1">BETAINV(RAND(),VLOOKUP(V$6,TaskRisks[],4,FALSE),VLOOKUP(V$6,TaskRisks[],5,FALSE),VLOOKUP(V$6,TaskRisks[],7,FALSE),VLOOKUP(V$6,TaskRisks[],10,FALSE))</f>
        <v>24.702775549292475</v>
      </c>
      <c r="W271" s="43">
        <f ca="1">BETAINV(RAND(),VLOOKUP(W$6,TaskRisks[],4,FALSE),VLOOKUP(W$6,TaskRisks[],5,FALSE),VLOOKUP(W$6,TaskRisks[],7,FALSE),VLOOKUP(W$6,TaskRisks[],10,FALSE))</f>
        <v>21.48932720783074</v>
      </c>
      <c r="X271" s="43">
        <f ca="1">BETAINV(RAND(),VLOOKUP(X$6,TaskRisks[],4,FALSE),VLOOKUP(X$6,TaskRisks[],5,FALSE),VLOOKUP(X$6,TaskRisks[],7,FALSE),VLOOKUP(X$6,TaskRisks[],10,FALSE))</f>
        <v>7.7418140938838444</v>
      </c>
      <c r="Y271" s="43">
        <f ca="1">BETAINV(RAND(),VLOOKUP(Y$6,TaskRisks[],4,FALSE),VLOOKUP(Y$6,TaskRisks[],5,FALSE),VLOOKUP(Y$6,TaskRisks[],7,FALSE),VLOOKUP(Y$6,TaskRisks[],10,FALSE))</f>
        <v>48.833012325021969</v>
      </c>
      <c r="Z271" s="43">
        <f ca="1">BETAINV(RAND(),VLOOKUP(Z$6,TaskRisks[],4,FALSE),VLOOKUP(Z$6,TaskRisks[],5,FALSE),VLOOKUP(Z$6,TaskRisks[],7,FALSE),VLOOKUP(Z$6,TaskRisks[],10,FALSE))</f>
        <v>9.9587647797751764</v>
      </c>
      <c r="AA271" s="43">
        <f t="shared" ca="1" si="7"/>
        <v>551.7664997084438</v>
      </c>
    </row>
    <row r="272" spans="1:27" x14ac:dyDescent="0.25">
      <c r="A272" s="6">
        <v>266</v>
      </c>
      <c r="B272" s="43">
        <f ca="1">BETAINV(RAND(),VLOOKUP(B$6,TaskRisks[],4,FALSE),VLOOKUP(B$6,TaskRisks[],5,FALSE),VLOOKUP(B$6,TaskRisks[],7,FALSE),VLOOKUP(B$6,TaskRisks[],10,FALSE))</f>
        <v>6.2608717200076498</v>
      </c>
      <c r="C272" s="43">
        <f ca="1">BETAINV(RAND(),VLOOKUP(C$6,TaskRisks[],4,FALSE),VLOOKUP(C$6,TaskRisks[],5,FALSE),VLOOKUP(C$6,TaskRisks[],7,FALSE),VLOOKUP(C$6,TaskRisks[],10,FALSE))</f>
        <v>39.269798397274791</v>
      </c>
      <c r="D272" s="43">
        <f ca="1">BETAINV(RAND(),VLOOKUP(D$6,TaskRisks[],4,FALSE),VLOOKUP(D$6,TaskRisks[],5,FALSE),VLOOKUP(D$6,TaskRisks[],7,FALSE),VLOOKUP(D$6,TaskRisks[],10,FALSE))</f>
        <v>27.246422857552368</v>
      </c>
      <c r="E272" s="43">
        <f ca="1">BETAINV(RAND(),VLOOKUP(E$6,TaskRisks[],4,FALSE),VLOOKUP(E$6,TaskRisks[],5,FALSE),VLOOKUP(E$6,TaskRisks[],7,FALSE),VLOOKUP(E$6,TaskRisks[],10,FALSE))</f>
        <v>8.1546987874702701</v>
      </c>
      <c r="F272" s="43">
        <f ca="1">BETAINV(RAND(),VLOOKUP(F$6,TaskRisks[],4,FALSE),VLOOKUP(F$6,TaskRisks[],5,FALSE),VLOOKUP(F$6,TaskRisks[],7,FALSE),VLOOKUP(F$6,TaskRisks[],10,FALSE))</f>
        <v>25.665841303654087</v>
      </c>
      <c r="G272" s="43">
        <f ca="1">BETAINV(RAND(),VLOOKUP(G$6,TaskRisks[],4,FALSE),VLOOKUP(G$6,TaskRisks[],5,FALSE),VLOOKUP(G$6,TaskRisks[],7,FALSE),VLOOKUP(G$6,TaskRisks[],10,FALSE))</f>
        <v>46.06236770645134</v>
      </c>
      <c r="H272" s="43">
        <f ca="1">BETAINV(RAND(),VLOOKUP(H$6,TaskRisks[],4,FALSE),VLOOKUP(H$6,TaskRisks[],5,FALSE),VLOOKUP(H$6,TaskRisks[],7,FALSE),VLOOKUP(H$6,TaskRisks[],10,FALSE))</f>
        <v>22.0119809665566</v>
      </c>
      <c r="I272" s="43">
        <f ca="1">BETAINV(RAND(),VLOOKUP(I$6,TaskRisks[],4,FALSE),VLOOKUP(I$6,TaskRisks[],5,FALSE),VLOOKUP(I$6,TaskRisks[],7,FALSE),VLOOKUP(I$6,TaskRisks[],10,FALSE))</f>
        <v>10.306220263468017</v>
      </c>
      <c r="J272" s="43">
        <f ca="1">BETAINV(RAND(),VLOOKUP(J$6,TaskRisks[],4,FALSE),VLOOKUP(J$6,TaskRisks[],5,FALSE),VLOOKUP(J$6,TaskRisks[],7,FALSE),VLOOKUP(J$6,TaskRisks[],10,FALSE))</f>
        <v>14.520689128860663</v>
      </c>
      <c r="K272" s="43">
        <f ca="1">BETAINV(RAND(),VLOOKUP(K$6,TaskRisks[],4,FALSE),VLOOKUP(K$6,TaskRisks[],5,FALSE),VLOOKUP(K$6,TaskRisks[],7,FALSE),VLOOKUP(K$6,TaskRisks[],10,FALSE))</f>
        <v>15.656040805626617</v>
      </c>
      <c r="L272" s="43">
        <f ca="1">BETAINV(RAND(),VLOOKUP(L$6,TaskRisks[],4,FALSE),VLOOKUP(L$6,TaskRisks[],5,FALSE),VLOOKUP(L$6,TaskRisks[],7,FALSE),VLOOKUP(L$6,TaskRisks[],10,FALSE))</f>
        <v>18.591934408675488</v>
      </c>
      <c r="M272" s="43">
        <f ca="1">BETAINV(RAND(),VLOOKUP(M$6,TaskRisks[],4,FALSE),VLOOKUP(M$6,TaskRisks[],5,FALSE),VLOOKUP(M$6,TaskRisks[],7,FALSE),VLOOKUP(M$6,TaskRisks[],10,FALSE))</f>
        <v>28.009430112568165</v>
      </c>
      <c r="N272" s="43">
        <f ca="1">BETAINV(RAND(),VLOOKUP(N$6,TaskRisks[],4,FALSE),VLOOKUP(N$6,TaskRisks[],5,FALSE),VLOOKUP(N$6,TaskRisks[],7,FALSE),VLOOKUP(N$6,TaskRisks[],10,FALSE))</f>
        <v>49.880131723006087</v>
      </c>
      <c r="O272" s="43">
        <f ca="1">BETAINV(RAND(),VLOOKUP(O$6,TaskRisks[],4,FALSE),VLOOKUP(O$6,TaskRisks[],5,FALSE),VLOOKUP(O$6,TaskRisks[],7,FALSE),VLOOKUP(O$6,TaskRisks[],10,FALSE))</f>
        <v>24.735257479476147</v>
      </c>
      <c r="P272" s="43">
        <f ca="1">BETAINV(RAND(),VLOOKUP(P$6,TaskRisks[],4,FALSE),VLOOKUP(P$6,TaskRisks[],5,FALSE),VLOOKUP(P$6,TaskRisks[],7,FALSE),VLOOKUP(P$6,TaskRisks[],10,FALSE))</f>
        <v>3.8791582603162653</v>
      </c>
      <c r="Q272" s="43">
        <f ca="1">BETAINV(RAND(),VLOOKUP(Q$6,TaskRisks[],4,FALSE),VLOOKUP(Q$6,TaskRisks[],5,FALSE),VLOOKUP(Q$6,TaskRisks[],7,FALSE),VLOOKUP(Q$6,TaskRisks[],10,FALSE))</f>
        <v>19.700511754089874</v>
      </c>
      <c r="R272" s="43">
        <f ca="1">BETAINV(RAND(),VLOOKUP(R$6,TaskRisks[],4,FALSE),VLOOKUP(R$6,TaskRisks[],5,FALSE),VLOOKUP(R$6,TaskRisks[],7,FALSE),VLOOKUP(R$6,TaskRisks[],10,FALSE))</f>
        <v>32.65321376883</v>
      </c>
      <c r="S272" s="43">
        <f ca="1">BETAINV(RAND(),VLOOKUP(S$6,TaskRisks[],4,FALSE),VLOOKUP(S$6,TaskRisks[],5,FALSE),VLOOKUP(S$6,TaskRisks[],7,FALSE),VLOOKUP(S$6,TaskRisks[],10,FALSE))</f>
        <v>4.8395032871358517</v>
      </c>
      <c r="T272" s="43">
        <f ca="1">BETAINV(RAND(),VLOOKUP(T$6,TaskRisks[],4,FALSE),VLOOKUP(T$6,TaskRisks[],5,FALSE),VLOOKUP(T$6,TaskRisks[],7,FALSE),VLOOKUP(T$6,TaskRisks[],10,FALSE))</f>
        <v>18.019960782750076</v>
      </c>
      <c r="U272" s="43">
        <f ca="1">BETAINV(RAND(),VLOOKUP(U$6,TaskRisks[],4,FALSE),VLOOKUP(U$6,TaskRisks[],5,FALSE),VLOOKUP(U$6,TaskRisks[],7,FALSE),VLOOKUP(U$6,TaskRisks[],10,FALSE))</f>
        <v>10.583047755608874</v>
      </c>
      <c r="V272" s="43">
        <f ca="1">BETAINV(RAND(),VLOOKUP(V$6,TaskRisks[],4,FALSE),VLOOKUP(V$6,TaskRisks[],5,FALSE),VLOOKUP(V$6,TaskRisks[],7,FALSE),VLOOKUP(V$6,TaskRisks[],10,FALSE))</f>
        <v>19.443314041722871</v>
      </c>
      <c r="W272" s="43">
        <f ca="1">BETAINV(RAND(),VLOOKUP(W$6,TaskRisks[],4,FALSE),VLOOKUP(W$6,TaskRisks[],5,FALSE),VLOOKUP(W$6,TaskRisks[],7,FALSE),VLOOKUP(W$6,TaskRisks[],10,FALSE))</f>
        <v>19.379802622077548</v>
      </c>
      <c r="X272" s="43">
        <f ca="1">BETAINV(RAND(),VLOOKUP(X$6,TaskRisks[],4,FALSE),VLOOKUP(X$6,TaskRisks[],5,FALSE),VLOOKUP(X$6,TaskRisks[],7,FALSE),VLOOKUP(X$6,TaskRisks[],10,FALSE))</f>
        <v>11.53070292245468</v>
      </c>
      <c r="Y272" s="43">
        <f ca="1">BETAINV(RAND(),VLOOKUP(Y$6,TaskRisks[],4,FALSE),VLOOKUP(Y$6,TaskRisks[],5,FALSE),VLOOKUP(Y$6,TaskRisks[],7,FALSE),VLOOKUP(Y$6,TaskRisks[],10,FALSE))</f>
        <v>50.539299966254532</v>
      </c>
      <c r="Z272" s="43">
        <f ca="1">BETAINV(RAND(),VLOOKUP(Z$6,TaskRisks[],4,FALSE),VLOOKUP(Z$6,TaskRisks[],5,FALSE),VLOOKUP(Z$6,TaskRisks[],7,FALSE),VLOOKUP(Z$6,TaskRisks[],10,FALSE))</f>
        <v>19.070789197072038</v>
      </c>
      <c r="AA272" s="43">
        <f t="shared" ref="AA272:AA306" ca="1" si="8">SUM(B272:Z272)</f>
        <v>546.0109900189608</v>
      </c>
    </row>
    <row r="273" spans="1:27" x14ac:dyDescent="0.25">
      <c r="A273" s="6">
        <v>267</v>
      </c>
      <c r="B273" s="43">
        <f ca="1">BETAINV(RAND(),VLOOKUP(B$6,TaskRisks[],4,FALSE),VLOOKUP(B$6,TaskRisks[],5,FALSE),VLOOKUP(B$6,TaskRisks[],7,FALSE),VLOOKUP(B$6,TaskRisks[],10,FALSE))</f>
        <v>8.0257233215697834</v>
      </c>
      <c r="C273" s="43">
        <f ca="1">BETAINV(RAND(),VLOOKUP(C$6,TaskRisks[],4,FALSE),VLOOKUP(C$6,TaskRisks[],5,FALSE),VLOOKUP(C$6,TaskRisks[],7,FALSE),VLOOKUP(C$6,TaskRisks[],10,FALSE))</f>
        <v>42.659378585197977</v>
      </c>
      <c r="D273" s="43">
        <f ca="1">BETAINV(RAND(),VLOOKUP(D$6,TaskRisks[],4,FALSE),VLOOKUP(D$6,TaskRisks[],5,FALSE),VLOOKUP(D$6,TaskRisks[],7,FALSE),VLOOKUP(D$6,TaskRisks[],10,FALSE))</f>
        <v>25.07334221199352</v>
      </c>
      <c r="E273" s="43">
        <f ca="1">BETAINV(RAND(),VLOOKUP(E$6,TaskRisks[],4,FALSE),VLOOKUP(E$6,TaskRisks[],5,FALSE),VLOOKUP(E$6,TaskRisks[],7,FALSE),VLOOKUP(E$6,TaskRisks[],10,FALSE))</f>
        <v>5.8192885422059888</v>
      </c>
      <c r="F273" s="43">
        <f ca="1">BETAINV(RAND(),VLOOKUP(F$6,TaskRisks[],4,FALSE),VLOOKUP(F$6,TaskRisks[],5,FALSE),VLOOKUP(F$6,TaskRisks[],7,FALSE),VLOOKUP(F$6,TaskRisks[],10,FALSE))</f>
        <v>27.189227531300919</v>
      </c>
      <c r="G273" s="43">
        <f ca="1">BETAINV(RAND(),VLOOKUP(G$6,TaskRisks[],4,FALSE),VLOOKUP(G$6,TaskRisks[],5,FALSE),VLOOKUP(G$6,TaskRisks[],7,FALSE),VLOOKUP(G$6,TaskRisks[],10,FALSE))</f>
        <v>41.200878676608177</v>
      </c>
      <c r="H273" s="43">
        <f ca="1">BETAINV(RAND(),VLOOKUP(H$6,TaskRisks[],4,FALSE),VLOOKUP(H$6,TaskRisks[],5,FALSE),VLOOKUP(H$6,TaskRisks[],7,FALSE),VLOOKUP(H$6,TaskRisks[],10,FALSE))</f>
        <v>26.894851330143041</v>
      </c>
      <c r="I273" s="43">
        <f ca="1">BETAINV(RAND(),VLOOKUP(I$6,TaskRisks[],4,FALSE),VLOOKUP(I$6,TaskRisks[],5,FALSE),VLOOKUP(I$6,TaskRisks[],7,FALSE),VLOOKUP(I$6,TaskRisks[],10,FALSE))</f>
        <v>7.5329438325728226</v>
      </c>
      <c r="J273" s="43">
        <f ca="1">BETAINV(RAND(),VLOOKUP(J$6,TaskRisks[],4,FALSE),VLOOKUP(J$6,TaskRisks[],5,FALSE),VLOOKUP(J$6,TaskRisks[],7,FALSE),VLOOKUP(J$6,TaskRisks[],10,FALSE))</f>
        <v>19.300832386010619</v>
      </c>
      <c r="K273" s="43">
        <f ca="1">BETAINV(RAND(),VLOOKUP(K$6,TaskRisks[],4,FALSE),VLOOKUP(K$6,TaskRisks[],5,FALSE),VLOOKUP(K$6,TaskRisks[],7,FALSE),VLOOKUP(K$6,TaskRisks[],10,FALSE))</f>
        <v>8.8686477526394718</v>
      </c>
      <c r="L273" s="43">
        <f ca="1">BETAINV(RAND(),VLOOKUP(L$6,TaskRisks[],4,FALSE),VLOOKUP(L$6,TaskRisks[],5,FALSE),VLOOKUP(L$6,TaskRisks[],7,FALSE),VLOOKUP(L$6,TaskRisks[],10,FALSE))</f>
        <v>18.072928354669131</v>
      </c>
      <c r="M273" s="43">
        <f ca="1">BETAINV(RAND(),VLOOKUP(M$6,TaskRisks[],4,FALSE),VLOOKUP(M$6,TaskRisks[],5,FALSE),VLOOKUP(M$6,TaskRisks[],7,FALSE),VLOOKUP(M$6,TaskRisks[],10,FALSE))</f>
        <v>19.93581166741572</v>
      </c>
      <c r="N273" s="43">
        <f ca="1">BETAINV(RAND(),VLOOKUP(N$6,TaskRisks[],4,FALSE),VLOOKUP(N$6,TaskRisks[],5,FALSE),VLOOKUP(N$6,TaskRisks[],7,FALSE),VLOOKUP(N$6,TaskRisks[],10,FALSE))</f>
        <v>43.853077589262604</v>
      </c>
      <c r="O273" s="43">
        <f ca="1">BETAINV(RAND(),VLOOKUP(O$6,TaskRisks[],4,FALSE),VLOOKUP(O$6,TaskRisks[],5,FALSE),VLOOKUP(O$6,TaskRisks[],7,FALSE),VLOOKUP(O$6,TaskRisks[],10,FALSE))</f>
        <v>14.762804658723946</v>
      </c>
      <c r="P273" s="43">
        <f ca="1">BETAINV(RAND(),VLOOKUP(P$6,TaskRisks[],4,FALSE),VLOOKUP(P$6,TaskRisks[],5,FALSE),VLOOKUP(P$6,TaskRisks[],7,FALSE),VLOOKUP(P$6,TaskRisks[],10,FALSE))</f>
        <v>2.9294842924538416</v>
      </c>
      <c r="Q273" s="43">
        <f ca="1">BETAINV(RAND(),VLOOKUP(Q$6,TaskRisks[],4,FALSE),VLOOKUP(Q$6,TaskRisks[],5,FALSE),VLOOKUP(Q$6,TaskRisks[],7,FALSE),VLOOKUP(Q$6,TaskRisks[],10,FALSE))</f>
        <v>16.99334868889779</v>
      </c>
      <c r="R273" s="43">
        <f ca="1">BETAINV(RAND(),VLOOKUP(R$6,TaskRisks[],4,FALSE),VLOOKUP(R$6,TaskRisks[],5,FALSE),VLOOKUP(R$6,TaskRisks[],7,FALSE),VLOOKUP(R$6,TaskRisks[],10,FALSE))</f>
        <v>20.528459196002263</v>
      </c>
      <c r="S273" s="43">
        <f ca="1">BETAINV(RAND(),VLOOKUP(S$6,TaskRisks[],4,FALSE),VLOOKUP(S$6,TaskRisks[],5,FALSE),VLOOKUP(S$6,TaskRisks[],7,FALSE),VLOOKUP(S$6,TaskRisks[],10,FALSE))</f>
        <v>4.9658896015200824</v>
      </c>
      <c r="T273" s="43">
        <f ca="1">BETAINV(RAND(),VLOOKUP(T$6,TaskRisks[],4,FALSE),VLOOKUP(T$6,TaskRisks[],5,FALSE),VLOOKUP(T$6,TaskRisks[],7,FALSE),VLOOKUP(T$6,TaskRisks[],10,FALSE))</f>
        <v>27.036510018536099</v>
      </c>
      <c r="U273" s="43">
        <f ca="1">BETAINV(RAND(),VLOOKUP(U$6,TaskRisks[],4,FALSE),VLOOKUP(U$6,TaskRisks[],5,FALSE),VLOOKUP(U$6,TaskRisks[],7,FALSE),VLOOKUP(U$6,TaskRisks[],10,FALSE))</f>
        <v>13.929795306259049</v>
      </c>
      <c r="V273" s="43">
        <f ca="1">BETAINV(RAND(),VLOOKUP(V$6,TaskRisks[],4,FALSE),VLOOKUP(V$6,TaskRisks[],5,FALSE),VLOOKUP(V$6,TaskRisks[],7,FALSE),VLOOKUP(V$6,TaskRisks[],10,FALSE))</f>
        <v>19.167870686193133</v>
      </c>
      <c r="W273" s="43">
        <f ca="1">BETAINV(RAND(),VLOOKUP(W$6,TaskRisks[],4,FALSE),VLOOKUP(W$6,TaskRisks[],5,FALSE),VLOOKUP(W$6,TaskRisks[],7,FALSE),VLOOKUP(W$6,TaskRisks[],10,FALSE))</f>
        <v>17.060092923730007</v>
      </c>
      <c r="X273" s="43">
        <f ca="1">BETAINV(RAND(),VLOOKUP(X$6,TaskRisks[],4,FALSE),VLOOKUP(X$6,TaskRisks[],5,FALSE),VLOOKUP(X$6,TaskRisks[],7,FALSE),VLOOKUP(X$6,TaskRisks[],10,FALSE))</f>
        <v>8.8326298470865439</v>
      </c>
      <c r="Y273" s="43">
        <f ca="1">BETAINV(RAND(),VLOOKUP(Y$6,TaskRisks[],4,FALSE),VLOOKUP(Y$6,TaskRisks[],5,FALSE),VLOOKUP(Y$6,TaskRisks[],7,FALSE),VLOOKUP(Y$6,TaskRisks[],10,FALSE))</f>
        <v>33.059002074322621</v>
      </c>
      <c r="Z273" s="43">
        <f ca="1">BETAINV(RAND(),VLOOKUP(Z$6,TaskRisks[],4,FALSE),VLOOKUP(Z$6,TaskRisks[],5,FALSE),VLOOKUP(Z$6,TaskRisks[],7,FALSE),VLOOKUP(Z$6,TaskRisks[],10,FALSE))</f>
        <v>21.249464061630789</v>
      </c>
      <c r="AA273" s="43">
        <f t="shared" ca="1" si="8"/>
        <v>494.94228313694589</v>
      </c>
    </row>
    <row r="274" spans="1:27" x14ac:dyDescent="0.25">
      <c r="A274" s="6">
        <v>268</v>
      </c>
      <c r="B274" s="43">
        <f ca="1">BETAINV(RAND(),VLOOKUP(B$6,TaskRisks[],4,FALSE),VLOOKUP(B$6,TaskRisks[],5,FALSE),VLOOKUP(B$6,TaskRisks[],7,FALSE),VLOOKUP(B$6,TaskRisks[],10,FALSE))</f>
        <v>4.9178083571816771</v>
      </c>
      <c r="C274" s="43">
        <f ca="1">BETAINV(RAND(),VLOOKUP(C$6,TaskRisks[],4,FALSE),VLOOKUP(C$6,TaskRisks[],5,FALSE),VLOOKUP(C$6,TaskRisks[],7,FALSE),VLOOKUP(C$6,TaskRisks[],10,FALSE))</f>
        <v>34.045755643408029</v>
      </c>
      <c r="D274" s="43">
        <f ca="1">BETAINV(RAND(),VLOOKUP(D$6,TaskRisks[],4,FALSE),VLOOKUP(D$6,TaskRisks[],5,FALSE),VLOOKUP(D$6,TaskRisks[],7,FALSE),VLOOKUP(D$6,TaskRisks[],10,FALSE))</f>
        <v>27.643824763178202</v>
      </c>
      <c r="E274" s="43">
        <f ca="1">BETAINV(RAND(),VLOOKUP(E$6,TaskRisks[],4,FALSE),VLOOKUP(E$6,TaskRisks[],5,FALSE),VLOOKUP(E$6,TaskRisks[],7,FALSE),VLOOKUP(E$6,TaskRisks[],10,FALSE))</f>
        <v>5.9251133117717822</v>
      </c>
      <c r="F274" s="43">
        <f ca="1">BETAINV(RAND(),VLOOKUP(F$6,TaskRisks[],4,FALSE),VLOOKUP(F$6,TaskRisks[],5,FALSE),VLOOKUP(F$6,TaskRisks[],7,FALSE),VLOOKUP(F$6,TaskRisks[],10,FALSE))</f>
        <v>33.304116024893645</v>
      </c>
      <c r="G274" s="43">
        <f ca="1">BETAINV(RAND(),VLOOKUP(G$6,TaskRisks[],4,FALSE),VLOOKUP(G$6,TaskRisks[],5,FALSE),VLOOKUP(G$6,TaskRisks[],7,FALSE),VLOOKUP(G$6,TaskRisks[],10,FALSE))</f>
        <v>43.874570444835989</v>
      </c>
      <c r="H274" s="43">
        <f ca="1">BETAINV(RAND(),VLOOKUP(H$6,TaskRisks[],4,FALSE),VLOOKUP(H$6,TaskRisks[],5,FALSE),VLOOKUP(H$6,TaskRisks[],7,FALSE),VLOOKUP(H$6,TaskRisks[],10,FALSE))</f>
        <v>32.915531403344566</v>
      </c>
      <c r="I274" s="43">
        <f ca="1">BETAINV(RAND(),VLOOKUP(I$6,TaskRisks[],4,FALSE),VLOOKUP(I$6,TaskRisks[],5,FALSE),VLOOKUP(I$6,TaskRisks[],7,FALSE),VLOOKUP(I$6,TaskRisks[],10,FALSE))</f>
        <v>9.3107663577644892</v>
      </c>
      <c r="J274" s="43">
        <f ca="1">BETAINV(RAND(),VLOOKUP(J$6,TaskRisks[],4,FALSE),VLOOKUP(J$6,TaskRisks[],5,FALSE),VLOOKUP(J$6,TaskRisks[],7,FALSE),VLOOKUP(J$6,TaskRisks[],10,FALSE))</f>
        <v>19.172746195384715</v>
      </c>
      <c r="K274" s="43">
        <f ca="1">BETAINV(RAND(),VLOOKUP(K$6,TaskRisks[],4,FALSE),VLOOKUP(K$6,TaskRisks[],5,FALSE),VLOOKUP(K$6,TaskRisks[],7,FALSE),VLOOKUP(K$6,TaskRisks[],10,FALSE))</f>
        <v>11.726953232849503</v>
      </c>
      <c r="L274" s="43">
        <f ca="1">BETAINV(RAND(),VLOOKUP(L$6,TaskRisks[],4,FALSE),VLOOKUP(L$6,TaskRisks[],5,FALSE),VLOOKUP(L$6,TaskRisks[],7,FALSE),VLOOKUP(L$6,TaskRisks[],10,FALSE))</f>
        <v>15.256042581666669</v>
      </c>
      <c r="M274" s="43">
        <f ca="1">BETAINV(RAND(),VLOOKUP(M$6,TaskRisks[],4,FALSE),VLOOKUP(M$6,TaskRisks[],5,FALSE),VLOOKUP(M$6,TaskRisks[],7,FALSE),VLOOKUP(M$6,TaskRisks[],10,FALSE))</f>
        <v>13.625761509295273</v>
      </c>
      <c r="N274" s="43">
        <f ca="1">BETAINV(RAND(),VLOOKUP(N$6,TaskRisks[],4,FALSE),VLOOKUP(N$6,TaskRisks[],5,FALSE),VLOOKUP(N$6,TaskRisks[],7,FALSE),VLOOKUP(N$6,TaskRisks[],10,FALSE))</f>
        <v>44.605019004300843</v>
      </c>
      <c r="O274" s="43">
        <f ca="1">BETAINV(RAND(),VLOOKUP(O$6,TaskRisks[],4,FALSE),VLOOKUP(O$6,TaskRisks[],5,FALSE),VLOOKUP(O$6,TaskRisks[],7,FALSE),VLOOKUP(O$6,TaskRisks[],10,FALSE))</f>
        <v>22.336887188958272</v>
      </c>
      <c r="P274" s="43">
        <f ca="1">BETAINV(RAND(),VLOOKUP(P$6,TaskRisks[],4,FALSE),VLOOKUP(P$6,TaskRisks[],5,FALSE),VLOOKUP(P$6,TaskRisks[],7,FALSE),VLOOKUP(P$6,TaskRisks[],10,FALSE))</f>
        <v>3.7145398167645824</v>
      </c>
      <c r="Q274" s="43">
        <f ca="1">BETAINV(RAND(),VLOOKUP(Q$6,TaskRisks[],4,FALSE),VLOOKUP(Q$6,TaskRisks[],5,FALSE),VLOOKUP(Q$6,TaskRisks[],7,FALSE),VLOOKUP(Q$6,TaskRisks[],10,FALSE))</f>
        <v>18.322767534007152</v>
      </c>
      <c r="R274" s="43">
        <f ca="1">BETAINV(RAND(),VLOOKUP(R$6,TaskRisks[],4,FALSE),VLOOKUP(R$6,TaskRisks[],5,FALSE),VLOOKUP(R$6,TaskRisks[],7,FALSE),VLOOKUP(R$6,TaskRisks[],10,FALSE))</f>
        <v>33.779303484231846</v>
      </c>
      <c r="S274" s="43">
        <f ca="1">BETAINV(RAND(),VLOOKUP(S$6,TaskRisks[],4,FALSE),VLOOKUP(S$6,TaskRisks[],5,FALSE),VLOOKUP(S$6,TaskRisks[],7,FALSE),VLOOKUP(S$6,TaskRisks[],10,FALSE))</f>
        <v>5.6184834754997057</v>
      </c>
      <c r="T274" s="43">
        <f ca="1">BETAINV(RAND(),VLOOKUP(T$6,TaskRisks[],4,FALSE),VLOOKUP(T$6,TaskRisks[],5,FALSE),VLOOKUP(T$6,TaskRisks[],7,FALSE),VLOOKUP(T$6,TaskRisks[],10,FALSE))</f>
        <v>31.059417203390407</v>
      </c>
      <c r="U274" s="43">
        <f ca="1">BETAINV(RAND(),VLOOKUP(U$6,TaskRisks[],4,FALSE),VLOOKUP(U$6,TaskRisks[],5,FALSE),VLOOKUP(U$6,TaskRisks[],7,FALSE),VLOOKUP(U$6,TaskRisks[],10,FALSE))</f>
        <v>11.422257915786535</v>
      </c>
      <c r="V274" s="43">
        <f ca="1">BETAINV(RAND(),VLOOKUP(V$6,TaskRisks[],4,FALSE),VLOOKUP(V$6,TaskRisks[],5,FALSE),VLOOKUP(V$6,TaskRisks[],7,FALSE),VLOOKUP(V$6,TaskRisks[],10,FALSE))</f>
        <v>24.995031630272315</v>
      </c>
      <c r="W274" s="43">
        <f ca="1">BETAINV(RAND(),VLOOKUP(W$6,TaskRisks[],4,FALSE),VLOOKUP(W$6,TaskRisks[],5,FALSE),VLOOKUP(W$6,TaskRisks[],7,FALSE),VLOOKUP(W$6,TaskRisks[],10,FALSE))</f>
        <v>15.341152342208591</v>
      </c>
      <c r="X274" s="43">
        <f ca="1">BETAINV(RAND(),VLOOKUP(X$6,TaskRisks[],4,FALSE),VLOOKUP(X$6,TaskRisks[],5,FALSE),VLOOKUP(X$6,TaskRisks[],7,FALSE),VLOOKUP(X$6,TaskRisks[],10,FALSE))</f>
        <v>7.9166781400415189</v>
      </c>
      <c r="Y274" s="43">
        <f ca="1">BETAINV(RAND(),VLOOKUP(Y$6,TaskRisks[],4,FALSE),VLOOKUP(Y$6,TaskRisks[],5,FALSE),VLOOKUP(Y$6,TaskRisks[],7,FALSE),VLOOKUP(Y$6,TaskRisks[],10,FALSE))</f>
        <v>56.794034925222071</v>
      </c>
      <c r="Z274" s="43">
        <f ca="1">BETAINV(RAND(),VLOOKUP(Z$6,TaskRisks[],4,FALSE),VLOOKUP(Z$6,TaskRisks[],5,FALSE),VLOOKUP(Z$6,TaskRisks[],7,FALSE),VLOOKUP(Z$6,TaskRisks[],10,FALSE))</f>
        <v>14.75130174438543</v>
      </c>
      <c r="AA274" s="43">
        <f t="shared" ca="1" si="8"/>
        <v>542.37586423064374</v>
      </c>
    </row>
    <row r="275" spans="1:27" x14ac:dyDescent="0.25">
      <c r="A275" s="6">
        <v>269</v>
      </c>
      <c r="B275" s="43">
        <f ca="1">BETAINV(RAND(),VLOOKUP(B$6,TaskRisks[],4,FALSE),VLOOKUP(B$6,TaskRisks[],5,FALSE),VLOOKUP(B$6,TaskRisks[],7,FALSE),VLOOKUP(B$6,TaskRisks[],10,FALSE))</f>
        <v>6.4930673901956881</v>
      </c>
      <c r="C275" s="43">
        <f ca="1">BETAINV(RAND(),VLOOKUP(C$6,TaskRisks[],4,FALSE),VLOOKUP(C$6,TaskRisks[],5,FALSE),VLOOKUP(C$6,TaskRisks[],7,FALSE),VLOOKUP(C$6,TaskRisks[],10,FALSE))</f>
        <v>36.923663591158373</v>
      </c>
      <c r="D275" s="43">
        <f ca="1">BETAINV(RAND(),VLOOKUP(D$6,TaskRisks[],4,FALSE),VLOOKUP(D$6,TaskRisks[],5,FALSE),VLOOKUP(D$6,TaskRisks[],7,FALSE),VLOOKUP(D$6,TaskRisks[],10,FALSE))</f>
        <v>27.711047228404425</v>
      </c>
      <c r="E275" s="43">
        <f ca="1">BETAINV(RAND(),VLOOKUP(E$6,TaskRisks[],4,FALSE),VLOOKUP(E$6,TaskRisks[],5,FALSE),VLOOKUP(E$6,TaskRisks[],7,FALSE),VLOOKUP(E$6,TaskRisks[],10,FALSE))</f>
        <v>6.9667253208344961</v>
      </c>
      <c r="F275" s="43">
        <f ca="1">BETAINV(RAND(),VLOOKUP(F$6,TaskRisks[],4,FALSE),VLOOKUP(F$6,TaskRisks[],5,FALSE),VLOOKUP(F$6,TaskRisks[],7,FALSE),VLOOKUP(F$6,TaskRisks[],10,FALSE))</f>
        <v>31.202738227884719</v>
      </c>
      <c r="G275" s="43">
        <f ca="1">BETAINV(RAND(),VLOOKUP(G$6,TaskRisks[],4,FALSE),VLOOKUP(G$6,TaskRisks[],5,FALSE),VLOOKUP(G$6,TaskRisks[],7,FALSE),VLOOKUP(G$6,TaskRisks[],10,FALSE))</f>
        <v>40.271473860417743</v>
      </c>
      <c r="H275" s="43">
        <f ca="1">BETAINV(RAND(),VLOOKUP(H$6,TaskRisks[],4,FALSE),VLOOKUP(H$6,TaskRisks[],5,FALSE),VLOOKUP(H$6,TaskRisks[],7,FALSE),VLOOKUP(H$6,TaskRisks[],10,FALSE))</f>
        <v>24.081650892076176</v>
      </c>
      <c r="I275" s="43">
        <f ca="1">BETAINV(RAND(),VLOOKUP(I$6,TaskRisks[],4,FALSE),VLOOKUP(I$6,TaskRisks[],5,FALSE),VLOOKUP(I$6,TaskRisks[],7,FALSE),VLOOKUP(I$6,TaskRisks[],10,FALSE))</f>
        <v>9.3249989219668308</v>
      </c>
      <c r="J275" s="43">
        <f ca="1">BETAINV(RAND(),VLOOKUP(J$6,TaskRisks[],4,FALSE),VLOOKUP(J$6,TaskRisks[],5,FALSE),VLOOKUP(J$6,TaskRisks[],7,FALSE),VLOOKUP(J$6,TaskRisks[],10,FALSE))</f>
        <v>14.456504955658037</v>
      </c>
      <c r="K275" s="43">
        <f ca="1">BETAINV(RAND(),VLOOKUP(K$6,TaskRisks[],4,FALSE),VLOOKUP(K$6,TaskRisks[],5,FALSE),VLOOKUP(K$6,TaskRisks[],7,FALSE),VLOOKUP(K$6,TaskRisks[],10,FALSE))</f>
        <v>12.147065097648758</v>
      </c>
      <c r="L275" s="43">
        <f ca="1">BETAINV(RAND(),VLOOKUP(L$6,TaskRisks[],4,FALSE),VLOOKUP(L$6,TaskRisks[],5,FALSE),VLOOKUP(L$6,TaskRisks[],7,FALSE),VLOOKUP(L$6,TaskRisks[],10,FALSE))</f>
        <v>16.843261691486337</v>
      </c>
      <c r="M275" s="43">
        <f ca="1">BETAINV(RAND(),VLOOKUP(M$6,TaskRisks[],4,FALSE),VLOOKUP(M$6,TaskRisks[],5,FALSE),VLOOKUP(M$6,TaskRisks[],7,FALSE),VLOOKUP(M$6,TaskRisks[],10,FALSE))</f>
        <v>27.034092834416697</v>
      </c>
      <c r="N275" s="43">
        <f ca="1">BETAINV(RAND(),VLOOKUP(N$6,TaskRisks[],4,FALSE),VLOOKUP(N$6,TaskRisks[],5,FALSE),VLOOKUP(N$6,TaskRisks[],7,FALSE),VLOOKUP(N$6,TaskRisks[],10,FALSE))</f>
        <v>39.160784006059799</v>
      </c>
      <c r="O275" s="43">
        <f ca="1">BETAINV(RAND(),VLOOKUP(O$6,TaskRisks[],4,FALSE),VLOOKUP(O$6,TaskRisks[],5,FALSE),VLOOKUP(O$6,TaskRisks[],7,FALSE),VLOOKUP(O$6,TaskRisks[],10,FALSE))</f>
        <v>25.604254751398457</v>
      </c>
      <c r="P275" s="43">
        <f ca="1">BETAINV(RAND(),VLOOKUP(P$6,TaskRisks[],4,FALSE),VLOOKUP(P$6,TaskRisks[],5,FALSE),VLOOKUP(P$6,TaskRisks[],7,FALSE),VLOOKUP(P$6,TaskRisks[],10,FALSE))</f>
        <v>2.2810132850978753</v>
      </c>
      <c r="Q275" s="43">
        <f ca="1">BETAINV(RAND(),VLOOKUP(Q$6,TaskRisks[],4,FALSE),VLOOKUP(Q$6,TaskRisks[],5,FALSE),VLOOKUP(Q$6,TaskRisks[],7,FALSE),VLOOKUP(Q$6,TaskRisks[],10,FALSE))</f>
        <v>22.170105814814963</v>
      </c>
      <c r="R275" s="43">
        <f ca="1">BETAINV(RAND(),VLOOKUP(R$6,TaskRisks[],4,FALSE),VLOOKUP(R$6,TaskRisks[],5,FALSE),VLOOKUP(R$6,TaskRisks[],7,FALSE),VLOOKUP(R$6,TaskRisks[],10,FALSE))</f>
        <v>28.315265391655039</v>
      </c>
      <c r="S275" s="43">
        <f ca="1">BETAINV(RAND(),VLOOKUP(S$6,TaskRisks[],4,FALSE),VLOOKUP(S$6,TaskRisks[],5,FALSE),VLOOKUP(S$6,TaskRisks[],7,FALSE),VLOOKUP(S$6,TaskRisks[],10,FALSE))</f>
        <v>5.4387025440362748</v>
      </c>
      <c r="T275" s="43">
        <f ca="1">BETAINV(RAND(),VLOOKUP(T$6,TaskRisks[],4,FALSE),VLOOKUP(T$6,TaskRisks[],5,FALSE),VLOOKUP(T$6,TaskRisks[],7,FALSE),VLOOKUP(T$6,TaskRisks[],10,FALSE))</f>
        <v>24.942967100695569</v>
      </c>
      <c r="U275" s="43">
        <f ca="1">BETAINV(RAND(),VLOOKUP(U$6,TaskRisks[],4,FALSE),VLOOKUP(U$6,TaskRisks[],5,FALSE),VLOOKUP(U$6,TaskRisks[],7,FALSE),VLOOKUP(U$6,TaskRisks[],10,FALSE))</f>
        <v>10.106560467116511</v>
      </c>
      <c r="V275" s="43">
        <f ca="1">BETAINV(RAND(),VLOOKUP(V$6,TaskRisks[],4,FALSE),VLOOKUP(V$6,TaskRisks[],5,FALSE),VLOOKUP(V$6,TaskRisks[],7,FALSE),VLOOKUP(V$6,TaskRisks[],10,FALSE))</f>
        <v>25.684127727870507</v>
      </c>
      <c r="W275" s="43">
        <f ca="1">BETAINV(RAND(),VLOOKUP(W$6,TaskRisks[],4,FALSE),VLOOKUP(W$6,TaskRisks[],5,FALSE),VLOOKUP(W$6,TaskRisks[],7,FALSE),VLOOKUP(W$6,TaskRisks[],10,FALSE))</f>
        <v>16.231221834018523</v>
      </c>
      <c r="X275" s="43">
        <f ca="1">BETAINV(RAND(),VLOOKUP(X$6,TaskRisks[],4,FALSE),VLOOKUP(X$6,TaskRisks[],5,FALSE),VLOOKUP(X$6,TaskRisks[],7,FALSE),VLOOKUP(X$6,TaskRisks[],10,FALSE))</f>
        <v>10.854972213754078</v>
      </c>
      <c r="Y275" s="43">
        <f ca="1">BETAINV(RAND(),VLOOKUP(Y$6,TaskRisks[],4,FALSE),VLOOKUP(Y$6,TaskRisks[],5,FALSE),VLOOKUP(Y$6,TaskRisks[],7,FALSE),VLOOKUP(Y$6,TaskRisks[],10,FALSE))</f>
        <v>56.34547762283951</v>
      </c>
      <c r="Z275" s="43">
        <f ca="1">BETAINV(RAND(),VLOOKUP(Z$6,TaskRisks[],4,FALSE),VLOOKUP(Z$6,TaskRisks[],5,FALSE),VLOOKUP(Z$6,TaskRisks[],7,FALSE),VLOOKUP(Z$6,TaskRisks[],10,FALSE))</f>
        <v>21.872346350366715</v>
      </c>
      <c r="AA275" s="43">
        <f t="shared" ca="1" si="8"/>
        <v>542.46408912187212</v>
      </c>
    </row>
    <row r="276" spans="1:27" x14ac:dyDescent="0.25">
      <c r="A276" s="6">
        <v>270</v>
      </c>
      <c r="B276" s="43">
        <f ca="1">BETAINV(RAND(),VLOOKUP(B$6,TaskRisks[],4,FALSE),VLOOKUP(B$6,TaskRisks[],5,FALSE),VLOOKUP(B$6,TaskRisks[],7,FALSE),VLOOKUP(B$6,TaskRisks[],10,FALSE))</f>
        <v>5.7880926477883241</v>
      </c>
      <c r="C276" s="43">
        <f ca="1">BETAINV(RAND(),VLOOKUP(C$6,TaskRisks[],4,FALSE),VLOOKUP(C$6,TaskRisks[],5,FALSE),VLOOKUP(C$6,TaskRisks[],7,FALSE),VLOOKUP(C$6,TaskRisks[],10,FALSE))</f>
        <v>37.041266357677657</v>
      </c>
      <c r="D276" s="43">
        <f ca="1">BETAINV(RAND(),VLOOKUP(D$6,TaskRisks[],4,FALSE),VLOOKUP(D$6,TaskRisks[],5,FALSE),VLOOKUP(D$6,TaskRisks[],7,FALSE),VLOOKUP(D$6,TaskRisks[],10,FALSE))</f>
        <v>29.141167651396145</v>
      </c>
      <c r="E276" s="43">
        <f ca="1">BETAINV(RAND(),VLOOKUP(E$6,TaskRisks[],4,FALSE),VLOOKUP(E$6,TaskRisks[],5,FALSE),VLOOKUP(E$6,TaskRisks[],7,FALSE),VLOOKUP(E$6,TaskRisks[],10,FALSE))</f>
        <v>6.9282282304711975</v>
      </c>
      <c r="F276" s="43">
        <f ca="1">BETAINV(RAND(),VLOOKUP(F$6,TaskRisks[],4,FALSE),VLOOKUP(F$6,TaskRisks[],5,FALSE),VLOOKUP(F$6,TaskRisks[],7,FALSE),VLOOKUP(F$6,TaskRisks[],10,FALSE))</f>
        <v>24.38321702263098</v>
      </c>
      <c r="G276" s="43">
        <f ca="1">BETAINV(RAND(),VLOOKUP(G$6,TaskRisks[],4,FALSE),VLOOKUP(G$6,TaskRisks[],5,FALSE),VLOOKUP(G$6,TaskRisks[],7,FALSE),VLOOKUP(G$6,TaskRisks[],10,FALSE))</f>
        <v>42.907406066488548</v>
      </c>
      <c r="H276" s="43">
        <f ca="1">BETAINV(RAND(),VLOOKUP(H$6,TaskRisks[],4,FALSE),VLOOKUP(H$6,TaskRisks[],5,FALSE),VLOOKUP(H$6,TaskRisks[],7,FALSE),VLOOKUP(H$6,TaskRisks[],10,FALSE))</f>
        <v>33.53720620124156</v>
      </c>
      <c r="I276" s="43">
        <f ca="1">BETAINV(RAND(),VLOOKUP(I$6,TaskRisks[],4,FALSE),VLOOKUP(I$6,TaskRisks[],5,FALSE),VLOOKUP(I$6,TaskRisks[],7,FALSE),VLOOKUP(I$6,TaskRisks[],10,FALSE))</f>
        <v>8.1712503245955652</v>
      </c>
      <c r="J276" s="43">
        <f ca="1">BETAINV(RAND(),VLOOKUP(J$6,TaskRisks[],4,FALSE),VLOOKUP(J$6,TaskRisks[],5,FALSE),VLOOKUP(J$6,TaskRisks[],7,FALSE),VLOOKUP(J$6,TaskRisks[],10,FALSE))</f>
        <v>17.57501993686995</v>
      </c>
      <c r="K276" s="43">
        <f ca="1">BETAINV(RAND(),VLOOKUP(K$6,TaskRisks[],4,FALSE),VLOOKUP(K$6,TaskRisks[],5,FALSE),VLOOKUP(K$6,TaskRisks[],7,FALSE),VLOOKUP(K$6,TaskRisks[],10,FALSE))</f>
        <v>10.237215330339655</v>
      </c>
      <c r="L276" s="43">
        <f ca="1">BETAINV(RAND(),VLOOKUP(L$6,TaskRisks[],4,FALSE),VLOOKUP(L$6,TaskRisks[],5,FALSE),VLOOKUP(L$6,TaskRisks[],7,FALSE),VLOOKUP(L$6,TaskRisks[],10,FALSE))</f>
        <v>19.048126654064966</v>
      </c>
      <c r="M276" s="43">
        <f ca="1">BETAINV(RAND(),VLOOKUP(M$6,TaskRisks[],4,FALSE),VLOOKUP(M$6,TaskRisks[],5,FALSE),VLOOKUP(M$6,TaskRisks[],7,FALSE),VLOOKUP(M$6,TaskRisks[],10,FALSE))</f>
        <v>27.539869720523164</v>
      </c>
      <c r="N276" s="43">
        <f ca="1">BETAINV(RAND(),VLOOKUP(N$6,TaskRisks[],4,FALSE),VLOOKUP(N$6,TaskRisks[],5,FALSE),VLOOKUP(N$6,TaskRisks[],7,FALSE),VLOOKUP(N$6,TaskRisks[],10,FALSE))</f>
        <v>41.303746550603343</v>
      </c>
      <c r="O276" s="43">
        <f ca="1">BETAINV(RAND(),VLOOKUP(O$6,TaskRisks[],4,FALSE),VLOOKUP(O$6,TaskRisks[],5,FALSE),VLOOKUP(O$6,TaskRisks[],7,FALSE),VLOOKUP(O$6,TaskRisks[],10,FALSE))</f>
        <v>17.574587212321781</v>
      </c>
      <c r="P276" s="43">
        <f ca="1">BETAINV(RAND(),VLOOKUP(P$6,TaskRisks[],4,FALSE),VLOOKUP(P$6,TaskRisks[],5,FALSE),VLOOKUP(P$6,TaskRisks[],7,FALSE),VLOOKUP(P$6,TaskRisks[],10,FALSE))</f>
        <v>3.6736495121931325</v>
      </c>
      <c r="Q276" s="43">
        <f ca="1">BETAINV(RAND(),VLOOKUP(Q$6,TaskRisks[],4,FALSE),VLOOKUP(Q$6,TaskRisks[],5,FALSE),VLOOKUP(Q$6,TaskRisks[],7,FALSE),VLOOKUP(Q$6,TaskRisks[],10,FALSE))</f>
        <v>26.908247165516691</v>
      </c>
      <c r="R276" s="43">
        <f ca="1">BETAINV(RAND(),VLOOKUP(R$6,TaskRisks[],4,FALSE),VLOOKUP(R$6,TaskRisks[],5,FALSE),VLOOKUP(R$6,TaskRisks[],7,FALSE),VLOOKUP(R$6,TaskRisks[],10,FALSE))</f>
        <v>29.711548649091299</v>
      </c>
      <c r="S276" s="43">
        <f ca="1">BETAINV(RAND(),VLOOKUP(S$6,TaskRisks[],4,FALSE),VLOOKUP(S$6,TaskRisks[],5,FALSE),VLOOKUP(S$6,TaskRisks[],7,FALSE),VLOOKUP(S$6,TaskRisks[],10,FALSE))</f>
        <v>5.8136783786973272</v>
      </c>
      <c r="T276" s="43">
        <f ca="1">BETAINV(RAND(),VLOOKUP(T$6,TaskRisks[],4,FALSE),VLOOKUP(T$6,TaskRisks[],5,FALSE),VLOOKUP(T$6,TaskRisks[],7,FALSE),VLOOKUP(T$6,TaskRisks[],10,FALSE))</f>
        <v>32.08683208447539</v>
      </c>
      <c r="U276" s="43">
        <f ca="1">BETAINV(RAND(),VLOOKUP(U$6,TaskRisks[],4,FALSE),VLOOKUP(U$6,TaskRisks[],5,FALSE),VLOOKUP(U$6,TaskRisks[],7,FALSE),VLOOKUP(U$6,TaskRisks[],10,FALSE))</f>
        <v>9.4081710891529138</v>
      </c>
      <c r="V276" s="43">
        <f ca="1">BETAINV(RAND(),VLOOKUP(V$6,TaskRisks[],4,FALSE),VLOOKUP(V$6,TaskRisks[],5,FALSE),VLOOKUP(V$6,TaskRisks[],7,FALSE),VLOOKUP(V$6,TaskRisks[],10,FALSE))</f>
        <v>19.325424112842875</v>
      </c>
      <c r="W276" s="43">
        <f ca="1">BETAINV(RAND(),VLOOKUP(W$6,TaskRisks[],4,FALSE),VLOOKUP(W$6,TaskRisks[],5,FALSE),VLOOKUP(W$6,TaskRisks[],7,FALSE),VLOOKUP(W$6,TaskRisks[],10,FALSE))</f>
        <v>21.472477782429159</v>
      </c>
      <c r="X276" s="43">
        <f ca="1">BETAINV(RAND(),VLOOKUP(X$6,TaskRisks[],4,FALSE),VLOOKUP(X$6,TaskRisks[],5,FALSE),VLOOKUP(X$6,TaskRisks[],7,FALSE),VLOOKUP(X$6,TaskRisks[],10,FALSE))</f>
        <v>9.8458899789764232</v>
      </c>
      <c r="Y276" s="43">
        <f ca="1">BETAINV(RAND(),VLOOKUP(Y$6,TaskRisks[],4,FALSE),VLOOKUP(Y$6,TaskRisks[],5,FALSE),VLOOKUP(Y$6,TaskRisks[],7,FALSE),VLOOKUP(Y$6,TaskRisks[],10,FALSE))</f>
        <v>35.405900492767756</v>
      </c>
      <c r="Z276" s="43">
        <f ca="1">BETAINV(RAND(),VLOOKUP(Z$6,TaskRisks[],4,FALSE),VLOOKUP(Z$6,TaskRisks[],5,FALSE),VLOOKUP(Z$6,TaskRisks[],7,FALSE),VLOOKUP(Z$6,TaskRisks[],10,FALSE))</f>
        <v>18.919403055681023</v>
      </c>
      <c r="AA276" s="43">
        <f t="shared" ca="1" si="8"/>
        <v>533.74762220883679</v>
      </c>
    </row>
    <row r="277" spans="1:27" x14ac:dyDescent="0.25">
      <c r="A277" s="6">
        <v>271</v>
      </c>
      <c r="B277" s="43">
        <f ca="1">BETAINV(RAND(),VLOOKUP(B$6,TaskRisks[],4,FALSE),VLOOKUP(B$6,TaskRisks[],5,FALSE),VLOOKUP(B$6,TaskRisks[],7,FALSE),VLOOKUP(B$6,TaskRisks[],10,FALSE))</f>
        <v>6.8583601309500342</v>
      </c>
      <c r="C277" s="43">
        <f ca="1">BETAINV(RAND(),VLOOKUP(C$6,TaskRisks[],4,FALSE),VLOOKUP(C$6,TaskRisks[],5,FALSE),VLOOKUP(C$6,TaskRisks[],7,FALSE),VLOOKUP(C$6,TaskRisks[],10,FALSE))</f>
        <v>26.195685397092866</v>
      </c>
      <c r="D277" s="43">
        <f ca="1">BETAINV(RAND(),VLOOKUP(D$6,TaskRisks[],4,FALSE),VLOOKUP(D$6,TaskRisks[],5,FALSE),VLOOKUP(D$6,TaskRisks[],7,FALSE),VLOOKUP(D$6,TaskRisks[],10,FALSE))</f>
        <v>24.455765408004808</v>
      </c>
      <c r="E277" s="43">
        <f ca="1">BETAINV(RAND(),VLOOKUP(E$6,TaskRisks[],4,FALSE),VLOOKUP(E$6,TaskRisks[],5,FALSE),VLOOKUP(E$6,TaskRisks[],7,FALSE),VLOOKUP(E$6,TaskRisks[],10,FALSE))</f>
        <v>6.9236917968062066</v>
      </c>
      <c r="F277" s="43">
        <f ca="1">BETAINV(RAND(),VLOOKUP(F$6,TaskRisks[],4,FALSE),VLOOKUP(F$6,TaskRisks[],5,FALSE),VLOOKUP(F$6,TaskRisks[],7,FALSE),VLOOKUP(F$6,TaskRisks[],10,FALSE))</f>
        <v>33.893481713523443</v>
      </c>
      <c r="G277" s="43">
        <f ca="1">BETAINV(RAND(),VLOOKUP(G$6,TaskRisks[],4,FALSE),VLOOKUP(G$6,TaskRisks[],5,FALSE),VLOOKUP(G$6,TaskRisks[],7,FALSE),VLOOKUP(G$6,TaskRisks[],10,FALSE))</f>
        <v>42.133687070295139</v>
      </c>
      <c r="H277" s="43">
        <f ca="1">BETAINV(RAND(),VLOOKUP(H$6,TaskRisks[],4,FALSE),VLOOKUP(H$6,TaskRisks[],5,FALSE),VLOOKUP(H$6,TaskRisks[],7,FALSE),VLOOKUP(H$6,TaskRisks[],10,FALSE))</f>
        <v>36.529210633364997</v>
      </c>
      <c r="I277" s="43">
        <f ca="1">BETAINV(RAND(),VLOOKUP(I$6,TaskRisks[],4,FALSE),VLOOKUP(I$6,TaskRisks[],5,FALSE),VLOOKUP(I$6,TaskRisks[],7,FALSE),VLOOKUP(I$6,TaskRisks[],10,FALSE))</f>
        <v>8.8177661193718428</v>
      </c>
      <c r="J277" s="43">
        <f ca="1">BETAINV(RAND(),VLOOKUP(J$6,TaskRisks[],4,FALSE),VLOOKUP(J$6,TaskRisks[],5,FALSE),VLOOKUP(J$6,TaskRisks[],7,FALSE),VLOOKUP(J$6,TaskRisks[],10,FALSE))</f>
        <v>17.715442366439152</v>
      </c>
      <c r="K277" s="43">
        <f ca="1">BETAINV(RAND(),VLOOKUP(K$6,TaskRisks[],4,FALSE),VLOOKUP(K$6,TaskRisks[],5,FALSE),VLOOKUP(K$6,TaskRisks[],7,FALSE),VLOOKUP(K$6,TaskRisks[],10,FALSE))</f>
        <v>15.105349654226819</v>
      </c>
      <c r="L277" s="43">
        <f ca="1">BETAINV(RAND(),VLOOKUP(L$6,TaskRisks[],4,FALSE),VLOOKUP(L$6,TaskRisks[],5,FALSE),VLOOKUP(L$6,TaskRisks[],7,FALSE),VLOOKUP(L$6,TaskRisks[],10,FALSE))</f>
        <v>20.798332833104251</v>
      </c>
      <c r="M277" s="43">
        <f ca="1">BETAINV(RAND(),VLOOKUP(M$6,TaskRisks[],4,FALSE),VLOOKUP(M$6,TaskRisks[],5,FALSE),VLOOKUP(M$6,TaskRisks[],7,FALSE),VLOOKUP(M$6,TaskRisks[],10,FALSE))</f>
        <v>22.104986975410657</v>
      </c>
      <c r="N277" s="43">
        <f ca="1">BETAINV(RAND(),VLOOKUP(N$6,TaskRisks[],4,FALSE),VLOOKUP(N$6,TaskRisks[],5,FALSE),VLOOKUP(N$6,TaskRisks[],7,FALSE),VLOOKUP(N$6,TaskRisks[],10,FALSE))</f>
        <v>49.586783286185721</v>
      </c>
      <c r="O277" s="43">
        <f ca="1">BETAINV(RAND(),VLOOKUP(O$6,TaskRisks[],4,FALSE),VLOOKUP(O$6,TaskRisks[],5,FALSE),VLOOKUP(O$6,TaskRisks[],7,FALSE),VLOOKUP(O$6,TaskRisks[],10,FALSE))</f>
        <v>22.288462591028917</v>
      </c>
      <c r="P277" s="43">
        <f ca="1">BETAINV(RAND(),VLOOKUP(P$6,TaskRisks[],4,FALSE),VLOOKUP(P$6,TaskRisks[],5,FALSE),VLOOKUP(P$6,TaskRisks[],7,FALSE),VLOOKUP(P$6,TaskRisks[],10,FALSE))</f>
        <v>2.649157514380847</v>
      </c>
      <c r="Q277" s="43">
        <f ca="1">BETAINV(RAND(),VLOOKUP(Q$6,TaskRisks[],4,FALSE),VLOOKUP(Q$6,TaskRisks[],5,FALSE),VLOOKUP(Q$6,TaskRisks[],7,FALSE),VLOOKUP(Q$6,TaskRisks[],10,FALSE))</f>
        <v>24.136335828738922</v>
      </c>
      <c r="R277" s="43">
        <f ca="1">BETAINV(RAND(),VLOOKUP(R$6,TaskRisks[],4,FALSE),VLOOKUP(R$6,TaskRisks[],5,FALSE),VLOOKUP(R$6,TaskRisks[],7,FALSE),VLOOKUP(R$6,TaskRisks[],10,FALSE))</f>
        <v>27.85601342293316</v>
      </c>
      <c r="S277" s="43">
        <f ca="1">BETAINV(RAND(),VLOOKUP(S$6,TaskRisks[],4,FALSE),VLOOKUP(S$6,TaskRisks[],5,FALSE),VLOOKUP(S$6,TaskRisks[],7,FALSE),VLOOKUP(S$6,TaskRisks[],10,FALSE))</f>
        <v>4.4101082569371446</v>
      </c>
      <c r="T277" s="43">
        <f ca="1">BETAINV(RAND(),VLOOKUP(T$6,TaskRisks[],4,FALSE),VLOOKUP(T$6,TaskRisks[],5,FALSE),VLOOKUP(T$6,TaskRisks[],7,FALSE),VLOOKUP(T$6,TaskRisks[],10,FALSE))</f>
        <v>24.772945042191203</v>
      </c>
      <c r="U277" s="43">
        <f ca="1">BETAINV(RAND(),VLOOKUP(U$6,TaskRisks[],4,FALSE),VLOOKUP(U$6,TaskRisks[],5,FALSE),VLOOKUP(U$6,TaskRisks[],7,FALSE),VLOOKUP(U$6,TaskRisks[],10,FALSE))</f>
        <v>13.555952095301304</v>
      </c>
      <c r="V277" s="43">
        <f ca="1">BETAINV(RAND(),VLOOKUP(V$6,TaskRisks[],4,FALSE),VLOOKUP(V$6,TaskRisks[],5,FALSE),VLOOKUP(V$6,TaskRisks[],7,FALSE),VLOOKUP(V$6,TaskRisks[],10,FALSE))</f>
        <v>14.586023597917253</v>
      </c>
      <c r="W277" s="43">
        <f ca="1">BETAINV(RAND(),VLOOKUP(W$6,TaskRisks[],4,FALSE),VLOOKUP(W$6,TaskRisks[],5,FALSE),VLOOKUP(W$6,TaskRisks[],7,FALSE),VLOOKUP(W$6,TaskRisks[],10,FALSE))</f>
        <v>19.727403020551289</v>
      </c>
      <c r="X277" s="43">
        <f ca="1">BETAINV(RAND(),VLOOKUP(X$6,TaskRisks[],4,FALSE),VLOOKUP(X$6,TaskRisks[],5,FALSE),VLOOKUP(X$6,TaskRisks[],7,FALSE),VLOOKUP(X$6,TaskRisks[],10,FALSE))</f>
        <v>7.8389032958808817</v>
      </c>
      <c r="Y277" s="43">
        <f ca="1">BETAINV(RAND(),VLOOKUP(Y$6,TaskRisks[],4,FALSE),VLOOKUP(Y$6,TaskRisks[],5,FALSE),VLOOKUP(Y$6,TaskRisks[],7,FALSE),VLOOKUP(Y$6,TaskRisks[],10,FALSE))</f>
        <v>54.966324902216357</v>
      </c>
      <c r="Z277" s="43">
        <f ca="1">BETAINV(RAND(),VLOOKUP(Z$6,TaskRisks[],4,FALSE),VLOOKUP(Z$6,TaskRisks[],5,FALSE),VLOOKUP(Z$6,TaskRisks[],7,FALSE),VLOOKUP(Z$6,TaskRisks[],10,FALSE))</f>
        <v>14.485182331831652</v>
      </c>
      <c r="AA277" s="43">
        <f t="shared" ca="1" si="8"/>
        <v>542.39135528468489</v>
      </c>
    </row>
    <row r="278" spans="1:27" x14ac:dyDescent="0.25">
      <c r="A278" s="6">
        <v>272</v>
      </c>
      <c r="B278" s="43">
        <f ca="1">BETAINV(RAND(),VLOOKUP(B$6,TaskRisks[],4,FALSE),VLOOKUP(B$6,TaskRisks[],5,FALSE),VLOOKUP(B$6,TaskRisks[],7,FALSE),VLOOKUP(B$6,TaskRisks[],10,FALSE))</f>
        <v>7.2880794789964991</v>
      </c>
      <c r="C278" s="43">
        <f ca="1">BETAINV(RAND(),VLOOKUP(C$6,TaskRisks[],4,FALSE),VLOOKUP(C$6,TaskRisks[],5,FALSE),VLOOKUP(C$6,TaskRisks[],7,FALSE),VLOOKUP(C$6,TaskRisks[],10,FALSE))</f>
        <v>31.000234690951785</v>
      </c>
      <c r="D278" s="43">
        <f ca="1">BETAINV(RAND(),VLOOKUP(D$6,TaskRisks[],4,FALSE),VLOOKUP(D$6,TaskRisks[],5,FALSE),VLOOKUP(D$6,TaskRisks[],7,FALSE),VLOOKUP(D$6,TaskRisks[],10,FALSE))</f>
        <v>28.623152797264964</v>
      </c>
      <c r="E278" s="43">
        <f ca="1">BETAINV(RAND(),VLOOKUP(E$6,TaskRisks[],4,FALSE),VLOOKUP(E$6,TaskRisks[],5,FALSE),VLOOKUP(E$6,TaskRisks[],7,FALSE),VLOOKUP(E$6,TaskRisks[],10,FALSE))</f>
        <v>6.5917965646481953</v>
      </c>
      <c r="F278" s="43">
        <f ca="1">BETAINV(RAND(),VLOOKUP(F$6,TaskRisks[],4,FALSE),VLOOKUP(F$6,TaskRisks[],5,FALSE),VLOOKUP(F$6,TaskRisks[],7,FALSE),VLOOKUP(F$6,TaskRisks[],10,FALSE))</f>
        <v>22.409500627790173</v>
      </c>
      <c r="G278" s="43">
        <f ca="1">BETAINV(RAND(),VLOOKUP(G$6,TaskRisks[],4,FALSE),VLOOKUP(G$6,TaskRisks[],5,FALSE),VLOOKUP(G$6,TaskRisks[],7,FALSE),VLOOKUP(G$6,TaskRisks[],10,FALSE))</f>
        <v>39.36643903668832</v>
      </c>
      <c r="H278" s="43">
        <f ca="1">BETAINV(RAND(),VLOOKUP(H$6,TaskRisks[],4,FALSE),VLOOKUP(H$6,TaskRisks[],5,FALSE),VLOOKUP(H$6,TaskRisks[],7,FALSE),VLOOKUP(H$6,TaskRisks[],10,FALSE))</f>
        <v>29.086208354302311</v>
      </c>
      <c r="I278" s="43">
        <f ca="1">BETAINV(RAND(),VLOOKUP(I$6,TaskRisks[],4,FALSE),VLOOKUP(I$6,TaskRisks[],5,FALSE),VLOOKUP(I$6,TaskRisks[],7,FALSE),VLOOKUP(I$6,TaskRisks[],10,FALSE))</f>
        <v>11.126486540722954</v>
      </c>
      <c r="J278" s="43">
        <f ca="1">BETAINV(RAND(),VLOOKUP(J$6,TaskRisks[],4,FALSE),VLOOKUP(J$6,TaskRisks[],5,FALSE),VLOOKUP(J$6,TaskRisks[],7,FALSE),VLOOKUP(J$6,TaskRisks[],10,FALSE))</f>
        <v>18.657360584935141</v>
      </c>
      <c r="K278" s="43">
        <f ca="1">BETAINV(RAND(),VLOOKUP(K$6,TaskRisks[],4,FALSE),VLOOKUP(K$6,TaskRisks[],5,FALSE),VLOOKUP(K$6,TaskRisks[],7,FALSE),VLOOKUP(K$6,TaskRisks[],10,FALSE))</f>
        <v>13.870844381259676</v>
      </c>
      <c r="L278" s="43">
        <f ca="1">BETAINV(RAND(),VLOOKUP(L$6,TaskRisks[],4,FALSE),VLOOKUP(L$6,TaskRisks[],5,FALSE),VLOOKUP(L$6,TaskRisks[],7,FALSE),VLOOKUP(L$6,TaskRisks[],10,FALSE))</f>
        <v>19.070156556323049</v>
      </c>
      <c r="M278" s="43">
        <f ca="1">BETAINV(RAND(),VLOOKUP(M$6,TaskRisks[],4,FALSE),VLOOKUP(M$6,TaskRisks[],5,FALSE),VLOOKUP(M$6,TaskRisks[],7,FALSE),VLOOKUP(M$6,TaskRisks[],10,FALSE))</f>
        <v>24.0166392023703</v>
      </c>
      <c r="N278" s="43">
        <f ca="1">BETAINV(RAND(),VLOOKUP(N$6,TaskRisks[],4,FALSE),VLOOKUP(N$6,TaskRisks[],5,FALSE),VLOOKUP(N$6,TaskRisks[],7,FALSE),VLOOKUP(N$6,TaskRisks[],10,FALSE))</f>
        <v>41.884057281668056</v>
      </c>
      <c r="O278" s="43">
        <f ca="1">BETAINV(RAND(),VLOOKUP(O$6,TaskRisks[],4,FALSE),VLOOKUP(O$6,TaskRisks[],5,FALSE),VLOOKUP(O$6,TaskRisks[],7,FALSE),VLOOKUP(O$6,TaskRisks[],10,FALSE))</f>
        <v>25.995007683868831</v>
      </c>
      <c r="P278" s="43">
        <f ca="1">BETAINV(RAND(),VLOOKUP(P$6,TaskRisks[],4,FALSE),VLOOKUP(P$6,TaskRisks[],5,FALSE),VLOOKUP(P$6,TaskRisks[],7,FALSE),VLOOKUP(P$6,TaskRisks[],10,FALSE))</f>
        <v>2.0805583051453826</v>
      </c>
      <c r="Q278" s="43">
        <f ca="1">BETAINV(RAND(),VLOOKUP(Q$6,TaskRisks[],4,FALSE),VLOOKUP(Q$6,TaskRisks[],5,FALSE),VLOOKUP(Q$6,TaskRisks[],7,FALSE),VLOOKUP(Q$6,TaskRisks[],10,FALSE))</f>
        <v>24.469952035505294</v>
      </c>
      <c r="R278" s="43">
        <f ca="1">BETAINV(RAND(),VLOOKUP(R$6,TaskRisks[],4,FALSE),VLOOKUP(R$6,TaskRisks[],5,FALSE),VLOOKUP(R$6,TaskRisks[],7,FALSE),VLOOKUP(R$6,TaskRisks[],10,FALSE))</f>
        <v>26.401391404358684</v>
      </c>
      <c r="S278" s="43">
        <f ca="1">BETAINV(RAND(),VLOOKUP(S$6,TaskRisks[],4,FALSE),VLOOKUP(S$6,TaskRisks[],5,FALSE),VLOOKUP(S$6,TaskRisks[],7,FALSE),VLOOKUP(S$6,TaskRisks[],10,FALSE))</f>
        <v>5.441308900283067</v>
      </c>
      <c r="T278" s="43">
        <f ca="1">BETAINV(RAND(),VLOOKUP(T$6,TaskRisks[],4,FALSE),VLOOKUP(T$6,TaskRisks[],5,FALSE),VLOOKUP(T$6,TaskRisks[],7,FALSE),VLOOKUP(T$6,TaskRisks[],10,FALSE))</f>
        <v>19.741139216345076</v>
      </c>
      <c r="U278" s="43">
        <f ca="1">BETAINV(RAND(),VLOOKUP(U$6,TaskRisks[],4,FALSE),VLOOKUP(U$6,TaskRisks[],5,FALSE),VLOOKUP(U$6,TaskRisks[],7,FALSE),VLOOKUP(U$6,TaskRisks[],10,FALSE))</f>
        <v>10.771732793838709</v>
      </c>
      <c r="V278" s="43">
        <f ca="1">BETAINV(RAND(),VLOOKUP(V$6,TaskRisks[],4,FALSE),VLOOKUP(V$6,TaskRisks[],5,FALSE),VLOOKUP(V$6,TaskRisks[],7,FALSE),VLOOKUP(V$6,TaskRisks[],10,FALSE))</f>
        <v>23.364775021375284</v>
      </c>
      <c r="W278" s="43">
        <f ca="1">BETAINV(RAND(),VLOOKUP(W$6,TaskRisks[],4,FALSE),VLOOKUP(W$6,TaskRisks[],5,FALSE),VLOOKUP(W$6,TaskRisks[],7,FALSE),VLOOKUP(W$6,TaskRisks[],10,FALSE))</f>
        <v>21.485980028140752</v>
      </c>
      <c r="X278" s="43">
        <f ca="1">BETAINV(RAND(),VLOOKUP(X$6,TaskRisks[],4,FALSE),VLOOKUP(X$6,TaskRisks[],5,FALSE),VLOOKUP(X$6,TaskRisks[],7,FALSE),VLOOKUP(X$6,TaskRisks[],10,FALSE))</f>
        <v>9.9252253712056273</v>
      </c>
      <c r="Y278" s="43">
        <f ca="1">BETAINV(RAND(),VLOOKUP(Y$6,TaskRisks[],4,FALSE),VLOOKUP(Y$6,TaskRisks[],5,FALSE),VLOOKUP(Y$6,TaskRisks[],7,FALSE),VLOOKUP(Y$6,TaskRisks[],10,FALSE))</f>
        <v>49.054944444580883</v>
      </c>
      <c r="Z278" s="43">
        <f ca="1">BETAINV(RAND(),VLOOKUP(Z$6,TaskRisks[],4,FALSE),VLOOKUP(Z$6,TaskRisks[],5,FALSE),VLOOKUP(Z$6,TaskRisks[],7,FALSE),VLOOKUP(Z$6,TaskRisks[],10,FALSE))</f>
        <v>21.712313960225028</v>
      </c>
      <c r="AA278" s="43">
        <f t="shared" ca="1" si="8"/>
        <v>533.43528526279397</v>
      </c>
    </row>
    <row r="279" spans="1:27" x14ac:dyDescent="0.25">
      <c r="A279" s="6">
        <v>273</v>
      </c>
      <c r="B279" s="43">
        <f ca="1">BETAINV(RAND(),VLOOKUP(B$6,TaskRisks[],4,FALSE),VLOOKUP(B$6,TaskRisks[],5,FALSE),VLOOKUP(B$6,TaskRisks[],7,FALSE),VLOOKUP(B$6,TaskRisks[],10,FALSE))</f>
        <v>6.4672293993210435</v>
      </c>
      <c r="C279" s="43">
        <f ca="1">BETAINV(RAND(),VLOOKUP(C$6,TaskRisks[],4,FALSE),VLOOKUP(C$6,TaskRisks[],5,FALSE),VLOOKUP(C$6,TaskRisks[],7,FALSE),VLOOKUP(C$6,TaskRisks[],10,FALSE))</f>
        <v>42.022795492334801</v>
      </c>
      <c r="D279" s="43">
        <f ca="1">BETAINV(RAND(),VLOOKUP(D$6,TaskRisks[],4,FALSE),VLOOKUP(D$6,TaskRisks[],5,FALSE),VLOOKUP(D$6,TaskRisks[],7,FALSE),VLOOKUP(D$6,TaskRisks[],10,FALSE))</f>
        <v>27.40620533099019</v>
      </c>
      <c r="E279" s="43">
        <f ca="1">BETAINV(RAND(),VLOOKUP(E$6,TaskRisks[],4,FALSE),VLOOKUP(E$6,TaskRisks[],5,FALSE),VLOOKUP(E$6,TaskRisks[],7,FALSE),VLOOKUP(E$6,TaskRisks[],10,FALSE))</f>
        <v>6.7159245710624695</v>
      </c>
      <c r="F279" s="43">
        <f ca="1">BETAINV(RAND(),VLOOKUP(F$6,TaskRisks[],4,FALSE),VLOOKUP(F$6,TaskRisks[],5,FALSE),VLOOKUP(F$6,TaskRisks[],7,FALSE),VLOOKUP(F$6,TaskRisks[],10,FALSE))</f>
        <v>31.98354739320725</v>
      </c>
      <c r="G279" s="43">
        <f ca="1">BETAINV(RAND(),VLOOKUP(G$6,TaskRisks[],4,FALSE),VLOOKUP(G$6,TaskRisks[],5,FALSE),VLOOKUP(G$6,TaskRisks[],7,FALSE),VLOOKUP(G$6,TaskRisks[],10,FALSE))</f>
        <v>42.092698421164975</v>
      </c>
      <c r="H279" s="43">
        <f ca="1">BETAINV(RAND(),VLOOKUP(H$6,TaskRisks[],4,FALSE),VLOOKUP(H$6,TaskRisks[],5,FALSE),VLOOKUP(H$6,TaskRisks[],7,FALSE),VLOOKUP(H$6,TaskRisks[],10,FALSE))</f>
        <v>36.51643355664585</v>
      </c>
      <c r="I279" s="43">
        <f ca="1">BETAINV(RAND(),VLOOKUP(I$6,TaskRisks[],4,FALSE),VLOOKUP(I$6,TaskRisks[],5,FALSE),VLOOKUP(I$6,TaskRisks[],7,FALSE),VLOOKUP(I$6,TaskRisks[],10,FALSE))</f>
        <v>8.7076473686279812</v>
      </c>
      <c r="J279" s="43">
        <f ca="1">BETAINV(RAND(),VLOOKUP(J$6,TaskRisks[],4,FALSE),VLOOKUP(J$6,TaskRisks[],5,FALSE),VLOOKUP(J$6,TaskRisks[],7,FALSE),VLOOKUP(J$6,TaskRisks[],10,FALSE))</f>
        <v>19.481782245310832</v>
      </c>
      <c r="K279" s="43">
        <f ca="1">BETAINV(RAND(),VLOOKUP(K$6,TaskRisks[],4,FALSE),VLOOKUP(K$6,TaskRisks[],5,FALSE),VLOOKUP(K$6,TaskRisks[],7,FALSE),VLOOKUP(K$6,TaskRisks[],10,FALSE))</f>
        <v>8.6152932574875027</v>
      </c>
      <c r="L279" s="43">
        <f ca="1">BETAINV(RAND(),VLOOKUP(L$6,TaskRisks[],4,FALSE),VLOOKUP(L$6,TaskRisks[],5,FALSE),VLOOKUP(L$6,TaskRisks[],7,FALSE),VLOOKUP(L$6,TaskRisks[],10,FALSE))</f>
        <v>14.186819971645061</v>
      </c>
      <c r="M279" s="43">
        <f ca="1">BETAINV(RAND(),VLOOKUP(M$6,TaskRisks[],4,FALSE),VLOOKUP(M$6,TaskRisks[],5,FALSE),VLOOKUP(M$6,TaskRisks[],7,FALSE),VLOOKUP(M$6,TaskRisks[],10,FALSE))</f>
        <v>24.572458274020839</v>
      </c>
      <c r="N279" s="43">
        <f ca="1">BETAINV(RAND(),VLOOKUP(N$6,TaskRisks[],4,FALSE),VLOOKUP(N$6,TaskRisks[],5,FALSE),VLOOKUP(N$6,TaskRisks[],7,FALSE),VLOOKUP(N$6,TaskRisks[],10,FALSE))</f>
        <v>46.709554509810943</v>
      </c>
      <c r="O279" s="43">
        <f ca="1">BETAINV(RAND(),VLOOKUP(O$6,TaskRisks[],4,FALSE),VLOOKUP(O$6,TaskRisks[],5,FALSE),VLOOKUP(O$6,TaskRisks[],7,FALSE),VLOOKUP(O$6,TaskRisks[],10,FALSE))</f>
        <v>22.023809167456772</v>
      </c>
      <c r="P279" s="43">
        <f ca="1">BETAINV(RAND(),VLOOKUP(P$6,TaskRisks[],4,FALSE),VLOOKUP(P$6,TaskRisks[],5,FALSE),VLOOKUP(P$6,TaskRisks[],7,FALSE),VLOOKUP(P$6,TaskRisks[],10,FALSE))</f>
        <v>3.7286834846405332</v>
      </c>
      <c r="Q279" s="43">
        <f ca="1">BETAINV(RAND(),VLOOKUP(Q$6,TaskRisks[],4,FALSE),VLOOKUP(Q$6,TaskRisks[],5,FALSE),VLOOKUP(Q$6,TaskRisks[],7,FALSE),VLOOKUP(Q$6,TaskRisks[],10,FALSE))</f>
        <v>18.289350063567881</v>
      </c>
      <c r="R279" s="43">
        <f ca="1">BETAINV(RAND(),VLOOKUP(R$6,TaskRisks[],4,FALSE),VLOOKUP(R$6,TaskRisks[],5,FALSE),VLOOKUP(R$6,TaskRisks[],7,FALSE),VLOOKUP(R$6,TaskRisks[],10,FALSE))</f>
        <v>29.174926939405324</v>
      </c>
      <c r="S279" s="43">
        <f ca="1">BETAINV(RAND(),VLOOKUP(S$6,TaskRisks[],4,FALSE),VLOOKUP(S$6,TaskRisks[],5,FALSE),VLOOKUP(S$6,TaskRisks[],7,FALSE),VLOOKUP(S$6,TaskRisks[],10,FALSE))</f>
        <v>4.4665796015563988</v>
      </c>
      <c r="T279" s="43">
        <f ca="1">BETAINV(RAND(),VLOOKUP(T$6,TaskRisks[],4,FALSE),VLOOKUP(T$6,TaskRisks[],5,FALSE),VLOOKUP(T$6,TaskRisks[],7,FALSE),VLOOKUP(T$6,TaskRisks[],10,FALSE))</f>
        <v>22.954131782096567</v>
      </c>
      <c r="U279" s="43">
        <f ca="1">BETAINV(RAND(),VLOOKUP(U$6,TaskRisks[],4,FALSE),VLOOKUP(U$6,TaskRisks[],5,FALSE),VLOOKUP(U$6,TaskRisks[],7,FALSE),VLOOKUP(U$6,TaskRisks[],10,FALSE))</f>
        <v>13.92211317766087</v>
      </c>
      <c r="V279" s="43">
        <f ca="1">BETAINV(RAND(),VLOOKUP(V$6,TaskRisks[],4,FALSE),VLOOKUP(V$6,TaskRisks[],5,FALSE),VLOOKUP(V$6,TaskRisks[],7,FALSE),VLOOKUP(V$6,TaskRisks[],10,FALSE))</f>
        <v>17.086381513174761</v>
      </c>
      <c r="W279" s="43">
        <f ca="1">BETAINV(RAND(),VLOOKUP(W$6,TaskRisks[],4,FALSE),VLOOKUP(W$6,TaskRisks[],5,FALSE),VLOOKUP(W$6,TaskRisks[],7,FALSE),VLOOKUP(W$6,TaskRisks[],10,FALSE))</f>
        <v>14.570041700642211</v>
      </c>
      <c r="X279" s="43">
        <f ca="1">BETAINV(RAND(),VLOOKUP(X$6,TaskRisks[],4,FALSE),VLOOKUP(X$6,TaskRisks[],5,FALSE),VLOOKUP(X$6,TaskRisks[],7,FALSE),VLOOKUP(X$6,TaskRisks[],10,FALSE))</f>
        <v>8.0280310460693496</v>
      </c>
      <c r="Y279" s="43">
        <f ca="1">BETAINV(RAND(),VLOOKUP(Y$6,TaskRisks[],4,FALSE),VLOOKUP(Y$6,TaskRisks[],5,FALSE),VLOOKUP(Y$6,TaskRisks[],7,FALSE),VLOOKUP(Y$6,TaskRisks[],10,FALSE))</f>
        <v>54.107047185027376</v>
      </c>
      <c r="Z279" s="43">
        <f ca="1">BETAINV(RAND(),VLOOKUP(Z$6,TaskRisks[],4,FALSE),VLOOKUP(Z$6,TaskRisks[],5,FALSE),VLOOKUP(Z$6,TaskRisks[],7,FALSE),VLOOKUP(Z$6,TaskRisks[],10,FALSE))</f>
        <v>18.461984285689567</v>
      </c>
      <c r="AA279" s="43">
        <f t="shared" ca="1" si="8"/>
        <v>542.29146973861748</v>
      </c>
    </row>
    <row r="280" spans="1:27" x14ac:dyDescent="0.25">
      <c r="A280" s="6">
        <v>274</v>
      </c>
      <c r="B280" s="43">
        <f ca="1">BETAINV(RAND(),VLOOKUP(B$6,TaskRisks[],4,FALSE),VLOOKUP(B$6,TaskRisks[],5,FALSE),VLOOKUP(B$6,TaskRisks[],7,FALSE),VLOOKUP(B$6,TaskRisks[],10,FALSE))</f>
        <v>5.3201085314290095</v>
      </c>
      <c r="C280" s="43">
        <f ca="1">BETAINV(RAND(),VLOOKUP(C$6,TaskRisks[],4,FALSE),VLOOKUP(C$6,TaskRisks[],5,FALSE),VLOOKUP(C$6,TaskRisks[],7,FALSE),VLOOKUP(C$6,TaskRisks[],10,FALSE))</f>
        <v>42.833264055909915</v>
      </c>
      <c r="D280" s="43">
        <f ca="1">BETAINV(RAND(),VLOOKUP(D$6,TaskRisks[],4,FALSE),VLOOKUP(D$6,TaskRisks[],5,FALSE),VLOOKUP(D$6,TaskRisks[],7,FALSE),VLOOKUP(D$6,TaskRisks[],10,FALSE))</f>
        <v>22.977968816665822</v>
      </c>
      <c r="E280" s="43">
        <f ca="1">BETAINV(RAND(),VLOOKUP(E$6,TaskRisks[],4,FALSE),VLOOKUP(E$6,TaskRisks[],5,FALSE),VLOOKUP(E$6,TaskRisks[],7,FALSE),VLOOKUP(E$6,TaskRisks[],10,FALSE))</f>
        <v>8.4419881838710165</v>
      </c>
      <c r="F280" s="43">
        <f ca="1">BETAINV(RAND(),VLOOKUP(F$6,TaskRisks[],4,FALSE),VLOOKUP(F$6,TaskRisks[],5,FALSE),VLOOKUP(F$6,TaskRisks[],7,FALSE),VLOOKUP(F$6,TaskRisks[],10,FALSE))</f>
        <v>38.263547622800417</v>
      </c>
      <c r="G280" s="43">
        <f ca="1">BETAINV(RAND(),VLOOKUP(G$6,TaskRisks[],4,FALSE),VLOOKUP(G$6,TaskRisks[],5,FALSE),VLOOKUP(G$6,TaskRisks[],7,FALSE),VLOOKUP(G$6,TaskRisks[],10,FALSE))</f>
        <v>48.841657321745622</v>
      </c>
      <c r="H280" s="43">
        <f ca="1">BETAINV(RAND(),VLOOKUP(H$6,TaskRisks[],4,FALSE),VLOOKUP(H$6,TaskRisks[],5,FALSE),VLOOKUP(H$6,TaskRisks[],7,FALSE),VLOOKUP(H$6,TaskRisks[],10,FALSE))</f>
        <v>22.192466707666842</v>
      </c>
      <c r="I280" s="43">
        <f ca="1">BETAINV(RAND(),VLOOKUP(I$6,TaskRisks[],4,FALSE),VLOOKUP(I$6,TaskRisks[],5,FALSE),VLOOKUP(I$6,TaskRisks[],7,FALSE),VLOOKUP(I$6,TaskRisks[],10,FALSE))</f>
        <v>10.036467854576307</v>
      </c>
      <c r="J280" s="43">
        <f ca="1">BETAINV(RAND(),VLOOKUP(J$6,TaskRisks[],4,FALSE),VLOOKUP(J$6,TaskRisks[],5,FALSE),VLOOKUP(J$6,TaskRisks[],7,FALSE),VLOOKUP(J$6,TaskRisks[],10,FALSE))</f>
        <v>18.942583638620444</v>
      </c>
      <c r="K280" s="43">
        <f ca="1">BETAINV(RAND(),VLOOKUP(K$6,TaskRisks[],4,FALSE),VLOOKUP(K$6,TaskRisks[],5,FALSE),VLOOKUP(K$6,TaskRisks[],7,FALSE),VLOOKUP(K$6,TaskRisks[],10,FALSE))</f>
        <v>10.901821551668331</v>
      </c>
      <c r="L280" s="43">
        <f ca="1">BETAINV(RAND(),VLOOKUP(L$6,TaskRisks[],4,FALSE),VLOOKUP(L$6,TaskRisks[],5,FALSE),VLOOKUP(L$6,TaskRisks[],7,FALSE),VLOOKUP(L$6,TaskRisks[],10,FALSE))</f>
        <v>22.07971947859161</v>
      </c>
      <c r="M280" s="43">
        <f ca="1">BETAINV(RAND(),VLOOKUP(M$6,TaskRisks[],4,FALSE),VLOOKUP(M$6,TaskRisks[],5,FALSE),VLOOKUP(M$6,TaskRisks[],7,FALSE),VLOOKUP(M$6,TaskRisks[],10,FALSE))</f>
        <v>21.265185290027567</v>
      </c>
      <c r="N280" s="43">
        <f ca="1">BETAINV(RAND(),VLOOKUP(N$6,TaskRisks[],4,FALSE),VLOOKUP(N$6,TaskRisks[],5,FALSE),VLOOKUP(N$6,TaskRisks[],7,FALSE),VLOOKUP(N$6,TaskRisks[],10,FALSE))</f>
        <v>37.31267808897347</v>
      </c>
      <c r="O280" s="43">
        <f ca="1">BETAINV(RAND(),VLOOKUP(O$6,TaskRisks[],4,FALSE),VLOOKUP(O$6,TaskRisks[],5,FALSE),VLOOKUP(O$6,TaskRisks[],7,FALSE),VLOOKUP(O$6,TaskRisks[],10,FALSE))</f>
        <v>24.769375386210179</v>
      </c>
      <c r="P280" s="43">
        <f ca="1">BETAINV(RAND(),VLOOKUP(P$6,TaskRisks[],4,FALSE),VLOOKUP(P$6,TaskRisks[],5,FALSE),VLOOKUP(P$6,TaskRisks[],7,FALSE),VLOOKUP(P$6,TaskRisks[],10,FALSE))</f>
        <v>3.6811568162403088</v>
      </c>
      <c r="Q280" s="43">
        <f ca="1">BETAINV(RAND(),VLOOKUP(Q$6,TaskRisks[],4,FALSE),VLOOKUP(Q$6,TaskRisks[],5,FALSE),VLOOKUP(Q$6,TaskRisks[],7,FALSE),VLOOKUP(Q$6,TaskRisks[],10,FALSE))</f>
        <v>24.861103470556401</v>
      </c>
      <c r="R280" s="43">
        <f ca="1">BETAINV(RAND(),VLOOKUP(R$6,TaskRisks[],4,FALSE),VLOOKUP(R$6,TaskRisks[],5,FALSE),VLOOKUP(R$6,TaskRisks[],7,FALSE),VLOOKUP(R$6,TaskRisks[],10,FALSE))</f>
        <v>30.686611239126265</v>
      </c>
      <c r="S280" s="43">
        <f ca="1">BETAINV(RAND(),VLOOKUP(S$6,TaskRisks[],4,FALSE),VLOOKUP(S$6,TaskRisks[],5,FALSE),VLOOKUP(S$6,TaskRisks[],7,FALSE),VLOOKUP(S$6,TaskRisks[],10,FALSE))</f>
        <v>5.6496971331891368</v>
      </c>
      <c r="T280" s="43">
        <f ca="1">BETAINV(RAND(),VLOOKUP(T$6,TaskRisks[],4,FALSE),VLOOKUP(T$6,TaskRisks[],5,FALSE),VLOOKUP(T$6,TaskRisks[],7,FALSE),VLOOKUP(T$6,TaskRisks[],10,FALSE))</f>
        <v>25.254227869943165</v>
      </c>
      <c r="U280" s="43">
        <f ca="1">BETAINV(RAND(),VLOOKUP(U$6,TaskRisks[],4,FALSE),VLOOKUP(U$6,TaskRisks[],5,FALSE),VLOOKUP(U$6,TaskRisks[],7,FALSE),VLOOKUP(U$6,TaskRisks[],10,FALSE))</f>
        <v>11.265599681399966</v>
      </c>
      <c r="V280" s="43">
        <f ca="1">BETAINV(RAND(),VLOOKUP(V$6,TaskRisks[],4,FALSE),VLOOKUP(V$6,TaskRisks[],5,FALSE),VLOOKUP(V$6,TaskRisks[],7,FALSE),VLOOKUP(V$6,TaskRisks[],10,FALSE))</f>
        <v>24.340422567261509</v>
      </c>
      <c r="W280" s="43">
        <f ca="1">BETAINV(RAND(),VLOOKUP(W$6,TaskRisks[],4,FALSE),VLOOKUP(W$6,TaskRisks[],5,FALSE),VLOOKUP(W$6,TaskRisks[],7,FALSE),VLOOKUP(W$6,TaskRisks[],10,FALSE))</f>
        <v>17.191490156586596</v>
      </c>
      <c r="X280" s="43">
        <f ca="1">BETAINV(RAND(),VLOOKUP(X$6,TaskRisks[],4,FALSE),VLOOKUP(X$6,TaskRisks[],5,FALSE),VLOOKUP(X$6,TaskRisks[],7,FALSE),VLOOKUP(X$6,TaskRisks[],10,FALSE))</f>
        <v>9.9650510496836837</v>
      </c>
      <c r="Y280" s="43">
        <f ca="1">BETAINV(RAND(),VLOOKUP(Y$6,TaskRisks[],4,FALSE),VLOOKUP(Y$6,TaskRisks[],5,FALSE),VLOOKUP(Y$6,TaskRisks[],7,FALSE),VLOOKUP(Y$6,TaskRisks[],10,FALSE))</f>
        <v>59.382503939958006</v>
      </c>
      <c r="Z280" s="43">
        <f ca="1">BETAINV(RAND(),VLOOKUP(Z$6,TaskRisks[],4,FALSE),VLOOKUP(Z$6,TaskRisks[],5,FALSE),VLOOKUP(Z$6,TaskRisks[],7,FALSE),VLOOKUP(Z$6,TaskRisks[],10,FALSE))</f>
        <v>13.58415475111611</v>
      </c>
      <c r="AA280" s="43">
        <f t="shared" ca="1" si="8"/>
        <v>560.04085120381774</v>
      </c>
    </row>
    <row r="281" spans="1:27" x14ac:dyDescent="0.25">
      <c r="A281" s="6">
        <v>275</v>
      </c>
      <c r="B281" s="43">
        <f ca="1">BETAINV(RAND(),VLOOKUP(B$6,TaskRisks[],4,FALSE),VLOOKUP(B$6,TaskRisks[],5,FALSE),VLOOKUP(B$6,TaskRisks[],7,FALSE),VLOOKUP(B$6,TaskRisks[],10,FALSE))</f>
        <v>6.7620939064681078</v>
      </c>
      <c r="C281" s="43">
        <f ca="1">BETAINV(RAND(),VLOOKUP(C$6,TaskRisks[],4,FALSE),VLOOKUP(C$6,TaskRisks[],5,FALSE),VLOOKUP(C$6,TaskRisks[],7,FALSE),VLOOKUP(C$6,TaskRisks[],10,FALSE))</f>
        <v>28.870195677240755</v>
      </c>
      <c r="D281" s="43">
        <f ca="1">BETAINV(RAND(),VLOOKUP(D$6,TaskRisks[],4,FALSE),VLOOKUP(D$6,TaskRisks[],5,FALSE),VLOOKUP(D$6,TaskRisks[],7,FALSE),VLOOKUP(D$6,TaskRisks[],10,FALSE))</f>
        <v>31.667570532098036</v>
      </c>
      <c r="E281" s="43">
        <f ca="1">BETAINV(RAND(),VLOOKUP(E$6,TaskRisks[],4,FALSE),VLOOKUP(E$6,TaskRisks[],5,FALSE),VLOOKUP(E$6,TaskRisks[],7,FALSE),VLOOKUP(E$6,TaskRisks[],10,FALSE))</f>
        <v>4.8777937416521961</v>
      </c>
      <c r="F281" s="43">
        <f ca="1">BETAINV(RAND(),VLOOKUP(F$6,TaskRisks[],4,FALSE),VLOOKUP(F$6,TaskRisks[],5,FALSE),VLOOKUP(F$6,TaskRisks[],7,FALSE),VLOOKUP(F$6,TaskRisks[],10,FALSE))</f>
        <v>39.059613578958547</v>
      </c>
      <c r="G281" s="43">
        <f ca="1">BETAINV(RAND(),VLOOKUP(G$6,TaskRisks[],4,FALSE),VLOOKUP(G$6,TaskRisks[],5,FALSE),VLOOKUP(G$6,TaskRisks[],7,FALSE),VLOOKUP(G$6,TaskRisks[],10,FALSE))</f>
        <v>44.325871608910411</v>
      </c>
      <c r="H281" s="43">
        <f ca="1">BETAINV(RAND(),VLOOKUP(H$6,TaskRisks[],4,FALSE),VLOOKUP(H$6,TaskRisks[],5,FALSE),VLOOKUP(H$6,TaskRisks[],7,FALSE),VLOOKUP(H$6,TaskRisks[],10,FALSE))</f>
        <v>34.25666392588937</v>
      </c>
      <c r="I281" s="43">
        <f ca="1">BETAINV(RAND(),VLOOKUP(I$6,TaskRisks[],4,FALSE),VLOOKUP(I$6,TaskRisks[],5,FALSE),VLOOKUP(I$6,TaskRisks[],7,FALSE),VLOOKUP(I$6,TaskRisks[],10,FALSE))</f>
        <v>8.9917330761277299</v>
      </c>
      <c r="J281" s="43">
        <f ca="1">BETAINV(RAND(),VLOOKUP(J$6,TaskRisks[],4,FALSE),VLOOKUP(J$6,TaskRisks[],5,FALSE),VLOOKUP(J$6,TaskRisks[],7,FALSE),VLOOKUP(J$6,TaskRisks[],10,FALSE))</f>
        <v>14.929052385080201</v>
      </c>
      <c r="K281" s="43">
        <f ca="1">BETAINV(RAND(),VLOOKUP(K$6,TaskRisks[],4,FALSE),VLOOKUP(K$6,TaskRisks[],5,FALSE),VLOOKUP(K$6,TaskRisks[],7,FALSE),VLOOKUP(K$6,TaskRisks[],10,FALSE))</f>
        <v>10.387999969804065</v>
      </c>
      <c r="L281" s="43">
        <f ca="1">BETAINV(RAND(),VLOOKUP(L$6,TaskRisks[],4,FALSE),VLOOKUP(L$6,TaskRisks[],5,FALSE),VLOOKUP(L$6,TaskRisks[],7,FALSE),VLOOKUP(L$6,TaskRisks[],10,FALSE))</f>
        <v>19.895668084950167</v>
      </c>
      <c r="M281" s="43">
        <f ca="1">BETAINV(RAND(),VLOOKUP(M$6,TaskRisks[],4,FALSE),VLOOKUP(M$6,TaskRisks[],5,FALSE),VLOOKUP(M$6,TaskRisks[],7,FALSE),VLOOKUP(M$6,TaskRisks[],10,FALSE))</f>
        <v>15.152844295213011</v>
      </c>
      <c r="N281" s="43">
        <f ca="1">BETAINV(RAND(),VLOOKUP(N$6,TaskRisks[],4,FALSE),VLOOKUP(N$6,TaskRisks[],5,FALSE),VLOOKUP(N$6,TaskRisks[],7,FALSE),VLOOKUP(N$6,TaskRisks[],10,FALSE))</f>
        <v>52.243232666188334</v>
      </c>
      <c r="O281" s="43">
        <f ca="1">BETAINV(RAND(),VLOOKUP(O$6,TaskRisks[],4,FALSE),VLOOKUP(O$6,TaskRisks[],5,FALSE),VLOOKUP(O$6,TaskRisks[],7,FALSE),VLOOKUP(O$6,TaskRisks[],10,FALSE))</f>
        <v>21.381630431568556</v>
      </c>
      <c r="P281" s="43">
        <f ca="1">BETAINV(RAND(),VLOOKUP(P$6,TaskRisks[],4,FALSE),VLOOKUP(P$6,TaskRisks[],5,FALSE),VLOOKUP(P$6,TaskRisks[],7,FALSE),VLOOKUP(P$6,TaskRisks[],10,FALSE))</f>
        <v>3.6905767752605336</v>
      </c>
      <c r="Q281" s="43">
        <f ca="1">BETAINV(RAND(),VLOOKUP(Q$6,TaskRisks[],4,FALSE),VLOOKUP(Q$6,TaskRisks[],5,FALSE),VLOOKUP(Q$6,TaskRisks[],7,FALSE),VLOOKUP(Q$6,TaskRisks[],10,FALSE))</f>
        <v>23.156026597509172</v>
      </c>
      <c r="R281" s="43">
        <f ca="1">BETAINV(RAND(),VLOOKUP(R$6,TaskRisks[],4,FALSE),VLOOKUP(R$6,TaskRisks[],5,FALSE),VLOOKUP(R$6,TaskRisks[],7,FALSE),VLOOKUP(R$6,TaskRisks[],10,FALSE))</f>
        <v>34.82092785908921</v>
      </c>
      <c r="S281" s="43">
        <f ca="1">BETAINV(RAND(),VLOOKUP(S$6,TaskRisks[],4,FALSE),VLOOKUP(S$6,TaskRisks[],5,FALSE),VLOOKUP(S$6,TaskRisks[],7,FALSE),VLOOKUP(S$6,TaskRisks[],10,FALSE))</f>
        <v>5.7797093248676497</v>
      </c>
      <c r="T281" s="43">
        <f ca="1">BETAINV(RAND(),VLOOKUP(T$6,TaskRisks[],4,FALSE),VLOOKUP(T$6,TaskRisks[],5,FALSE),VLOOKUP(T$6,TaskRisks[],7,FALSE),VLOOKUP(T$6,TaskRisks[],10,FALSE))</f>
        <v>29.099423942298358</v>
      </c>
      <c r="U281" s="43">
        <f ca="1">BETAINV(RAND(),VLOOKUP(U$6,TaskRisks[],4,FALSE),VLOOKUP(U$6,TaskRisks[],5,FALSE),VLOOKUP(U$6,TaskRisks[],7,FALSE),VLOOKUP(U$6,TaskRisks[],10,FALSE))</f>
        <v>10.94551927935815</v>
      </c>
      <c r="V281" s="43">
        <f ca="1">BETAINV(RAND(),VLOOKUP(V$6,TaskRisks[],4,FALSE),VLOOKUP(V$6,TaskRisks[],5,FALSE),VLOOKUP(V$6,TaskRisks[],7,FALSE),VLOOKUP(V$6,TaskRisks[],10,FALSE))</f>
        <v>16.303440010294374</v>
      </c>
      <c r="W281" s="43">
        <f ca="1">BETAINV(RAND(),VLOOKUP(W$6,TaskRisks[],4,FALSE),VLOOKUP(W$6,TaskRisks[],5,FALSE),VLOOKUP(W$6,TaskRisks[],7,FALSE),VLOOKUP(W$6,TaskRisks[],10,FALSE))</f>
        <v>12.944729766672964</v>
      </c>
      <c r="X281" s="43">
        <f ca="1">BETAINV(RAND(),VLOOKUP(X$6,TaskRisks[],4,FALSE),VLOOKUP(X$6,TaskRisks[],5,FALSE),VLOOKUP(X$6,TaskRisks[],7,FALSE),VLOOKUP(X$6,TaskRisks[],10,FALSE))</f>
        <v>10.957939379379873</v>
      </c>
      <c r="Y281" s="43">
        <f ca="1">BETAINV(RAND(),VLOOKUP(Y$6,TaskRisks[],4,FALSE),VLOOKUP(Y$6,TaskRisks[],5,FALSE),VLOOKUP(Y$6,TaskRisks[],7,FALSE),VLOOKUP(Y$6,TaskRisks[],10,FALSE))</f>
        <v>48.976832257966038</v>
      </c>
      <c r="Z281" s="43">
        <f ca="1">BETAINV(RAND(),VLOOKUP(Z$6,TaskRisks[],4,FALSE),VLOOKUP(Z$6,TaskRisks[],5,FALSE),VLOOKUP(Z$6,TaskRisks[],7,FALSE),VLOOKUP(Z$6,TaskRisks[],10,FALSE))</f>
        <v>20.852218101897154</v>
      </c>
      <c r="AA281" s="43">
        <f t="shared" ca="1" si="8"/>
        <v>550.32930717474301</v>
      </c>
    </row>
    <row r="282" spans="1:27" x14ac:dyDescent="0.25">
      <c r="A282" s="6">
        <v>276</v>
      </c>
      <c r="B282" s="43">
        <f ca="1">BETAINV(RAND(),VLOOKUP(B$6,TaskRisks[],4,FALSE),VLOOKUP(B$6,TaskRisks[],5,FALSE),VLOOKUP(B$6,TaskRisks[],7,FALSE),VLOOKUP(B$6,TaskRisks[],10,FALSE))</f>
        <v>7.6539197544990252</v>
      </c>
      <c r="C282" s="43">
        <f ca="1">BETAINV(RAND(),VLOOKUP(C$6,TaskRisks[],4,FALSE),VLOOKUP(C$6,TaskRisks[],5,FALSE),VLOOKUP(C$6,TaskRisks[],7,FALSE),VLOOKUP(C$6,TaskRisks[],10,FALSE))</f>
        <v>25.035377772290438</v>
      </c>
      <c r="D282" s="43">
        <f ca="1">BETAINV(RAND(),VLOOKUP(D$6,TaskRisks[],4,FALSE),VLOOKUP(D$6,TaskRisks[],5,FALSE),VLOOKUP(D$6,TaskRisks[],7,FALSE),VLOOKUP(D$6,TaskRisks[],10,FALSE))</f>
        <v>31.187769708707364</v>
      </c>
      <c r="E282" s="43">
        <f ca="1">BETAINV(RAND(),VLOOKUP(E$6,TaskRisks[],4,FALSE),VLOOKUP(E$6,TaskRisks[],5,FALSE),VLOOKUP(E$6,TaskRisks[],7,FALSE),VLOOKUP(E$6,TaskRisks[],10,FALSE))</f>
        <v>6.0336906401001009</v>
      </c>
      <c r="F282" s="43">
        <f ca="1">BETAINV(RAND(),VLOOKUP(F$6,TaskRisks[],4,FALSE),VLOOKUP(F$6,TaskRisks[],5,FALSE),VLOOKUP(F$6,TaskRisks[],7,FALSE),VLOOKUP(F$6,TaskRisks[],10,FALSE))</f>
        <v>30.407096489418599</v>
      </c>
      <c r="G282" s="43">
        <f ca="1">BETAINV(RAND(),VLOOKUP(G$6,TaskRisks[],4,FALSE),VLOOKUP(G$6,TaskRisks[],5,FALSE),VLOOKUP(G$6,TaskRisks[],7,FALSE),VLOOKUP(G$6,TaskRisks[],10,FALSE))</f>
        <v>40.035691580536302</v>
      </c>
      <c r="H282" s="43">
        <f ca="1">BETAINV(RAND(),VLOOKUP(H$6,TaskRisks[],4,FALSE),VLOOKUP(H$6,TaskRisks[],5,FALSE),VLOOKUP(H$6,TaskRisks[],7,FALSE),VLOOKUP(H$6,TaskRisks[],10,FALSE))</f>
        <v>32.546953855656071</v>
      </c>
      <c r="I282" s="43">
        <f ca="1">BETAINV(RAND(),VLOOKUP(I$6,TaskRisks[],4,FALSE),VLOOKUP(I$6,TaskRisks[],5,FALSE),VLOOKUP(I$6,TaskRisks[],7,FALSE),VLOOKUP(I$6,TaskRisks[],10,FALSE))</f>
        <v>10.957601207005112</v>
      </c>
      <c r="J282" s="43">
        <f ca="1">BETAINV(RAND(),VLOOKUP(J$6,TaskRisks[],4,FALSE),VLOOKUP(J$6,TaskRisks[],5,FALSE),VLOOKUP(J$6,TaskRisks[],7,FALSE),VLOOKUP(J$6,TaskRisks[],10,FALSE))</f>
        <v>16.073640266574987</v>
      </c>
      <c r="K282" s="43">
        <f ca="1">BETAINV(RAND(),VLOOKUP(K$6,TaskRisks[],4,FALSE),VLOOKUP(K$6,TaskRisks[],5,FALSE),VLOOKUP(K$6,TaskRisks[],7,FALSE),VLOOKUP(K$6,TaskRisks[],10,FALSE))</f>
        <v>16.243427537553451</v>
      </c>
      <c r="L282" s="43">
        <f ca="1">BETAINV(RAND(),VLOOKUP(L$6,TaskRisks[],4,FALSE),VLOOKUP(L$6,TaskRisks[],5,FALSE),VLOOKUP(L$6,TaskRisks[],7,FALSE),VLOOKUP(L$6,TaskRisks[],10,FALSE))</f>
        <v>21.111377279903188</v>
      </c>
      <c r="M282" s="43">
        <f ca="1">BETAINV(RAND(),VLOOKUP(M$6,TaskRisks[],4,FALSE),VLOOKUP(M$6,TaskRisks[],5,FALSE),VLOOKUP(M$6,TaskRisks[],7,FALSE),VLOOKUP(M$6,TaskRisks[],10,FALSE))</f>
        <v>19.699629339375527</v>
      </c>
      <c r="N282" s="43">
        <f ca="1">BETAINV(RAND(),VLOOKUP(N$6,TaskRisks[],4,FALSE),VLOOKUP(N$6,TaskRisks[],5,FALSE),VLOOKUP(N$6,TaskRisks[],7,FALSE),VLOOKUP(N$6,TaskRisks[],10,FALSE))</f>
        <v>29.290866950356701</v>
      </c>
      <c r="O282" s="43">
        <f ca="1">BETAINV(RAND(),VLOOKUP(O$6,TaskRisks[],4,FALSE),VLOOKUP(O$6,TaskRisks[],5,FALSE),VLOOKUP(O$6,TaskRisks[],7,FALSE),VLOOKUP(O$6,TaskRisks[],10,FALSE))</f>
        <v>23.841392204911145</v>
      </c>
      <c r="P282" s="43">
        <f ca="1">BETAINV(RAND(),VLOOKUP(P$6,TaskRisks[],4,FALSE),VLOOKUP(P$6,TaskRisks[],5,FALSE),VLOOKUP(P$6,TaskRisks[],7,FALSE),VLOOKUP(P$6,TaskRisks[],10,FALSE))</f>
        <v>3.7146960184805113</v>
      </c>
      <c r="Q282" s="43">
        <f ca="1">BETAINV(RAND(),VLOOKUP(Q$6,TaskRisks[],4,FALSE),VLOOKUP(Q$6,TaskRisks[],5,FALSE),VLOOKUP(Q$6,TaskRisks[],7,FALSE),VLOOKUP(Q$6,TaskRisks[],10,FALSE))</f>
        <v>22.76436367921351</v>
      </c>
      <c r="R282" s="43">
        <f ca="1">BETAINV(RAND(),VLOOKUP(R$6,TaskRisks[],4,FALSE),VLOOKUP(R$6,TaskRisks[],5,FALSE),VLOOKUP(R$6,TaskRisks[],7,FALSE),VLOOKUP(R$6,TaskRisks[],10,FALSE))</f>
        <v>27.6707296706535</v>
      </c>
      <c r="S282" s="43">
        <f ca="1">BETAINV(RAND(),VLOOKUP(S$6,TaskRisks[],4,FALSE),VLOOKUP(S$6,TaskRisks[],5,FALSE),VLOOKUP(S$6,TaskRisks[],7,FALSE),VLOOKUP(S$6,TaskRisks[],10,FALSE))</f>
        <v>5.8560691930009536</v>
      </c>
      <c r="T282" s="43">
        <f ca="1">BETAINV(RAND(),VLOOKUP(T$6,TaskRisks[],4,FALSE),VLOOKUP(T$6,TaskRisks[],5,FALSE),VLOOKUP(T$6,TaskRisks[],7,FALSE),VLOOKUP(T$6,TaskRisks[],10,FALSE))</f>
        <v>26.060675930216593</v>
      </c>
      <c r="U282" s="43">
        <f ca="1">BETAINV(RAND(),VLOOKUP(U$6,TaskRisks[],4,FALSE),VLOOKUP(U$6,TaskRisks[],5,FALSE),VLOOKUP(U$6,TaskRisks[],7,FALSE),VLOOKUP(U$6,TaskRisks[],10,FALSE))</f>
        <v>11.143159367955779</v>
      </c>
      <c r="V282" s="43">
        <f ca="1">BETAINV(RAND(),VLOOKUP(V$6,TaskRisks[],4,FALSE),VLOOKUP(V$6,TaskRisks[],5,FALSE),VLOOKUP(V$6,TaskRisks[],7,FALSE),VLOOKUP(V$6,TaskRisks[],10,FALSE))</f>
        <v>24.001974652502057</v>
      </c>
      <c r="W282" s="43">
        <f ca="1">BETAINV(RAND(),VLOOKUP(W$6,TaskRisks[],4,FALSE),VLOOKUP(W$6,TaskRisks[],5,FALSE),VLOOKUP(W$6,TaskRisks[],7,FALSE),VLOOKUP(W$6,TaskRisks[],10,FALSE))</f>
        <v>15.020799448045695</v>
      </c>
      <c r="X282" s="43">
        <f ca="1">BETAINV(RAND(),VLOOKUP(X$6,TaskRisks[],4,FALSE),VLOOKUP(X$6,TaskRisks[],5,FALSE),VLOOKUP(X$6,TaskRisks[],7,FALSE),VLOOKUP(X$6,TaskRisks[],10,FALSE))</f>
        <v>10.151741895848721</v>
      </c>
      <c r="Y282" s="43">
        <f ca="1">BETAINV(RAND(),VLOOKUP(Y$6,TaskRisks[],4,FALSE),VLOOKUP(Y$6,TaskRisks[],5,FALSE),VLOOKUP(Y$6,TaskRisks[],7,FALSE),VLOOKUP(Y$6,TaskRisks[],10,FALSE))</f>
        <v>44.212123641208947</v>
      </c>
      <c r="Z282" s="43">
        <f ca="1">BETAINV(RAND(),VLOOKUP(Z$6,TaskRisks[],4,FALSE),VLOOKUP(Z$6,TaskRisks[],5,FALSE),VLOOKUP(Z$6,TaskRisks[],7,FALSE),VLOOKUP(Z$6,TaskRisks[],10,FALSE))</f>
        <v>21.786548362274655</v>
      </c>
      <c r="AA282" s="43">
        <f t="shared" ca="1" si="8"/>
        <v>522.50131644628891</v>
      </c>
    </row>
    <row r="283" spans="1:27" x14ac:dyDescent="0.25">
      <c r="A283" s="6">
        <v>277</v>
      </c>
      <c r="B283" s="43">
        <f ca="1">BETAINV(RAND(),VLOOKUP(B$6,TaskRisks[],4,FALSE),VLOOKUP(B$6,TaskRisks[],5,FALSE),VLOOKUP(B$6,TaskRisks[],7,FALSE),VLOOKUP(B$6,TaskRisks[],10,FALSE))</f>
        <v>4.2159278062950305</v>
      </c>
      <c r="C283" s="43">
        <f ca="1">BETAINV(RAND(),VLOOKUP(C$6,TaskRisks[],4,FALSE),VLOOKUP(C$6,TaskRisks[],5,FALSE),VLOOKUP(C$6,TaskRisks[],7,FALSE),VLOOKUP(C$6,TaskRisks[],10,FALSE))</f>
        <v>39.574071028899354</v>
      </c>
      <c r="D283" s="43">
        <f ca="1">BETAINV(RAND(),VLOOKUP(D$6,TaskRisks[],4,FALSE),VLOOKUP(D$6,TaskRisks[],5,FALSE),VLOOKUP(D$6,TaskRisks[],7,FALSE),VLOOKUP(D$6,TaskRisks[],10,FALSE))</f>
        <v>30.596140970867534</v>
      </c>
      <c r="E283" s="43">
        <f ca="1">BETAINV(RAND(),VLOOKUP(E$6,TaskRisks[],4,FALSE),VLOOKUP(E$6,TaskRisks[],5,FALSE),VLOOKUP(E$6,TaskRisks[],7,FALSE),VLOOKUP(E$6,TaskRisks[],10,FALSE))</f>
        <v>8.1701297092428611</v>
      </c>
      <c r="F283" s="43">
        <f ca="1">BETAINV(RAND(),VLOOKUP(F$6,TaskRisks[],4,FALSE),VLOOKUP(F$6,TaskRisks[],5,FALSE),VLOOKUP(F$6,TaskRisks[],7,FALSE),VLOOKUP(F$6,TaskRisks[],10,FALSE))</f>
        <v>26.627636257553341</v>
      </c>
      <c r="G283" s="43">
        <f ca="1">BETAINV(RAND(),VLOOKUP(G$6,TaskRisks[],4,FALSE),VLOOKUP(G$6,TaskRisks[],5,FALSE),VLOOKUP(G$6,TaskRisks[],7,FALSE),VLOOKUP(G$6,TaskRisks[],10,FALSE))</f>
        <v>36.814778851185295</v>
      </c>
      <c r="H283" s="43">
        <f ca="1">BETAINV(RAND(),VLOOKUP(H$6,TaskRisks[],4,FALSE),VLOOKUP(H$6,TaskRisks[],5,FALSE),VLOOKUP(H$6,TaskRisks[],7,FALSE),VLOOKUP(H$6,TaskRisks[],10,FALSE))</f>
        <v>30.383310328738364</v>
      </c>
      <c r="I283" s="43">
        <f ca="1">BETAINV(RAND(),VLOOKUP(I$6,TaskRisks[],4,FALSE),VLOOKUP(I$6,TaskRisks[],5,FALSE),VLOOKUP(I$6,TaskRisks[],7,FALSE),VLOOKUP(I$6,TaskRisks[],10,FALSE))</f>
        <v>5.9620246924266249</v>
      </c>
      <c r="J283" s="43">
        <f ca="1">BETAINV(RAND(),VLOOKUP(J$6,TaskRisks[],4,FALSE),VLOOKUP(J$6,TaskRisks[],5,FALSE),VLOOKUP(J$6,TaskRisks[],7,FALSE),VLOOKUP(J$6,TaskRisks[],10,FALSE))</f>
        <v>16.733213332714172</v>
      </c>
      <c r="K283" s="43">
        <f ca="1">BETAINV(RAND(),VLOOKUP(K$6,TaskRisks[],4,FALSE),VLOOKUP(K$6,TaskRisks[],5,FALSE),VLOOKUP(K$6,TaskRisks[],7,FALSE),VLOOKUP(K$6,TaskRisks[],10,FALSE))</f>
        <v>12.452481547168766</v>
      </c>
      <c r="L283" s="43">
        <f ca="1">BETAINV(RAND(),VLOOKUP(L$6,TaskRisks[],4,FALSE),VLOOKUP(L$6,TaskRisks[],5,FALSE),VLOOKUP(L$6,TaskRisks[],7,FALSE),VLOOKUP(L$6,TaskRisks[],10,FALSE))</f>
        <v>17.903869113356564</v>
      </c>
      <c r="M283" s="43">
        <f ca="1">BETAINV(RAND(),VLOOKUP(M$6,TaskRisks[],4,FALSE),VLOOKUP(M$6,TaskRisks[],5,FALSE),VLOOKUP(M$6,TaskRisks[],7,FALSE),VLOOKUP(M$6,TaskRisks[],10,FALSE))</f>
        <v>14.880350482842461</v>
      </c>
      <c r="N283" s="43">
        <f ca="1">BETAINV(RAND(),VLOOKUP(N$6,TaskRisks[],4,FALSE),VLOOKUP(N$6,TaskRisks[],5,FALSE),VLOOKUP(N$6,TaskRisks[],7,FALSE),VLOOKUP(N$6,TaskRisks[],10,FALSE))</f>
        <v>51.297632037859941</v>
      </c>
      <c r="O283" s="43">
        <f ca="1">BETAINV(RAND(),VLOOKUP(O$6,TaskRisks[],4,FALSE),VLOOKUP(O$6,TaskRisks[],5,FALSE),VLOOKUP(O$6,TaskRisks[],7,FALSE),VLOOKUP(O$6,TaskRisks[],10,FALSE))</f>
        <v>21.588021486489353</v>
      </c>
      <c r="P283" s="43">
        <f ca="1">BETAINV(RAND(),VLOOKUP(P$6,TaskRisks[],4,FALSE),VLOOKUP(P$6,TaskRisks[],5,FALSE),VLOOKUP(P$6,TaskRisks[],7,FALSE),VLOOKUP(P$6,TaskRisks[],10,FALSE))</f>
        <v>3.6398739025724272</v>
      </c>
      <c r="Q283" s="43">
        <f ca="1">BETAINV(RAND(),VLOOKUP(Q$6,TaskRisks[],4,FALSE),VLOOKUP(Q$6,TaskRisks[],5,FALSE),VLOOKUP(Q$6,TaskRisks[],7,FALSE),VLOOKUP(Q$6,TaskRisks[],10,FALSE))</f>
        <v>21.028582109442034</v>
      </c>
      <c r="R283" s="43">
        <f ca="1">BETAINV(RAND(),VLOOKUP(R$6,TaskRisks[],4,FALSE),VLOOKUP(R$6,TaskRisks[],5,FALSE),VLOOKUP(R$6,TaskRisks[],7,FALSE),VLOOKUP(R$6,TaskRisks[],10,FALSE))</f>
        <v>33.493730860421635</v>
      </c>
      <c r="S283" s="43">
        <f ca="1">BETAINV(RAND(),VLOOKUP(S$6,TaskRisks[],4,FALSE),VLOOKUP(S$6,TaskRisks[],5,FALSE),VLOOKUP(S$6,TaskRisks[],7,FALSE),VLOOKUP(S$6,TaskRisks[],10,FALSE))</f>
        <v>3.5294531067859092</v>
      </c>
      <c r="T283" s="43">
        <f ca="1">BETAINV(RAND(),VLOOKUP(T$6,TaskRisks[],4,FALSE),VLOOKUP(T$6,TaskRisks[],5,FALSE),VLOOKUP(T$6,TaskRisks[],7,FALSE),VLOOKUP(T$6,TaskRisks[],10,FALSE))</f>
        <v>17.893374537737532</v>
      </c>
      <c r="U283" s="43">
        <f ca="1">BETAINV(RAND(),VLOOKUP(U$6,TaskRisks[],4,FALSE),VLOOKUP(U$6,TaskRisks[],5,FALSE),VLOOKUP(U$6,TaskRisks[],7,FALSE),VLOOKUP(U$6,TaskRisks[],10,FALSE))</f>
        <v>13.276050575336797</v>
      </c>
      <c r="V283" s="43">
        <f ca="1">BETAINV(RAND(),VLOOKUP(V$6,TaskRisks[],4,FALSE),VLOOKUP(V$6,TaskRisks[],5,FALSE),VLOOKUP(V$6,TaskRisks[],7,FALSE),VLOOKUP(V$6,TaskRisks[],10,FALSE))</f>
        <v>14.759022345740178</v>
      </c>
      <c r="W283" s="43">
        <f ca="1">BETAINV(RAND(),VLOOKUP(W$6,TaskRisks[],4,FALSE),VLOOKUP(W$6,TaskRisks[],5,FALSE),VLOOKUP(W$6,TaskRisks[],7,FALSE),VLOOKUP(W$6,TaskRisks[],10,FALSE))</f>
        <v>19.283674037835208</v>
      </c>
      <c r="X283" s="43">
        <f ca="1">BETAINV(RAND(),VLOOKUP(X$6,TaskRisks[],4,FALSE),VLOOKUP(X$6,TaskRisks[],5,FALSE),VLOOKUP(X$6,TaskRisks[],7,FALSE),VLOOKUP(X$6,TaskRisks[],10,FALSE))</f>
        <v>8.4478944979520207</v>
      </c>
      <c r="Y283" s="43">
        <f ca="1">BETAINV(RAND(),VLOOKUP(Y$6,TaskRisks[],4,FALSE),VLOOKUP(Y$6,TaskRisks[],5,FALSE),VLOOKUP(Y$6,TaskRisks[],7,FALSE),VLOOKUP(Y$6,TaskRisks[],10,FALSE))</f>
        <v>52.092621704878397</v>
      </c>
      <c r="Z283" s="43">
        <f ca="1">BETAINV(RAND(),VLOOKUP(Z$6,TaskRisks[],4,FALSE),VLOOKUP(Z$6,TaskRisks[],5,FALSE),VLOOKUP(Z$6,TaskRisks[],7,FALSE),VLOOKUP(Z$6,TaskRisks[],10,FALSE))</f>
        <v>14.403600216052656</v>
      </c>
      <c r="AA283" s="43">
        <f t="shared" ca="1" si="8"/>
        <v>519.04746554039446</v>
      </c>
    </row>
    <row r="284" spans="1:27" x14ac:dyDescent="0.25">
      <c r="A284" s="6">
        <v>278</v>
      </c>
      <c r="B284" s="43">
        <f ca="1">BETAINV(RAND(),VLOOKUP(B$6,TaskRisks[],4,FALSE),VLOOKUP(B$6,TaskRisks[],5,FALSE),VLOOKUP(B$6,TaskRisks[],7,FALSE),VLOOKUP(B$6,TaskRisks[],10,FALSE))</f>
        <v>7.7191908380078775</v>
      </c>
      <c r="C284" s="43">
        <f ca="1">BETAINV(RAND(),VLOOKUP(C$6,TaskRisks[],4,FALSE),VLOOKUP(C$6,TaskRisks[],5,FALSE),VLOOKUP(C$6,TaskRisks[],7,FALSE),VLOOKUP(C$6,TaskRisks[],10,FALSE))</f>
        <v>46.288135830796264</v>
      </c>
      <c r="D284" s="43">
        <f ca="1">BETAINV(RAND(),VLOOKUP(D$6,TaskRisks[],4,FALSE),VLOOKUP(D$6,TaskRisks[],5,FALSE),VLOOKUP(D$6,TaskRisks[],7,FALSE),VLOOKUP(D$6,TaskRisks[],10,FALSE))</f>
        <v>15.577852135209628</v>
      </c>
      <c r="E284" s="43">
        <f ca="1">BETAINV(RAND(),VLOOKUP(E$6,TaskRisks[],4,FALSE),VLOOKUP(E$6,TaskRisks[],5,FALSE),VLOOKUP(E$6,TaskRisks[],7,FALSE),VLOOKUP(E$6,TaskRisks[],10,FALSE))</f>
        <v>7.7913278068462608</v>
      </c>
      <c r="F284" s="43">
        <f ca="1">BETAINV(RAND(),VLOOKUP(F$6,TaskRisks[],4,FALSE),VLOOKUP(F$6,TaskRisks[],5,FALSE),VLOOKUP(F$6,TaskRisks[],7,FALSE),VLOOKUP(F$6,TaskRisks[],10,FALSE))</f>
        <v>29.586443812339841</v>
      </c>
      <c r="G284" s="43">
        <f ca="1">BETAINV(RAND(),VLOOKUP(G$6,TaskRisks[],4,FALSE),VLOOKUP(G$6,TaskRisks[],5,FALSE),VLOOKUP(G$6,TaskRisks[],7,FALSE),VLOOKUP(G$6,TaskRisks[],10,FALSE))</f>
        <v>46.733668385958715</v>
      </c>
      <c r="H284" s="43">
        <f ca="1">BETAINV(RAND(),VLOOKUP(H$6,TaskRisks[],4,FALSE),VLOOKUP(H$6,TaskRisks[],5,FALSE),VLOOKUP(H$6,TaskRisks[],7,FALSE),VLOOKUP(H$6,TaskRisks[],10,FALSE))</f>
        <v>23.917513589897478</v>
      </c>
      <c r="I284" s="43">
        <f ca="1">BETAINV(RAND(),VLOOKUP(I$6,TaskRisks[],4,FALSE),VLOOKUP(I$6,TaskRisks[],5,FALSE),VLOOKUP(I$6,TaskRisks[],7,FALSE),VLOOKUP(I$6,TaskRisks[],10,FALSE))</f>
        <v>10.425576212736058</v>
      </c>
      <c r="J284" s="43">
        <f ca="1">BETAINV(RAND(),VLOOKUP(J$6,TaskRisks[],4,FALSE),VLOOKUP(J$6,TaskRisks[],5,FALSE),VLOOKUP(J$6,TaskRisks[],7,FALSE),VLOOKUP(J$6,TaskRisks[],10,FALSE))</f>
        <v>18.142090791408943</v>
      </c>
      <c r="K284" s="43">
        <f ca="1">BETAINV(RAND(),VLOOKUP(K$6,TaskRisks[],4,FALSE),VLOOKUP(K$6,TaskRisks[],5,FALSE),VLOOKUP(K$6,TaskRisks[],7,FALSE),VLOOKUP(K$6,TaskRisks[],10,FALSE))</f>
        <v>14.71462572597482</v>
      </c>
      <c r="L284" s="43">
        <f ca="1">BETAINV(RAND(),VLOOKUP(L$6,TaskRisks[],4,FALSE),VLOOKUP(L$6,TaskRisks[],5,FALSE),VLOOKUP(L$6,TaskRisks[],7,FALSE),VLOOKUP(L$6,TaskRisks[],10,FALSE))</f>
        <v>14.566823295692922</v>
      </c>
      <c r="M284" s="43">
        <f ca="1">BETAINV(RAND(),VLOOKUP(M$6,TaskRisks[],4,FALSE),VLOOKUP(M$6,TaskRisks[],5,FALSE),VLOOKUP(M$6,TaskRisks[],7,FALSE),VLOOKUP(M$6,TaskRisks[],10,FALSE))</f>
        <v>25.810377729723417</v>
      </c>
      <c r="N284" s="43">
        <f ca="1">BETAINV(RAND(),VLOOKUP(N$6,TaskRisks[],4,FALSE),VLOOKUP(N$6,TaskRisks[],5,FALSE),VLOOKUP(N$6,TaskRisks[],7,FALSE),VLOOKUP(N$6,TaskRisks[],10,FALSE))</f>
        <v>45.302951212164132</v>
      </c>
      <c r="O284" s="43">
        <f ca="1">BETAINV(RAND(),VLOOKUP(O$6,TaskRisks[],4,FALSE),VLOOKUP(O$6,TaskRisks[],5,FALSE),VLOOKUP(O$6,TaskRisks[],7,FALSE),VLOOKUP(O$6,TaskRisks[],10,FALSE))</f>
        <v>17.262189731823998</v>
      </c>
      <c r="P284" s="43">
        <f ca="1">BETAINV(RAND(),VLOOKUP(P$6,TaskRisks[],4,FALSE),VLOOKUP(P$6,TaskRisks[],5,FALSE),VLOOKUP(P$6,TaskRisks[],7,FALSE),VLOOKUP(P$6,TaskRisks[],10,FALSE))</f>
        <v>3.0719721323342921</v>
      </c>
      <c r="Q284" s="43">
        <f ca="1">BETAINV(RAND(),VLOOKUP(Q$6,TaskRisks[],4,FALSE),VLOOKUP(Q$6,TaskRisks[],5,FALSE),VLOOKUP(Q$6,TaskRisks[],7,FALSE),VLOOKUP(Q$6,TaskRisks[],10,FALSE))</f>
        <v>25.511688654563848</v>
      </c>
      <c r="R284" s="43">
        <f ca="1">BETAINV(RAND(),VLOOKUP(R$6,TaskRisks[],4,FALSE),VLOOKUP(R$6,TaskRisks[],5,FALSE),VLOOKUP(R$6,TaskRisks[],7,FALSE),VLOOKUP(R$6,TaskRisks[],10,FALSE))</f>
        <v>34.881611785144898</v>
      </c>
      <c r="S284" s="43">
        <f ca="1">BETAINV(RAND(),VLOOKUP(S$6,TaskRisks[],4,FALSE),VLOOKUP(S$6,TaskRisks[],5,FALSE),VLOOKUP(S$6,TaskRisks[],7,FALSE),VLOOKUP(S$6,TaskRisks[],10,FALSE))</f>
        <v>5.5302871453989368</v>
      </c>
      <c r="T284" s="43">
        <f ca="1">BETAINV(RAND(),VLOOKUP(T$6,TaskRisks[],4,FALSE),VLOOKUP(T$6,TaskRisks[],5,FALSE),VLOOKUP(T$6,TaskRisks[],7,FALSE),VLOOKUP(T$6,TaskRisks[],10,FALSE))</f>
        <v>17.931124647725909</v>
      </c>
      <c r="U284" s="43">
        <f ca="1">BETAINV(RAND(),VLOOKUP(U$6,TaskRisks[],4,FALSE),VLOOKUP(U$6,TaskRisks[],5,FALSE),VLOOKUP(U$6,TaskRisks[],7,FALSE),VLOOKUP(U$6,TaskRisks[],10,FALSE))</f>
        <v>11.15950342820986</v>
      </c>
      <c r="V284" s="43">
        <f ca="1">BETAINV(RAND(),VLOOKUP(V$6,TaskRisks[],4,FALSE),VLOOKUP(V$6,TaskRisks[],5,FALSE),VLOOKUP(V$6,TaskRisks[],7,FALSE),VLOOKUP(V$6,TaskRisks[],10,FALSE))</f>
        <v>18.27981402635433</v>
      </c>
      <c r="W284" s="43">
        <f ca="1">BETAINV(RAND(),VLOOKUP(W$6,TaskRisks[],4,FALSE),VLOOKUP(W$6,TaskRisks[],5,FALSE),VLOOKUP(W$6,TaskRisks[],7,FALSE),VLOOKUP(W$6,TaskRisks[],10,FALSE))</f>
        <v>20.404992575395333</v>
      </c>
      <c r="X284" s="43">
        <f ca="1">BETAINV(RAND(),VLOOKUP(X$6,TaskRisks[],4,FALSE),VLOOKUP(X$6,TaskRisks[],5,FALSE),VLOOKUP(X$6,TaskRisks[],7,FALSE),VLOOKUP(X$6,TaskRisks[],10,FALSE))</f>
        <v>9.6140881822873414</v>
      </c>
      <c r="Y284" s="43">
        <f ca="1">BETAINV(RAND(),VLOOKUP(Y$6,TaskRisks[],4,FALSE),VLOOKUP(Y$6,TaskRisks[],5,FALSE),VLOOKUP(Y$6,TaskRisks[],7,FALSE),VLOOKUP(Y$6,TaskRisks[],10,FALSE))</f>
        <v>55.793041007019525</v>
      </c>
      <c r="Z284" s="43">
        <f ca="1">BETAINV(RAND(),VLOOKUP(Z$6,TaskRisks[],4,FALSE),VLOOKUP(Z$6,TaskRisks[],5,FALSE),VLOOKUP(Z$6,TaskRisks[],7,FALSE),VLOOKUP(Z$6,TaskRisks[],10,FALSE))</f>
        <v>22.316275100310897</v>
      </c>
      <c r="AA284" s="43">
        <f t="shared" ca="1" si="8"/>
        <v>548.3331657833254</v>
      </c>
    </row>
    <row r="285" spans="1:27" x14ac:dyDescent="0.25">
      <c r="A285" s="6">
        <v>279</v>
      </c>
      <c r="B285" s="43">
        <f ca="1">BETAINV(RAND(),VLOOKUP(B$6,TaskRisks[],4,FALSE),VLOOKUP(B$6,TaskRisks[],5,FALSE),VLOOKUP(B$6,TaskRisks[],7,FALSE),VLOOKUP(B$6,TaskRisks[],10,FALSE))</f>
        <v>4.4358000621689655</v>
      </c>
      <c r="C285" s="43">
        <f ca="1">BETAINV(RAND(),VLOOKUP(C$6,TaskRisks[],4,FALSE),VLOOKUP(C$6,TaskRisks[],5,FALSE),VLOOKUP(C$6,TaskRisks[],7,FALSE),VLOOKUP(C$6,TaskRisks[],10,FALSE))</f>
        <v>48.911733250097519</v>
      </c>
      <c r="D285" s="43">
        <f ca="1">BETAINV(RAND(),VLOOKUP(D$6,TaskRisks[],4,FALSE),VLOOKUP(D$6,TaskRisks[],5,FALSE),VLOOKUP(D$6,TaskRisks[],7,FALSE),VLOOKUP(D$6,TaskRisks[],10,FALSE))</f>
        <v>26.838338671468399</v>
      </c>
      <c r="E285" s="43">
        <f ca="1">BETAINV(RAND(),VLOOKUP(E$6,TaskRisks[],4,FALSE),VLOOKUP(E$6,TaskRisks[],5,FALSE),VLOOKUP(E$6,TaskRisks[],7,FALSE),VLOOKUP(E$6,TaskRisks[],10,FALSE))</f>
        <v>4.7694129706180712</v>
      </c>
      <c r="F285" s="43">
        <f ca="1">BETAINV(RAND(),VLOOKUP(F$6,TaskRisks[],4,FALSE),VLOOKUP(F$6,TaskRisks[],5,FALSE),VLOOKUP(F$6,TaskRisks[],7,FALSE),VLOOKUP(F$6,TaskRisks[],10,FALSE))</f>
        <v>27.154403376889196</v>
      </c>
      <c r="G285" s="43">
        <f ca="1">BETAINV(RAND(),VLOOKUP(G$6,TaskRisks[],4,FALSE),VLOOKUP(G$6,TaskRisks[],5,FALSE),VLOOKUP(G$6,TaskRisks[],7,FALSE),VLOOKUP(G$6,TaskRisks[],10,FALSE))</f>
        <v>46.783780006336286</v>
      </c>
      <c r="H285" s="43">
        <f ca="1">BETAINV(RAND(),VLOOKUP(H$6,TaskRisks[],4,FALSE),VLOOKUP(H$6,TaskRisks[],5,FALSE),VLOOKUP(H$6,TaskRisks[],7,FALSE),VLOOKUP(H$6,TaskRisks[],10,FALSE))</f>
        <v>38.005697166976674</v>
      </c>
      <c r="I285" s="43">
        <f ca="1">BETAINV(RAND(),VLOOKUP(I$6,TaskRisks[],4,FALSE),VLOOKUP(I$6,TaskRisks[],5,FALSE),VLOOKUP(I$6,TaskRisks[],7,FALSE),VLOOKUP(I$6,TaskRisks[],10,FALSE))</f>
        <v>9.8289086752803101</v>
      </c>
      <c r="J285" s="43">
        <f ca="1">BETAINV(RAND(),VLOOKUP(J$6,TaskRisks[],4,FALSE),VLOOKUP(J$6,TaskRisks[],5,FALSE),VLOOKUP(J$6,TaskRisks[],7,FALSE),VLOOKUP(J$6,TaskRisks[],10,FALSE))</f>
        <v>18.421848397719483</v>
      </c>
      <c r="K285" s="43">
        <f ca="1">BETAINV(RAND(),VLOOKUP(K$6,TaskRisks[],4,FALSE),VLOOKUP(K$6,TaskRisks[],5,FALSE),VLOOKUP(K$6,TaskRisks[],7,FALSE),VLOOKUP(K$6,TaskRisks[],10,FALSE))</f>
        <v>14.723889880255252</v>
      </c>
      <c r="L285" s="43">
        <f ca="1">BETAINV(RAND(),VLOOKUP(L$6,TaskRisks[],4,FALSE),VLOOKUP(L$6,TaskRisks[],5,FALSE),VLOOKUP(L$6,TaskRisks[],7,FALSE),VLOOKUP(L$6,TaskRisks[],10,FALSE))</f>
        <v>18.338024753887943</v>
      </c>
      <c r="M285" s="43">
        <f ca="1">BETAINV(RAND(),VLOOKUP(M$6,TaskRisks[],4,FALSE),VLOOKUP(M$6,TaskRisks[],5,FALSE),VLOOKUP(M$6,TaskRisks[],7,FALSE),VLOOKUP(M$6,TaskRisks[],10,FALSE))</f>
        <v>22.084893535682461</v>
      </c>
      <c r="N285" s="43">
        <f ca="1">BETAINV(RAND(),VLOOKUP(N$6,TaskRisks[],4,FALSE),VLOOKUP(N$6,TaskRisks[],5,FALSE),VLOOKUP(N$6,TaskRisks[],7,FALSE),VLOOKUP(N$6,TaskRisks[],10,FALSE))</f>
        <v>25.804147802996468</v>
      </c>
      <c r="O285" s="43">
        <f ca="1">BETAINV(RAND(),VLOOKUP(O$6,TaskRisks[],4,FALSE),VLOOKUP(O$6,TaskRisks[],5,FALSE),VLOOKUP(O$6,TaskRisks[],7,FALSE),VLOOKUP(O$6,TaskRisks[],10,FALSE))</f>
        <v>22.375796782644475</v>
      </c>
      <c r="P285" s="43">
        <f ca="1">BETAINV(RAND(),VLOOKUP(P$6,TaskRisks[],4,FALSE),VLOOKUP(P$6,TaskRisks[],5,FALSE),VLOOKUP(P$6,TaskRisks[],7,FALSE),VLOOKUP(P$6,TaskRisks[],10,FALSE))</f>
        <v>2.5872903436166186</v>
      </c>
      <c r="Q285" s="43">
        <f ca="1">BETAINV(RAND(),VLOOKUP(Q$6,TaskRisks[],4,FALSE),VLOOKUP(Q$6,TaskRisks[],5,FALSE),VLOOKUP(Q$6,TaskRisks[],7,FALSE),VLOOKUP(Q$6,TaskRisks[],10,FALSE))</f>
        <v>15.576099096657902</v>
      </c>
      <c r="R285" s="43">
        <f ca="1">BETAINV(RAND(),VLOOKUP(R$6,TaskRisks[],4,FALSE),VLOOKUP(R$6,TaskRisks[],5,FALSE),VLOOKUP(R$6,TaskRisks[],7,FALSE),VLOOKUP(R$6,TaskRisks[],10,FALSE))</f>
        <v>35.720960086823752</v>
      </c>
      <c r="S285" s="43">
        <f ca="1">BETAINV(RAND(),VLOOKUP(S$6,TaskRisks[],4,FALSE),VLOOKUP(S$6,TaskRisks[],5,FALSE),VLOOKUP(S$6,TaskRisks[],7,FALSE),VLOOKUP(S$6,TaskRisks[],10,FALSE))</f>
        <v>5.8422564386840961</v>
      </c>
      <c r="T285" s="43">
        <f ca="1">BETAINV(RAND(),VLOOKUP(T$6,TaskRisks[],4,FALSE),VLOOKUP(T$6,TaskRisks[],5,FALSE),VLOOKUP(T$6,TaskRisks[],7,FALSE),VLOOKUP(T$6,TaskRisks[],10,FALSE))</f>
        <v>26.340857136796018</v>
      </c>
      <c r="U285" s="43">
        <f ca="1">BETAINV(RAND(),VLOOKUP(U$6,TaskRisks[],4,FALSE),VLOOKUP(U$6,TaskRisks[],5,FALSE),VLOOKUP(U$6,TaskRisks[],7,FALSE),VLOOKUP(U$6,TaskRisks[],10,FALSE))</f>
        <v>11.456064851095693</v>
      </c>
      <c r="V285" s="43">
        <f ca="1">BETAINV(RAND(),VLOOKUP(V$6,TaskRisks[],4,FALSE),VLOOKUP(V$6,TaskRisks[],5,FALSE),VLOOKUP(V$6,TaskRisks[],7,FALSE),VLOOKUP(V$6,TaskRisks[],10,FALSE))</f>
        <v>18.23460766940547</v>
      </c>
      <c r="W285" s="43">
        <f ca="1">BETAINV(RAND(),VLOOKUP(W$6,TaskRisks[],4,FALSE),VLOOKUP(W$6,TaskRisks[],5,FALSE),VLOOKUP(W$6,TaskRisks[],7,FALSE),VLOOKUP(W$6,TaskRisks[],10,FALSE))</f>
        <v>20.970861076672641</v>
      </c>
      <c r="X285" s="43">
        <f ca="1">BETAINV(RAND(),VLOOKUP(X$6,TaskRisks[],4,FALSE),VLOOKUP(X$6,TaskRisks[],5,FALSE),VLOOKUP(X$6,TaskRisks[],7,FALSE),VLOOKUP(X$6,TaskRisks[],10,FALSE))</f>
        <v>11.789494113494552</v>
      </c>
      <c r="Y285" s="43">
        <f ca="1">BETAINV(RAND(),VLOOKUP(Y$6,TaskRisks[],4,FALSE),VLOOKUP(Y$6,TaskRisks[],5,FALSE),VLOOKUP(Y$6,TaskRisks[],7,FALSE),VLOOKUP(Y$6,TaskRisks[],10,FALSE))</f>
        <v>54.391205546703311</v>
      </c>
      <c r="Z285" s="43">
        <f ca="1">BETAINV(RAND(),VLOOKUP(Z$6,TaskRisks[],4,FALSE),VLOOKUP(Z$6,TaskRisks[],5,FALSE),VLOOKUP(Z$6,TaskRisks[],7,FALSE),VLOOKUP(Z$6,TaskRisks[],10,FALSE))</f>
        <v>19.777328679560775</v>
      </c>
      <c r="AA285" s="43">
        <f t="shared" ca="1" si="8"/>
        <v>551.16370037253239</v>
      </c>
    </row>
    <row r="286" spans="1:27" x14ac:dyDescent="0.25">
      <c r="A286" s="6">
        <v>280</v>
      </c>
      <c r="B286" s="43">
        <f ca="1">BETAINV(RAND(),VLOOKUP(B$6,TaskRisks[],4,FALSE),VLOOKUP(B$6,TaskRisks[],5,FALSE),VLOOKUP(B$6,TaskRisks[],7,FALSE),VLOOKUP(B$6,TaskRisks[],10,FALSE))</f>
        <v>8.3699849350115461</v>
      </c>
      <c r="C286" s="43">
        <f ca="1">BETAINV(RAND(),VLOOKUP(C$6,TaskRisks[],4,FALSE),VLOOKUP(C$6,TaskRisks[],5,FALSE),VLOOKUP(C$6,TaskRisks[],7,FALSE),VLOOKUP(C$6,TaskRisks[],10,FALSE))</f>
        <v>42.313853023576769</v>
      </c>
      <c r="D286" s="43">
        <f ca="1">BETAINV(RAND(),VLOOKUP(D$6,TaskRisks[],4,FALSE),VLOOKUP(D$6,TaskRisks[],5,FALSE),VLOOKUP(D$6,TaskRisks[],7,FALSE),VLOOKUP(D$6,TaskRisks[],10,FALSE))</f>
        <v>15.859697542577612</v>
      </c>
      <c r="E286" s="43">
        <f ca="1">BETAINV(RAND(),VLOOKUP(E$6,TaskRisks[],4,FALSE),VLOOKUP(E$6,TaskRisks[],5,FALSE),VLOOKUP(E$6,TaskRisks[],7,FALSE),VLOOKUP(E$6,TaskRisks[],10,FALSE))</f>
        <v>7.1715846565003858</v>
      </c>
      <c r="F286" s="43">
        <f ca="1">BETAINV(RAND(),VLOOKUP(F$6,TaskRisks[],4,FALSE),VLOOKUP(F$6,TaskRisks[],5,FALSE),VLOOKUP(F$6,TaskRisks[],7,FALSE),VLOOKUP(F$6,TaskRisks[],10,FALSE))</f>
        <v>24.48231928295796</v>
      </c>
      <c r="G286" s="43">
        <f ca="1">BETAINV(RAND(),VLOOKUP(G$6,TaskRisks[],4,FALSE),VLOOKUP(G$6,TaskRisks[],5,FALSE),VLOOKUP(G$6,TaskRisks[],7,FALSE),VLOOKUP(G$6,TaskRisks[],10,FALSE))</f>
        <v>51.26197263035219</v>
      </c>
      <c r="H286" s="43">
        <f ca="1">BETAINV(RAND(),VLOOKUP(H$6,TaskRisks[],4,FALSE),VLOOKUP(H$6,TaskRisks[],5,FALSE),VLOOKUP(H$6,TaskRisks[],7,FALSE),VLOOKUP(H$6,TaskRisks[],10,FALSE))</f>
        <v>36.968445289609093</v>
      </c>
      <c r="I286" s="43">
        <f ca="1">BETAINV(RAND(),VLOOKUP(I$6,TaskRisks[],4,FALSE),VLOOKUP(I$6,TaskRisks[],5,FALSE),VLOOKUP(I$6,TaskRisks[],7,FALSE),VLOOKUP(I$6,TaskRisks[],10,FALSE))</f>
        <v>10.733069009167147</v>
      </c>
      <c r="J286" s="43">
        <f ca="1">BETAINV(RAND(),VLOOKUP(J$6,TaskRisks[],4,FALSE),VLOOKUP(J$6,TaskRisks[],5,FALSE),VLOOKUP(J$6,TaskRisks[],7,FALSE),VLOOKUP(J$6,TaskRisks[],10,FALSE))</f>
        <v>16.765165185995144</v>
      </c>
      <c r="K286" s="43">
        <f ca="1">BETAINV(RAND(),VLOOKUP(K$6,TaskRisks[],4,FALSE),VLOOKUP(K$6,TaskRisks[],5,FALSE),VLOOKUP(K$6,TaskRisks[],7,FALSE),VLOOKUP(K$6,TaskRisks[],10,FALSE))</f>
        <v>11.705690461608274</v>
      </c>
      <c r="L286" s="43">
        <f ca="1">BETAINV(RAND(),VLOOKUP(L$6,TaskRisks[],4,FALSE),VLOOKUP(L$6,TaskRisks[],5,FALSE),VLOOKUP(L$6,TaskRisks[],7,FALSE),VLOOKUP(L$6,TaskRisks[],10,FALSE))</f>
        <v>21.767392228211264</v>
      </c>
      <c r="M286" s="43">
        <f ca="1">BETAINV(RAND(),VLOOKUP(M$6,TaskRisks[],4,FALSE),VLOOKUP(M$6,TaskRisks[],5,FALSE),VLOOKUP(M$6,TaskRisks[],7,FALSE),VLOOKUP(M$6,TaskRisks[],10,FALSE))</f>
        <v>16.310638424163567</v>
      </c>
      <c r="N286" s="43">
        <f ca="1">BETAINV(RAND(),VLOOKUP(N$6,TaskRisks[],4,FALSE),VLOOKUP(N$6,TaskRisks[],5,FALSE),VLOOKUP(N$6,TaskRisks[],7,FALSE),VLOOKUP(N$6,TaskRisks[],10,FALSE))</f>
        <v>35.222832897433904</v>
      </c>
      <c r="O286" s="43">
        <f ca="1">BETAINV(RAND(),VLOOKUP(O$6,TaskRisks[],4,FALSE),VLOOKUP(O$6,TaskRisks[],5,FALSE),VLOOKUP(O$6,TaskRisks[],7,FALSE),VLOOKUP(O$6,TaskRisks[],10,FALSE))</f>
        <v>25.415337874370117</v>
      </c>
      <c r="P286" s="43">
        <f ca="1">BETAINV(RAND(),VLOOKUP(P$6,TaskRisks[],4,FALSE),VLOOKUP(P$6,TaskRisks[],5,FALSE),VLOOKUP(P$6,TaskRisks[],7,FALSE),VLOOKUP(P$6,TaskRisks[],10,FALSE))</f>
        <v>3.6557296236968737</v>
      </c>
      <c r="Q286" s="43">
        <f ca="1">BETAINV(RAND(),VLOOKUP(Q$6,TaskRisks[],4,FALSE),VLOOKUP(Q$6,TaskRisks[],5,FALSE),VLOOKUP(Q$6,TaskRisks[],7,FALSE),VLOOKUP(Q$6,TaskRisks[],10,FALSE))</f>
        <v>24.737856905209984</v>
      </c>
      <c r="R286" s="43">
        <f ca="1">BETAINV(RAND(),VLOOKUP(R$6,TaskRisks[],4,FALSE),VLOOKUP(R$6,TaskRisks[],5,FALSE),VLOOKUP(R$6,TaskRisks[],7,FALSE),VLOOKUP(R$6,TaskRisks[],10,FALSE))</f>
        <v>22.404776791024752</v>
      </c>
      <c r="S286" s="43">
        <f ca="1">BETAINV(RAND(),VLOOKUP(S$6,TaskRisks[],4,FALSE),VLOOKUP(S$6,TaskRisks[],5,FALSE),VLOOKUP(S$6,TaskRisks[],7,FALSE),VLOOKUP(S$6,TaskRisks[],10,FALSE))</f>
        <v>5.7062999483982386</v>
      </c>
      <c r="T286" s="43">
        <f ca="1">BETAINV(RAND(),VLOOKUP(T$6,TaskRisks[],4,FALSE),VLOOKUP(T$6,TaskRisks[],5,FALSE),VLOOKUP(T$6,TaskRisks[],7,FALSE),VLOOKUP(T$6,TaskRisks[],10,FALSE))</f>
        <v>30.968203544654465</v>
      </c>
      <c r="U286" s="43">
        <f ca="1">BETAINV(RAND(),VLOOKUP(U$6,TaskRisks[],4,FALSE),VLOOKUP(U$6,TaskRisks[],5,FALSE),VLOOKUP(U$6,TaskRisks[],7,FALSE),VLOOKUP(U$6,TaskRisks[],10,FALSE))</f>
        <v>12.160097997228048</v>
      </c>
      <c r="V286" s="43">
        <f ca="1">BETAINV(RAND(),VLOOKUP(V$6,TaskRisks[],4,FALSE),VLOOKUP(V$6,TaskRisks[],5,FALSE),VLOOKUP(V$6,TaskRisks[],7,FALSE),VLOOKUP(V$6,TaskRisks[],10,FALSE))</f>
        <v>23.744167606442865</v>
      </c>
      <c r="W286" s="43">
        <f ca="1">BETAINV(RAND(),VLOOKUP(W$6,TaskRisks[],4,FALSE),VLOOKUP(W$6,TaskRisks[],5,FALSE),VLOOKUP(W$6,TaskRisks[],7,FALSE),VLOOKUP(W$6,TaskRisks[],10,FALSE))</f>
        <v>21.216241091119716</v>
      </c>
      <c r="X286" s="43">
        <f ca="1">BETAINV(RAND(),VLOOKUP(X$6,TaskRisks[],4,FALSE),VLOOKUP(X$6,TaskRisks[],5,FALSE),VLOOKUP(X$6,TaskRisks[],7,FALSE),VLOOKUP(X$6,TaskRisks[],10,FALSE))</f>
        <v>9.9360367987472458</v>
      </c>
      <c r="Y286" s="43">
        <f ca="1">BETAINV(RAND(),VLOOKUP(Y$6,TaskRisks[],4,FALSE),VLOOKUP(Y$6,TaskRisks[],5,FALSE),VLOOKUP(Y$6,TaskRisks[],7,FALSE),VLOOKUP(Y$6,TaskRisks[],10,FALSE))</f>
        <v>45.693050994781004</v>
      </c>
      <c r="Z286" s="43">
        <f ca="1">BETAINV(RAND(),VLOOKUP(Z$6,TaskRisks[],4,FALSE),VLOOKUP(Z$6,TaskRisks[],5,FALSE),VLOOKUP(Z$6,TaskRisks[],7,FALSE),VLOOKUP(Z$6,TaskRisks[],10,FALSE))</f>
        <v>13.757935991165528</v>
      </c>
      <c r="AA286" s="43">
        <f t="shared" ca="1" si="8"/>
        <v>538.32838073400364</v>
      </c>
    </row>
    <row r="287" spans="1:27" x14ac:dyDescent="0.25">
      <c r="A287" s="6">
        <v>281</v>
      </c>
      <c r="B287" s="43">
        <f ca="1">BETAINV(RAND(),VLOOKUP(B$6,TaskRisks[],4,FALSE),VLOOKUP(B$6,TaskRisks[],5,FALSE),VLOOKUP(B$6,TaskRisks[],7,FALSE),VLOOKUP(B$6,TaskRisks[],10,FALSE))</f>
        <v>5.9763781663435962</v>
      </c>
      <c r="C287" s="43">
        <f ca="1">BETAINV(RAND(),VLOOKUP(C$6,TaskRisks[],4,FALSE),VLOOKUP(C$6,TaskRisks[],5,FALSE),VLOOKUP(C$6,TaskRisks[],7,FALSE),VLOOKUP(C$6,TaskRisks[],10,FALSE))</f>
        <v>41.336049812473092</v>
      </c>
      <c r="D287" s="43">
        <f ca="1">BETAINV(RAND(),VLOOKUP(D$6,TaskRisks[],4,FALSE),VLOOKUP(D$6,TaskRisks[],5,FALSE),VLOOKUP(D$6,TaskRisks[],7,FALSE),VLOOKUP(D$6,TaskRisks[],10,FALSE))</f>
        <v>24.461041028231534</v>
      </c>
      <c r="E287" s="43">
        <f ca="1">BETAINV(RAND(),VLOOKUP(E$6,TaskRisks[],4,FALSE),VLOOKUP(E$6,TaskRisks[],5,FALSE),VLOOKUP(E$6,TaskRisks[],7,FALSE),VLOOKUP(E$6,TaskRisks[],10,FALSE))</f>
        <v>7.5041997333730466</v>
      </c>
      <c r="F287" s="43">
        <f ca="1">BETAINV(RAND(),VLOOKUP(F$6,TaskRisks[],4,FALSE),VLOOKUP(F$6,TaskRisks[],5,FALSE),VLOOKUP(F$6,TaskRisks[],7,FALSE),VLOOKUP(F$6,TaskRisks[],10,FALSE))</f>
        <v>32.786224281099763</v>
      </c>
      <c r="G287" s="43">
        <f ca="1">BETAINV(RAND(),VLOOKUP(G$6,TaskRisks[],4,FALSE),VLOOKUP(G$6,TaskRisks[],5,FALSE),VLOOKUP(G$6,TaskRisks[],7,FALSE),VLOOKUP(G$6,TaskRisks[],10,FALSE))</f>
        <v>42.777608505245162</v>
      </c>
      <c r="H287" s="43">
        <f ca="1">BETAINV(RAND(),VLOOKUP(H$6,TaskRisks[],4,FALSE),VLOOKUP(H$6,TaskRisks[],5,FALSE),VLOOKUP(H$6,TaskRisks[],7,FALSE),VLOOKUP(H$6,TaskRisks[],10,FALSE))</f>
        <v>35.473990952223815</v>
      </c>
      <c r="I287" s="43">
        <f ca="1">BETAINV(RAND(),VLOOKUP(I$6,TaskRisks[],4,FALSE),VLOOKUP(I$6,TaskRisks[],5,FALSE),VLOOKUP(I$6,TaskRisks[],7,FALSE),VLOOKUP(I$6,TaskRisks[],10,FALSE))</f>
        <v>8.6134048761094224</v>
      </c>
      <c r="J287" s="43">
        <f ca="1">BETAINV(RAND(),VLOOKUP(J$6,TaskRisks[],4,FALSE),VLOOKUP(J$6,TaskRisks[],5,FALSE),VLOOKUP(J$6,TaskRisks[],7,FALSE),VLOOKUP(J$6,TaskRisks[],10,FALSE))</f>
        <v>16.371336748522509</v>
      </c>
      <c r="K287" s="43">
        <f ca="1">BETAINV(RAND(),VLOOKUP(K$6,TaskRisks[],4,FALSE),VLOOKUP(K$6,TaskRisks[],5,FALSE),VLOOKUP(K$6,TaskRisks[],7,FALSE),VLOOKUP(K$6,TaskRisks[],10,FALSE))</f>
        <v>14.216490881719343</v>
      </c>
      <c r="L287" s="43">
        <f ca="1">BETAINV(RAND(),VLOOKUP(L$6,TaskRisks[],4,FALSE),VLOOKUP(L$6,TaskRisks[],5,FALSE),VLOOKUP(L$6,TaskRisks[],7,FALSE),VLOOKUP(L$6,TaskRisks[],10,FALSE))</f>
        <v>18.413676721398321</v>
      </c>
      <c r="M287" s="43">
        <f ca="1">BETAINV(RAND(),VLOOKUP(M$6,TaskRisks[],4,FALSE),VLOOKUP(M$6,TaskRisks[],5,FALSE),VLOOKUP(M$6,TaskRisks[],7,FALSE),VLOOKUP(M$6,TaskRisks[],10,FALSE))</f>
        <v>16.868055380808176</v>
      </c>
      <c r="N287" s="43">
        <f ca="1">BETAINV(RAND(),VLOOKUP(N$6,TaskRisks[],4,FALSE),VLOOKUP(N$6,TaskRisks[],5,FALSE),VLOOKUP(N$6,TaskRisks[],7,FALSE),VLOOKUP(N$6,TaskRisks[],10,FALSE))</f>
        <v>34.519379221569494</v>
      </c>
      <c r="O287" s="43">
        <f ca="1">BETAINV(RAND(),VLOOKUP(O$6,TaskRisks[],4,FALSE),VLOOKUP(O$6,TaskRisks[],5,FALSE),VLOOKUP(O$6,TaskRisks[],7,FALSE),VLOOKUP(O$6,TaskRisks[],10,FALSE))</f>
        <v>25.634018352623507</v>
      </c>
      <c r="P287" s="43">
        <f ca="1">BETAINV(RAND(),VLOOKUP(P$6,TaskRisks[],4,FALSE),VLOOKUP(P$6,TaskRisks[],5,FALSE),VLOOKUP(P$6,TaskRisks[],7,FALSE),VLOOKUP(P$6,TaskRisks[],10,FALSE))</f>
        <v>3.4752325160604007</v>
      </c>
      <c r="Q287" s="43">
        <f ca="1">BETAINV(RAND(),VLOOKUP(Q$6,TaskRisks[],4,FALSE),VLOOKUP(Q$6,TaskRisks[],5,FALSE),VLOOKUP(Q$6,TaskRisks[],7,FALSE),VLOOKUP(Q$6,TaskRisks[],10,FALSE))</f>
        <v>19.241302342893533</v>
      </c>
      <c r="R287" s="43">
        <f ca="1">BETAINV(RAND(),VLOOKUP(R$6,TaskRisks[],4,FALSE),VLOOKUP(R$6,TaskRisks[],5,FALSE),VLOOKUP(R$6,TaskRisks[],7,FALSE),VLOOKUP(R$6,TaskRisks[],10,FALSE))</f>
        <v>25.768924756252385</v>
      </c>
      <c r="S287" s="43">
        <f ca="1">BETAINV(RAND(),VLOOKUP(S$6,TaskRisks[],4,FALSE),VLOOKUP(S$6,TaskRisks[],5,FALSE),VLOOKUP(S$6,TaskRisks[],7,FALSE),VLOOKUP(S$6,TaskRisks[],10,FALSE))</f>
        <v>4.885925792442988</v>
      </c>
      <c r="T287" s="43">
        <f ca="1">BETAINV(RAND(),VLOOKUP(T$6,TaskRisks[],4,FALSE),VLOOKUP(T$6,TaskRisks[],5,FALSE),VLOOKUP(T$6,TaskRisks[],7,FALSE),VLOOKUP(T$6,TaskRisks[],10,FALSE))</f>
        <v>27.521288550618664</v>
      </c>
      <c r="U287" s="43">
        <f ca="1">BETAINV(RAND(),VLOOKUP(U$6,TaskRisks[],4,FALSE),VLOOKUP(U$6,TaskRisks[],5,FALSE),VLOOKUP(U$6,TaskRisks[],7,FALSE),VLOOKUP(U$6,TaskRisks[],10,FALSE))</f>
        <v>8.9907958339133796</v>
      </c>
      <c r="V287" s="43">
        <f ca="1">BETAINV(RAND(),VLOOKUP(V$6,TaskRisks[],4,FALSE),VLOOKUP(V$6,TaskRisks[],5,FALSE),VLOOKUP(V$6,TaskRisks[],7,FALSE),VLOOKUP(V$6,TaskRisks[],10,FALSE))</f>
        <v>23.507448215654666</v>
      </c>
      <c r="W287" s="43">
        <f ca="1">BETAINV(RAND(),VLOOKUP(W$6,TaskRisks[],4,FALSE),VLOOKUP(W$6,TaskRisks[],5,FALSE),VLOOKUP(W$6,TaskRisks[],7,FALSE),VLOOKUP(W$6,TaskRisks[],10,FALSE))</f>
        <v>15.597163901262928</v>
      </c>
      <c r="X287" s="43">
        <f ca="1">BETAINV(RAND(),VLOOKUP(X$6,TaskRisks[],4,FALSE),VLOOKUP(X$6,TaskRisks[],5,FALSE),VLOOKUP(X$6,TaskRisks[],7,FALSE),VLOOKUP(X$6,TaskRisks[],10,FALSE))</f>
        <v>9.4845060658899225</v>
      </c>
      <c r="Y287" s="43">
        <f ca="1">BETAINV(RAND(),VLOOKUP(Y$6,TaskRisks[],4,FALSE),VLOOKUP(Y$6,TaskRisks[],5,FALSE),VLOOKUP(Y$6,TaskRisks[],7,FALSE),VLOOKUP(Y$6,TaskRisks[],10,FALSE))</f>
        <v>35.399153636264089</v>
      </c>
      <c r="Z287" s="43">
        <f ca="1">BETAINV(RAND(),VLOOKUP(Z$6,TaskRisks[],4,FALSE),VLOOKUP(Z$6,TaskRisks[],5,FALSE),VLOOKUP(Z$6,TaskRisks[],7,FALSE),VLOOKUP(Z$6,TaskRisks[],10,FALSE))</f>
        <v>18.422370913416835</v>
      </c>
      <c r="AA287" s="43">
        <f t="shared" ca="1" si="8"/>
        <v>517.24596718641055</v>
      </c>
    </row>
    <row r="288" spans="1:27" x14ac:dyDescent="0.25">
      <c r="A288" s="6">
        <v>282</v>
      </c>
      <c r="B288" s="43">
        <f ca="1">BETAINV(RAND(),VLOOKUP(B$6,TaskRisks[],4,FALSE),VLOOKUP(B$6,TaskRisks[],5,FALSE),VLOOKUP(B$6,TaskRisks[],7,FALSE),VLOOKUP(B$6,TaskRisks[],10,FALSE))</f>
        <v>7.4308964588297286</v>
      </c>
      <c r="C288" s="43">
        <f ca="1">BETAINV(RAND(),VLOOKUP(C$6,TaskRisks[],4,FALSE),VLOOKUP(C$6,TaskRisks[],5,FALSE),VLOOKUP(C$6,TaskRisks[],7,FALSE),VLOOKUP(C$6,TaskRisks[],10,FALSE))</f>
        <v>29.295030933058271</v>
      </c>
      <c r="D288" s="43">
        <f ca="1">BETAINV(RAND(),VLOOKUP(D$6,TaskRisks[],4,FALSE),VLOOKUP(D$6,TaskRisks[],5,FALSE),VLOOKUP(D$6,TaskRisks[],7,FALSE),VLOOKUP(D$6,TaskRisks[],10,FALSE))</f>
        <v>26.010600595078216</v>
      </c>
      <c r="E288" s="43">
        <f ca="1">BETAINV(RAND(),VLOOKUP(E$6,TaskRisks[],4,FALSE),VLOOKUP(E$6,TaskRisks[],5,FALSE),VLOOKUP(E$6,TaskRisks[],7,FALSE),VLOOKUP(E$6,TaskRisks[],10,FALSE))</f>
        <v>7.1336256224490171</v>
      </c>
      <c r="F288" s="43">
        <f ca="1">BETAINV(RAND(),VLOOKUP(F$6,TaskRisks[],4,FALSE),VLOOKUP(F$6,TaskRisks[],5,FALSE),VLOOKUP(F$6,TaskRisks[],7,FALSE),VLOOKUP(F$6,TaskRisks[],10,FALSE))</f>
        <v>25.016387221284464</v>
      </c>
      <c r="G288" s="43">
        <f ca="1">BETAINV(RAND(),VLOOKUP(G$6,TaskRisks[],4,FALSE),VLOOKUP(G$6,TaskRisks[],5,FALSE),VLOOKUP(G$6,TaskRisks[],7,FALSE),VLOOKUP(G$6,TaskRisks[],10,FALSE))</f>
        <v>40.724126546586362</v>
      </c>
      <c r="H288" s="43">
        <f ca="1">BETAINV(RAND(),VLOOKUP(H$6,TaskRisks[],4,FALSE),VLOOKUP(H$6,TaskRisks[],5,FALSE),VLOOKUP(H$6,TaskRisks[],7,FALSE),VLOOKUP(H$6,TaskRisks[],10,FALSE))</f>
        <v>33.767041892304775</v>
      </c>
      <c r="I288" s="43">
        <f ca="1">BETAINV(RAND(),VLOOKUP(I$6,TaskRisks[],4,FALSE),VLOOKUP(I$6,TaskRisks[],5,FALSE),VLOOKUP(I$6,TaskRisks[],7,FALSE),VLOOKUP(I$6,TaskRisks[],10,FALSE))</f>
        <v>11.715769997818212</v>
      </c>
      <c r="J288" s="43">
        <f ca="1">BETAINV(RAND(),VLOOKUP(J$6,TaskRisks[],4,FALSE),VLOOKUP(J$6,TaskRisks[],5,FALSE),VLOOKUP(J$6,TaskRisks[],7,FALSE),VLOOKUP(J$6,TaskRisks[],10,FALSE))</f>
        <v>13.864513198421818</v>
      </c>
      <c r="K288" s="43">
        <f ca="1">BETAINV(RAND(),VLOOKUP(K$6,TaskRisks[],4,FALSE),VLOOKUP(K$6,TaskRisks[],5,FALSE),VLOOKUP(K$6,TaskRisks[],7,FALSE),VLOOKUP(K$6,TaskRisks[],10,FALSE))</f>
        <v>14.311549668740435</v>
      </c>
      <c r="L288" s="43">
        <f ca="1">BETAINV(RAND(),VLOOKUP(L$6,TaskRisks[],4,FALSE),VLOOKUP(L$6,TaskRisks[],5,FALSE),VLOOKUP(L$6,TaskRisks[],7,FALSE),VLOOKUP(L$6,TaskRisks[],10,FALSE))</f>
        <v>18.85311733716231</v>
      </c>
      <c r="M288" s="43">
        <f ca="1">BETAINV(RAND(),VLOOKUP(M$6,TaskRisks[],4,FALSE),VLOOKUP(M$6,TaskRisks[],5,FALSE),VLOOKUP(M$6,TaskRisks[],7,FALSE),VLOOKUP(M$6,TaskRisks[],10,FALSE))</f>
        <v>23.331957974209075</v>
      </c>
      <c r="N288" s="43">
        <f ca="1">BETAINV(RAND(),VLOOKUP(N$6,TaskRisks[],4,FALSE),VLOOKUP(N$6,TaskRisks[],5,FALSE),VLOOKUP(N$6,TaskRisks[],7,FALSE),VLOOKUP(N$6,TaskRisks[],10,FALSE))</f>
        <v>29.436677029330969</v>
      </c>
      <c r="O288" s="43">
        <f ca="1">BETAINV(RAND(),VLOOKUP(O$6,TaskRisks[],4,FALSE),VLOOKUP(O$6,TaskRisks[],5,FALSE),VLOOKUP(O$6,TaskRisks[],7,FALSE),VLOOKUP(O$6,TaskRisks[],10,FALSE))</f>
        <v>22.329990033532351</v>
      </c>
      <c r="P288" s="43">
        <f ca="1">BETAINV(RAND(),VLOOKUP(P$6,TaskRisks[],4,FALSE),VLOOKUP(P$6,TaskRisks[],5,FALSE),VLOOKUP(P$6,TaskRisks[],7,FALSE),VLOOKUP(P$6,TaskRisks[],10,FALSE))</f>
        <v>3.7600041958086248</v>
      </c>
      <c r="Q288" s="43">
        <f ca="1">BETAINV(RAND(),VLOOKUP(Q$6,TaskRisks[],4,FALSE),VLOOKUP(Q$6,TaskRisks[],5,FALSE),VLOOKUP(Q$6,TaskRisks[],7,FALSE),VLOOKUP(Q$6,TaskRisks[],10,FALSE))</f>
        <v>20.991140071256652</v>
      </c>
      <c r="R288" s="43">
        <f ca="1">BETAINV(RAND(),VLOOKUP(R$6,TaskRisks[],4,FALSE),VLOOKUP(R$6,TaskRisks[],5,FALSE),VLOOKUP(R$6,TaskRisks[],7,FALSE),VLOOKUP(R$6,TaskRisks[],10,FALSE))</f>
        <v>27.345818359768309</v>
      </c>
      <c r="S288" s="43">
        <f ca="1">BETAINV(RAND(),VLOOKUP(S$6,TaskRisks[],4,FALSE),VLOOKUP(S$6,TaskRisks[],5,FALSE),VLOOKUP(S$6,TaskRisks[],7,FALSE),VLOOKUP(S$6,TaskRisks[],10,FALSE))</f>
        <v>4.6247535735029217</v>
      </c>
      <c r="T288" s="43">
        <f ca="1">BETAINV(RAND(),VLOOKUP(T$6,TaskRisks[],4,FALSE),VLOOKUP(T$6,TaskRisks[],5,FALSE),VLOOKUP(T$6,TaskRisks[],7,FALSE),VLOOKUP(T$6,TaskRisks[],10,FALSE))</f>
        <v>23.205170635659393</v>
      </c>
      <c r="U288" s="43">
        <f ca="1">BETAINV(RAND(),VLOOKUP(U$6,TaskRisks[],4,FALSE),VLOOKUP(U$6,TaskRisks[],5,FALSE),VLOOKUP(U$6,TaskRisks[],7,FALSE),VLOOKUP(U$6,TaskRisks[],10,FALSE))</f>
        <v>13.75744034519882</v>
      </c>
      <c r="V288" s="43">
        <f ca="1">BETAINV(RAND(),VLOOKUP(V$6,TaskRisks[],4,FALSE),VLOOKUP(V$6,TaskRisks[],5,FALSE),VLOOKUP(V$6,TaskRisks[],7,FALSE),VLOOKUP(V$6,TaskRisks[],10,FALSE))</f>
        <v>21.152428413694508</v>
      </c>
      <c r="W288" s="43">
        <f ca="1">BETAINV(RAND(),VLOOKUP(W$6,TaskRisks[],4,FALSE),VLOOKUP(W$6,TaskRisks[],5,FALSE),VLOOKUP(W$6,TaskRisks[],7,FALSE),VLOOKUP(W$6,TaskRisks[],10,FALSE))</f>
        <v>21.526215087397546</v>
      </c>
      <c r="X288" s="43">
        <f ca="1">BETAINV(RAND(),VLOOKUP(X$6,TaskRisks[],4,FALSE),VLOOKUP(X$6,TaskRisks[],5,FALSE),VLOOKUP(X$6,TaskRisks[],7,FALSE),VLOOKUP(X$6,TaskRisks[],10,FALSE))</f>
        <v>10.622779717125709</v>
      </c>
      <c r="Y288" s="43">
        <f ca="1">BETAINV(RAND(),VLOOKUP(Y$6,TaskRisks[],4,FALSE),VLOOKUP(Y$6,TaskRisks[],5,FALSE),VLOOKUP(Y$6,TaskRisks[],7,FALSE),VLOOKUP(Y$6,TaskRisks[],10,FALSE))</f>
        <v>27.918075213168521</v>
      </c>
      <c r="Z288" s="43">
        <f ca="1">BETAINV(RAND(),VLOOKUP(Z$6,TaskRisks[],4,FALSE),VLOOKUP(Z$6,TaskRisks[],5,FALSE),VLOOKUP(Z$6,TaskRisks[],7,FALSE),VLOOKUP(Z$6,TaskRisks[],10,FALSE))</f>
        <v>21.132744568689716</v>
      </c>
      <c r="AA288" s="43">
        <f t="shared" ca="1" si="8"/>
        <v>499.25785469007661</v>
      </c>
    </row>
    <row r="289" spans="1:27" x14ac:dyDescent="0.25">
      <c r="A289" s="6">
        <v>283</v>
      </c>
      <c r="B289" s="43">
        <f ca="1">BETAINV(RAND(),VLOOKUP(B$6,TaskRisks[],4,FALSE),VLOOKUP(B$6,TaskRisks[],5,FALSE),VLOOKUP(B$6,TaskRisks[],7,FALSE),VLOOKUP(B$6,TaskRisks[],10,FALSE))</f>
        <v>7.5533547805655692</v>
      </c>
      <c r="C289" s="43">
        <f ca="1">BETAINV(RAND(),VLOOKUP(C$6,TaskRisks[],4,FALSE),VLOOKUP(C$6,TaskRisks[],5,FALSE),VLOOKUP(C$6,TaskRisks[],7,FALSE),VLOOKUP(C$6,TaskRisks[],10,FALSE))</f>
        <v>42.50254259418994</v>
      </c>
      <c r="D289" s="43">
        <f ca="1">BETAINV(RAND(),VLOOKUP(D$6,TaskRisks[],4,FALSE),VLOOKUP(D$6,TaskRisks[],5,FALSE),VLOOKUP(D$6,TaskRisks[],7,FALSE),VLOOKUP(D$6,TaskRisks[],10,FALSE))</f>
        <v>22.641905891636892</v>
      </c>
      <c r="E289" s="43">
        <f ca="1">BETAINV(RAND(),VLOOKUP(E$6,TaskRisks[],4,FALSE),VLOOKUP(E$6,TaskRisks[],5,FALSE),VLOOKUP(E$6,TaskRisks[],7,FALSE),VLOOKUP(E$6,TaskRisks[],10,FALSE))</f>
        <v>8.5091263157504038</v>
      </c>
      <c r="F289" s="43">
        <f ca="1">BETAINV(RAND(),VLOOKUP(F$6,TaskRisks[],4,FALSE),VLOOKUP(F$6,TaskRisks[],5,FALSE),VLOOKUP(F$6,TaskRisks[],7,FALSE),VLOOKUP(F$6,TaskRisks[],10,FALSE))</f>
        <v>29.458033312069915</v>
      </c>
      <c r="G289" s="43">
        <f ca="1">BETAINV(RAND(),VLOOKUP(G$6,TaskRisks[],4,FALSE),VLOOKUP(G$6,TaskRisks[],5,FALSE),VLOOKUP(G$6,TaskRisks[],7,FALSE),VLOOKUP(G$6,TaskRisks[],10,FALSE))</f>
        <v>50.831522998555215</v>
      </c>
      <c r="H289" s="43">
        <f ca="1">BETAINV(RAND(),VLOOKUP(H$6,TaskRisks[],4,FALSE),VLOOKUP(H$6,TaskRisks[],5,FALSE),VLOOKUP(H$6,TaskRisks[],7,FALSE),VLOOKUP(H$6,TaskRisks[],10,FALSE))</f>
        <v>34.667825340053398</v>
      </c>
      <c r="I289" s="43">
        <f ca="1">BETAINV(RAND(),VLOOKUP(I$6,TaskRisks[],4,FALSE),VLOOKUP(I$6,TaskRisks[],5,FALSE),VLOOKUP(I$6,TaskRisks[],7,FALSE),VLOOKUP(I$6,TaskRisks[],10,FALSE))</f>
        <v>10.84823481033008</v>
      </c>
      <c r="J289" s="43">
        <f ca="1">BETAINV(RAND(),VLOOKUP(J$6,TaskRisks[],4,FALSE),VLOOKUP(J$6,TaskRisks[],5,FALSE),VLOOKUP(J$6,TaskRisks[],7,FALSE),VLOOKUP(J$6,TaskRisks[],10,FALSE))</f>
        <v>19.549276962549037</v>
      </c>
      <c r="K289" s="43">
        <f ca="1">BETAINV(RAND(),VLOOKUP(K$6,TaskRisks[],4,FALSE),VLOOKUP(K$6,TaskRisks[],5,FALSE),VLOOKUP(K$6,TaskRisks[],7,FALSE),VLOOKUP(K$6,TaskRisks[],10,FALSE))</f>
        <v>10.713662951298463</v>
      </c>
      <c r="L289" s="43">
        <f ca="1">BETAINV(RAND(),VLOOKUP(L$6,TaskRisks[],4,FALSE),VLOOKUP(L$6,TaskRisks[],5,FALSE),VLOOKUP(L$6,TaskRisks[],7,FALSE),VLOOKUP(L$6,TaskRisks[],10,FALSE))</f>
        <v>15.055308208570846</v>
      </c>
      <c r="M289" s="43">
        <f ca="1">BETAINV(RAND(),VLOOKUP(M$6,TaskRisks[],4,FALSE),VLOOKUP(M$6,TaskRisks[],5,FALSE),VLOOKUP(M$6,TaskRisks[],7,FALSE),VLOOKUP(M$6,TaskRisks[],10,FALSE))</f>
        <v>24.205421847154618</v>
      </c>
      <c r="N289" s="43">
        <f ca="1">BETAINV(RAND(),VLOOKUP(N$6,TaskRisks[],4,FALSE),VLOOKUP(N$6,TaskRisks[],5,FALSE),VLOOKUP(N$6,TaskRisks[],7,FALSE),VLOOKUP(N$6,TaskRisks[],10,FALSE))</f>
        <v>33.928283930711345</v>
      </c>
      <c r="O289" s="43">
        <f ca="1">BETAINV(RAND(),VLOOKUP(O$6,TaskRisks[],4,FALSE),VLOOKUP(O$6,TaskRisks[],5,FALSE),VLOOKUP(O$6,TaskRisks[],7,FALSE),VLOOKUP(O$6,TaskRisks[],10,FALSE))</f>
        <v>23.433708533179086</v>
      </c>
      <c r="P289" s="43">
        <f ca="1">BETAINV(RAND(),VLOOKUP(P$6,TaskRisks[],4,FALSE),VLOOKUP(P$6,TaskRisks[],5,FALSE),VLOOKUP(P$6,TaskRisks[],7,FALSE),VLOOKUP(P$6,TaskRisks[],10,FALSE))</f>
        <v>3.3008668400839172</v>
      </c>
      <c r="Q289" s="43">
        <f ca="1">BETAINV(RAND(),VLOOKUP(Q$6,TaskRisks[],4,FALSE),VLOOKUP(Q$6,TaskRisks[],5,FALSE),VLOOKUP(Q$6,TaskRisks[],7,FALSE),VLOOKUP(Q$6,TaskRisks[],10,FALSE))</f>
        <v>17.510124699434371</v>
      </c>
      <c r="R289" s="43">
        <f ca="1">BETAINV(RAND(),VLOOKUP(R$6,TaskRisks[],4,FALSE),VLOOKUP(R$6,TaskRisks[],5,FALSE),VLOOKUP(R$6,TaskRisks[],7,FALSE),VLOOKUP(R$6,TaskRisks[],10,FALSE))</f>
        <v>35.129249908334245</v>
      </c>
      <c r="S289" s="43">
        <f ca="1">BETAINV(RAND(),VLOOKUP(S$6,TaskRisks[],4,FALSE),VLOOKUP(S$6,TaskRisks[],5,FALSE),VLOOKUP(S$6,TaskRisks[],7,FALSE),VLOOKUP(S$6,TaskRisks[],10,FALSE))</f>
        <v>4.442245709359069</v>
      </c>
      <c r="T289" s="43">
        <f ca="1">BETAINV(RAND(),VLOOKUP(T$6,TaskRisks[],4,FALSE),VLOOKUP(T$6,TaskRisks[],5,FALSE),VLOOKUP(T$6,TaskRisks[],7,FALSE),VLOOKUP(T$6,TaskRisks[],10,FALSE))</f>
        <v>21.68370204177819</v>
      </c>
      <c r="U289" s="43">
        <f ca="1">BETAINV(RAND(),VLOOKUP(U$6,TaskRisks[],4,FALSE),VLOOKUP(U$6,TaskRisks[],5,FALSE),VLOOKUP(U$6,TaskRisks[],7,FALSE),VLOOKUP(U$6,TaskRisks[],10,FALSE))</f>
        <v>13.783010837799665</v>
      </c>
      <c r="V289" s="43">
        <f ca="1">BETAINV(RAND(),VLOOKUP(V$6,TaskRisks[],4,FALSE),VLOOKUP(V$6,TaskRisks[],5,FALSE),VLOOKUP(V$6,TaskRisks[],7,FALSE),VLOOKUP(V$6,TaskRisks[],10,FALSE))</f>
        <v>22.669543648982557</v>
      </c>
      <c r="W289" s="43">
        <f ca="1">BETAINV(RAND(),VLOOKUP(W$6,TaskRisks[],4,FALSE),VLOOKUP(W$6,TaskRisks[],5,FALSE),VLOOKUP(W$6,TaskRisks[],7,FALSE),VLOOKUP(W$6,TaskRisks[],10,FALSE))</f>
        <v>20.156665257486097</v>
      </c>
      <c r="X289" s="43">
        <f ca="1">BETAINV(RAND(),VLOOKUP(X$6,TaskRisks[],4,FALSE),VLOOKUP(X$6,TaskRisks[],5,FALSE),VLOOKUP(X$6,TaskRisks[],7,FALSE),VLOOKUP(X$6,TaskRisks[],10,FALSE))</f>
        <v>8.7473260922447604</v>
      </c>
      <c r="Y289" s="43">
        <f ca="1">BETAINV(RAND(),VLOOKUP(Y$6,TaskRisks[],4,FALSE),VLOOKUP(Y$6,TaskRisks[],5,FALSE),VLOOKUP(Y$6,TaskRisks[],7,FALSE),VLOOKUP(Y$6,TaskRisks[],10,FALSE))</f>
        <v>54.853091114558467</v>
      </c>
      <c r="Z289" s="43">
        <f ca="1">BETAINV(RAND(),VLOOKUP(Z$6,TaskRisks[],4,FALSE),VLOOKUP(Z$6,TaskRisks[],5,FALSE),VLOOKUP(Z$6,TaskRisks[],7,FALSE),VLOOKUP(Z$6,TaskRisks[],10,FALSE))</f>
        <v>19.066588007031235</v>
      </c>
      <c r="AA289" s="43">
        <f t="shared" ca="1" si="8"/>
        <v>555.24062263370729</v>
      </c>
    </row>
    <row r="290" spans="1:27" x14ac:dyDescent="0.25">
      <c r="A290" s="6">
        <v>284</v>
      </c>
      <c r="B290" s="43">
        <f ca="1">BETAINV(RAND(),VLOOKUP(B$6,TaskRisks[],4,FALSE),VLOOKUP(B$6,TaskRisks[],5,FALSE),VLOOKUP(B$6,TaskRisks[],7,FALSE),VLOOKUP(B$6,TaskRisks[],10,FALSE))</f>
        <v>7.2381491820235535</v>
      </c>
      <c r="C290" s="43">
        <f ca="1">BETAINV(RAND(),VLOOKUP(C$6,TaskRisks[],4,FALSE),VLOOKUP(C$6,TaskRisks[],5,FALSE),VLOOKUP(C$6,TaskRisks[],7,FALSE),VLOOKUP(C$6,TaskRisks[],10,FALSE))</f>
        <v>42.993811770396668</v>
      </c>
      <c r="D290" s="43">
        <f ca="1">BETAINV(RAND(),VLOOKUP(D$6,TaskRisks[],4,FALSE),VLOOKUP(D$6,TaskRisks[],5,FALSE),VLOOKUP(D$6,TaskRisks[],7,FALSE),VLOOKUP(D$6,TaskRisks[],10,FALSE))</f>
        <v>24.189727934325838</v>
      </c>
      <c r="E290" s="43">
        <f ca="1">BETAINV(RAND(),VLOOKUP(E$6,TaskRisks[],4,FALSE),VLOOKUP(E$6,TaskRisks[],5,FALSE),VLOOKUP(E$6,TaskRisks[],7,FALSE),VLOOKUP(E$6,TaskRisks[],10,FALSE))</f>
        <v>5.4902156521640872</v>
      </c>
      <c r="F290" s="43">
        <f ca="1">BETAINV(RAND(),VLOOKUP(F$6,TaskRisks[],4,FALSE),VLOOKUP(F$6,TaskRisks[],5,FALSE),VLOOKUP(F$6,TaskRisks[],7,FALSE),VLOOKUP(F$6,TaskRisks[],10,FALSE))</f>
        <v>27.247706573768536</v>
      </c>
      <c r="G290" s="43">
        <f ca="1">BETAINV(RAND(),VLOOKUP(G$6,TaskRisks[],4,FALSE),VLOOKUP(G$6,TaskRisks[],5,FALSE),VLOOKUP(G$6,TaskRisks[],7,FALSE),VLOOKUP(G$6,TaskRisks[],10,FALSE))</f>
        <v>45.181795048222753</v>
      </c>
      <c r="H290" s="43">
        <f ca="1">BETAINV(RAND(),VLOOKUP(H$6,TaskRisks[],4,FALSE),VLOOKUP(H$6,TaskRisks[],5,FALSE),VLOOKUP(H$6,TaskRisks[],7,FALSE),VLOOKUP(H$6,TaskRisks[],10,FALSE))</f>
        <v>26.979942219809722</v>
      </c>
      <c r="I290" s="43">
        <f ca="1">BETAINV(RAND(),VLOOKUP(I$6,TaskRisks[],4,FALSE),VLOOKUP(I$6,TaskRisks[],5,FALSE),VLOOKUP(I$6,TaskRisks[],7,FALSE),VLOOKUP(I$6,TaskRisks[],10,FALSE))</f>
        <v>9.1860869577136377</v>
      </c>
      <c r="J290" s="43">
        <f ca="1">BETAINV(RAND(),VLOOKUP(J$6,TaskRisks[],4,FALSE),VLOOKUP(J$6,TaskRisks[],5,FALSE),VLOOKUP(J$6,TaskRisks[],7,FALSE),VLOOKUP(J$6,TaskRisks[],10,FALSE))</f>
        <v>15.196737413856406</v>
      </c>
      <c r="K290" s="43">
        <f ca="1">BETAINV(RAND(),VLOOKUP(K$6,TaskRisks[],4,FALSE),VLOOKUP(K$6,TaskRisks[],5,FALSE),VLOOKUP(K$6,TaskRisks[],7,FALSE),VLOOKUP(K$6,TaskRisks[],10,FALSE))</f>
        <v>13.539403474707564</v>
      </c>
      <c r="L290" s="43">
        <f ca="1">BETAINV(RAND(),VLOOKUP(L$6,TaskRisks[],4,FALSE),VLOOKUP(L$6,TaskRisks[],5,FALSE),VLOOKUP(L$6,TaskRisks[],7,FALSE),VLOOKUP(L$6,TaskRisks[],10,FALSE))</f>
        <v>10.283861480192762</v>
      </c>
      <c r="M290" s="43">
        <f ca="1">BETAINV(RAND(),VLOOKUP(M$6,TaskRisks[],4,FALSE),VLOOKUP(M$6,TaskRisks[],5,FALSE),VLOOKUP(M$6,TaskRisks[],7,FALSE),VLOOKUP(M$6,TaskRisks[],10,FALSE))</f>
        <v>28.417459049578461</v>
      </c>
      <c r="N290" s="43">
        <f ca="1">BETAINV(RAND(),VLOOKUP(N$6,TaskRisks[],4,FALSE),VLOOKUP(N$6,TaskRisks[],5,FALSE),VLOOKUP(N$6,TaskRisks[],7,FALSE),VLOOKUP(N$6,TaskRisks[],10,FALSE))</f>
        <v>42.089462702717753</v>
      </c>
      <c r="O290" s="43">
        <f ca="1">BETAINV(RAND(),VLOOKUP(O$6,TaskRisks[],4,FALSE),VLOOKUP(O$6,TaskRisks[],5,FALSE),VLOOKUP(O$6,TaskRisks[],7,FALSE),VLOOKUP(O$6,TaskRisks[],10,FALSE))</f>
        <v>25.756490332206774</v>
      </c>
      <c r="P290" s="43">
        <f ca="1">BETAINV(RAND(),VLOOKUP(P$6,TaskRisks[],4,FALSE),VLOOKUP(P$6,TaskRisks[],5,FALSE),VLOOKUP(P$6,TaskRisks[],7,FALSE),VLOOKUP(P$6,TaskRisks[],10,FALSE))</f>
        <v>3.5059306328174569</v>
      </c>
      <c r="Q290" s="43">
        <f ca="1">BETAINV(RAND(),VLOOKUP(Q$6,TaskRisks[],4,FALSE),VLOOKUP(Q$6,TaskRisks[],5,FALSE),VLOOKUP(Q$6,TaskRisks[],7,FALSE),VLOOKUP(Q$6,TaskRisks[],10,FALSE))</f>
        <v>20.78976717132732</v>
      </c>
      <c r="R290" s="43">
        <f ca="1">BETAINV(RAND(),VLOOKUP(R$6,TaskRisks[],4,FALSE),VLOOKUP(R$6,TaskRisks[],5,FALSE),VLOOKUP(R$6,TaskRisks[],7,FALSE),VLOOKUP(R$6,TaskRisks[],10,FALSE))</f>
        <v>35.74055876366323</v>
      </c>
      <c r="S290" s="43">
        <f ca="1">BETAINV(RAND(),VLOOKUP(S$6,TaskRisks[],4,FALSE),VLOOKUP(S$6,TaskRisks[],5,FALSE),VLOOKUP(S$6,TaskRisks[],7,FALSE),VLOOKUP(S$6,TaskRisks[],10,FALSE))</f>
        <v>5.102219778563974</v>
      </c>
      <c r="T290" s="43">
        <f ca="1">BETAINV(RAND(),VLOOKUP(T$6,TaskRisks[],4,FALSE),VLOOKUP(T$6,TaskRisks[],5,FALSE),VLOOKUP(T$6,TaskRisks[],7,FALSE),VLOOKUP(T$6,TaskRisks[],10,FALSE))</f>
        <v>29.638750706650633</v>
      </c>
      <c r="U290" s="43">
        <f ca="1">BETAINV(RAND(),VLOOKUP(U$6,TaskRisks[],4,FALSE),VLOOKUP(U$6,TaskRisks[],5,FALSE),VLOOKUP(U$6,TaskRisks[],7,FALSE),VLOOKUP(U$6,TaskRisks[],10,FALSE))</f>
        <v>10.825630626760081</v>
      </c>
      <c r="V290" s="43">
        <f ca="1">BETAINV(RAND(),VLOOKUP(V$6,TaskRisks[],4,FALSE),VLOOKUP(V$6,TaskRisks[],5,FALSE),VLOOKUP(V$6,TaskRisks[],7,FALSE),VLOOKUP(V$6,TaskRisks[],10,FALSE))</f>
        <v>25.749334204917773</v>
      </c>
      <c r="W290" s="43">
        <f ca="1">BETAINV(RAND(),VLOOKUP(W$6,TaskRisks[],4,FALSE),VLOOKUP(W$6,TaskRisks[],5,FALSE),VLOOKUP(W$6,TaskRisks[],7,FALSE),VLOOKUP(W$6,TaskRisks[],10,FALSE))</f>
        <v>12.945375265624294</v>
      </c>
      <c r="X290" s="43">
        <f ca="1">BETAINV(RAND(),VLOOKUP(X$6,TaskRisks[],4,FALSE),VLOOKUP(X$6,TaskRisks[],5,FALSE),VLOOKUP(X$6,TaskRisks[],7,FALSE),VLOOKUP(X$6,TaskRisks[],10,FALSE))</f>
        <v>10.254587229570626</v>
      </c>
      <c r="Y290" s="43">
        <f ca="1">BETAINV(RAND(),VLOOKUP(Y$6,TaskRisks[],4,FALSE),VLOOKUP(Y$6,TaskRisks[],5,FALSE),VLOOKUP(Y$6,TaskRisks[],7,FALSE),VLOOKUP(Y$6,TaskRisks[],10,FALSE))</f>
        <v>57.308554814805852</v>
      </c>
      <c r="Z290" s="43">
        <f ca="1">BETAINV(RAND(),VLOOKUP(Z$6,TaskRisks[],4,FALSE),VLOOKUP(Z$6,TaskRisks[],5,FALSE),VLOOKUP(Z$6,TaskRisks[],7,FALSE),VLOOKUP(Z$6,TaskRisks[],10,FALSE))</f>
        <v>20.429041567276041</v>
      </c>
      <c r="AA290" s="43">
        <f t="shared" ca="1" si="8"/>
        <v>556.08060055366172</v>
      </c>
    </row>
    <row r="291" spans="1:27" x14ac:dyDescent="0.25">
      <c r="A291" s="6">
        <v>285</v>
      </c>
      <c r="B291" s="43">
        <f ca="1">BETAINV(RAND(),VLOOKUP(B$6,TaskRisks[],4,FALSE),VLOOKUP(B$6,TaskRisks[],5,FALSE),VLOOKUP(B$6,TaskRisks[],7,FALSE),VLOOKUP(B$6,TaskRisks[],10,FALSE))</f>
        <v>8.0152482296137624</v>
      </c>
      <c r="C291" s="43">
        <f ca="1">BETAINV(RAND(),VLOOKUP(C$6,TaskRisks[],4,FALSE),VLOOKUP(C$6,TaskRisks[],5,FALSE),VLOOKUP(C$6,TaskRisks[],7,FALSE),VLOOKUP(C$6,TaskRisks[],10,FALSE))</f>
        <v>43.776016502930595</v>
      </c>
      <c r="D291" s="43">
        <f ca="1">BETAINV(RAND(),VLOOKUP(D$6,TaskRisks[],4,FALSE),VLOOKUP(D$6,TaskRisks[],5,FALSE),VLOOKUP(D$6,TaskRisks[],7,FALSE),VLOOKUP(D$6,TaskRisks[],10,FALSE))</f>
        <v>32.909191812662009</v>
      </c>
      <c r="E291" s="43">
        <f ca="1">BETAINV(RAND(),VLOOKUP(E$6,TaskRisks[],4,FALSE),VLOOKUP(E$6,TaskRisks[],5,FALSE),VLOOKUP(E$6,TaskRisks[],7,FALSE),VLOOKUP(E$6,TaskRisks[],10,FALSE))</f>
        <v>8.3564218587765247</v>
      </c>
      <c r="F291" s="43">
        <f ca="1">BETAINV(RAND(),VLOOKUP(F$6,TaskRisks[],4,FALSE),VLOOKUP(F$6,TaskRisks[],5,FALSE),VLOOKUP(F$6,TaskRisks[],7,FALSE),VLOOKUP(F$6,TaskRisks[],10,FALSE))</f>
        <v>30.078099735748673</v>
      </c>
      <c r="G291" s="43">
        <f ca="1">BETAINV(RAND(),VLOOKUP(G$6,TaskRisks[],4,FALSE),VLOOKUP(G$6,TaskRisks[],5,FALSE),VLOOKUP(G$6,TaskRisks[],7,FALSE),VLOOKUP(G$6,TaskRisks[],10,FALSE))</f>
        <v>45.360737815566324</v>
      </c>
      <c r="H291" s="43">
        <f ca="1">BETAINV(RAND(),VLOOKUP(H$6,TaskRisks[],4,FALSE),VLOOKUP(H$6,TaskRisks[],5,FALSE),VLOOKUP(H$6,TaskRisks[],7,FALSE),VLOOKUP(H$6,TaskRisks[],10,FALSE))</f>
        <v>35.909292665007058</v>
      </c>
      <c r="I291" s="43">
        <f ca="1">BETAINV(RAND(),VLOOKUP(I$6,TaskRisks[],4,FALSE),VLOOKUP(I$6,TaskRisks[],5,FALSE),VLOOKUP(I$6,TaskRisks[],7,FALSE),VLOOKUP(I$6,TaskRisks[],10,FALSE))</f>
        <v>8.2214550058320004</v>
      </c>
      <c r="J291" s="43">
        <f ca="1">BETAINV(RAND(),VLOOKUP(J$6,TaskRisks[],4,FALSE),VLOOKUP(J$6,TaskRisks[],5,FALSE),VLOOKUP(J$6,TaskRisks[],7,FALSE),VLOOKUP(J$6,TaskRisks[],10,FALSE))</f>
        <v>16.205666857085284</v>
      </c>
      <c r="K291" s="43">
        <f ca="1">BETAINV(RAND(),VLOOKUP(K$6,TaskRisks[],4,FALSE),VLOOKUP(K$6,TaskRisks[],5,FALSE),VLOOKUP(K$6,TaskRisks[],7,FALSE),VLOOKUP(K$6,TaskRisks[],10,FALSE))</f>
        <v>15.572823405312292</v>
      </c>
      <c r="L291" s="43">
        <f ca="1">BETAINV(RAND(),VLOOKUP(L$6,TaskRisks[],4,FALSE),VLOOKUP(L$6,TaskRisks[],5,FALSE),VLOOKUP(L$6,TaskRisks[],7,FALSE),VLOOKUP(L$6,TaskRisks[],10,FALSE))</f>
        <v>13.304780197864712</v>
      </c>
      <c r="M291" s="43">
        <f ca="1">BETAINV(RAND(),VLOOKUP(M$6,TaskRisks[],4,FALSE),VLOOKUP(M$6,TaskRisks[],5,FALSE),VLOOKUP(M$6,TaskRisks[],7,FALSE),VLOOKUP(M$6,TaskRisks[],10,FALSE))</f>
        <v>21.061251338059655</v>
      </c>
      <c r="N291" s="43">
        <f ca="1">BETAINV(RAND(),VLOOKUP(N$6,TaskRisks[],4,FALSE),VLOOKUP(N$6,TaskRisks[],5,FALSE),VLOOKUP(N$6,TaskRisks[],7,FALSE),VLOOKUP(N$6,TaskRisks[],10,FALSE))</f>
        <v>51.098312885312936</v>
      </c>
      <c r="O291" s="43">
        <f ca="1">BETAINV(RAND(),VLOOKUP(O$6,TaskRisks[],4,FALSE),VLOOKUP(O$6,TaskRisks[],5,FALSE),VLOOKUP(O$6,TaskRisks[],7,FALSE),VLOOKUP(O$6,TaskRisks[],10,FALSE))</f>
        <v>22.482590928140617</v>
      </c>
      <c r="P291" s="43">
        <f ca="1">BETAINV(RAND(),VLOOKUP(P$6,TaskRisks[],4,FALSE),VLOOKUP(P$6,TaskRisks[],5,FALSE),VLOOKUP(P$6,TaskRisks[],7,FALSE),VLOOKUP(P$6,TaskRisks[],10,FALSE))</f>
        <v>3.8299808592353752</v>
      </c>
      <c r="Q291" s="43">
        <f ca="1">BETAINV(RAND(),VLOOKUP(Q$6,TaskRisks[],4,FALSE),VLOOKUP(Q$6,TaskRisks[],5,FALSE),VLOOKUP(Q$6,TaskRisks[],7,FALSE),VLOOKUP(Q$6,TaskRisks[],10,FALSE))</f>
        <v>20.652417806627192</v>
      </c>
      <c r="R291" s="43">
        <f ca="1">BETAINV(RAND(),VLOOKUP(R$6,TaskRisks[],4,FALSE),VLOOKUP(R$6,TaskRisks[],5,FALSE),VLOOKUP(R$6,TaskRisks[],7,FALSE),VLOOKUP(R$6,TaskRisks[],10,FALSE))</f>
        <v>24.395726823897412</v>
      </c>
      <c r="S291" s="43">
        <f ca="1">BETAINV(RAND(),VLOOKUP(S$6,TaskRisks[],4,FALSE),VLOOKUP(S$6,TaskRisks[],5,FALSE),VLOOKUP(S$6,TaskRisks[],7,FALSE),VLOOKUP(S$6,TaskRisks[],10,FALSE))</f>
        <v>3.6592180243593968</v>
      </c>
      <c r="T291" s="43">
        <f ca="1">BETAINV(RAND(),VLOOKUP(T$6,TaskRisks[],4,FALSE),VLOOKUP(T$6,TaskRisks[],5,FALSE),VLOOKUP(T$6,TaskRisks[],7,FALSE),VLOOKUP(T$6,TaskRisks[],10,FALSE))</f>
        <v>29.576413401459639</v>
      </c>
      <c r="U291" s="43">
        <f ca="1">BETAINV(RAND(),VLOOKUP(U$6,TaskRisks[],4,FALSE),VLOOKUP(U$6,TaskRisks[],5,FALSE),VLOOKUP(U$6,TaskRisks[],7,FALSE),VLOOKUP(U$6,TaskRisks[],10,FALSE))</f>
        <v>13.306485791868479</v>
      </c>
      <c r="V291" s="43">
        <f ca="1">BETAINV(RAND(),VLOOKUP(V$6,TaskRisks[],4,FALSE),VLOOKUP(V$6,TaskRisks[],5,FALSE),VLOOKUP(V$6,TaskRisks[],7,FALSE),VLOOKUP(V$6,TaskRisks[],10,FALSE))</f>
        <v>17.843832634507859</v>
      </c>
      <c r="W291" s="43">
        <f ca="1">BETAINV(RAND(),VLOOKUP(W$6,TaskRisks[],4,FALSE),VLOOKUP(W$6,TaskRisks[],5,FALSE),VLOOKUP(W$6,TaskRisks[],7,FALSE),VLOOKUP(W$6,TaskRisks[],10,FALSE))</f>
        <v>21.838089275570411</v>
      </c>
      <c r="X291" s="43">
        <f ca="1">BETAINV(RAND(),VLOOKUP(X$6,TaskRisks[],4,FALSE),VLOOKUP(X$6,TaskRisks[],5,FALSE),VLOOKUP(X$6,TaskRisks[],7,FALSE),VLOOKUP(X$6,TaskRisks[],10,FALSE))</f>
        <v>10.769874602388985</v>
      </c>
      <c r="Y291" s="43">
        <f ca="1">BETAINV(RAND(),VLOOKUP(Y$6,TaskRisks[],4,FALSE),VLOOKUP(Y$6,TaskRisks[],5,FALSE),VLOOKUP(Y$6,TaskRisks[],7,FALSE),VLOOKUP(Y$6,TaskRisks[],10,FALSE))</f>
        <v>48.15579989534637</v>
      </c>
      <c r="Z291" s="43">
        <f ca="1">BETAINV(RAND(),VLOOKUP(Z$6,TaskRisks[],4,FALSE),VLOOKUP(Z$6,TaskRisks[],5,FALSE),VLOOKUP(Z$6,TaskRisks[],7,FALSE),VLOOKUP(Z$6,TaskRisks[],10,FALSE))</f>
        <v>16.883464001735852</v>
      </c>
      <c r="AA291" s="43">
        <f t="shared" ca="1" si="8"/>
        <v>563.26319235490939</v>
      </c>
    </row>
    <row r="292" spans="1:27" x14ac:dyDescent="0.25">
      <c r="A292" s="6">
        <v>286</v>
      </c>
      <c r="B292" s="43">
        <f ca="1">BETAINV(RAND(),VLOOKUP(B$6,TaskRisks[],4,FALSE),VLOOKUP(B$6,TaskRisks[],5,FALSE),VLOOKUP(B$6,TaskRisks[],7,FALSE),VLOOKUP(B$6,TaskRisks[],10,FALSE))</f>
        <v>7.1602905747256358</v>
      </c>
      <c r="C292" s="43">
        <f ca="1">BETAINV(RAND(),VLOOKUP(C$6,TaskRisks[],4,FALSE),VLOOKUP(C$6,TaskRisks[],5,FALSE),VLOOKUP(C$6,TaskRisks[],7,FALSE),VLOOKUP(C$6,TaskRisks[],10,FALSE))</f>
        <v>40.780912140784466</v>
      </c>
      <c r="D292" s="43">
        <f ca="1">BETAINV(RAND(),VLOOKUP(D$6,TaskRisks[],4,FALSE),VLOOKUP(D$6,TaskRisks[],5,FALSE),VLOOKUP(D$6,TaskRisks[],7,FALSE),VLOOKUP(D$6,TaskRisks[],10,FALSE))</f>
        <v>31.05271821236007</v>
      </c>
      <c r="E292" s="43">
        <f ca="1">BETAINV(RAND(),VLOOKUP(E$6,TaskRisks[],4,FALSE),VLOOKUP(E$6,TaskRisks[],5,FALSE),VLOOKUP(E$6,TaskRisks[],7,FALSE),VLOOKUP(E$6,TaskRisks[],10,FALSE))</f>
        <v>8.4336972106379875</v>
      </c>
      <c r="F292" s="43">
        <f ca="1">BETAINV(RAND(),VLOOKUP(F$6,TaskRisks[],4,FALSE),VLOOKUP(F$6,TaskRisks[],5,FALSE),VLOOKUP(F$6,TaskRisks[],7,FALSE),VLOOKUP(F$6,TaskRisks[],10,FALSE))</f>
        <v>36.684390550981661</v>
      </c>
      <c r="G292" s="43">
        <f ca="1">BETAINV(RAND(),VLOOKUP(G$6,TaskRisks[],4,FALSE),VLOOKUP(G$6,TaskRisks[],5,FALSE),VLOOKUP(G$6,TaskRisks[],7,FALSE),VLOOKUP(G$6,TaskRisks[],10,FALSE))</f>
        <v>52.243977865090024</v>
      </c>
      <c r="H292" s="43">
        <f ca="1">BETAINV(RAND(),VLOOKUP(H$6,TaskRisks[],4,FALSE),VLOOKUP(H$6,TaskRisks[],5,FALSE),VLOOKUP(H$6,TaskRisks[],7,FALSE),VLOOKUP(H$6,TaskRisks[],10,FALSE))</f>
        <v>29.370576663700369</v>
      </c>
      <c r="I292" s="43">
        <f ca="1">BETAINV(RAND(),VLOOKUP(I$6,TaskRisks[],4,FALSE),VLOOKUP(I$6,TaskRisks[],5,FALSE),VLOOKUP(I$6,TaskRisks[],7,FALSE),VLOOKUP(I$6,TaskRisks[],10,FALSE))</f>
        <v>7.1683185553134372</v>
      </c>
      <c r="J292" s="43">
        <f ca="1">BETAINV(RAND(),VLOOKUP(J$6,TaskRisks[],4,FALSE),VLOOKUP(J$6,TaskRisks[],5,FALSE),VLOOKUP(J$6,TaskRisks[],7,FALSE),VLOOKUP(J$6,TaskRisks[],10,FALSE))</f>
        <v>17.34706276242995</v>
      </c>
      <c r="K292" s="43">
        <f ca="1">BETAINV(RAND(),VLOOKUP(K$6,TaskRisks[],4,FALSE),VLOOKUP(K$6,TaskRisks[],5,FALSE),VLOOKUP(K$6,TaskRisks[],7,FALSE),VLOOKUP(K$6,TaskRisks[],10,FALSE))</f>
        <v>15.522525824622779</v>
      </c>
      <c r="L292" s="43">
        <f ca="1">BETAINV(RAND(),VLOOKUP(L$6,TaskRisks[],4,FALSE),VLOOKUP(L$6,TaskRisks[],5,FALSE),VLOOKUP(L$6,TaskRisks[],7,FALSE),VLOOKUP(L$6,TaskRisks[],10,FALSE))</f>
        <v>16.908604326670229</v>
      </c>
      <c r="M292" s="43">
        <f ca="1">BETAINV(RAND(),VLOOKUP(M$6,TaskRisks[],4,FALSE),VLOOKUP(M$6,TaskRisks[],5,FALSE),VLOOKUP(M$6,TaskRisks[],7,FALSE),VLOOKUP(M$6,TaskRisks[],10,FALSE))</f>
        <v>17.037557784119301</v>
      </c>
      <c r="N292" s="43">
        <f ca="1">BETAINV(RAND(),VLOOKUP(N$6,TaskRisks[],4,FALSE),VLOOKUP(N$6,TaskRisks[],5,FALSE),VLOOKUP(N$6,TaskRisks[],7,FALSE),VLOOKUP(N$6,TaskRisks[],10,FALSE))</f>
        <v>51.03812019219847</v>
      </c>
      <c r="O292" s="43">
        <f ca="1">BETAINV(RAND(),VLOOKUP(O$6,TaskRisks[],4,FALSE),VLOOKUP(O$6,TaskRisks[],5,FALSE),VLOOKUP(O$6,TaskRisks[],7,FALSE),VLOOKUP(O$6,TaskRisks[],10,FALSE))</f>
        <v>19.541644903036612</v>
      </c>
      <c r="P292" s="43">
        <f ca="1">BETAINV(RAND(),VLOOKUP(P$6,TaskRisks[],4,FALSE),VLOOKUP(P$6,TaskRisks[],5,FALSE),VLOOKUP(P$6,TaskRisks[],7,FALSE),VLOOKUP(P$6,TaskRisks[],10,FALSE))</f>
        <v>3.6408473831345409</v>
      </c>
      <c r="Q292" s="43">
        <f ca="1">BETAINV(RAND(),VLOOKUP(Q$6,TaskRisks[],4,FALSE),VLOOKUP(Q$6,TaskRisks[],5,FALSE),VLOOKUP(Q$6,TaskRisks[],7,FALSE),VLOOKUP(Q$6,TaskRisks[],10,FALSE))</f>
        <v>18.420373750987295</v>
      </c>
      <c r="R292" s="43">
        <f ca="1">BETAINV(RAND(),VLOOKUP(R$6,TaskRisks[],4,FALSE),VLOOKUP(R$6,TaskRisks[],5,FALSE),VLOOKUP(R$6,TaskRisks[],7,FALSE),VLOOKUP(R$6,TaskRisks[],10,FALSE))</f>
        <v>34.187052326459344</v>
      </c>
      <c r="S292" s="43">
        <f ca="1">BETAINV(RAND(),VLOOKUP(S$6,TaskRisks[],4,FALSE),VLOOKUP(S$6,TaskRisks[],5,FALSE),VLOOKUP(S$6,TaskRisks[],7,FALSE),VLOOKUP(S$6,TaskRisks[],10,FALSE))</f>
        <v>4.4541619062620299</v>
      </c>
      <c r="T292" s="43">
        <f ca="1">BETAINV(RAND(),VLOOKUP(T$6,TaskRisks[],4,FALSE),VLOOKUP(T$6,TaskRisks[],5,FALSE),VLOOKUP(T$6,TaskRisks[],7,FALSE),VLOOKUP(T$6,TaskRisks[],10,FALSE))</f>
        <v>28.604871063024795</v>
      </c>
      <c r="U292" s="43">
        <f ca="1">BETAINV(RAND(),VLOOKUP(U$6,TaskRisks[],4,FALSE),VLOOKUP(U$6,TaskRisks[],5,FALSE),VLOOKUP(U$6,TaskRisks[],7,FALSE),VLOOKUP(U$6,TaskRisks[],10,FALSE))</f>
        <v>11.901184835648458</v>
      </c>
      <c r="V292" s="43">
        <f ca="1">BETAINV(RAND(),VLOOKUP(V$6,TaskRisks[],4,FALSE),VLOOKUP(V$6,TaskRisks[],5,FALSE),VLOOKUP(V$6,TaskRisks[],7,FALSE),VLOOKUP(V$6,TaskRisks[],10,FALSE))</f>
        <v>21.798538698506235</v>
      </c>
      <c r="W292" s="43">
        <f ca="1">BETAINV(RAND(),VLOOKUP(W$6,TaskRisks[],4,FALSE),VLOOKUP(W$6,TaskRisks[],5,FALSE),VLOOKUP(W$6,TaskRisks[],7,FALSE),VLOOKUP(W$6,TaskRisks[],10,FALSE))</f>
        <v>19.148377473241691</v>
      </c>
      <c r="X292" s="43">
        <f ca="1">BETAINV(RAND(),VLOOKUP(X$6,TaskRisks[],4,FALSE),VLOOKUP(X$6,TaskRisks[],5,FALSE),VLOOKUP(X$6,TaskRisks[],7,FALSE),VLOOKUP(X$6,TaskRisks[],10,FALSE))</f>
        <v>11.447835878607906</v>
      </c>
      <c r="Y292" s="43">
        <f ca="1">BETAINV(RAND(),VLOOKUP(Y$6,TaskRisks[],4,FALSE),VLOOKUP(Y$6,TaskRisks[],5,FALSE),VLOOKUP(Y$6,TaskRisks[],7,FALSE),VLOOKUP(Y$6,TaskRisks[],10,FALSE))</f>
        <v>34.591078980006671</v>
      </c>
      <c r="Z292" s="43">
        <f ca="1">BETAINV(RAND(),VLOOKUP(Z$6,TaskRisks[],4,FALSE),VLOOKUP(Z$6,TaskRisks[],5,FALSE),VLOOKUP(Z$6,TaskRisks[],7,FALSE),VLOOKUP(Z$6,TaskRisks[],10,FALSE))</f>
        <v>13.753676351168107</v>
      </c>
      <c r="AA292" s="43">
        <f t="shared" ca="1" si="8"/>
        <v>552.23839621371815</v>
      </c>
    </row>
    <row r="293" spans="1:27" x14ac:dyDescent="0.25">
      <c r="A293" s="6">
        <v>287</v>
      </c>
      <c r="B293" s="43">
        <f ca="1">BETAINV(RAND(),VLOOKUP(B$6,TaskRisks[],4,FALSE),VLOOKUP(B$6,TaskRisks[],5,FALSE),VLOOKUP(B$6,TaskRisks[],7,FALSE),VLOOKUP(B$6,TaskRisks[],10,FALSE))</f>
        <v>7.0089841797652461</v>
      </c>
      <c r="C293" s="43">
        <f ca="1">BETAINV(RAND(),VLOOKUP(C$6,TaskRisks[],4,FALSE),VLOOKUP(C$6,TaskRisks[],5,FALSE),VLOOKUP(C$6,TaskRisks[],7,FALSE),VLOOKUP(C$6,TaskRisks[],10,FALSE))</f>
        <v>32.097263360611947</v>
      </c>
      <c r="D293" s="43">
        <f ca="1">BETAINV(RAND(),VLOOKUP(D$6,TaskRisks[],4,FALSE),VLOOKUP(D$6,TaskRisks[],5,FALSE),VLOOKUP(D$6,TaskRisks[],7,FALSE),VLOOKUP(D$6,TaskRisks[],10,FALSE))</f>
        <v>29.693964738532344</v>
      </c>
      <c r="E293" s="43">
        <f ca="1">BETAINV(RAND(),VLOOKUP(E$6,TaskRisks[],4,FALSE),VLOOKUP(E$6,TaskRisks[],5,FALSE),VLOOKUP(E$6,TaskRisks[],7,FALSE),VLOOKUP(E$6,TaskRisks[],10,FALSE))</f>
        <v>7.6799535492260125</v>
      </c>
      <c r="F293" s="43">
        <f ca="1">BETAINV(RAND(),VLOOKUP(F$6,TaskRisks[],4,FALSE),VLOOKUP(F$6,TaskRisks[],5,FALSE),VLOOKUP(F$6,TaskRisks[],7,FALSE),VLOOKUP(F$6,TaskRisks[],10,FALSE))</f>
        <v>34.646067621263271</v>
      </c>
      <c r="G293" s="43">
        <f ca="1">BETAINV(RAND(),VLOOKUP(G$6,TaskRisks[],4,FALSE),VLOOKUP(G$6,TaskRisks[],5,FALSE),VLOOKUP(G$6,TaskRisks[],7,FALSE),VLOOKUP(G$6,TaskRisks[],10,FALSE))</f>
        <v>31.774089225951229</v>
      </c>
      <c r="H293" s="43">
        <f ca="1">BETAINV(RAND(),VLOOKUP(H$6,TaskRisks[],4,FALSE),VLOOKUP(H$6,TaskRisks[],5,FALSE),VLOOKUP(H$6,TaskRisks[],7,FALSE),VLOOKUP(H$6,TaskRisks[],10,FALSE))</f>
        <v>32.766873281072229</v>
      </c>
      <c r="I293" s="43">
        <f ca="1">BETAINV(RAND(),VLOOKUP(I$6,TaskRisks[],4,FALSE),VLOOKUP(I$6,TaskRisks[],5,FALSE),VLOOKUP(I$6,TaskRisks[],7,FALSE),VLOOKUP(I$6,TaskRisks[],10,FALSE))</f>
        <v>6.5108993810637052</v>
      </c>
      <c r="J293" s="43">
        <f ca="1">BETAINV(RAND(),VLOOKUP(J$6,TaskRisks[],4,FALSE),VLOOKUP(J$6,TaskRisks[],5,FALSE),VLOOKUP(J$6,TaskRisks[],7,FALSE),VLOOKUP(J$6,TaskRisks[],10,FALSE))</f>
        <v>19.082853296850601</v>
      </c>
      <c r="K293" s="43">
        <f ca="1">BETAINV(RAND(),VLOOKUP(K$6,TaskRisks[],4,FALSE),VLOOKUP(K$6,TaskRisks[],5,FALSE),VLOOKUP(K$6,TaskRisks[],7,FALSE),VLOOKUP(K$6,TaskRisks[],10,FALSE))</f>
        <v>13.71508806222252</v>
      </c>
      <c r="L293" s="43">
        <f ca="1">BETAINV(RAND(),VLOOKUP(L$6,TaskRisks[],4,FALSE),VLOOKUP(L$6,TaskRisks[],5,FALSE),VLOOKUP(L$6,TaskRisks[],7,FALSE),VLOOKUP(L$6,TaskRisks[],10,FALSE))</f>
        <v>15.291741016400158</v>
      </c>
      <c r="M293" s="43">
        <f ca="1">BETAINV(RAND(),VLOOKUP(M$6,TaskRisks[],4,FALSE),VLOOKUP(M$6,TaskRisks[],5,FALSE),VLOOKUP(M$6,TaskRisks[],7,FALSE),VLOOKUP(M$6,TaskRisks[],10,FALSE))</f>
        <v>26.649253864574973</v>
      </c>
      <c r="N293" s="43">
        <f ca="1">BETAINV(RAND(),VLOOKUP(N$6,TaskRisks[],4,FALSE),VLOOKUP(N$6,TaskRisks[],5,FALSE),VLOOKUP(N$6,TaskRisks[],7,FALSE),VLOOKUP(N$6,TaskRisks[],10,FALSE))</f>
        <v>48.533428320170707</v>
      </c>
      <c r="O293" s="43">
        <f ca="1">BETAINV(RAND(),VLOOKUP(O$6,TaskRisks[],4,FALSE),VLOOKUP(O$6,TaskRisks[],5,FALSE),VLOOKUP(O$6,TaskRisks[],7,FALSE),VLOOKUP(O$6,TaskRisks[],10,FALSE))</f>
        <v>22.30942307379744</v>
      </c>
      <c r="P293" s="43">
        <f ca="1">BETAINV(RAND(),VLOOKUP(P$6,TaskRisks[],4,FALSE),VLOOKUP(P$6,TaskRisks[],5,FALSE),VLOOKUP(P$6,TaskRisks[],7,FALSE),VLOOKUP(P$6,TaskRisks[],10,FALSE))</f>
        <v>3.2516666929377349</v>
      </c>
      <c r="Q293" s="43">
        <f ca="1">BETAINV(RAND(),VLOOKUP(Q$6,TaskRisks[],4,FALSE),VLOOKUP(Q$6,TaskRisks[],5,FALSE),VLOOKUP(Q$6,TaskRisks[],7,FALSE),VLOOKUP(Q$6,TaskRisks[],10,FALSE))</f>
        <v>20.55295813532085</v>
      </c>
      <c r="R293" s="43">
        <f ca="1">BETAINV(RAND(),VLOOKUP(R$6,TaskRisks[],4,FALSE),VLOOKUP(R$6,TaskRisks[],5,FALSE),VLOOKUP(R$6,TaskRisks[],7,FALSE),VLOOKUP(R$6,TaskRisks[],10,FALSE))</f>
        <v>31.84626459498288</v>
      </c>
      <c r="S293" s="43">
        <f ca="1">BETAINV(RAND(),VLOOKUP(S$6,TaskRisks[],4,FALSE),VLOOKUP(S$6,TaskRisks[],5,FALSE),VLOOKUP(S$6,TaskRisks[],7,FALSE),VLOOKUP(S$6,TaskRisks[],10,FALSE))</f>
        <v>5.7942248595534931</v>
      </c>
      <c r="T293" s="43">
        <f ca="1">BETAINV(RAND(),VLOOKUP(T$6,TaskRisks[],4,FALSE),VLOOKUP(T$6,TaskRisks[],5,FALSE),VLOOKUP(T$6,TaskRisks[],7,FALSE),VLOOKUP(T$6,TaskRisks[],10,FALSE))</f>
        <v>24.629977814946969</v>
      </c>
      <c r="U293" s="43">
        <f ca="1">BETAINV(RAND(),VLOOKUP(U$6,TaskRisks[],4,FALSE),VLOOKUP(U$6,TaskRisks[],5,FALSE),VLOOKUP(U$6,TaskRisks[],7,FALSE),VLOOKUP(U$6,TaskRisks[],10,FALSE))</f>
        <v>13.978829704462614</v>
      </c>
      <c r="V293" s="43">
        <f ca="1">BETAINV(RAND(),VLOOKUP(V$6,TaskRisks[],4,FALSE),VLOOKUP(V$6,TaskRisks[],5,FALSE),VLOOKUP(V$6,TaskRisks[],7,FALSE),VLOOKUP(V$6,TaskRisks[],10,FALSE))</f>
        <v>25.376844057484732</v>
      </c>
      <c r="W293" s="43">
        <f ca="1">BETAINV(RAND(),VLOOKUP(W$6,TaskRisks[],4,FALSE),VLOOKUP(W$6,TaskRisks[],5,FALSE),VLOOKUP(W$6,TaskRisks[],7,FALSE),VLOOKUP(W$6,TaskRisks[],10,FALSE))</f>
        <v>20.551041950702778</v>
      </c>
      <c r="X293" s="43">
        <f ca="1">BETAINV(RAND(),VLOOKUP(X$6,TaskRisks[],4,FALSE),VLOOKUP(X$6,TaskRisks[],5,FALSE),VLOOKUP(X$6,TaskRisks[],7,FALSE),VLOOKUP(X$6,TaskRisks[],10,FALSE))</f>
        <v>9.4003577176535664</v>
      </c>
      <c r="Y293" s="43">
        <f ca="1">BETAINV(RAND(),VLOOKUP(Y$6,TaskRisks[],4,FALSE),VLOOKUP(Y$6,TaskRisks[],5,FALSE),VLOOKUP(Y$6,TaskRisks[],7,FALSE),VLOOKUP(Y$6,TaskRisks[],10,FALSE))</f>
        <v>48.957619084238111</v>
      </c>
      <c r="Z293" s="43">
        <f ca="1">BETAINV(RAND(),VLOOKUP(Z$6,TaskRisks[],4,FALSE),VLOOKUP(Z$6,TaskRisks[],5,FALSE),VLOOKUP(Z$6,TaskRisks[],7,FALSE),VLOOKUP(Z$6,TaskRisks[],10,FALSE))</f>
        <v>20.609209782549655</v>
      </c>
      <c r="AA293" s="43">
        <f t="shared" ca="1" si="8"/>
        <v>552.70887736633574</v>
      </c>
    </row>
    <row r="294" spans="1:27" x14ac:dyDescent="0.25">
      <c r="A294" s="6">
        <v>288</v>
      </c>
      <c r="B294" s="43">
        <f ca="1">BETAINV(RAND(),VLOOKUP(B$6,TaskRisks[],4,FALSE),VLOOKUP(B$6,TaskRisks[],5,FALSE),VLOOKUP(B$6,TaskRisks[],7,FALSE),VLOOKUP(B$6,TaskRisks[],10,FALSE))</f>
        <v>7.544649763294343</v>
      </c>
      <c r="C294" s="43">
        <f ca="1">BETAINV(RAND(),VLOOKUP(C$6,TaskRisks[],4,FALSE),VLOOKUP(C$6,TaskRisks[],5,FALSE),VLOOKUP(C$6,TaskRisks[],7,FALSE),VLOOKUP(C$6,TaskRisks[],10,FALSE))</f>
        <v>30.856974925693955</v>
      </c>
      <c r="D294" s="43">
        <f ca="1">BETAINV(RAND(),VLOOKUP(D$6,TaskRisks[],4,FALSE),VLOOKUP(D$6,TaskRisks[],5,FALSE),VLOOKUP(D$6,TaskRisks[],7,FALSE),VLOOKUP(D$6,TaskRisks[],10,FALSE))</f>
        <v>24.079097627705124</v>
      </c>
      <c r="E294" s="43">
        <f ca="1">BETAINV(RAND(),VLOOKUP(E$6,TaskRisks[],4,FALSE),VLOOKUP(E$6,TaskRisks[],5,FALSE),VLOOKUP(E$6,TaskRisks[],7,FALSE),VLOOKUP(E$6,TaskRisks[],10,FALSE))</f>
        <v>4.6664659257622247</v>
      </c>
      <c r="F294" s="43">
        <f ca="1">BETAINV(RAND(),VLOOKUP(F$6,TaskRisks[],4,FALSE),VLOOKUP(F$6,TaskRisks[],5,FALSE),VLOOKUP(F$6,TaskRisks[],7,FALSE),VLOOKUP(F$6,TaskRisks[],10,FALSE))</f>
        <v>19.34612809823923</v>
      </c>
      <c r="G294" s="43">
        <f ca="1">BETAINV(RAND(),VLOOKUP(G$6,TaskRisks[],4,FALSE),VLOOKUP(G$6,TaskRisks[],5,FALSE),VLOOKUP(G$6,TaskRisks[],7,FALSE),VLOOKUP(G$6,TaskRisks[],10,FALSE))</f>
        <v>42.263857529611144</v>
      </c>
      <c r="H294" s="43">
        <f ca="1">BETAINV(RAND(),VLOOKUP(H$6,TaskRisks[],4,FALSE),VLOOKUP(H$6,TaskRisks[],5,FALSE),VLOOKUP(H$6,TaskRisks[],7,FALSE),VLOOKUP(H$6,TaskRisks[],10,FALSE))</f>
        <v>28.803102866097749</v>
      </c>
      <c r="I294" s="43">
        <f ca="1">BETAINV(RAND(),VLOOKUP(I$6,TaskRisks[],4,FALSE),VLOOKUP(I$6,TaskRisks[],5,FALSE),VLOOKUP(I$6,TaskRisks[],7,FALSE),VLOOKUP(I$6,TaskRisks[],10,FALSE))</f>
        <v>9.5058823668016288</v>
      </c>
      <c r="J294" s="43">
        <f ca="1">BETAINV(RAND(),VLOOKUP(J$6,TaskRisks[],4,FALSE),VLOOKUP(J$6,TaskRisks[],5,FALSE),VLOOKUP(J$6,TaskRisks[],7,FALSE),VLOOKUP(J$6,TaskRisks[],10,FALSE))</f>
        <v>17.07284974613215</v>
      </c>
      <c r="K294" s="43">
        <f ca="1">BETAINV(RAND(),VLOOKUP(K$6,TaskRisks[],4,FALSE),VLOOKUP(K$6,TaskRisks[],5,FALSE),VLOOKUP(K$6,TaskRisks[],7,FALSE),VLOOKUP(K$6,TaskRisks[],10,FALSE))</f>
        <v>14.134388760299881</v>
      </c>
      <c r="L294" s="43">
        <f ca="1">BETAINV(RAND(),VLOOKUP(L$6,TaskRisks[],4,FALSE),VLOOKUP(L$6,TaskRisks[],5,FALSE),VLOOKUP(L$6,TaskRisks[],7,FALSE),VLOOKUP(L$6,TaskRisks[],10,FALSE))</f>
        <v>20.579398816963604</v>
      </c>
      <c r="M294" s="43">
        <f ca="1">BETAINV(RAND(),VLOOKUP(M$6,TaskRisks[],4,FALSE),VLOOKUP(M$6,TaskRisks[],5,FALSE),VLOOKUP(M$6,TaskRisks[],7,FALSE),VLOOKUP(M$6,TaskRisks[],10,FALSE))</f>
        <v>22.56840500047311</v>
      </c>
      <c r="N294" s="43">
        <f ca="1">BETAINV(RAND(),VLOOKUP(N$6,TaskRisks[],4,FALSE),VLOOKUP(N$6,TaskRisks[],5,FALSE),VLOOKUP(N$6,TaskRisks[],7,FALSE),VLOOKUP(N$6,TaskRisks[],10,FALSE))</f>
        <v>35.132552415581898</v>
      </c>
      <c r="O294" s="43">
        <f ca="1">BETAINV(RAND(),VLOOKUP(O$6,TaskRisks[],4,FALSE),VLOOKUP(O$6,TaskRisks[],5,FALSE),VLOOKUP(O$6,TaskRisks[],7,FALSE),VLOOKUP(O$6,TaskRisks[],10,FALSE))</f>
        <v>18.790136632909054</v>
      </c>
      <c r="P294" s="43">
        <f ca="1">BETAINV(RAND(),VLOOKUP(P$6,TaskRisks[],4,FALSE),VLOOKUP(P$6,TaskRisks[],5,FALSE),VLOOKUP(P$6,TaskRisks[],7,FALSE),VLOOKUP(P$6,TaskRisks[],10,FALSE))</f>
        <v>2.9366825119129913</v>
      </c>
      <c r="Q294" s="43">
        <f ca="1">BETAINV(RAND(),VLOOKUP(Q$6,TaskRisks[],4,FALSE),VLOOKUP(Q$6,TaskRisks[],5,FALSE),VLOOKUP(Q$6,TaskRisks[],7,FALSE),VLOOKUP(Q$6,TaskRisks[],10,FALSE))</f>
        <v>17.241446270799656</v>
      </c>
      <c r="R294" s="43">
        <f ca="1">BETAINV(RAND(),VLOOKUP(R$6,TaskRisks[],4,FALSE),VLOOKUP(R$6,TaskRisks[],5,FALSE),VLOOKUP(R$6,TaskRisks[],7,FALSE),VLOOKUP(R$6,TaskRisks[],10,FALSE))</f>
        <v>29.280353250296358</v>
      </c>
      <c r="S294" s="43">
        <f ca="1">BETAINV(RAND(),VLOOKUP(S$6,TaskRisks[],4,FALSE),VLOOKUP(S$6,TaskRisks[],5,FALSE),VLOOKUP(S$6,TaskRisks[],7,FALSE),VLOOKUP(S$6,TaskRisks[],10,FALSE))</f>
        <v>4.5842646205396953</v>
      </c>
      <c r="T294" s="43">
        <f ca="1">BETAINV(RAND(),VLOOKUP(T$6,TaskRisks[],4,FALSE),VLOOKUP(T$6,TaskRisks[],5,FALSE),VLOOKUP(T$6,TaskRisks[],7,FALSE),VLOOKUP(T$6,TaskRisks[],10,FALSE))</f>
        <v>29.226574731519293</v>
      </c>
      <c r="U294" s="43">
        <f ca="1">BETAINV(RAND(),VLOOKUP(U$6,TaskRisks[],4,FALSE),VLOOKUP(U$6,TaskRisks[],5,FALSE),VLOOKUP(U$6,TaskRisks[],7,FALSE),VLOOKUP(U$6,TaskRisks[],10,FALSE))</f>
        <v>13.768007092265398</v>
      </c>
      <c r="V294" s="43">
        <f ca="1">BETAINV(RAND(),VLOOKUP(V$6,TaskRisks[],4,FALSE),VLOOKUP(V$6,TaskRisks[],5,FALSE),VLOOKUP(V$6,TaskRisks[],7,FALSE),VLOOKUP(V$6,TaskRisks[],10,FALSE))</f>
        <v>15.255029976065098</v>
      </c>
      <c r="W294" s="43">
        <f ca="1">BETAINV(RAND(),VLOOKUP(W$6,TaskRisks[],4,FALSE),VLOOKUP(W$6,TaskRisks[],5,FALSE),VLOOKUP(W$6,TaskRisks[],7,FALSE),VLOOKUP(W$6,TaskRisks[],10,FALSE))</f>
        <v>20.360585289284426</v>
      </c>
      <c r="X294" s="43">
        <f ca="1">BETAINV(RAND(),VLOOKUP(X$6,TaskRisks[],4,FALSE),VLOOKUP(X$6,TaskRisks[],5,FALSE),VLOOKUP(X$6,TaskRisks[],7,FALSE),VLOOKUP(X$6,TaskRisks[],10,FALSE))</f>
        <v>10.823283128379998</v>
      </c>
      <c r="Y294" s="43">
        <f ca="1">BETAINV(RAND(),VLOOKUP(Y$6,TaskRisks[],4,FALSE),VLOOKUP(Y$6,TaskRisks[],5,FALSE),VLOOKUP(Y$6,TaskRisks[],7,FALSE),VLOOKUP(Y$6,TaskRisks[],10,FALSE))</f>
        <v>41.467094065712018</v>
      </c>
      <c r="Z294" s="43">
        <f ca="1">BETAINV(RAND(),VLOOKUP(Z$6,TaskRisks[],4,FALSE),VLOOKUP(Z$6,TaskRisks[],5,FALSE),VLOOKUP(Z$6,TaskRisks[],7,FALSE),VLOOKUP(Z$6,TaskRisks[],10,FALSE))</f>
        <v>14.777324169811969</v>
      </c>
      <c r="AA294" s="43">
        <f t="shared" ca="1" si="8"/>
        <v>495.0645355821519</v>
      </c>
    </row>
    <row r="295" spans="1:27" x14ac:dyDescent="0.25">
      <c r="A295" s="6">
        <v>289</v>
      </c>
      <c r="B295" s="43">
        <f ca="1">BETAINV(RAND(),VLOOKUP(B$6,TaskRisks[],4,FALSE),VLOOKUP(B$6,TaskRisks[],5,FALSE),VLOOKUP(B$6,TaskRisks[],7,FALSE),VLOOKUP(B$6,TaskRisks[],10,FALSE))</f>
        <v>6.289565754181262</v>
      </c>
      <c r="C295" s="43">
        <f ca="1">BETAINV(RAND(),VLOOKUP(C$6,TaskRisks[],4,FALSE),VLOOKUP(C$6,TaskRisks[],5,FALSE),VLOOKUP(C$6,TaskRisks[],7,FALSE),VLOOKUP(C$6,TaskRisks[],10,FALSE))</f>
        <v>39.526484026257904</v>
      </c>
      <c r="D295" s="43">
        <f ca="1">BETAINV(RAND(),VLOOKUP(D$6,TaskRisks[],4,FALSE),VLOOKUP(D$6,TaskRisks[],5,FALSE),VLOOKUP(D$6,TaskRisks[],7,FALSE),VLOOKUP(D$6,TaskRisks[],10,FALSE))</f>
        <v>30.120509038350587</v>
      </c>
      <c r="E295" s="43">
        <f ca="1">BETAINV(RAND(),VLOOKUP(E$6,TaskRisks[],4,FALSE),VLOOKUP(E$6,TaskRisks[],5,FALSE),VLOOKUP(E$6,TaskRisks[],7,FALSE),VLOOKUP(E$6,TaskRisks[],10,FALSE))</f>
        <v>7.0417956995170492</v>
      </c>
      <c r="F295" s="43">
        <f ca="1">BETAINV(RAND(),VLOOKUP(F$6,TaskRisks[],4,FALSE),VLOOKUP(F$6,TaskRisks[],5,FALSE),VLOOKUP(F$6,TaskRisks[],7,FALSE),VLOOKUP(F$6,TaskRisks[],10,FALSE))</f>
        <v>31.657205076489745</v>
      </c>
      <c r="G295" s="43">
        <f ca="1">BETAINV(RAND(),VLOOKUP(G$6,TaskRisks[],4,FALSE),VLOOKUP(G$6,TaskRisks[],5,FALSE),VLOOKUP(G$6,TaskRisks[],7,FALSE),VLOOKUP(G$6,TaskRisks[],10,FALSE))</f>
        <v>41.622382773784601</v>
      </c>
      <c r="H295" s="43">
        <f ca="1">BETAINV(RAND(),VLOOKUP(H$6,TaskRisks[],4,FALSE),VLOOKUP(H$6,TaskRisks[],5,FALSE),VLOOKUP(H$6,TaskRisks[],7,FALSE),VLOOKUP(H$6,TaskRisks[],10,FALSE))</f>
        <v>37.621293039032366</v>
      </c>
      <c r="I295" s="43">
        <f ca="1">BETAINV(RAND(),VLOOKUP(I$6,TaskRisks[],4,FALSE),VLOOKUP(I$6,TaskRisks[],5,FALSE),VLOOKUP(I$6,TaskRisks[],7,FALSE),VLOOKUP(I$6,TaskRisks[],10,FALSE))</f>
        <v>9.0472398098975084</v>
      </c>
      <c r="J295" s="43">
        <f ca="1">BETAINV(RAND(),VLOOKUP(J$6,TaskRisks[],4,FALSE),VLOOKUP(J$6,TaskRisks[],5,FALSE),VLOOKUP(J$6,TaskRisks[],7,FALSE),VLOOKUP(J$6,TaskRisks[],10,FALSE))</f>
        <v>15.543514328497391</v>
      </c>
      <c r="K295" s="43">
        <f ca="1">BETAINV(RAND(),VLOOKUP(K$6,TaskRisks[],4,FALSE),VLOOKUP(K$6,TaskRisks[],5,FALSE),VLOOKUP(K$6,TaskRisks[],7,FALSE),VLOOKUP(K$6,TaskRisks[],10,FALSE))</f>
        <v>14.195930761254113</v>
      </c>
      <c r="L295" s="43">
        <f ca="1">BETAINV(RAND(),VLOOKUP(L$6,TaskRisks[],4,FALSE),VLOOKUP(L$6,TaskRisks[],5,FALSE),VLOOKUP(L$6,TaskRisks[],7,FALSE),VLOOKUP(L$6,TaskRisks[],10,FALSE))</f>
        <v>17.299070050224159</v>
      </c>
      <c r="M295" s="43">
        <f ca="1">BETAINV(RAND(),VLOOKUP(M$6,TaskRisks[],4,FALSE),VLOOKUP(M$6,TaskRisks[],5,FALSE),VLOOKUP(M$6,TaskRisks[],7,FALSE),VLOOKUP(M$6,TaskRisks[],10,FALSE))</f>
        <v>28.337384236749543</v>
      </c>
      <c r="N295" s="43">
        <f ca="1">BETAINV(RAND(),VLOOKUP(N$6,TaskRisks[],4,FALSE),VLOOKUP(N$6,TaskRisks[],5,FALSE),VLOOKUP(N$6,TaskRisks[],7,FALSE),VLOOKUP(N$6,TaskRisks[],10,FALSE))</f>
        <v>43.765194551951311</v>
      </c>
      <c r="O295" s="43">
        <f ca="1">BETAINV(RAND(),VLOOKUP(O$6,TaskRisks[],4,FALSE),VLOOKUP(O$6,TaskRisks[],5,FALSE),VLOOKUP(O$6,TaskRisks[],7,FALSE),VLOOKUP(O$6,TaskRisks[],10,FALSE))</f>
        <v>25.382974857983594</v>
      </c>
      <c r="P295" s="43">
        <f ca="1">BETAINV(RAND(),VLOOKUP(P$6,TaskRisks[],4,FALSE),VLOOKUP(P$6,TaskRisks[],5,FALSE),VLOOKUP(P$6,TaskRisks[],7,FALSE),VLOOKUP(P$6,TaskRisks[],10,FALSE))</f>
        <v>2.849067550439035</v>
      </c>
      <c r="Q295" s="43">
        <f ca="1">BETAINV(RAND(),VLOOKUP(Q$6,TaskRisks[],4,FALSE),VLOOKUP(Q$6,TaskRisks[],5,FALSE),VLOOKUP(Q$6,TaskRisks[],7,FALSE),VLOOKUP(Q$6,TaskRisks[],10,FALSE))</f>
        <v>21.443284015568423</v>
      </c>
      <c r="R295" s="43">
        <f ca="1">BETAINV(RAND(),VLOOKUP(R$6,TaskRisks[],4,FALSE),VLOOKUP(R$6,TaskRisks[],5,FALSE),VLOOKUP(R$6,TaskRisks[],7,FALSE),VLOOKUP(R$6,TaskRisks[],10,FALSE))</f>
        <v>32.086740957120469</v>
      </c>
      <c r="S295" s="43">
        <f ca="1">BETAINV(RAND(),VLOOKUP(S$6,TaskRisks[],4,FALSE),VLOOKUP(S$6,TaskRisks[],5,FALSE),VLOOKUP(S$6,TaskRisks[],7,FALSE),VLOOKUP(S$6,TaskRisks[],10,FALSE))</f>
        <v>5.0649801784047828</v>
      </c>
      <c r="T295" s="43">
        <f ca="1">BETAINV(RAND(),VLOOKUP(T$6,TaskRisks[],4,FALSE),VLOOKUP(T$6,TaskRisks[],5,FALSE),VLOOKUP(T$6,TaskRisks[],7,FALSE),VLOOKUP(T$6,TaskRisks[],10,FALSE))</f>
        <v>30.325657367556836</v>
      </c>
      <c r="U295" s="43">
        <f ca="1">BETAINV(RAND(),VLOOKUP(U$6,TaskRisks[],4,FALSE),VLOOKUP(U$6,TaskRisks[],5,FALSE),VLOOKUP(U$6,TaskRisks[],7,FALSE),VLOOKUP(U$6,TaskRisks[],10,FALSE))</f>
        <v>10.265591771078762</v>
      </c>
      <c r="V295" s="43">
        <f ca="1">BETAINV(RAND(),VLOOKUP(V$6,TaskRisks[],4,FALSE),VLOOKUP(V$6,TaskRisks[],5,FALSE),VLOOKUP(V$6,TaskRisks[],7,FALSE),VLOOKUP(V$6,TaskRisks[],10,FALSE))</f>
        <v>22.673607941859558</v>
      </c>
      <c r="W295" s="43">
        <f ca="1">BETAINV(RAND(),VLOOKUP(W$6,TaskRisks[],4,FALSE),VLOOKUP(W$6,TaskRisks[],5,FALSE),VLOOKUP(W$6,TaskRisks[],7,FALSE),VLOOKUP(W$6,TaskRisks[],10,FALSE))</f>
        <v>21.926265841372878</v>
      </c>
      <c r="X295" s="43">
        <f ca="1">BETAINV(RAND(),VLOOKUP(X$6,TaskRisks[],4,FALSE),VLOOKUP(X$6,TaskRisks[],5,FALSE),VLOOKUP(X$6,TaskRisks[],7,FALSE),VLOOKUP(X$6,TaskRisks[],10,FALSE))</f>
        <v>10.531842807485969</v>
      </c>
      <c r="Y295" s="43">
        <f ca="1">BETAINV(RAND(),VLOOKUP(Y$6,TaskRisks[],4,FALSE),VLOOKUP(Y$6,TaskRisks[],5,FALSE),VLOOKUP(Y$6,TaskRisks[],7,FALSE),VLOOKUP(Y$6,TaskRisks[],10,FALSE))</f>
        <v>40.62694600640377</v>
      </c>
      <c r="Z295" s="43">
        <f ca="1">BETAINV(RAND(),VLOOKUP(Z$6,TaskRisks[],4,FALSE),VLOOKUP(Z$6,TaskRisks[],5,FALSE),VLOOKUP(Z$6,TaskRisks[],7,FALSE),VLOOKUP(Z$6,TaskRisks[],10,FALSE))</f>
        <v>16.24115506048453</v>
      </c>
      <c r="AA295" s="43">
        <f t="shared" ca="1" si="8"/>
        <v>561.48568350194614</v>
      </c>
    </row>
    <row r="296" spans="1:27" x14ac:dyDescent="0.25">
      <c r="A296" s="6">
        <v>290</v>
      </c>
      <c r="B296" s="43">
        <f ca="1">BETAINV(RAND(),VLOOKUP(B$6,TaskRisks[],4,FALSE),VLOOKUP(B$6,TaskRisks[],5,FALSE),VLOOKUP(B$6,TaskRisks[],7,FALSE),VLOOKUP(B$6,TaskRisks[],10,FALSE))</f>
        <v>7.9583274143583438</v>
      </c>
      <c r="C296" s="43">
        <f ca="1">BETAINV(RAND(),VLOOKUP(C$6,TaskRisks[],4,FALSE),VLOOKUP(C$6,TaskRisks[],5,FALSE),VLOOKUP(C$6,TaskRisks[],7,FALSE),VLOOKUP(C$6,TaskRisks[],10,FALSE))</f>
        <v>35.592827602935344</v>
      </c>
      <c r="D296" s="43">
        <f ca="1">BETAINV(RAND(),VLOOKUP(D$6,TaskRisks[],4,FALSE),VLOOKUP(D$6,TaskRisks[],5,FALSE),VLOOKUP(D$6,TaskRisks[],7,FALSE),VLOOKUP(D$6,TaskRisks[],10,FALSE))</f>
        <v>22.182049720178927</v>
      </c>
      <c r="E296" s="43">
        <f ca="1">BETAINV(RAND(),VLOOKUP(E$6,TaskRisks[],4,FALSE),VLOOKUP(E$6,TaskRisks[],5,FALSE),VLOOKUP(E$6,TaskRisks[],7,FALSE),VLOOKUP(E$6,TaskRisks[],10,FALSE))</f>
        <v>6.8426102113308822</v>
      </c>
      <c r="F296" s="43">
        <f ca="1">BETAINV(RAND(),VLOOKUP(F$6,TaskRisks[],4,FALSE),VLOOKUP(F$6,TaskRisks[],5,FALSE),VLOOKUP(F$6,TaskRisks[],7,FALSE),VLOOKUP(F$6,TaskRisks[],10,FALSE))</f>
        <v>34.520173340004462</v>
      </c>
      <c r="G296" s="43">
        <f ca="1">BETAINV(RAND(),VLOOKUP(G$6,TaskRisks[],4,FALSE),VLOOKUP(G$6,TaskRisks[],5,FALSE),VLOOKUP(G$6,TaskRisks[],7,FALSE),VLOOKUP(G$6,TaskRisks[],10,FALSE))</f>
        <v>38.778570002763303</v>
      </c>
      <c r="H296" s="43">
        <f ca="1">BETAINV(RAND(),VLOOKUP(H$6,TaskRisks[],4,FALSE),VLOOKUP(H$6,TaskRisks[],5,FALSE),VLOOKUP(H$6,TaskRisks[],7,FALSE),VLOOKUP(H$6,TaskRisks[],10,FALSE))</f>
        <v>33.314383236093789</v>
      </c>
      <c r="I296" s="43">
        <f ca="1">BETAINV(RAND(),VLOOKUP(I$6,TaskRisks[],4,FALSE),VLOOKUP(I$6,TaskRisks[],5,FALSE),VLOOKUP(I$6,TaskRisks[],7,FALSE),VLOOKUP(I$6,TaskRisks[],10,FALSE))</f>
        <v>10.431672051086474</v>
      </c>
      <c r="J296" s="43">
        <f ca="1">BETAINV(RAND(),VLOOKUP(J$6,TaskRisks[],4,FALSE),VLOOKUP(J$6,TaskRisks[],5,FALSE),VLOOKUP(J$6,TaskRisks[],7,FALSE),VLOOKUP(J$6,TaskRisks[],10,FALSE))</f>
        <v>19.059862631629795</v>
      </c>
      <c r="K296" s="43">
        <f ca="1">BETAINV(RAND(),VLOOKUP(K$6,TaskRisks[],4,FALSE),VLOOKUP(K$6,TaskRisks[],5,FALSE),VLOOKUP(K$6,TaskRisks[],7,FALSE),VLOOKUP(K$6,TaskRisks[],10,FALSE))</f>
        <v>10.850980655136706</v>
      </c>
      <c r="L296" s="43">
        <f ca="1">BETAINV(RAND(),VLOOKUP(L$6,TaskRisks[],4,FALSE),VLOOKUP(L$6,TaskRisks[],5,FALSE),VLOOKUP(L$6,TaskRisks[],7,FALSE),VLOOKUP(L$6,TaskRisks[],10,FALSE))</f>
        <v>18.482950579023154</v>
      </c>
      <c r="M296" s="43">
        <f ca="1">BETAINV(RAND(),VLOOKUP(M$6,TaskRisks[],4,FALSE),VLOOKUP(M$6,TaskRisks[],5,FALSE),VLOOKUP(M$6,TaskRisks[],7,FALSE),VLOOKUP(M$6,TaskRisks[],10,FALSE))</f>
        <v>24.795375703996619</v>
      </c>
      <c r="N296" s="43">
        <f ca="1">BETAINV(RAND(),VLOOKUP(N$6,TaskRisks[],4,FALSE),VLOOKUP(N$6,TaskRisks[],5,FALSE),VLOOKUP(N$6,TaskRisks[],7,FALSE),VLOOKUP(N$6,TaskRisks[],10,FALSE))</f>
        <v>46.762187589766462</v>
      </c>
      <c r="O296" s="43">
        <f ca="1">BETAINV(RAND(),VLOOKUP(O$6,TaskRisks[],4,FALSE),VLOOKUP(O$6,TaskRisks[],5,FALSE),VLOOKUP(O$6,TaskRisks[],7,FALSE),VLOOKUP(O$6,TaskRisks[],10,FALSE))</f>
        <v>23.91473197322987</v>
      </c>
      <c r="P296" s="43">
        <f ca="1">BETAINV(RAND(),VLOOKUP(P$6,TaskRisks[],4,FALSE),VLOOKUP(P$6,TaskRisks[],5,FALSE),VLOOKUP(P$6,TaskRisks[],7,FALSE),VLOOKUP(P$6,TaskRisks[],10,FALSE))</f>
        <v>3.5841558824271602</v>
      </c>
      <c r="Q296" s="43">
        <f ca="1">BETAINV(RAND(),VLOOKUP(Q$6,TaskRisks[],4,FALSE),VLOOKUP(Q$6,TaskRisks[],5,FALSE),VLOOKUP(Q$6,TaskRisks[],7,FALSE),VLOOKUP(Q$6,TaskRisks[],10,FALSE))</f>
        <v>18.454323087286134</v>
      </c>
      <c r="R296" s="43">
        <f ca="1">BETAINV(RAND(),VLOOKUP(R$6,TaskRisks[],4,FALSE),VLOOKUP(R$6,TaskRisks[],5,FALSE),VLOOKUP(R$6,TaskRisks[],7,FALSE),VLOOKUP(R$6,TaskRisks[],10,FALSE))</f>
        <v>30.633617033081478</v>
      </c>
      <c r="S296" s="43">
        <f ca="1">BETAINV(RAND(),VLOOKUP(S$6,TaskRisks[],4,FALSE),VLOOKUP(S$6,TaskRisks[],5,FALSE),VLOOKUP(S$6,TaskRisks[],7,FALSE),VLOOKUP(S$6,TaskRisks[],10,FALSE))</f>
        <v>4.8693072432185289</v>
      </c>
      <c r="T296" s="43">
        <f ca="1">BETAINV(RAND(),VLOOKUP(T$6,TaskRisks[],4,FALSE),VLOOKUP(T$6,TaskRisks[],5,FALSE),VLOOKUP(T$6,TaskRisks[],7,FALSE),VLOOKUP(T$6,TaskRisks[],10,FALSE))</f>
        <v>27.960952953027981</v>
      </c>
      <c r="U296" s="43">
        <f ca="1">BETAINV(RAND(),VLOOKUP(U$6,TaskRisks[],4,FALSE),VLOOKUP(U$6,TaskRisks[],5,FALSE),VLOOKUP(U$6,TaskRisks[],7,FALSE),VLOOKUP(U$6,TaskRisks[],10,FALSE))</f>
        <v>13.577548919881103</v>
      </c>
      <c r="V296" s="43">
        <f ca="1">BETAINV(RAND(),VLOOKUP(V$6,TaskRisks[],4,FALSE),VLOOKUP(V$6,TaskRisks[],5,FALSE),VLOOKUP(V$6,TaskRisks[],7,FALSE),VLOOKUP(V$6,TaskRisks[],10,FALSE))</f>
        <v>21.753317913665654</v>
      </c>
      <c r="W296" s="43">
        <f ca="1">BETAINV(RAND(),VLOOKUP(W$6,TaskRisks[],4,FALSE),VLOOKUP(W$6,TaskRisks[],5,FALSE),VLOOKUP(W$6,TaskRisks[],7,FALSE),VLOOKUP(W$6,TaskRisks[],10,FALSE))</f>
        <v>14.757791245191676</v>
      </c>
      <c r="X296" s="43">
        <f ca="1">BETAINV(RAND(),VLOOKUP(X$6,TaskRisks[],4,FALSE),VLOOKUP(X$6,TaskRisks[],5,FALSE),VLOOKUP(X$6,TaskRisks[],7,FALSE),VLOOKUP(X$6,TaskRisks[],10,FALSE))</f>
        <v>8.6505098844622168</v>
      </c>
      <c r="Y296" s="43">
        <f ca="1">BETAINV(RAND(),VLOOKUP(Y$6,TaskRisks[],4,FALSE),VLOOKUP(Y$6,TaskRisks[],5,FALSE),VLOOKUP(Y$6,TaskRisks[],7,FALSE),VLOOKUP(Y$6,TaskRisks[],10,FALSE))</f>
        <v>44.561685959113973</v>
      </c>
      <c r="Z296" s="43">
        <f ca="1">BETAINV(RAND(),VLOOKUP(Z$6,TaskRisks[],4,FALSE),VLOOKUP(Z$6,TaskRisks[],5,FALSE),VLOOKUP(Z$6,TaskRisks[],7,FALSE),VLOOKUP(Z$6,TaskRisks[],10,FALSE))</f>
        <v>19.475586594534242</v>
      </c>
      <c r="AA296" s="43">
        <f t="shared" ca="1" si="8"/>
        <v>541.76549942742429</v>
      </c>
    </row>
    <row r="297" spans="1:27" x14ac:dyDescent="0.25">
      <c r="A297" s="6">
        <v>291</v>
      </c>
      <c r="B297" s="43">
        <f ca="1">BETAINV(RAND(),VLOOKUP(B$6,TaskRisks[],4,FALSE),VLOOKUP(B$6,TaskRisks[],5,FALSE),VLOOKUP(B$6,TaskRisks[],7,FALSE),VLOOKUP(B$6,TaskRisks[],10,FALSE))</f>
        <v>7.1384854582019468</v>
      </c>
      <c r="C297" s="43">
        <f ca="1">BETAINV(RAND(),VLOOKUP(C$6,TaskRisks[],4,FALSE),VLOOKUP(C$6,TaskRisks[],5,FALSE),VLOOKUP(C$6,TaskRisks[],7,FALSE),VLOOKUP(C$6,TaskRisks[],10,FALSE))</f>
        <v>42.710744422648688</v>
      </c>
      <c r="D297" s="43">
        <f ca="1">BETAINV(RAND(),VLOOKUP(D$6,TaskRisks[],4,FALSE),VLOOKUP(D$6,TaskRisks[],5,FALSE),VLOOKUP(D$6,TaskRisks[],7,FALSE),VLOOKUP(D$6,TaskRisks[],10,FALSE))</f>
        <v>30.723971452534023</v>
      </c>
      <c r="E297" s="43">
        <f ca="1">BETAINV(RAND(),VLOOKUP(E$6,TaskRisks[],4,FALSE),VLOOKUP(E$6,TaskRisks[],5,FALSE),VLOOKUP(E$6,TaskRisks[],7,FALSE),VLOOKUP(E$6,TaskRisks[],10,FALSE))</f>
        <v>7.6375428651475685</v>
      </c>
      <c r="F297" s="43">
        <f ca="1">BETAINV(RAND(),VLOOKUP(F$6,TaskRisks[],4,FALSE),VLOOKUP(F$6,TaskRisks[],5,FALSE),VLOOKUP(F$6,TaskRisks[],7,FALSE),VLOOKUP(F$6,TaskRisks[],10,FALSE))</f>
        <v>33.634533433156932</v>
      </c>
      <c r="G297" s="43">
        <f ca="1">BETAINV(RAND(),VLOOKUP(G$6,TaskRisks[],4,FALSE),VLOOKUP(G$6,TaskRisks[],5,FALSE),VLOOKUP(G$6,TaskRisks[],7,FALSE),VLOOKUP(G$6,TaskRisks[],10,FALSE))</f>
        <v>44.514201079211489</v>
      </c>
      <c r="H297" s="43">
        <f ca="1">BETAINV(RAND(),VLOOKUP(H$6,TaskRisks[],4,FALSE),VLOOKUP(H$6,TaskRisks[],5,FALSE),VLOOKUP(H$6,TaskRisks[],7,FALSE),VLOOKUP(H$6,TaskRisks[],10,FALSE))</f>
        <v>27.163706006989528</v>
      </c>
      <c r="I297" s="43">
        <f ca="1">BETAINV(RAND(),VLOOKUP(I$6,TaskRisks[],4,FALSE),VLOOKUP(I$6,TaskRisks[],5,FALSE),VLOOKUP(I$6,TaskRisks[],7,FALSE),VLOOKUP(I$6,TaskRisks[],10,FALSE))</f>
        <v>10.050151708235468</v>
      </c>
      <c r="J297" s="43">
        <f ca="1">BETAINV(RAND(),VLOOKUP(J$6,TaskRisks[],4,FALSE),VLOOKUP(J$6,TaskRisks[],5,FALSE),VLOOKUP(J$6,TaskRisks[],7,FALSE),VLOOKUP(J$6,TaskRisks[],10,FALSE))</f>
        <v>13.809588865101546</v>
      </c>
      <c r="K297" s="43">
        <f ca="1">BETAINV(RAND(),VLOOKUP(K$6,TaskRisks[],4,FALSE),VLOOKUP(K$6,TaskRisks[],5,FALSE),VLOOKUP(K$6,TaskRisks[],7,FALSE),VLOOKUP(K$6,TaskRisks[],10,FALSE))</f>
        <v>12.43345238594863</v>
      </c>
      <c r="L297" s="43">
        <f ca="1">BETAINV(RAND(),VLOOKUP(L$6,TaskRisks[],4,FALSE),VLOOKUP(L$6,TaskRisks[],5,FALSE),VLOOKUP(L$6,TaskRisks[],7,FALSE),VLOOKUP(L$6,TaskRisks[],10,FALSE))</f>
        <v>11.056064114615467</v>
      </c>
      <c r="M297" s="43">
        <f ca="1">BETAINV(RAND(),VLOOKUP(M$6,TaskRisks[],4,FALSE),VLOOKUP(M$6,TaskRisks[],5,FALSE),VLOOKUP(M$6,TaskRisks[],7,FALSE),VLOOKUP(M$6,TaskRisks[],10,FALSE))</f>
        <v>26.914635332861202</v>
      </c>
      <c r="N297" s="43">
        <f ca="1">BETAINV(RAND(),VLOOKUP(N$6,TaskRisks[],4,FALSE),VLOOKUP(N$6,TaskRisks[],5,FALSE),VLOOKUP(N$6,TaskRisks[],7,FALSE),VLOOKUP(N$6,TaskRisks[],10,FALSE))</f>
        <v>31.647136698858706</v>
      </c>
      <c r="O297" s="43">
        <f ca="1">BETAINV(RAND(),VLOOKUP(O$6,TaskRisks[],4,FALSE),VLOOKUP(O$6,TaskRisks[],5,FALSE),VLOOKUP(O$6,TaskRisks[],7,FALSE),VLOOKUP(O$6,TaskRisks[],10,FALSE))</f>
        <v>25.371331207237667</v>
      </c>
      <c r="P297" s="43">
        <f ca="1">BETAINV(RAND(),VLOOKUP(P$6,TaskRisks[],4,FALSE),VLOOKUP(P$6,TaskRisks[],5,FALSE),VLOOKUP(P$6,TaskRisks[],7,FALSE),VLOOKUP(P$6,TaskRisks[],10,FALSE))</f>
        <v>3.7866485090312061</v>
      </c>
      <c r="Q297" s="43">
        <f ca="1">BETAINV(RAND(),VLOOKUP(Q$6,TaskRisks[],4,FALSE),VLOOKUP(Q$6,TaskRisks[],5,FALSE),VLOOKUP(Q$6,TaskRisks[],7,FALSE),VLOOKUP(Q$6,TaskRisks[],10,FALSE))</f>
        <v>25.579267326849212</v>
      </c>
      <c r="R297" s="43">
        <f ca="1">BETAINV(RAND(),VLOOKUP(R$6,TaskRisks[],4,FALSE),VLOOKUP(R$6,TaskRisks[],5,FALSE),VLOOKUP(R$6,TaskRisks[],7,FALSE),VLOOKUP(R$6,TaskRisks[],10,FALSE))</f>
        <v>38.449722392932372</v>
      </c>
      <c r="S297" s="43">
        <f ca="1">BETAINV(RAND(),VLOOKUP(S$6,TaskRisks[],4,FALSE),VLOOKUP(S$6,TaskRisks[],5,FALSE),VLOOKUP(S$6,TaskRisks[],7,FALSE),VLOOKUP(S$6,TaskRisks[],10,FALSE))</f>
        <v>5.9308979916468676</v>
      </c>
      <c r="T297" s="43">
        <f ca="1">BETAINV(RAND(),VLOOKUP(T$6,TaskRisks[],4,FALSE),VLOOKUP(T$6,TaskRisks[],5,FALSE),VLOOKUP(T$6,TaskRisks[],7,FALSE),VLOOKUP(T$6,TaskRisks[],10,FALSE))</f>
        <v>27.281972093357719</v>
      </c>
      <c r="U297" s="43">
        <f ca="1">BETAINV(RAND(),VLOOKUP(U$6,TaskRisks[],4,FALSE),VLOOKUP(U$6,TaskRisks[],5,FALSE),VLOOKUP(U$6,TaskRisks[],7,FALSE),VLOOKUP(U$6,TaskRisks[],10,FALSE))</f>
        <v>13.981613161791994</v>
      </c>
      <c r="V297" s="43">
        <f ca="1">BETAINV(RAND(),VLOOKUP(V$6,TaskRisks[],4,FALSE),VLOOKUP(V$6,TaskRisks[],5,FALSE),VLOOKUP(V$6,TaskRisks[],7,FALSE),VLOOKUP(V$6,TaskRisks[],10,FALSE))</f>
        <v>23.891240915456873</v>
      </c>
      <c r="W297" s="43">
        <f ca="1">BETAINV(RAND(),VLOOKUP(W$6,TaskRisks[],4,FALSE),VLOOKUP(W$6,TaskRisks[],5,FALSE),VLOOKUP(W$6,TaskRisks[],7,FALSE),VLOOKUP(W$6,TaskRisks[],10,FALSE))</f>
        <v>16.809283514349875</v>
      </c>
      <c r="X297" s="43">
        <f ca="1">BETAINV(RAND(),VLOOKUP(X$6,TaskRisks[],4,FALSE),VLOOKUP(X$6,TaskRisks[],5,FALSE),VLOOKUP(X$6,TaskRisks[],7,FALSE),VLOOKUP(X$6,TaskRisks[],10,FALSE))</f>
        <v>7.5916225750462027</v>
      </c>
      <c r="Y297" s="43">
        <f ca="1">BETAINV(RAND(),VLOOKUP(Y$6,TaskRisks[],4,FALSE),VLOOKUP(Y$6,TaskRisks[],5,FALSE),VLOOKUP(Y$6,TaskRisks[],7,FALSE),VLOOKUP(Y$6,TaskRisks[],10,FALSE))</f>
        <v>49.191167516428493</v>
      </c>
      <c r="Z297" s="43">
        <f ca="1">BETAINV(RAND(),VLOOKUP(Z$6,TaskRisks[],4,FALSE),VLOOKUP(Z$6,TaskRisks[],5,FALSE),VLOOKUP(Z$6,TaskRisks[],7,FALSE),VLOOKUP(Z$6,TaskRisks[],10,FALSE))</f>
        <v>17.159321172250081</v>
      </c>
      <c r="AA297" s="43">
        <f t="shared" ca="1" si="8"/>
        <v>554.45830219988977</v>
      </c>
    </row>
    <row r="298" spans="1:27" x14ac:dyDescent="0.25">
      <c r="A298" s="6">
        <v>292</v>
      </c>
      <c r="B298" s="43">
        <f ca="1">BETAINV(RAND(),VLOOKUP(B$6,TaskRisks[],4,FALSE),VLOOKUP(B$6,TaskRisks[],5,FALSE),VLOOKUP(B$6,TaskRisks[],7,FALSE),VLOOKUP(B$6,TaskRisks[],10,FALSE))</f>
        <v>8.2014885920540834</v>
      </c>
      <c r="C298" s="43">
        <f ca="1">BETAINV(RAND(),VLOOKUP(C$6,TaskRisks[],4,FALSE),VLOOKUP(C$6,TaskRisks[],5,FALSE),VLOOKUP(C$6,TaskRisks[],7,FALSE),VLOOKUP(C$6,TaskRisks[],10,FALSE))</f>
        <v>36.145277930655126</v>
      </c>
      <c r="D298" s="43">
        <f ca="1">BETAINV(RAND(),VLOOKUP(D$6,TaskRisks[],4,FALSE),VLOOKUP(D$6,TaskRisks[],5,FALSE),VLOOKUP(D$6,TaskRisks[],7,FALSE),VLOOKUP(D$6,TaskRisks[],10,FALSE))</f>
        <v>32.313661637876152</v>
      </c>
      <c r="E298" s="43">
        <f ca="1">BETAINV(RAND(),VLOOKUP(E$6,TaskRisks[],4,FALSE),VLOOKUP(E$6,TaskRisks[],5,FALSE),VLOOKUP(E$6,TaskRisks[],7,FALSE),VLOOKUP(E$6,TaskRisks[],10,FALSE))</f>
        <v>8.6487453356210153</v>
      </c>
      <c r="F298" s="43">
        <f ca="1">BETAINV(RAND(),VLOOKUP(F$6,TaskRisks[],4,FALSE),VLOOKUP(F$6,TaskRisks[],5,FALSE),VLOOKUP(F$6,TaskRisks[],7,FALSE),VLOOKUP(F$6,TaskRisks[],10,FALSE))</f>
        <v>23.665120670836824</v>
      </c>
      <c r="G298" s="43">
        <f ca="1">BETAINV(RAND(),VLOOKUP(G$6,TaskRisks[],4,FALSE),VLOOKUP(G$6,TaskRisks[],5,FALSE),VLOOKUP(G$6,TaskRisks[],7,FALSE),VLOOKUP(G$6,TaskRisks[],10,FALSE))</f>
        <v>49.926373927698606</v>
      </c>
      <c r="H298" s="43">
        <f ca="1">BETAINV(RAND(),VLOOKUP(H$6,TaskRisks[],4,FALSE),VLOOKUP(H$6,TaskRisks[],5,FALSE),VLOOKUP(H$6,TaskRisks[],7,FALSE),VLOOKUP(H$6,TaskRisks[],10,FALSE))</f>
        <v>35.634236543624425</v>
      </c>
      <c r="I298" s="43">
        <f ca="1">BETAINV(RAND(),VLOOKUP(I$6,TaskRisks[],4,FALSE),VLOOKUP(I$6,TaskRisks[],5,FALSE),VLOOKUP(I$6,TaskRisks[],7,FALSE),VLOOKUP(I$6,TaskRisks[],10,FALSE))</f>
        <v>10.191482044301177</v>
      </c>
      <c r="J298" s="43">
        <f ca="1">BETAINV(RAND(),VLOOKUP(J$6,TaskRisks[],4,FALSE),VLOOKUP(J$6,TaskRisks[],5,FALSE),VLOOKUP(J$6,TaskRisks[],7,FALSE),VLOOKUP(J$6,TaskRisks[],10,FALSE))</f>
        <v>18.726629676671799</v>
      </c>
      <c r="K298" s="43">
        <f ca="1">BETAINV(RAND(),VLOOKUP(K$6,TaskRisks[],4,FALSE),VLOOKUP(K$6,TaskRisks[],5,FALSE),VLOOKUP(K$6,TaskRisks[],7,FALSE),VLOOKUP(K$6,TaskRisks[],10,FALSE))</f>
        <v>15.738164033062805</v>
      </c>
      <c r="L298" s="43">
        <f ca="1">BETAINV(RAND(),VLOOKUP(L$6,TaskRisks[],4,FALSE),VLOOKUP(L$6,TaskRisks[],5,FALSE),VLOOKUP(L$6,TaskRisks[],7,FALSE),VLOOKUP(L$6,TaskRisks[],10,FALSE))</f>
        <v>14.630829914730485</v>
      </c>
      <c r="M298" s="43">
        <f ca="1">BETAINV(RAND(),VLOOKUP(M$6,TaskRisks[],4,FALSE),VLOOKUP(M$6,TaskRisks[],5,FALSE),VLOOKUP(M$6,TaskRisks[],7,FALSE),VLOOKUP(M$6,TaskRisks[],10,FALSE))</f>
        <v>22.402505769578514</v>
      </c>
      <c r="N298" s="43">
        <f ca="1">BETAINV(RAND(),VLOOKUP(N$6,TaskRisks[],4,FALSE),VLOOKUP(N$6,TaskRisks[],5,FALSE),VLOOKUP(N$6,TaskRisks[],7,FALSE),VLOOKUP(N$6,TaskRisks[],10,FALSE))</f>
        <v>38.338608474040932</v>
      </c>
      <c r="O298" s="43">
        <f ca="1">BETAINV(RAND(),VLOOKUP(O$6,TaskRisks[],4,FALSE),VLOOKUP(O$6,TaskRisks[],5,FALSE),VLOOKUP(O$6,TaskRisks[],7,FALSE),VLOOKUP(O$6,TaskRisks[],10,FALSE))</f>
        <v>23.246976350404303</v>
      </c>
      <c r="P298" s="43">
        <f ca="1">BETAINV(RAND(),VLOOKUP(P$6,TaskRisks[],4,FALSE),VLOOKUP(P$6,TaskRisks[],5,FALSE),VLOOKUP(P$6,TaskRisks[],7,FALSE),VLOOKUP(P$6,TaskRisks[],10,FALSE))</f>
        <v>3.7207072927787288</v>
      </c>
      <c r="Q298" s="43">
        <f ca="1">BETAINV(RAND(),VLOOKUP(Q$6,TaskRisks[],4,FALSE),VLOOKUP(Q$6,TaskRisks[],5,FALSE),VLOOKUP(Q$6,TaskRisks[],7,FALSE),VLOOKUP(Q$6,TaskRisks[],10,FALSE))</f>
        <v>22.721702843172253</v>
      </c>
      <c r="R298" s="43">
        <f ca="1">BETAINV(RAND(),VLOOKUP(R$6,TaskRisks[],4,FALSE),VLOOKUP(R$6,TaskRisks[],5,FALSE),VLOOKUP(R$6,TaskRisks[],7,FALSE),VLOOKUP(R$6,TaskRisks[],10,FALSE))</f>
        <v>22.224784679504019</v>
      </c>
      <c r="S298" s="43">
        <f ca="1">BETAINV(RAND(),VLOOKUP(S$6,TaskRisks[],4,FALSE),VLOOKUP(S$6,TaskRisks[],5,FALSE),VLOOKUP(S$6,TaskRisks[],7,FALSE),VLOOKUP(S$6,TaskRisks[],10,FALSE))</f>
        <v>5.7435962650407655</v>
      </c>
      <c r="T298" s="43">
        <f ca="1">BETAINV(RAND(),VLOOKUP(T$6,TaskRisks[],4,FALSE),VLOOKUP(T$6,TaskRisks[],5,FALSE),VLOOKUP(T$6,TaskRisks[],7,FALSE),VLOOKUP(T$6,TaskRisks[],10,FALSE))</f>
        <v>32.014088650896866</v>
      </c>
      <c r="U298" s="43">
        <f ca="1">BETAINV(RAND(),VLOOKUP(U$6,TaskRisks[],4,FALSE),VLOOKUP(U$6,TaskRisks[],5,FALSE),VLOOKUP(U$6,TaskRisks[],7,FALSE),VLOOKUP(U$6,TaskRisks[],10,FALSE))</f>
        <v>12.343989076092294</v>
      </c>
      <c r="V298" s="43">
        <f ca="1">BETAINV(RAND(),VLOOKUP(V$6,TaskRisks[],4,FALSE),VLOOKUP(V$6,TaskRisks[],5,FALSE),VLOOKUP(V$6,TaskRisks[],7,FALSE),VLOOKUP(V$6,TaskRisks[],10,FALSE))</f>
        <v>25.155794576178955</v>
      </c>
      <c r="W298" s="43">
        <f ca="1">BETAINV(RAND(),VLOOKUP(W$6,TaskRisks[],4,FALSE),VLOOKUP(W$6,TaskRisks[],5,FALSE),VLOOKUP(W$6,TaskRisks[],7,FALSE),VLOOKUP(W$6,TaskRisks[],10,FALSE))</f>
        <v>18.720692894855663</v>
      </c>
      <c r="X298" s="43">
        <f ca="1">BETAINV(RAND(),VLOOKUP(X$6,TaskRisks[],4,FALSE),VLOOKUP(X$6,TaskRisks[],5,FALSE),VLOOKUP(X$6,TaskRisks[],7,FALSE),VLOOKUP(X$6,TaskRisks[],10,FALSE))</f>
        <v>11.708958580575199</v>
      </c>
      <c r="Y298" s="43">
        <f ca="1">BETAINV(RAND(),VLOOKUP(Y$6,TaskRisks[],4,FALSE),VLOOKUP(Y$6,TaskRisks[],5,FALSE),VLOOKUP(Y$6,TaskRisks[],7,FALSE),VLOOKUP(Y$6,TaskRisks[],10,FALSE))</f>
        <v>38.352452587831166</v>
      </c>
      <c r="Z298" s="43">
        <f ca="1">BETAINV(RAND(),VLOOKUP(Z$6,TaskRisks[],4,FALSE),VLOOKUP(Z$6,TaskRisks[],5,FALSE),VLOOKUP(Z$6,TaskRisks[],7,FALSE),VLOOKUP(Z$6,TaskRisks[],10,FALSE))</f>
        <v>21.756354024433698</v>
      </c>
      <c r="AA298" s="43">
        <f t="shared" ca="1" si="8"/>
        <v>552.27322237251576</v>
      </c>
    </row>
    <row r="299" spans="1:27" x14ac:dyDescent="0.25">
      <c r="A299" s="6">
        <v>293</v>
      </c>
      <c r="B299" s="43">
        <f ca="1">BETAINV(RAND(),VLOOKUP(B$6,TaskRisks[],4,FALSE),VLOOKUP(B$6,TaskRisks[],5,FALSE),VLOOKUP(B$6,TaskRisks[],7,FALSE),VLOOKUP(B$6,TaskRisks[],10,FALSE))</f>
        <v>6.3390512684175606</v>
      </c>
      <c r="C299" s="43">
        <f ca="1">BETAINV(RAND(),VLOOKUP(C$6,TaskRisks[],4,FALSE),VLOOKUP(C$6,TaskRisks[],5,FALSE),VLOOKUP(C$6,TaskRisks[],7,FALSE),VLOOKUP(C$6,TaskRisks[],10,FALSE))</f>
        <v>30.174156180873098</v>
      </c>
      <c r="D299" s="43">
        <f ca="1">BETAINV(RAND(),VLOOKUP(D$6,TaskRisks[],4,FALSE),VLOOKUP(D$6,TaskRisks[],5,FALSE),VLOOKUP(D$6,TaskRisks[],7,FALSE),VLOOKUP(D$6,TaskRisks[],10,FALSE))</f>
        <v>23.294281567376878</v>
      </c>
      <c r="E299" s="43">
        <f ca="1">BETAINV(RAND(),VLOOKUP(E$6,TaskRisks[],4,FALSE),VLOOKUP(E$6,TaskRisks[],5,FALSE),VLOOKUP(E$6,TaskRisks[],7,FALSE),VLOOKUP(E$6,TaskRisks[],10,FALSE))</f>
        <v>6.4087189681062728</v>
      </c>
      <c r="F299" s="43">
        <f ca="1">BETAINV(RAND(),VLOOKUP(F$6,TaskRisks[],4,FALSE),VLOOKUP(F$6,TaskRisks[],5,FALSE),VLOOKUP(F$6,TaskRisks[],7,FALSE),VLOOKUP(F$6,TaskRisks[],10,FALSE))</f>
        <v>32.014402568409253</v>
      </c>
      <c r="G299" s="43">
        <f ca="1">BETAINV(RAND(),VLOOKUP(G$6,TaskRisks[],4,FALSE),VLOOKUP(G$6,TaskRisks[],5,FALSE),VLOOKUP(G$6,TaskRisks[],7,FALSE),VLOOKUP(G$6,TaskRisks[],10,FALSE))</f>
        <v>38.158134727260602</v>
      </c>
      <c r="H299" s="43">
        <f ca="1">BETAINV(RAND(),VLOOKUP(H$6,TaskRisks[],4,FALSE),VLOOKUP(H$6,TaskRisks[],5,FALSE),VLOOKUP(H$6,TaskRisks[],7,FALSE),VLOOKUP(H$6,TaskRisks[],10,FALSE))</f>
        <v>37.228701684107108</v>
      </c>
      <c r="I299" s="43">
        <f ca="1">BETAINV(RAND(),VLOOKUP(I$6,TaskRisks[],4,FALSE),VLOOKUP(I$6,TaskRisks[],5,FALSE),VLOOKUP(I$6,TaskRisks[],7,FALSE),VLOOKUP(I$6,TaskRisks[],10,FALSE))</f>
        <v>8.6711045866701912</v>
      </c>
      <c r="J299" s="43">
        <f ca="1">BETAINV(RAND(),VLOOKUP(J$6,TaskRisks[],4,FALSE),VLOOKUP(J$6,TaskRisks[],5,FALSE),VLOOKUP(J$6,TaskRisks[],7,FALSE),VLOOKUP(J$6,TaskRisks[],10,FALSE))</f>
        <v>13.809163331030877</v>
      </c>
      <c r="K299" s="43">
        <f ca="1">BETAINV(RAND(),VLOOKUP(K$6,TaskRisks[],4,FALSE),VLOOKUP(K$6,TaskRisks[],5,FALSE),VLOOKUP(K$6,TaskRisks[],7,FALSE),VLOOKUP(K$6,TaskRisks[],10,FALSE))</f>
        <v>10.521358867814389</v>
      </c>
      <c r="L299" s="43">
        <f ca="1">BETAINV(RAND(),VLOOKUP(L$6,TaskRisks[],4,FALSE),VLOOKUP(L$6,TaskRisks[],5,FALSE),VLOOKUP(L$6,TaskRisks[],7,FALSE),VLOOKUP(L$6,TaskRisks[],10,FALSE))</f>
        <v>20.276967191729302</v>
      </c>
      <c r="M299" s="43">
        <f ca="1">BETAINV(RAND(),VLOOKUP(M$6,TaskRisks[],4,FALSE),VLOOKUP(M$6,TaskRisks[],5,FALSE),VLOOKUP(M$6,TaskRisks[],7,FALSE),VLOOKUP(M$6,TaskRisks[],10,FALSE))</f>
        <v>17.715399093506562</v>
      </c>
      <c r="N299" s="43">
        <f ca="1">BETAINV(RAND(),VLOOKUP(N$6,TaskRisks[],4,FALSE),VLOOKUP(N$6,TaskRisks[],5,FALSE),VLOOKUP(N$6,TaskRisks[],7,FALSE),VLOOKUP(N$6,TaskRisks[],10,FALSE))</f>
        <v>42.110812600557573</v>
      </c>
      <c r="O299" s="43">
        <f ca="1">BETAINV(RAND(),VLOOKUP(O$6,TaskRisks[],4,FALSE),VLOOKUP(O$6,TaskRisks[],5,FALSE),VLOOKUP(O$6,TaskRisks[],7,FALSE),VLOOKUP(O$6,TaskRisks[],10,FALSE))</f>
        <v>24.662392806709043</v>
      </c>
      <c r="P299" s="43">
        <f ca="1">BETAINV(RAND(),VLOOKUP(P$6,TaskRisks[],4,FALSE),VLOOKUP(P$6,TaskRisks[],5,FALSE),VLOOKUP(P$6,TaskRisks[],7,FALSE),VLOOKUP(P$6,TaskRisks[],10,FALSE))</f>
        <v>3.7270791365641376</v>
      </c>
      <c r="Q299" s="43">
        <f ca="1">BETAINV(RAND(),VLOOKUP(Q$6,TaskRisks[],4,FALSE),VLOOKUP(Q$6,TaskRisks[],5,FALSE),VLOOKUP(Q$6,TaskRisks[],7,FALSE),VLOOKUP(Q$6,TaskRisks[],10,FALSE))</f>
        <v>26.480476211580708</v>
      </c>
      <c r="R299" s="43">
        <f ca="1">BETAINV(RAND(),VLOOKUP(R$6,TaskRisks[],4,FALSE),VLOOKUP(R$6,TaskRisks[],5,FALSE),VLOOKUP(R$6,TaskRisks[],7,FALSE),VLOOKUP(R$6,TaskRisks[],10,FALSE))</f>
        <v>36.145320413610335</v>
      </c>
      <c r="S299" s="43">
        <f ca="1">BETAINV(RAND(),VLOOKUP(S$6,TaskRisks[],4,FALSE),VLOOKUP(S$6,TaskRisks[],5,FALSE),VLOOKUP(S$6,TaskRisks[],7,FALSE),VLOOKUP(S$6,TaskRisks[],10,FALSE))</f>
        <v>5.1903628283041821</v>
      </c>
      <c r="T299" s="43">
        <f ca="1">BETAINV(RAND(),VLOOKUP(T$6,TaskRisks[],4,FALSE),VLOOKUP(T$6,TaskRisks[],5,FALSE),VLOOKUP(T$6,TaskRisks[],7,FALSE),VLOOKUP(T$6,TaskRisks[],10,FALSE))</f>
        <v>32.591928379762749</v>
      </c>
      <c r="U299" s="43">
        <f ca="1">BETAINV(RAND(),VLOOKUP(U$6,TaskRisks[],4,FALSE),VLOOKUP(U$6,TaskRisks[],5,FALSE),VLOOKUP(U$6,TaskRisks[],7,FALSE),VLOOKUP(U$6,TaskRisks[],10,FALSE))</f>
        <v>11.465568874914959</v>
      </c>
      <c r="V299" s="43">
        <f ca="1">BETAINV(RAND(),VLOOKUP(V$6,TaskRisks[],4,FALSE),VLOOKUP(V$6,TaskRisks[],5,FALSE),VLOOKUP(V$6,TaskRisks[],7,FALSE),VLOOKUP(V$6,TaskRisks[],10,FALSE))</f>
        <v>13.201795243195214</v>
      </c>
      <c r="W299" s="43">
        <f ca="1">BETAINV(RAND(),VLOOKUP(W$6,TaskRisks[],4,FALSE),VLOOKUP(W$6,TaskRisks[],5,FALSE),VLOOKUP(W$6,TaskRisks[],7,FALSE),VLOOKUP(W$6,TaskRisks[],10,FALSE))</f>
        <v>19.471913188255094</v>
      </c>
      <c r="X299" s="43">
        <f ca="1">BETAINV(RAND(),VLOOKUP(X$6,TaskRisks[],4,FALSE),VLOOKUP(X$6,TaskRisks[],5,FALSE),VLOOKUP(X$6,TaskRisks[],7,FALSE),VLOOKUP(X$6,TaskRisks[],10,FALSE))</f>
        <v>6.9790835723046003</v>
      </c>
      <c r="Y299" s="43">
        <f ca="1">BETAINV(RAND(),VLOOKUP(Y$6,TaskRisks[],4,FALSE),VLOOKUP(Y$6,TaskRisks[],5,FALSE),VLOOKUP(Y$6,TaskRisks[],7,FALSE),VLOOKUP(Y$6,TaskRisks[],10,FALSE))</f>
        <v>30.754239514098572</v>
      </c>
      <c r="Z299" s="43">
        <f ca="1">BETAINV(RAND(),VLOOKUP(Z$6,TaskRisks[],4,FALSE),VLOOKUP(Z$6,TaskRisks[],5,FALSE),VLOOKUP(Z$6,TaskRisks[],7,FALSE),VLOOKUP(Z$6,TaskRisks[],10,FALSE))</f>
        <v>19.089352137984562</v>
      </c>
      <c r="AA299" s="43">
        <f t="shared" ca="1" si="8"/>
        <v>516.48176494314373</v>
      </c>
    </row>
    <row r="300" spans="1:27" x14ac:dyDescent="0.25">
      <c r="A300" s="6">
        <v>294</v>
      </c>
      <c r="B300" s="43">
        <f ca="1">BETAINV(RAND(),VLOOKUP(B$6,TaskRisks[],4,FALSE),VLOOKUP(B$6,TaskRisks[],5,FALSE),VLOOKUP(B$6,TaskRisks[],7,FALSE),VLOOKUP(B$6,TaskRisks[],10,FALSE))</f>
        <v>5.9124948380538385</v>
      </c>
      <c r="C300" s="43">
        <f ca="1">BETAINV(RAND(),VLOOKUP(C$6,TaskRisks[],4,FALSE),VLOOKUP(C$6,TaskRisks[],5,FALSE),VLOOKUP(C$6,TaskRisks[],7,FALSE),VLOOKUP(C$6,TaskRisks[],10,FALSE))</f>
        <v>47.786513832523113</v>
      </c>
      <c r="D300" s="43">
        <f ca="1">BETAINV(RAND(),VLOOKUP(D$6,TaskRisks[],4,FALSE),VLOOKUP(D$6,TaskRisks[],5,FALSE),VLOOKUP(D$6,TaskRisks[],7,FALSE),VLOOKUP(D$6,TaskRisks[],10,FALSE))</f>
        <v>17.904689232781838</v>
      </c>
      <c r="E300" s="43">
        <f ca="1">BETAINV(RAND(),VLOOKUP(E$6,TaskRisks[],4,FALSE),VLOOKUP(E$6,TaskRisks[],5,FALSE),VLOOKUP(E$6,TaskRisks[],7,FALSE),VLOOKUP(E$6,TaskRisks[],10,FALSE))</f>
        <v>8.3278998539542641</v>
      </c>
      <c r="F300" s="43">
        <f ca="1">BETAINV(RAND(),VLOOKUP(F$6,TaskRisks[],4,FALSE),VLOOKUP(F$6,TaskRisks[],5,FALSE),VLOOKUP(F$6,TaskRisks[],7,FALSE),VLOOKUP(F$6,TaskRisks[],10,FALSE))</f>
        <v>34.560107628302354</v>
      </c>
      <c r="G300" s="43">
        <f ca="1">BETAINV(RAND(),VLOOKUP(G$6,TaskRisks[],4,FALSE),VLOOKUP(G$6,TaskRisks[],5,FALSE),VLOOKUP(G$6,TaskRisks[],7,FALSE),VLOOKUP(G$6,TaskRisks[],10,FALSE))</f>
        <v>43.650376971513083</v>
      </c>
      <c r="H300" s="43">
        <f ca="1">BETAINV(RAND(),VLOOKUP(H$6,TaskRisks[],4,FALSE),VLOOKUP(H$6,TaskRisks[],5,FALSE),VLOOKUP(H$6,TaskRisks[],7,FALSE),VLOOKUP(H$6,TaskRisks[],10,FALSE))</f>
        <v>24.67178150010993</v>
      </c>
      <c r="I300" s="43">
        <f ca="1">BETAINV(RAND(),VLOOKUP(I$6,TaskRisks[],4,FALSE),VLOOKUP(I$6,TaskRisks[],5,FALSE),VLOOKUP(I$6,TaskRisks[],7,FALSE),VLOOKUP(I$6,TaskRisks[],10,FALSE))</f>
        <v>4.1958772373790305</v>
      </c>
      <c r="J300" s="43">
        <f ca="1">BETAINV(RAND(),VLOOKUP(J$6,TaskRisks[],4,FALSE),VLOOKUP(J$6,TaskRisks[],5,FALSE),VLOOKUP(J$6,TaskRisks[],7,FALSE),VLOOKUP(J$6,TaskRisks[],10,FALSE))</f>
        <v>14.380440412289504</v>
      </c>
      <c r="K300" s="43">
        <f ca="1">BETAINV(RAND(),VLOOKUP(K$6,TaskRisks[],4,FALSE),VLOOKUP(K$6,TaskRisks[],5,FALSE),VLOOKUP(K$6,TaskRisks[],7,FALSE),VLOOKUP(K$6,TaskRisks[],10,FALSE))</f>
        <v>14.228259009578045</v>
      </c>
      <c r="L300" s="43">
        <f ca="1">BETAINV(RAND(),VLOOKUP(L$6,TaskRisks[],4,FALSE),VLOOKUP(L$6,TaskRisks[],5,FALSE),VLOOKUP(L$6,TaskRisks[],7,FALSE),VLOOKUP(L$6,TaskRisks[],10,FALSE))</f>
        <v>18.80912347175213</v>
      </c>
      <c r="M300" s="43">
        <f ca="1">BETAINV(RAND(),VLOOKUP(M$6,TaskRisks[],4,FALSE),VLOOKUP(M$6,TaskRisks[],5,FALSE),VLOOKUP(M$6,TaskRisks[],7,FALSE),VLOOKUP(M$6,TaskRisks[],10,FALSE))</f>
        <v>24.648008911706405</v>
      </c>
      <c r="N300" s="43">
        <f ca="1">BETAINV(RAND(),VLOOKUP(N$6,TaskRisks[],4,FALSE),VLOOKUP(N$6,TaskRisks[],5,FALSE),VLOOKUP(N$6,TaskRisks[],7,FALSE),VLOOKUP(N$6,TaskRisks[],10,FALSE))</f>
        <v>53.73124156839058</v>
      </c>
      <c r="O300" s="43">
        <f ca="1">BETAINV(RAND(),VLOOKUP(O$6,TaskRisks[],4,FALSE),VLOOKUP(O$6,TaskRisks[],5,FALSE),VLOOKUP(O$6,TaskRisks[],7,FALSE),VLOOKUP(O$6,TaskRisks[],10,FALSE))</f>
        <v>16.712931793705213</v>
      </c>
      <c r="P300" s="43">
        <f ca="1">BETAINV(RAND(),VLOOKUP(P$6,TaskRisks[],4,FALSE),VLOOKUP(P$6,TaskRisks[],5,FALSE),VLOOKUP(P$6,TaskRisks[],7,FALSE),VLOOKUP(P$6,TaskRisks[],10,FALSE))</f>
        <v>3.7587225775332049</v>
      </c>
      <c r="Q300" s="43">
        <f ca="1">BETAINV(RAND(),VLOOKUP(Q$6,TaskRisks[],4,FALSE),VLOOKUP(Q$6,TaskRisks[],5,FALSE),VLOOKUP(Q$6,TaskRisks[],7,FALSE),VLOOKUP(Q$6,TaskRisks[],10,FALSE))</f>
        <v>26.782153568329392</v>
      </c>
      <c r="R300" s="43">
        <f ca="1">BETAINV(RAND(),VLOOKUP(R$6,TaskRisks[],4,FALSE),VLOOKUP(R$6,TaskRisks[],5,FALSE),VLOOKUP(R$6,TaskRisks[],7,FALSE),VLOOKUP(R$6,TaskRisks[],10,FALSE))</f>
        <v>38.823693232724438</v>
      </c>
      <c r="S300" s="43">
        <f ca="1">BETAINV(RAND(),VLOOKUP(S$6,TaskRisks[],4,FALSE),VLOOKUP(S$6,TaskRisks[],5,FALSE),VLOOKUP(S$6,TaskRisks[],7,FALSE),VLOOKUP(S$6,TaskRisks[],10,FALSE))</f>
        <v>5.4779855311537213</v>
      </c>
      <c r="T300" s="43">
        <f ca="1">BETAINV(RAND(),VLOOKUP(T$6,TaskRisks[],4,FALSE),VLOOKUP(T$6,TaskRisks[],5,FALSE),VLOOKUP(T$6,TaskRisks[],7,FALSE),VLOOKUP(T$6,TaskRisks[],10,FALSE))</f>
        <v>29.645321098460279</v>
      </c>
      <c r="U300" s="43">
        <f ca="1">BETAINV(RAND(),VLOOKUP(U$6,TaskRisks[],4,FALSE),VLOOKUP(U$6,TaskRisks[],5,FALSE),VLOOKUP(U$6,TaskRisks[],7,FALSE),VLOOKUP(U$6,TaskRisks[],10,FALSE))</f>
        <v>10.478285937957885</v>
      </c>
      <c r="V300" s="43">
        <f ca="1">BETAINV(RAND(),VLOOKUP(V$6,TaskRisks[],4,FALSE),VLOOKUP(V$6,TaskRisks[],5,FALSE),VLOOKUP(V$6,TaskRisks[],7,FALSE),VLOOKUP(V$6,TaskRisks[],10,FALSE))</f>
        <v>25.719357969357183</v>
      </c>
      <c r="W300" s="43">
        <f ca="1">BETAINV(RAND(),VLOOKUP(W$6,TaskRisks[],4,FALSE),VLOOKUP(W$6,TaskRisks[],5,FALSE),VLOOKUP(W$6,TaskRisks[],7,FALSE),VLOOKUP(W$6,TaskRisks[],10,FALSE))</f>
        <v>21.278603171623033</v>
      </c>
      <c r="X300" s="43">
        <f ca="1">BETAINV(RAND(),VLOOKUP(X$6,TaskRisks[],4,FALSE),VLOOKUP(X$6,TaskRisks[],5,FALSE),VLOOKUP(X$6,TaskRisks[],7,FALSE),VLOOKUP(X$6,TaskRisks[],10,FALSE))</f>
        <v>9.9613471551341402</v>
      </c>
      <c r="Y300" s="43">
        <f ca="1">BETAINV(RAND(),VLOOKUP(Y$6,TaskRisks[],4,FALSE),VLOOKUP(Y$6,TaskRisks[],5,FALSE),VLOOKUP(Y$6,TaskRisks[],7,FALSE),VLOOKUP(Y$6,TaskRisks[],10,FALSE))</f>
        <v>57.172507820357779</v>
      </c>
      <c r="Z300" s="43">
        <f ca="1">BETAINV(RAND(),VLOOKUP(Z$6,TaskRisks[],4,FALSE),VLOOKUP(Z$6,TaskRisks[],5,FALSE),VLOOKUP(Z$6,TaskRisks[],7,FALSE),VLOOKUP(Z$6,TaskRisks[],10,FALSE))</f>
        <v>15.899774472379438</v>
      </c>
      <c r="AA300" s="43">
        <f t="shared" ca="1" si="8"/>
        <v>574.51749879704994</v>
      </c>
    </row>
    <row r="301" spans="1:27" x14ac:dyDescent="0.25">
      <c r="A301" s="6">
        <v>295</v>
      </c>
      <c r="B301" s="43">
        <f ca="1">BETAINV(RAND(),VLOOKUP(B$6,TaskRisks[],4,FALSE),VLOOKUP(B$6,TaskRisks[],5,FALSE),VLOOKUP(B$6,TaskRisks[],7,FALSE),VLOOKUP(B$6,TaskRisks[],10,FALSE))</f>
        <v>6.7774590104516639</v>
      </c>
      <c r="C301" s="43">
        <f ca="1">BETAINV(RAND(),VLOOKUP(C$6,TaskRisks[],4,FALSE),VLOOKUP(C$6,TaskRisks[],5,FALSE),VLOOKUP(C$6,TaskRisks[],7,FALSE),VLOOKUP(C$6,TaskRisks[],10,FALSE))</f>
        <v>41.284539924924395</v>
      </c>
      <c r="D301" s="43">
        <f ca="1">BETAINV(RAND(),VLOOKUP(D$6,TaskRisks[],4,FALSE),VLOOKUP(D$6,TaskRisks[],5,FALSE),VLOOKUP(D$6,TaskRisks[],7,FALSE),VLOOKUP(D$6,TaskRisks[],10,FALSE))</f>
        <v>29.002651122127197</v>
      </c>
      <c r="E301" s="43">
        <f ca="1">BETAINV(RAND(),VLOOKUP(E$6,TaskRisks[],4,FALSE),VLOOKUP(E$6,TaskRisks[],5,FALSE),VLOOKUP(E$6,TaskRisks[],7,FALSE),VLOOKUP(E$6,TaskRisks[],10,FALSE))</f>
        <v>8.0279703447694253</v>
      </c>
      <c r="F301" s="43">
        <f ca="1">BETAINV(RAND(),VLOOKUP(F$6,TaskRisks[],4,FALSE),VLOOKUP(F$6,TaskRisks[],5,FALSE),VLOOKUP(F$6,TaskRisks[],7,FALSE),VLOOKUP(F$6,TaskRisks[],10,FALSE))</f>
        <v>23.149166865530493</v>
      </c>
      <c r="G301" s="43">
        <f ca="1">BETAINV(RAND(),VLOOKUP(G$6,TaskRisks[],4,FALSE),VLOOKUP(G$6,TaskRisks[],5,FALSE),VLOOKUP(G$6,TaskRisks[],7,FALSE),VLOOKUP(G$6,TaskRisks[],10,FALSE))</f>
        <v>50.175435981746304</v>
      </c>
      <c r="H301" s="43">
        <f ca="1">BETAINV(RAND(),VLOOKUP(H$6,TaskRisks[],4,FALSE),VLOOKUP(H$6,TaskRisks[],5,FALSE),VLOOKUP(H$6,TaskRisks[],7,FALSE),VLOOKUP(H$6,TaskRisks[],10,FALSE))</f>
        <v>33.139435161746732</v>
      </c>
      <c r="I301" s="43">
        <f ca="1">BETAINV(RAND(),VLOOKUP(I$6,TaskRisks[],4,FALSE),VLOOKUP(I$6,TaskRisks[],5,FALSE),VLOOKUP(I$6,TaskRisks[],7,FALSE),VLOOKUP(I$6,TaskRisks[],10,FALSE))</f>
        <v>9.3608616337202513</v>
      </c>
      <c r="J301" s="43">
        <f ca="1">BETAINV(RAND(),VLOOKUP(J$6,TaskRisks[],4,FALSE),VLOOKUP(J$6,TaskRisks[],5,FALSE),VLOOKUP(J$6,TaskRisks[],7,FALSE),VLOOKUP(J$6,TaskRisks[],10,FALSE))</f>
        <v>14.674679322883105</v>
      </c>
      <c r="K301" s="43">
        <f ca="1">BETAINV(RAND(),VLOOKUP(K$6,TaskRisks[],4,FALSE),VLOOKUP(K$6,TaskRisks[],5,FALSE),VLOOKUP(K$6,TaskRisks[],7,FALSE),VLOOKUP(K$6,TaskRisks[],10,FALSE))</f>
        <v>8.879729128596777</v>
      </c>
      <c r="L301" s="43">
        <f ca="1">BETAINV(RAND(),VLOOKUP(L$6,TaskRisks[],4,FALSE),VLOOKUP(L$6,TaskRisks[],5,FALSE),VLOOKUP(L$6,TaskRisks[],7,FALSE),VLOOKUP(L$6,TaskRisks[],10,FALSE))</f>
        <v>19.067635604261106</v>
      </c>
      <c r="M301" s="43">
        <f ca="1">BETAINV(RAND(),VLOOKUP(M$6,TaskRisks[],4,FALSE),VLOOKUP(M$6,TaskRisks[],5,FALSE),VLOOKUP(M$6,TaskRisks[],7,FALSE),VLOOKUP(M$6,TaskRisks[],10,FALSE))</f>
        <v>19.055999631693034</v>
      </c>
      <c r="N301" s="43">
        <f ca="1">BETAINV(RAND(),VLOOKUP(N$6,TaskRisks[],4,FALSE),VLOOKUP(N$6,TaskRisks[],5,FALSE),VLOOKUP(N$6,TaskRisks[],7,FALSE),VLOOKUP(N$6,TaskRisks[],10,FALSE))</f>
        <v>38.506663310532083</v>
      </c>
      <c r="O301" s="43">
        <f ca="1">BETAINV(RAND(),VLOOKUP(O$6,TaskRisks[],4,FALSE),VLOOKUP(O$6,TaskRisks[],5,FALSE),VLOOKUP(O$6,TaskRisks[],7,FALSE),VLOOKUP(O$6,TaskRisks[],10,FALSE))</f>
        <v>24.667590058830534</v>
      </c>
      <c r="P301" s="43">
        <f ca="1">BETAINV(RAND(),VLOOKUP(P$6,TaskRisks[],4,FALSE),VLOOKUP(P$6,TaskRisks[],5,FALSE),VLOOKUP(P$6,TaskRisks[],7,FALSE),VLOOKUP(P$6,TaskRisks[],10,FALSE))</f>
        <v>3.9590944919286488</v>
      </c>
      <c r="Q301" s="43">
        <f ca="1">BETAINV(RAND(),VLOOKUP(Q$6,TaskRisks[],4,FALSE),VLOOKUP(Q$6,TaskRisks[],5,FALSE),VLOOKUP(Q$6,TaskRisks[],7,FALSE),VLOOKUP(Q$6,TaskRisks[],10,FALSE))</f>
        <v>27.514350056232121</v>
      </c>
      <c r="R301" s="43">
        <f ca="1">BETAINV(RAND(),VLOOKUP(R$6,TaskRisks[],4,FALSE),VLOOKUP(R$6,TaskRisks[],5,FALSE),VLOOKUP(R$6,TaskRisks[],7,FALSE),VLOOKUP(R$6,TaskRisks[],10,FALSE))</f>
        <v>28.77486442924863</v>
      </c>
      <c r="S301" s="43">
        <f ca="1">BETAINV(RAND(),VLOOKUP(S$6,TaskRisks[],4,FALSE),VLOOKUP(S$6,TaskRisks[],5,FALSE),VLOOKUP(S$6,TaskRisks[],7,FALSE),VLOOKUP(S$6,TaskRisks[],10,FALSE))</f>
        <v>5.9021237097438366</v>
      </c>
      <c r="T301" s="43">
        <f ca="1">BETAINV(RAND(),VLOOKUP(T$6,TaskRisks[],4,FALSE),VLOOKUP(T$6,TaskRisks[],5,FALSE),VLOOKUP(T$6,TaskRisks[],7,FALSE),VLOOKUP(T$6,TaskRisks[],10,FALSE))</f>
        <v>28.536117406631597</v>
      </c>
      <c r="U301" s="43">
        <f ca="1">BETAINV(RAND(),VLOOKUP(U$6,TaskRisks[],4,FALSE),VLOOKUP(U$6,TaskRisks[],5,FALSE),VLOOKUP(U$6,TaskRisks[],7,FALSE),VLOOKUP(U$6,TaskRisks[],10,FALSE))</f>
        <v>8.9295784153130029</v>
      </c>
      <c r="V301" s="43">
        <f ca="1">BETAINV(RAND(),VLOOKUP(V$6,TaskRisks[],4,FALSE),VLOOKUP(V$6,TaskRisks[],5,FALSE),VLOOKUP(V$6,TaskRisks[],7,FALSE),VLOOKUP(V$6,TaskRisks[],10,FALSE))</f>
        <v>24.462828296912058</v>
      </c>
      <c r="W301" s="43">
        <f ca="1">BETAINV(RAND(),VLOOKUP(W$6,TaskRisks[],4,FALSE),VLOOKUP(W$6,TaskRisks[],5,FALSE),VLOOKUP(W$6,TaskRisks[],7,FALSE),VLOOKUP(W$6,TaskRisks[],10,FALSE))</f>
        <v>20.333240258904127</v>
      </c>
      <c r="X301" s="43">
        <f ca="1">BETAINV(RAND(),VLOOKUP(X$6,TaskRisks[],4,FALSE),VLOOKUP(X$6,TaskRisks[],5,FALSE),VLOOKUP(X$6,TaskRisks[],7,FALSE),VLOOKUP(X$6,TaskRisks[],10,FALSE))</f>
        <v>11.573514671323288</v>
      </c>
      <c r="Y301" s="43">
        <f ca="1">BETAINV(RAND(),VLOOKUP(Y$6,TaskRisks[],4,FALSE),VLOOKUP(Y$6,TaskRisks[],5,FALSE),VLOOKUP(Y$6,TaskRisks[],7,FALSE),VLOOKUP(Y$6,TaskRisks[],10,FALSE))</f>
        <v>31.236226007006621</v>
      </c>
      <c r="Z301" s="43">
        <f ca="1">BETAINV(RAND(),VLOOKUP(Z$6,TaskRisks[],4,FALSE),VLOOKUP(Z$6,TaskRisks[],5,FALSE),VLOOKUP(Z$6,TaskRisks[],7,FALSE),VLOOKUP(Z$6,TaskRisks[],10,FALSE))</f>
        <v>21.183894676582607</v>
      </c>
      <c r="AA301" s="43">
        <f t="shared" ca="1" si="8"/>
        <v>538.17564952163946</v>
      </c>
    </row>
    <row r="302" spans="1:27" x14ac:dyDescent="0.25">
      <c r="A302" s="6">
        <v>296</v>
      </c>
      <c r="B302" s="43">
        <f ca="1">BETAINV(RAND(),VLOOKUP(B$6,TaskRisks[],4,FALSE),VLOOKUP(B$6,TaskRisks[],5,FALSE),VLOOKUP(B$6,TaskRisks[],7,FALSE),VLOOKUP(B$6,TaskRisks[],10,FALSE))</f>
        <v>5.9263309997631008</v>
      </c>
      <c r="C302" s="43">
        <f ca="1">BETAINV(RAND(),VLOOKUP(C$6,TaskRisks[],4,FALSE),VLOOKUP(C$6,TaskRisks[],5,FALSE),VLOOKUP(C$6,TaskRisks[],7,FALSE),VLOOKUP(C$6,TaskRisks[],10,FALSE))</f>
        <v>46.21489706370518</v>
      </c>
      <c r="D302" s="43">
        <f ca="1">BETAINV(RAND(),VLOOKUP(D$6,TaskRisks[],4,FALSE),VLOOKUP(D$6,TaskRisks[],5,FALSE),VLOOKUP(D$6,TaskRisks[],7,FALSE),VLOOKUP(D$6,TaskRisks[],10,FALSE))</f>
        <v>23.831451172323106</v>
      </c>
      <c r="E302" s="43">
        <f ca="1">BETAINV(RAND(),VLOOKUP(E$6,TaskRisks[],4,FALSE),VLOOKUP(E$6,TaskRisks[],5,FALSE),VLOOKUP(E$6,TaskRisks[],7,FALSE),VLOOKUP(E$6,TaskRisks[],10,FALSE))</f>
        <v>5.291247861243364</v>
      </c>
      <c r="F302" s="43">
        <f ca="1">BETAINV(RAND(),VLOOKUP(F$6,TaskRisks[],4,FALSE),VLOOKUP(F$6,TaskRisks[],5,FALSE),VLOOKUP(F$6,TaskRisks[],7,FALSE),VLOOKUP(F$6,TaskRisks[],10,FALSE))</f>
        <v>33.428396111577754</v>
      </c>
      <c r="G302" s="43">
        <f ca="1">BETAINV(RAND(),VLOOKUP(G$6,TaskRisks[],4,FALSE),VLOOKUP(G$6,TaskRisks[],5,FALSE),VLOOKUP(G$6,TaskRisks[],7,FALSE),VLOOKUP(G$6,TaskRisks[],10,FALSE))</f>
        <v>42.464736533337202</v>
      </c>
      <c r="H302" s="43">
        <f ca="1">BETAINV(RAND(),VLOOKUP(H$6,TaskRisks[],4,FALSE),VLOOKUP(H$6,TaskRisks[],5,FALSE),VLOOKUP(H$6,TaskRisks[],7,FALSE),VLOOKUP(H$6,TaskRisks[],10,FALSE))</f>
        <v>32.368141655584047</v>
      </c>
      <c r="I302" s="43">
        <f ca="1">BETAINV(RAND(),VLOOKUP(I$6,TaskRisks[],4,FALSE),VLOOKUP(I$6,TaskRisks[],5,FALSE),VLOOKUP(I$6,TaskRisks[],7,FALSE),VLOOKUP(I$6,TaskRisks[],10,FALSE))</f>
        <v>11.174027963782757</v>
      </c>
      <c r="J302" s="43">
        <f ca="1">BETAINV(RAND(),VLOOKUP(J$6,TaskRisks[],4,FALSE),VLOOKUP(J$6,TaskRisks[],5,FALSE),VLOOKUP(J$6,TaskRisks[],7,FALSE),VLOOKUP(J$6,TaskRisks[],10,FALSE))</f>
        <v>12.364262742948267</v>
      </c>
      <c r="K302" s="43">
        <f ca="1">BETAINV(RAND(),VLOOKUP(K$6,TaskRisks[],4,FALSE),VLOOKUP(K$6,TaskRisks[],5,FALSE),VLOOKUP(K$6,TaskRisks[],7,FALSE),VLOOKUP(K$6,TaskRisks[],10,FALSE))</f>
        <v>14.45849161391928</v>
      </c>
      <c r="L302" s="43">
        <f ca="1">BETAINV(RAND(),VLOOKUP(L$6,TaskRisks[],4,FALSE),VLOOKUP(L$6,TaskRisks[],5,FALSE),VLOOKUP(L$6,TaskRisks[],7,FALSE),VLOOKUP(L$6,TaskRisks[],10,FALSE))</f>
        <v>16.447074461701302</v>
      </c>
      <c r="M302" s="43">
        <f ca="1">BETAINV(RAND(),VLOOKUP(M$6,TaskRisks[],4,FALSE),VLOOKUP(M$6,TaskRisks[],5,FALSE),VLOOKUP(M$6,TaskRisks[],7,FALSE),VLOOKUP(M$6,TaskRisks[],10,FALSE))</f>
        <v>23.897160080309163</v>
      </c>
      <c r="N302" s="43">
        <f ca="1">BETAINV(RAND(),VLOOKUP(N$6,TaskRisks[],4,FALSE),VLOOKUP(N$6,TaskRisks[],5,FALSE),VLOOKUP(N$6,TaskRisks[],7,FALSE),VLOOKUP(N$6,TaskRisks[],10,FALSE))</f>
        <v>35.366558110189644</v>
      </c>
      <c r="O302" s="43">
        <f ca="1">BETAINV(RAND(),VLOOKUP(O$6,TaskRisks[],4,FALSE),VLOOKUP(O$6,TaskRisks[],5,FALSE),VLOOKUP(O$6,TaskRisks[],7,FALSE),VLOOKUP(O$6,TaskRisks[],10,FALSE))</f>
        <v>22.897909139723964</v>
      </c>
      <c r="P302" s="43">
        <f ca="1">BETAINV(RAND(),VLOOKUP(P$6,TaskRisks[],4,FALSE),VLOOKUP(P$6,TaskRisks[],5,FALSE),VLOOKUP(P$6,TaskRisks[],7,FALSE),VLOOKUP(P$6,TaskRisks[],10,FALSE))</f>
        <v>3.9934899135555817</v>
      </c>
      <c r="Q302" s="43">
        <f ca="1">BETAINV(RAND(),VLOOKUP(Q$6,TaskRisks[],4,FALSE),VLOOKUP(Q$6,TaskRisks[],5,FALSE),VLOOKUP(Q$6,TaskRisks[],7,FALSE),VLOOKUP(Q$6,TaskRisks[],10,FALSE))</f>
        <v>25.173937342440347</v>
      </c>
      <c r="R302" s="43">
        <f ca="1">BETAINV(RAND(),VLOOKUP(R$6,TaskRisks[],4,FALSE),VLOOKUP(R$6,TaskRisks[],5,FALSE),VLOOKUP(R$6,TaskRisks[],7,FALSE),VLOOKUP(R$6,TaskRisks[],10,FALSE))</f>
        <v>34.620055252096009</v>
      </c>
      <c r="S302" s="43">
        <f ca="1">BETAINV(RAND(),VLOOKUP(S$6,TaskRisks[],4,FALSE),VLOOKUP(S$6,TaskRisks[],5,FALSE),VLOOKUP(S$6,TaskRisks[],7,FALSE),VLOOKUP(S$6,TaskRisks[],10,FALSE))</f>
        <v>5.9495057301053693</v>
      </c>
      <c r="T302" s="43">
        <f ca="1">BETAINV(RAND(),VLOOKUP(T$6,TaskRisks[],4,FALSE),VLOOKUP(T$6,TaskRisks[],5,FALSE),VLOOKUP(T$6,TaskRisks[],7,FALSE),VLOOKUP(T$6,TaskRisks[],10,FALSE))</f>
        <v>27.090725979992509</v>
      </c>
      <c r="U302" s="43">
        <f ca="1">BETAINV(RAND(),VLOOKUP(U$6,TaskRisks[],4,FALSE),VLOOKUP(U$6,TaskRisks[],5,FALSE),VLOOKUP(U$6,TaskRisks[],7,FALSE),VLOOKUP(U$6,TaskRisks[],10,FALSE))</f>
        <v>11.192580785514359</v>
      </c>
      <c r="V302" s="43">
        <f ca="1">BETAINV(RAND(),VLOOKUP(V$6,TaskRisks[],4,FALSE),VLOOKUP(V$6,TaskRisks[],5,FALSE),VLOOKUP(V$6,TaskRisks[],7,FALSE),VLOOKUP(V$6,TaskRisks[],10,FALSE))</f>
        <v>17.194584947565513</v>
      </c>
      <c r="W302" s="43">
        <f ca="1">BETAINV(RAND(),VLOOKUP(W$6,TaskRisks[],4,FALSE),VLOOKUP(W$6,TaskRisks[],5,FALSE),VLOOKUP(W$6,TaskRisks[],7,FALSE),VLOOKUP(W$6,TaskRisks[],10,FALSE))</f>
        <v>20.855777534392598</v>
      </c>
      <c r="X302" s="43">
        <f ca="1">BETAINV(RAND(),VLOOKUP(X$6,TaskRisks[],4,FALSE),VLOOKUP(X$6,TaskRisks[],5,FALSE),VLOOKUP(X$6,TaskRisks[],7,FALSE),VLOOKUP(X$6,TaskRisks[],10,FALSE))</f>
        <v>9.5406346898154553</v>
      </c>
      <c r="Y302" s="43">
        <f ca="1">BETAINV(RAND(),VLOOKUP(Y$6,TaskRisks[],4,FALSE),VLOOKUP(Y$6,TaskRisks[],5,FALSE),VLOOKUP(Y$6,TaskRisks[],7,FALSE),VLOOKUP(Y$6,TaskRisks[],10,FALSE))</f>
        <v>46.614384368358493</v>
      </c>
      <c r="Z302" s="43">
        <f ca="1">BETAINV(RAND(),VLOOKUP(Z$6,TaskRisks[],4,FALSE),VLOOKUP(Z$6,TaskRisks[],5,FALSE),VLOOKUP(Z$6,TaskRisks[],7,FALSE),VLOOKUP(Z$6,TaskRisks[],10,FALSE))</f>
        <v>18.044615932179177</v>
      </c>
      <c r="AA302" s="43">
        <f t="shared" ca="1" si="8"/>
        <v>546.40097798612362</v>
      </c>
    </row>
    <row r="303" spans="1:27" x14ac:dyDescent="0.25">
      <c r="A303" s="6">
        <v>297</v>
      </c>
      <c r="B303" s="43">
        <f ca="1">BETAINV(RAND(),VLOOKUP(B$6,TaskRisks[],4,FALSE),VLOOKUP(B$6,TaskRisks[],5,FALSE),VLOOKUP(B$6,TaskRisks[],7,FALSE),VLOOKUP(B$6,TaskRisks[],10,FALSE))</f>
        <v>8.2552583218841171</v>
      </c>
      <c r="C303" s="43">
        <f ca="1">BETAINV(RAND(),VLOOKUP(C$6,TaskRisks[],4,FALSE),VLOOKUP(C$6,TaskRisks[],5,FALSE),VLOOKUP(C$6,TaskRisks[],7,FALSE),VLOOKUP(C$6,TaskRisks[],10,FALSE))</f>
        <v>39.984304773723508</v>
      </c>
      <c r="D303" s="43">
        <f ca="1">BETAINV(RAND(),VLOOKUP(D$6,TaskRisks[],4,FALSE),VLOOKUP(D$6,TaskRisks[],5,FALSE),VLOOKUP(D$6,TaskRisks[],7,FALSE),VLOOKUP(D$6,TaskRisks[],10,FALSE))</f>
        <v>22.011788514671224</v>
      </c>
      <c r="E303" s="43">
        <f ca="1">BETAINV(RAND(),VLOOKUP(E$6,TaskRisks[],4,FALSE),VLOOKUP(E$6,TaskRisks[],5,FALSE),VLOOKUP(E$6,TaskRisks[],7,FALSE),VLOOKUP(E$6,TaskRisks[],10,FALSE))</f>
        <v>7.5527056216895989</v>
      </c>
      <c r="F303" s="43">
        <f ca="1">BETAINV(RAND(),VLOOKUP(F$6,TaskRisks[],4,FALSE),VLOOKUP(F$6,TaskRisks[],5,FALSE),VLOOKUP(F$6,TaskRisks[],7,FALSE),VLOOKUP(F$6,TaskRisks[],10,FALSE))</f>
        <v>29.790438511002499</v>
      </c>
      <c r="G303" s="43">
        <f ca="1">BETAINV(RAND(),VLOOKUP(G$6,TaskRisks[],4,FALSE),VLOOKUP(G$6,TaskRisks[],5,FALSE),VLOOKUP(G$6,TaskRisks[],7,FALSE),VLOOKUP(G$6,TaskRisks[],10,FALSE))</f>
        <v>47.79334198918847</v>
      </c>
      <c r="H303" s="43">
        <f ca="1">BETAINV(RAND(),VLOOKUP(H$6,TaskRisks[],4,FALSE),VLOOKUP(H$6,TaskRisks[],5,FALSE),VLOOKUP(H$6,TaskRisks[],7,FALSE),VLOOKUP(H$6,TaskRisks[],10,FALSE))</f>
        <v>31.940272497110399</v>
      </c>
      <c r="I303" s="43">
        <f ca="1">BETAINV(RAND(),VLOOKUP(I$6,TaskRisks[],4,FALSE),VLOOKUP(I$6,TaskRisks[],5,FALSE),VLOOKUP(I$6,TaskRisks[],7,FALSE),VLOOKUP(I$6,TaskRisks[],10,FALSE))</f>
        <v>11.009392047494458</v>
      </c>
      <c r="J303" s="43">
        <f ca="1">BETAINV(RAND(),VLOOKUP(J$6,TaskRisks[],4,FALSE),VLOOKUP(J$6,TaskRisks[],5,FALSE),VLOOKUP(J$6,TaskRisks[],7,FALSE),VLOOKUP(J$6,TaskRisks[],10,FALSE))</f>
        <v>18.516398762223687</v>
      </c>
      <c r="K303" s="43">
        <f ca="1">BETAINV(RAND(),VLOOKUP(K$6,TaskRisks[],4,FALSE),VLOOKUP(K$6,TaskRisks[],5,FALSE),VLOOKUP(K$6,TaskRisks[],7,FALSE),VLOOKUP(K$6,TaskRisks[],10,FALSE))</f>
        <v>15.69177240162907</v>
      </c>
      <c r="L303" s="43">
        <f ca="1">BETAINV(RAND(),VLOOKUP(L$6,TaskRisks[],4,FALSE),VLOOKUP(L$6,TaskRisks[],5,FALSE),VLOOKUP(L$6,TaskRisks[],7,FALSE),VLOOKUP(L$6,TaskRisks[],10,FALSE))</f>
        <v>13.940733477795206</v>
      </c>
      <c r="M303" s="43">
        <f ca="1">BETAINV(RAND(),VLOOKUP(M$6,TaskRisks[],4,FALSE),VLOOKUP(M$6,TaskRisks[],5,FALSE),VLOOKUP(M$6,TaskRisks[],7,FALSE),VLOOKUP(M$6,TaskRisks[],10,FALSE))</f>
        <v>26.0164783732831</v>
      </c>
      <c r="N303" s="43">
        <f ca="1">BETAINV(RAND(),VLOOKUP(N$6,TaskRisks[],4,FALSE),VLOOKUP(N$6,TaskRisks[],5,FALSE),VLOOKUP(N$6,TaskRisks[],7,FALSE),VLOOKUP(N$6,TaskRisks[],10,FALSE))</f>
        <v>50.795455290554877</v>
      </c>
      <c r="O303" s="43">
        <f ca="1">BETAINV(RAND(),VLOOKUP(O$6,TaskRisks[],4,FALSE),VLOOKUP(O$6,TaskRisks[],5,FALSE),VLOOKUP(O$6,TaskRisks[],7,FALSE),VLOOKUP(O$6,TaskRisks[],10,FALSE))</f>
        <v>23.426860061227607</v>
      </c>
      <c r="P303" s="43">
        <f ca="1">BETAINV(RAND(),VLOOKUP(P$6,TaskRisks[],4,FALSE),VLOOKUP(P$6,TaskRisks[],5,FALSE),VLOOKUP(P$6,TaskRisks[],7,FALSE),VLOOKUP(P$6,TaskRisks[],10,FALSE))</f>
        <v>3.367733826811901</v>
      </c>
      <c r="Q303" s="43">
        <f ca="1">BETAINV(RAND(),VLOOKUP(Q$6,TaskRisks[],4,FALSE),VLOOKUP(Q$6,TaskRisks[],5,FALSE),VLOOKUP(Q$6,TaskRisks[],7,FALSE),VLOOKUP(Q$6,TaskRisks[],10,FALSE))</f>
        <v>17.530021918256288</v>
      </c>
      <c r="R303" s="43">
        <f ca="1">BETAINV(RAND(),VLOOKUP(R$6,TaskRisks[],4,FALSE),VLOOKUP(R$6,TaskRisks[],5,FALSE),VLOOKUP(R$6,TaskRisks[],7,FALSE),VLOOKUP(R$6,TaskRisks[],10,FALSE))</f>
        <v>24.25582868982714</v>
      </c>
      <c r="S303" s="43">
        <f ca="1">BETAINV(RAND(),VLOOKUP(S$6,TaskRisks[],4,FALSE),VLOOKUP(S$6,TaskRisks[],5,FALSE),VLOOKUP(S$6,TaskRisks[],7,FALSE),VLOOKUP(S$6,TaskRisks[],10,FALSE))</f>
        <v>5.9312715626661952</v>
      </c>
      <c r="T303" s="43">
        <f ca="1">BETAINV(RAND(),VLOOKUP(T$6,TaskRisks[],4,FALSE),VLOOKUP(T$6,TaskRisks[],5,FALSE),VLOOKUP(T$6,TaskRisks[],7,FALSE),VLOOKUP(T$6,TaskRisks[],10,FALSE))</f>
        <v>28.703907387326517</v>
      </c>
      <c r="U303" s="43">
        <f ca="1">BETAINV(RAND(),VLOOKUP(U$6,TaskRisks[],4,FALSE),VLOOKUP(U$6,TaskRisks[],5,FALSE),VLOOKUP(U$6,TaskRisks[],7,FALSE),VLOOKUP(U$6,TaskRisks[],10,FALSE))</f>
        <v>13.29532165411314</v>
      </c>
      <c r="V303" s="43">
        <f ca="1">BETAINV(RAND(),VLOOKUP(V$6,TaskRisks[],4,FALSE),VLOOKUP(V$6,TaskRisks[],5,FALSE),VLOOKUP(V$6,TaskRisks[],7,FALSE),VLOOKUP(V$6,TaskRisks[],10,FALSE))</f>
        <v>24.550174596644954</v>
      </c>
      <c r="W303" s="43">
        <f ca="1">BETAINV(RAND(),VLOOKUP(W$6,TaskRisks[],4,FALSE),VLOOKUP(W$6,TaskRisks[],5,FALSE),VLOOKUP(W$6,TaskRisks[],7,FALSE),VLOOKUP(W$6,TaskRisks[],10,FALSE))</f>
        <v>16.69136061954142</v>
      </c>
      <c r="X303" s="43">
        <f ca="1">BETAINV(RAND(),VLOOKUP(X$6,TaskRisks[],4,FALSE),VLOOKUP(X$6,TaskRisks[],5,FALSE),VLOOKUP(X$6,TaskRisks[],7,FALSE),VLOOKUP(X$6,TaskRisks[],10,FALSE))</f>
        <v>10.65381229652052</v>
      </c>
      <c r="Y303" s="43">
        <f ca="1">BETAINV(RAND(),VLOOKUP(Y$6,TaskRisks[],4,FALSE),VLOOKUP(Y$6,TaskRisks[],5,FALSE),VLOOKUP(Y$6,TaskRisks[],7,FALSE),VLOOKUP(Y$6,TaskRisks[],10,FALSE))</f>
        <v>54.645168978642992</v>
      </c>
      <c r="Z303" s="43">
        <f ca="1">BETAINV(RAND(),VLOOKUP(Z$6,TaskRisks[],4,FALSE),VLOOKUP(Z$6,TaskRisks[],5,FALSE),VLOOKUP(Z$6,TaskRisks[],7,FALSE),VLOOKUP(Z$6,TaskRisks[],10,FALSE))</f>
        <v>19.799185244458041</v>
      </c>
      <c r="AA303" s="43">
        <f t="shared" ca="1" si="8"/>
        <v>566.14898741828699</v>
      </c>
    </row>
    <row r="304" spans="1:27" x14ac:dyDescent="0.25">
      <c r="A304" s="6">
        <v>298</v>
      </c>
      <c r="B304" s="43">
        <f ca="1">BETAINV(RAND(),VLOOKUP(B$6,TaskRisks[],4,FALSE),VLOOKUP(B$6,TaskRisks[],5,FALSE),VLOOKUP(B$6,TaskRisks[],7,FALSE),VLOOKUP(B$6,TaskRisks[],10,FALSE))</f>
        <v>7.5253986488143498</v>
      </c>
      <c r="C304" s="43">
        <f ca="1">BETAINV(RAND(),VLOOKUP(C$6,TaskRisks[],4,FALSE),VLOOKUP(C$6,TaskRisks[],5,FALSE),VLOOKUP(C$6,TaskRisks[],7,FALSE),VLOOKUP(C$6,TaskRisks[],10,FALSE))</f>
        <v>40.244222195796524</v>
      </c>
      <c r="D304" s="43">
        <f ca="1">BETAINV(RAND(),VLOOKUP(D$6,TaskRisks[],4,FALSE),VLOOKUP(D$6,TaskRisks[],5,FALSE),VLOOKUP(D$6,TaskRisks[],7,FALSE),VLOOKUP(D$6,TaskRisks[],10,FALSE))</f>
        <v>32.892727958221272</v>
      </c>
      <c r="E304" s="43">
        <f ca="1">BETAINV(RAND(),VLOOKUP(E$6,TaskRisks[],4,FALSE),VLOOKUP(E$6,TaskRisks[],5,FALSE),VLOOKUP(E$6,TaskRisks[],7,FALSE),VLOOKUP(E$6,TaskRisks[],10,FALSE))</f>
        <v>7.1820208268203771</v>
      </c>
      <c r="F304" s="43">
        <f ca="1">BETAINV(RAND(),VLOOKUP(F$6,TaskRisks[],4,FALSE),VLOOKUP(F$6,TaskRisks[],5,FALSE),VLOOKUP(F$6,TaskRisks[],7,FALSE),VLOOKUP(F$6,TaskRisks[],10,FALSE))</f>
        <v>32.824515847552405</v>
      </c>
      <c r="G304" s="43">
        <f ca="1">BETAINV(RAND(),VLOOKUP(G$6,TaskRisks[],4,FALSE),VLOOKUP(G$6,TaskRisks[],5,FALSE),VLOOKUP(G$6,TaskRisks[],7,FALSE),VLOOKUP(G$6,TaskRisks[],10,FALSE))</f>
        <v>51.56285947689117</v>
      </c>
      <c r="H304" s="43">
        <f ca="1">BETAINV(RAND(),VLOOKUP(H$6,TaskRisks[],4,FALSE),VLOOKUP(H$6,TaskRisks[],5,FALSE),VLOOKUP(H$6,TaskRisks[],7,FALSE),VLOOKUP(H$6,TaskRisks[],10,FALSE))</f>
        <v>34.847158671175649</v>
      </c>
      <c r="I304" s="43">
        <f ca="1">BETAINV(RAND(),VLOOKUP(I$6,TaskRisks[],4,FALSE),VLOOKUP(I$6,TaskRisks[],5,FALSE),VLOOKUP(I$6,TaskRisks[],7,FALSE),VLOOKUP(I$6,TaskRisks[],10,FALSE))</f>
        <v>10.791346934522801</v>
      </c>
      <c r="J304" s="43">
        <f ca="1">BETAINV(RAND(),VLOOKUP(J$6,TaskRisks[],4,FALSE),VLOOKUP(J$6,TaskRisks[],5,FALSE),VLOOKUP(J$6,TaskRisks[],7,FALSE),VLOOKUP(J$6,TaskRisks[],10,FALSE))</f>
        <v>19.012907866671497</v>
      </c>
      <c r="K304" s="43">
        <f ca="1">BETAINV(RAND(),VLOOKUP(K$6,TaskRisks[],4,FALSE),VLOOKUP(K$6,TaskRisks[],5,FALSE),VLOOKUP(K$6,TaskRisks[],7,FALSE),VLOOKUP(K$6,TaskRisks[],10,FALSE))</f>
        <v>10.76874622035124</v>
      </c>
      <c r="L304" s="43">
        <f ca="1">BETAINV(RAND(),VLOOKUP(L$6,TaskRisks[],4,FALSE),VLOOKUP(L$6,TaskRisks[],5,FALSE),VLOOKUP(L$6,TaskRisks[],7,FALSE),VLOOKUP(L$6,TaskRisks[],10,FALSE))</f>
        <v>17.299249144038512</v>
      </c>
      <c r="M304" s="43">
        <f ca="1">BETAINV(RAND(),VLOOKUP(M$6,TaskRisks[],4,FALSE),VLOOKUP(M$6,TaskRisks[],5,FALSE),VLOOKUP(M$6,TaskRisks[],7,FALSE),VLOOKUP(M$6,TaskRisks[],10,FALSE))</f>
        <v>24.926829430285078</v>
      </c>
      <c r="N304" s="43">
        <f ca="1">BETAINV(RAND(),VLOOKUP(N$6,TaskRisks[],4,FALSE),VLOOKUP(N$6,TaskRisks[],5,FALSE),VLOOKUP(N$6,TaskRisks[],7,FALSE),VLOOKUP(N$6,TaskRisks[],10,FALSE))</f>
        <v>53.117011303677508</v>
      </c>
      <c r="O304" s="43">
        <f ca="1">BETAINV(RAND(),VLOOKUP(O$6,TaskRisks[],4,FALSE),VLOOKUP(O$6,TaskRisks[],5,FALSE),VLOOKUP(O$6,TaskRisks[],7,FALSE),VLOOKUP(O$6,TaskRisks[],10,FALSE))</f>
        <v>20.168022467409653</v>
      </c>
      <c r="P304" s="43">
        <f ca="1">BETAINV(RAND(),VLOOKUP(P$6,TaskRisks[],4,FALSE),VLOOKUP(P$6,TaskRisks[],5,FALSE),VLOOKUP(P$6,TaskRisks[],7,FALSE),VLOOKUP(P$6,TaskRisks[],10,FALSE))</f>
        <v>3.6266916090740104</v>
      </c>
      <c r="Q304" s="43">
        <f ca="1">BETAINV(RAND(),VLOOKUP(Q$6,TaskRisks[],4,FALSE),VLOOKUP(Q$6,TaskRisks[],5,FALSE),VLOOKUP(Q$6,TaskRisks[],7,FALSE),VLOOKUP(Q$6,TaskRisks[],10,FALSE))</f>
        <v>18.983888085033339</v>
      </c>
      <c r="R304" s="43">
        <f ca="1">BETAINV(RAND(),VLOOKUP(R$6,TaskRisks[],4,FALSE),VLOOKUP(R$6,TaskRisks[],5,FALSE),VLOOKUP(R$6,TaskRisks[],7,FALSE),VLOOKUP(R$6,TaskRisks[],10,FALSE))</f>
        <v>33.918859931416179</v>
      </c>
      <c r="S304" s="43">
        <f ca="1">BETAINV(RAND(),VLOOKUP(S$6,TaskRisks[],4,FALSE),VLOOKUP(S$6,TaskRisks[],5,FALSE),VLOOKUP(S$6,TaskRisks[],7,FALSE),VLOOKUP(S$6,TaskRisks[],10,FALSE))</f>
        <v>3.4765639267711239</v>
      </c>
      <c r="T304" s="43">
        <f ca="1">BETAINV(RAND(),VLOOKUP(T$6,TaskRisks[],4,FALSE),VLOOKUP(T$6,TaskRisks[],5,FALSE),VLOOKUP(T$6,TaskRisks[],7,FALSE),VLOOKUP(T$6,TaskRisks[],10,FALSE))</f>
        <v>26.385624561438661</v>
      </c>
      <c r="U304" s="43">
        <f ca="1">BETAINV(RAND(),VLOOKUP(U$6,TaskRisks[],4,FALSE),VLOOKUP(U$6,TaskRisks[],5,FALSE),VLOOKUP(U$6,TaskRisks[],7,FALSE),VLOOKUP(U$6,TaskRisks[],10,FALSE))</f>
        <v>10.931530844781825</v>
      </c>
      <c r="V304" s="43">
        <f ca="1">BETAINV(RAND(),VLOOKUP(V$6,TaskRisks[],4,FALSE),VLOOKUP(V$6,TaskRisks[],5,FALSE),VLOOKUP(V$6,TaskRisks[],7,FALSE),VLOOKUP(V$6,TaskRisks[],10,FALSE))</f>
        <v>23.716531285697762</v>
      </c>
      <c r="W304" s="43">
        <f ca="1">BETAINV(RAND(),VLOOKUP(W$6,TaskRisks[],4,FALSE),VLOOKUP(W$6,TaskRisks[],5,FALSE),VLOOKUP(W$6,TaskRisks[],7,FALSE),VLOOKUP(W$6,TaskRisks[],10,FALSE))</f>
        <v>17.428882638531931</v>
      </c>
      <c r="X304" s="43">
        <f ca="1">BETAINV(RAND(),VLOOKUP(X$6,TaskRisks[],4,FALSE),VLOOKUP(X$6,TaskRisks[],5,FALSE),VLOOKUP(X$6,TaskRisks[],7,FALSE),VLOOKUP(X$6,TaskRisks[],10,FALSE))</f>
        <v>11.269111115461282</v>
      </c>
      <c r="Y304" s="43">
        <f ca="1">BETAINV(RAND(),VLOOKUP(Y$6,TaskRisks[],4,FALSE),VLOOKUP(Y$6,TaskRisks[],5,FALSE),VLOOKUP(Y$6,TaskRisks[],7,FALSE),VLOOKUP(Y$6,TaskRisks[],10,FALSE))</f>
        <v>43.809091613244263</v>
      </c>
      <c r="Z304" s="43">
        <f ca="1">BETAINV(RAND(),VLOOKUP(Z$6,TaskRisks[],4,FALSE),VLOOKUP(Z$6,TaskRisks[],5,FALSE),VLOOKUP(Z$6,TaskRisks[],7,FALSE),VLOOKUP(Z$6,TaskRisks[],10,FALSE))</f>
        <v>16.546788833168982</v>
      </c>
      <c r="AA304" s="43">
        <f t="shared" ca="1" si="8"/>
        <v>573.25658143684745</v>
      </c>
    </row>
    <row r="305" spans="1:27" x14ac:dyDescent="0.25">
      <c r="A305" s="6">
        <v>299</v>
      </c>
      <c r="B305" s="43">
        <f ca="1">BETAINV(RAND(),VLOOKUP(B$6,TaskRisks[],4,FALSE),VLOOKUP(B$6,TaskRisks[],5,FALSE),VLOOKUP(B$6,TaskRisks[],7,FALSE),VLOOKUP(B$6,TaskRisks[],10,FALSE))</f>
        <v>8.0367838884682534</v>
      </c>
      <c r="C305" s="43">
        <f ca="1">BETAINV(RAND(),VLOOKUP(C$6,TaskRisks[],4,FALSE),VLOOKUP(C$6,TaskRisks[],5,FALSE),VLOOKUP(C$6,TaskRisks[],7,FALSE),VLOOKUP(C$6,TaskRisks[],10,FALSE))</f>
        <v>23.786330856779671</v>
      </c>
      <c r="D305" s="43">
        <f ca="1">BETAINV(RAND(),VLOOKUP(D$6,TaskRisks[],4,FALSE),VLOOKUP(D$6,TaskRisks[],5,FALSE),VLOOKUP(D$6,TaskRisks[],7,FALSE),VLOOKUP(D$6,TaskRisks[],10,FALSE))</f>
        <v>32.162051132592723</v>
      </c>
      <c r="E305" s="43">
        <f ca="1">BETAINV(RAND(),VLOOKUP(E$6,TaskRisks[],4,FALSE),VLOOKUP(E$6,TaskRisks[],5,FALSE),VLOOKUP(E$6,TaskRisks[],7,FALSE),VLOOKUP(E$6,TaskRisks[],10,FALSE))</f>
        <v>7.6697589969721855</v>
      </c>
      <c r="F305" s="43">
        <f ca="1">BETAINV(RAND(),VLOOKUP(F$6,TaskRisks[],4,FALSE),VLOOKUP(F$6,TaskRisks[],5,FALSE),VLOOKUP(F$6,TaskRisks[],7,FALSE),VLOOKUP(F$6,TaskRisks[],10,FALSE))</f>
        <v>35.361442480573785</v>
      </c>
      <c r="G305" s="43">
        <f ca="1">BETAINV(RAND(),VLOOKUP(G$6,TaskRisks[],4,FALSE),VLOOKUP(G$6,TaskRisks[],5,FALSE),VLOOKUP(G$6,TaskRisks[],7,FALSE),VLOOKUP(G$6,TaskRisks[],10,FALSE))</f>
        <v>51.168357729468561</v>
      </c>
      <c r="H305" s="43">
        <f ca="1">BETAINV(RAND(),VLOOKUP(H$6,TaskRisks[],4,FALSE),VLOOKUP(H$6,TaskRisks[],5,FALSE),VLOOKUP(H$6,TaskRisks[],7,FALSE),VLOOKUP(H$6,TaskRisks[],10,FALSE))</f>
        <v>28.92585659386247</v>
      </c>
      <c r="I305" s="43">
        <f ca="1">BETAINV(RAND(),VLOOKUP(I$6,TaskRisks[],4,FALSE),VLOOKUP(I$6,TaskRisks[],5,FALSE),VLOOKUP(I$6,TaskRisks[],7,FALSE),VLOOKUP(I$6,TaskRisks[],10,FALSE))</f>
        <v>7.0651033328875243</v>
      </c>
      <c r="J305" s="43">
        <f ca="1">BETAINV(RAND(),VLOOKUP(J$6,TaskRisks[],4,FALSE),VLOOKUP(J$6,TaskRisks[],5,FALSE),VLOOKUP(J$6,TaskRisks[],7,FALSE),VLOOKUP(J$6,TaskRisks[],10,FALSE))</f>
        <v>11.782632727825471</v>
      </c>
      <c r="K305" s="43">
        <f ca="1">BETAINV(RAND(),VLOOKUP(K$6,TaskRisks[],4,FALSE),VLOOKUP(K$6,TaskRisks[],5,FALSE),VLOOKUP(K$6,TaskRisks[],7,FALSE),VLOOKUP(K$6,TaskRisks[],10,FALSE))</f>
        <v>16.363470974851111</v>
      </c>
      <c r="L305" s="43">
        <f ca="1">BETAINV(RAND(),VLOOKUP(L$6,TaskRisks[],4,FALSE),VLOOKUP(L$6,TaskRisks[],5,FALSE),VLOOKUP(L$6,TaskRisks[],7,FALSE),VLOOKUP(L$6,TaskRisks[],10,FALSE))</f>
        <v>19.383174521011735</v>
      </c>
      <c r="M305" s="43">
        <f ca="1">BETAINV(RAND(),VLOOKUP(M$6,TaskRisks[],4,FALSE),VLOOKUP(M$6,TaskRisks[],5,FALSE),VLOOKUP(M$6,TaskRisks[],7,FALSE),VLOOKUP(M$6,TaskRisks[],10,FALSE))</f>
        <v>27.679591280871939</v>
      </c>
      <c r="N305" s="43">
        <f ca="1">BETAINV(RAND(),VLOOKUP(N$6,TaskRisks[],4,FALSE),VLOOKUP(N$6,TaskRisks[],5,FALSE),VLOOKUP(N$6,TaskRisks[],7,FALSE),VLOOKUP(N$6,TaskRisks[],10,FALSE))</f>
        <v>25.66057715177541</v>
      </c>
      <c r="O305" s="43">
        <f ca="1">BETAINV(RAND(),VLOOKUP(O$6,TaskRisks[],4,FALSE),VLOOKUP(O$6,TaskRisks[],5,FALSE),VLOOKUP(O$6,TaskRisks[],7,FALSE),VLOOKUP(O$6,TaskRisks[],10,FALSE))</f>
        <v>24.187411449165729</v>
      </c>
      <c r="P305" s="43">
        <f ca="1">BETAINV(RAND(),VLOOKUP(P$6,TaskRisks[],4,FALSE),VLOOKUP(P$6,TaskRisks[],5,FALSE),VLOOKUP(P$6,TaskRisks[],7,FALSE),VLOOKUP(P$6,TaskRisks[],10,FALSE))</f>
        <v>3.1480292970437302</v>
      </c>
      <c r="Q305" s="43">
        <f ca="1">BETAINV(RAND(),VLOOKUP(Q$6,TaskRisks[],4,FALSE),VLOOKUP(Q$6,TaskRisks[],5,FALSE),VLOOKUP(Q$6,TaskRisks[],7,FALSE),VLOOKUP(Q$6,TaskRisks[],10,FALSE))</f>
        <v>27.79061867703804</v>
      </c>
      <c r="R305" s="43">
        <f ca="1">BETAINV(RAND(),VLOOKUP(R$6,TaskRisks[],4,FALSE),VLOOKUP(R$6,TaskRisks[],5,FALSE),VLOOKUP(R$6,TaskRisks[],7,FALSE),VLOOKUP(R$6,TaskRisks[],10,FALSE))</f>
        <v>36.117534039831753</v>
      </c>
      <c r="S305" s="43">
        <f ca="1">BETAINV(RAND(),VLOOKUP(S$6,TaskRisks[],4,FALSE),VLOOKUP(S$6,TaskRisks[],5,FALSE),VLOOKUP(S$6,TaskRisks[],7,FALSE),VLOOKUP(S$6,TaskRisks[],10,FALSE))</f>
        <v>4.5547221702693843</v>
      </c>
      <c r="T305" s="43">
        <f ca="1">BETAINV(RAND(),VLOOKUP(T$6,TaskRisks[],4,FALSE),VLOOKUP(T$6,TaskRisks[],5,FALSE),VLOOKUP(T$6,TaskRisks[],7,FALSE),VLOOKUP(T$6,TaskRisks[],10,FALSE))</f>
        <v>32.19890852106316</v>
      </c>
      <c r="U305" s="43">
        <f ca="1">BETAINV(RAND(),VLOOKUP(U$6,TaskRisks[],4,FALSE),VLOOKUP(U$6,TaskRisks[],5,FALSE),VLOOKUP(U$6,TaskRisks[],7,FALSE),VLOOKUP(U$6,TaskRisks[],10,FALSE))</f>
        <v>11.485805438980698</v>
      </c>
      <c r="V305" s="43">
        <f ca="1">BETAINV(RAND(),VLOOKUP(V$6,TaskRisks[],4,FALSE),VLOOKUP(V$6,TaskRisks[],5,FALSE),VLOOKUP(V$6,TaskRisks[],7,FALSE),VLOOKUP(V$6,TaskRisks[],10,FALSE))</f>
        <v>25.08254965350396</v>
      </c>
      <c r="W305" s="43">
        <f ca="1">BETAINV(RAND(),VLOOKUP(W$6,TaskRisks[],4,FALSE),VLOOKUP(W$6,TaskRisks[],5,FALSE),VLOOKUP(W$6,TaskRisks[],7,FALSE),VLOOKUP(W$6,TaskRisks[],10,FALSE))</f>
        <v>14.639989616541865</v>
      </c>
      <c r="X305" s="43">
        <f ca="1">BETAINV(RAND(),VLOOKUP(X$6,TaskRisks[],4,FALSE),VLOOKUP(X$6,TaskRisks[],5,FALSE),VLOOKUP(X$6,TaskRisks[],7,FALSE),VLOOKUP(X$6,TaskRisks[],10,FALSE))</f>
        <v>10.815087916031059</v>
      </c>
      <c r="Y305" s="43">
        <f ca="1">BETAINV(RAND(),VLOOKUP(Y$6,TaskRisks[],4,FALSE),VLOOKUP(Y$6,TaskRisks[],5,FALSE),VLOOKUP(Y$6,TaskRisks[],7,FALSE),VLOOKUP(Y$6,TaskRisks[],10,FALSE))</f>
        <v>52.714501291480232</v>
      </c>
      <c r="Z305" s="43">
        <f ca="1">BETAINV(RAND(),VLOOKUP(Z$6,TaskRisks[],4,FALSE),VLOOKUP(Z$6,TaskRisks[],5,FALSE),VLOOKUP(Z$6,TaskRisks[],7,FALSE),VLOOKUP(Z$6,TaskRisks[],10,FALSE))</f>
        <v>21.686626490138757</v>
      </c>
      <c r="AA305" s="43">
        <f t="shared" ca="1" si="8"/>
        <v>559.46691622902927</v>
      </c>
    </row>
    <row r="306" spans="1:27" x14ac:dyDescent="0.25">
      <c r="A306" s="6">
        <v>300</v>
      </c>
      <c r="B306" s="43">
        <f ca="1">BETAINV(RAND(),VLOOKUP(B$6,TaskRisks[],4,FALSE),VLOOKUP(B$6,TaskRisks[],5,FALSE),VLOOKUP(B$6,TaskRisks[],7,FALSE),VLOOKUP(B$6,TaskRisks[],10,FALSE))</f>
        <v>6.2199639536115097</v>
      </c>
      <c r="C306" s="43">
        <f ca="1">BETAINV(RAND(),VLOOKUP(C$6,TaskRisks[],4,FALSE),VLOOKUP(C$6,TaskRisks[],5,FALSE),VLOOKUP(C$6,TaskRisks[],7,FALSE),VLOOKUP(C$6,TaskRisks[],10,FALSE))</f>
        <v>47.704112461299601</v>
      </c>
      <c r="D306" s="43">
        <f ca="1">BETAINV(RAND(),VLOOKUP(D$6,TaskRisks[],4,FALSE),VLOOKUP(D$6,TaskRisks[],5,FALSE),VLOOKUP(D$6,TaskRisks[],7,FALSE),VLOOKUP(D$6,TaskRisks[],10,FALSE))</f>
        <v>29.179445621607623</v>
      </c>
      <c r="E306" s="43">
        <f ca="1">BETAINV(RAND(),VLOOKUP(E$6,TaskRisks[],4,FALSE),VLOOKUP(E$6,TaskRisks[],5,FALSE),VLOOKUP(E$6,TaskRisks[],7,FALSE),VLOOKUP(E$6,TaskRisks[],10,FALSE))</f>
        <v>7.2949127132402758</v>
      </c>
      <c r="F306" s="43">
        <f ca="1">BETAINV(RAND(),VLOOKUP(F$6,TaskRisks[],4,FALSE),VLOOKUP(F$6,TaskRisks[],5,FALSE),VLOOKUP(F$6,TaskRisks[],7,FALSE),VLOOKUP(F$6,TaskRisks[],10,FALSE))</f>
        <v>27.118556402227849</v>
      </c>
      <c r="G306" s="43">
        <f ca="1">BETAINV(RAND(),VLOOKUP(G$6,TaskRisks[],4,FALSE),VLOOKUP(G$6,TaskRisks[],5,FALSE),VLOOKUP(G$6,TaskRisks[],7,FALSE),VLOOKUP(G$6,TaskRisks[],10,FALSE))</f>
        <v>50.524792696617851</v>
      </c>
      <c r="H306" s="43">
        <f ca="1">BETAINV(RAND(),VLOOKUP(H$6,TaskRisks[],4,FALSE),VLOOKUP(H$6,TaskRisks[],5,FALSE),VLOOKUP(H$6,TaskRisks[],7,FALSE),VLOOKUP(H$6,TaskRisks[],10,FALSE))</f>
        <v>26.441322619846666</v>
      </c>
      <c r="I306" s="43">
        <f ca="1">BETAINV(RAND(),VLOOKUP(I$6,TaskRisks[],4,FALSE),VLOOKUP(I$6,TaskRisks[],5,FALSE),VLOOKUP(I$6,TaskRisks[],7,FALSE),VLOOKUP(I$6,TaskRisks[],10,FALSE))</f>
        <v>10.234999057703554</v>
      </c>
      <c r="J306" s="43">
        <f ca="1">BETAINV(RAND(),VLOOKUP(J$6,TaskRisks[],4,FALSE),VLOOKUP(J$6,TaskRisks[],5,FALSE),VLOOKUP(J$6,TaskRisks[],7,FALSE),VLOOKUP(J$6,TaskRisks[],10,FALSE))</f>
        <v>15.333624669446937</v>
      </c>
      <c r="K306" s="43">
        <f ca="1">BETAINV(RAND(),VLOOKUP(K$6,TaskRisks[],4,FALSE),VLOOKUP(K$6,TaskRisks[],5,FALSE),VLOOKUP(K$6,TaskRisks[],7,FALSE),VLOOKUP(K$6,TaskRisks[],10,FALSE))</f>
        <v>10.454034079983728</v>
      </c>
      <c r="L306" s="43">
        <f ca="1">BETAINV(RAND(),VLOOKUP(L$6,TaskRisks[],4,FALSE),VLOOKUP(L$6,TaskRisks[],5,FALSE),VLOOKUP(L$6,TaskRisks[],7,FALSE),VLOOKUP(L$6,TaskRisks[],10,FALSE))</f>
        <v>18.61643218002062</v>
      </c>
      <c r="M306" s="43">
        <f ca="1">BETAINV(RAND(),VLOOKUP(M$6,TaskRisks[],4,FALSE),VLOOKUP(M$6,TaskRisks[],5,FALSE),VLOOKUP(M$6,TaskRisks[],7,FALSE),VLOOKUP(M$6,TaskRisks[],10,FALSE))</f>
        <v>23.040185585124298</v>
      </c>
      <c r="N306" s="43">
        <f ca="1">BETAINV(RAND(),VLOOKUP(N$6,TaskRisks[],4,FALSE),VLOOKUP(N$6,TaskRisks[],5,FALSE),VLOOKUP(N$6,TaskRisks[],7,FALSE),VLOOKUP(N$6,TaskRisks[],10,FALSE))</f>
        <v>40.522926725800488</v>
      </c>
      <c r="O306" s="43">
        <f ca="1">BETAINV(RAND(),VLOOKUP(O$6,TaskRisks[],4,FALSE),VLOOKUP(O$6,TaskRisks[],5,FALSE),VLOOKUP(O$6,TaskRisks[],7,FALSE),VLOOKUP(O$6,TaskRisks[],10,FALSE))</f>
        <v>16.368672939555317</v>
      </c>
      <c r="P306" s="43">
        <f ca="1">BETAINV(RAND(),VLOOKUP(P$6,TaskRisks[],4,FALSE),VLOOKUP(P$6,TaskRisks[],5,FALSE),VLOOKUP(P$6,TaskRisks[],7,FALSE),VLOOKUP(P$6,TaskRisks[],10,FALSE))</f>
        <v>3.7015229191137506</v>
      </c>
      <c r="Q306" s="43">
        <f ca="1">BETAINV(RAND(),VLOOKUP(Q$6,TaskRisks[],4,FALSE),VLOOKUP(Q$6,TaskRisks[],5,FALSE),VLOOKUP(Q$6,TaskRisks[],7,FALSE),VLOOKUP(Q$6,TaskRisks[],10,FALSE))</f>
        <v>21.856512719345258</v>
      </c>
      <c r="R306" s="43">
        <f ca="1">BETAINV(RAND(),VLOOKUP(R$6,TaskRisks[],4,FALSE),VLOOKUP(R$6,TaskRisks[],5,FALSE),VLOOKUP(R$6,TaskRisks[],7,FALSE),VLOOKUP(R$6,TaskRisks[],10,FALSE))</f>
        <v>34.079509856368567</v>
      </c>
      <c r="S306" s="43">
        <f ca="1">BETAINV(RAND(),VLOOKUP(S$6,TaskRisks[],4,FALSE),VLOOKUP(S$6,TaskRisks[],5,FALSE),VLOOKUP(S$6,TaskRisks[],7,FALSE),VLOOKUP(S$6,TaskRisks[],10,FALSE))</f>
        <v>3.202969972160957</v>
      </c>
      <c r="T306" s="43">
        <f ca="1">BETAINV(RAND(),VLOOKUP(T$6,TaskRisks[],4,FALSE),VLOOKUP(T$6,TaskRisks[],5,FALSE),VLOOKUP(T$6,TaskRisks[],7,FALSE),VLOOKUP(T$6,TaskRisks[],10,FALSE))</f>
        <v>27.088392755004989</v>
      </c>
      <c r="U306" s="43">
        <f ca="1">BETAINV(RAND(),VLOOKUP(U$6,TaskRisks[],4,FALSE),VLOOKUP(U$6,TaskRisks[],5,FALSE),VLOOKUP(U$6,TaskRisks[],7,FALSE),VLOOKUP(U$6,TaskRisks[],10,FALSE))</f>
        <v>13.879855311571268</v>
      </c>
      <c r="V306" s="43">
        <f ca="1">BETAINV(RAND(),VLOOKUP(V$6,TaskRisks[],4,FALSE),VLOOKUP(V$6,TaskRisks[],5,FALSE),VLOOKUP(V$6,TaskRisks[],7,FALSE),VLOOKUP(V$6,TaskRisks[],10,FALSE))</f>
        <v>19.416807697258939</v>
      </c>
      <c r="W306" s="43">
        <f ca="1">BETAINV(RAND(),VLOOKUP(W$6,TaskRisks[],4,FALSE),VLOOKUP(W$6,TaskRisks[],5,FALSE),VLOOKUP(W$6,TaskRisks[],7,FALSE),VLOOKUP(W$6,TaskRisks[],10,FALSE))</f>
        <v>15.954750684153019</v>
      </c>
      <c r="X306" s="43">
        <f ca="1">BETAINV(RAND(),VLOOKUP(X$6,TaskRisks[],4,FALSE),VLOOKUP(X$6,TaskRisks[],5,FALSE),VLOOKUP(X$6,TaskRisks[],7,FALSE),VLOOKUP(X$6,TaskRisks[],10,FALSE))</f>
        <v>8.5290162792903175</v>
      </c>
      <c r="Y306" s="43">
        <f ca="1">BETAINV(RAND(),VLOOKUP(Y$6,TaskRisks[],4,FALSE),VLOOKUP(Y$6,TaskRisks[],5,FALSE),VLOOKUP(Y$6,TaskRisks[],7,FALSE),VLOOKUP(Y$6,TaskRisks[],10,FALSE))</f>
        <v>47.493122056108831</v>
      </c>
      <c r="Z306" s="43">
        <f ca="1">BETAINV(RAND(),VLOOKUP(Z$6,TaskRisks[],4,FALSE),VLOOKUP(Z$6,TaskRisks[],5,FALSE),VLOOKUP(Z$6,TaskRisks[],7,FALSE),VLOOKUP(Z$6,TaskRisks[],10,FALSE))</f>
        <v>12.353134159417113</v>
      </c>
      <c r="AA306" s="43">
        <f t="shared" ca="1" si="8"/>
        <v>536.60957611587924</v>
      </c>
    </row>
    <row r="307" spans="1:27" x14ac:dyDescent="0.25">
      <c r="A307" s="6">
        <v>301</v>
      </c>
      <c r="B307" s="43">
        <f ca="1">BETAINV(RAND(),VLOOKUP(B$6,TaskRisks[],4,FALSE),VLOOKUP(B$6,TaskRisks[],5,FALSE),VLOOKUP(B$6,TaskRisks[],7,FALSE),VLOOKUP(B$6,TaskRisks[],10,FALSE))</f>
        <v>7.0673134707293315</v>
      </c>
      <c r="C307" s="43">
        <f ca="1">BETAINV(RAND(),VLOOKUP(C$6,TaskRisks[],4,FALSE),VLOOKUP(C$6,TaskRisks[],5,FALSE),VLOOKUP(C$6,TaskRisks[],7,FALSE),VLOOKUP(C$6,TaskRisks[],10,FALSE))</f>
        <v>27.344922553263295</v>
      </c>
      <c r="D307" s="43">
        <f ca="1">BETAINV(RAND(),VLOOKUP(D$6,TaskRisks[],4,FALSE),VLOOKUP(D$6,TaskRisks[],5,FALSE),VLOOKUP(D$6,TaskRisks[],7,FALSE),VLOOKUP(D$6,TaskRisks[],10,FALSE))</f>
        <v>29.545298062413213</v>
      </c>
      <c r="E307" s="43">
        <f ca="1">BETAINV(RAND(),VLOOKUP(E$6,TaskRisks[],4,FALSE),VLOOKUP(E$6,TaskRisks[],5,FALSE),VLOOKUP(E$6,TaskRisks[],7,FALSE),VLOOKUP(E$6,TaskRisks[],10,FALSE))</f>
        <v>5.9838329868636899</v>
      </c>
      <c r="F307" s="43">
        <f ca="1">BETAINV(RAND(),VLOOKUP(F$6,TaskRisks[],4,FALSE),VLOOKUP(F$6,TaskRisks[],5,FALSE),VLOOKUP(F$6,TaskRisks[],7,FALSE),VLOOKUP(F$6,TaskRisks[],10,FALSE))</f>
        <v>37.431537854523995</v>
      </c>
      <c r="G307" s="43">
        <f ca="1">BETAINV(RAND(),VLOOKUP(G$6,TaskRisks[],4,FALSE),VLOOKUP(G$6,TaskRisks[],5,FALSE),VLOOKUP(G$6,TaskRisks[],7,FALSE),VLOOKUP(G$6,TaskRisks[],10,FALSE))</f>
        <v>35.447063248212672</v>
      </c>
      <c r="H307" s="43">
        <f ca="1">BETAINV(RAND(),VLOOKUP(H$6,TaskRisks[],4,FALSE),VLOOKUP(H$6,TaskRisks[],5,FALSE),VLOOKUP(H$6,TaskRisks[],7,FALSE),VLOOKUP(H$6,TaskRisks[],10,FALSE))</f>
        <v>32.635055149725723</v>
      </c>
      <c r="I307" s="43">
        <f ca="1">BETAINV(RAND(),VLOOKUP(I$6,TaskRisks[],4,FALSE),VLOOKUP(I$6,TaskRisks[],5,FALSE),VLOOKUP(I$6,TaskRisks[],7,FALSE),VLOOKUP(I$6,TaskRisks[],10,FALSE))</f>
        <v>8.650835283447563</v>
      </c>
      <c r="J307" s="43">
        <f ca="1">BETAINV(RAND(),VLOOKUP(J$6,TaskRisks[],4,FALSE),VLOOKUP(J$6,TaskRisks[],5,FALSE),VLOOKUP(J$6,TaskRisks[],7,FALSE),VLOOKUP(J$6,TaskRisks[],10,FALSE))</f>
        <v>15.876258618353363</v>
      </c>
      <c r="K307" s="43">
        <f ca="1">BETAINV(RAND(),VLOOKUP(K$6,TaskRisks[],4,FALSE),VLOOKUP(K$6,TaskRisks[],5,FALSE),VLOOKUP(K$6,TaskRisks[],7,FALSE),VLOOKUP(K$6,TaskRisks[],10,FALSE))</f>
        <v>9.6538947597429718</v>
      </c>
      <c r="L307" s="43">
        <f ca="1">BETAINV(RAND(),VLOOKUP(L$6,TaskRisks[],4,FALSE),VLOOKUP(L$6,TaskRisks[],5,FALSE),VLOOKUP(L$6,TaskRisks[],7,FALSE),VLOOKUP(L$6,TaskRisks[],10,FALSE))</f>
        <v>14.997073123661666</v>
      </c>
      <c r="M307" s="43">
        <f ca="1">BETAINV(RAND(),VLOOKUP(M$6,TaskRisks[],4,FALSE),VLOOKUP(M$6,TaskRisks[],5,FALSE),VLOOKUP(M$6,TaskRisks[],7,FALSE),VLOOKUP(M$6,TaskRisks[],10,FALSE))</f>
        <v>22.912329508164248</v>
      </c>
      <c r="N307" s="43">
        <f ca="1">BETAINV(RAND(),VLOOKUP(N$6,TaskRisks[],4,FALSE),VLOOKUP(N$6,TaskRisks[],5,FALSE),VLOOKUP(N$6,TaskRisks[],7,FALSE),VLOOKUP(N$6,TaskRisks[],10,FALSE))</f>
        <v>39.541157617623959</v>
      </c>
      <c r="O307" s="43">
        <f ca="1">BETAINV(RAND(),VLOOKUP(O$6,TaskRisks[],4,FALSE),VLOOKUP(O$6,TaskRisks[],5,FALSE),VLOOKUP(O$6,TaskRisks[],7,FALSE),VLOOKUP(O$6,TaskRisks[],10,FALSE))</f>
        <v>23.224897811206233</v>
      </c>
      <c r="P307" s="43">
        <f ca="1">BETAINV(RAND(),VLOOKUP(P$6,TaskRisks[],4,FALSE),VLOOKUP(P$6,TaskRisks[],5,FALSE),VLOOKUP(P$6,TaskRisks[],7,FALSE),VLOOKUP(P$6,TaskRisks[],10,FALSE))</f>
        <v>3.6942716743069455</v>
      </c>
      <c r="Q307" s="43">
        <f ca="1">BETAINV(RAND(),VLOOKUP(Q$6,TaskRisks[],4,FALSE),VLOOKUP(Q$6,TaskRisks[],5,FALSE),VLOOKUP(Q$6,TaskRisks[],7,FALSE),VLOOKUP(Q$6,TaskRisks[],10,FALSE))</f>
        <v>22.144776498300764</v>
      </c>
      <c r="R307" s="43">
        <f ca="1">BETAINV(RAND(),VLOOKUP(R$6,TaskRisks[],4,FALSE),VLOOKUP(R$6,TaskRisks[],5,FALSE),VLOOKUP(R$6,TaskRisks[],7,FALSE),VLOOKUP(R$6,TaskRisks[],10,FALSE))</f>
        <v>36.656539951300076</v>
      </c>
      <c r="S307" s="43">
        <f ca="1">BETAINV(RAND(),VLOOKUP(S$6,TaskRisks[],4,FALSE),VLOOKUP(S$6,TaskRisks[],5,FALSE),VLOOKUP(S$6,TaskRisks[],7,FALSE),VLOOKUP(S$6,TaskRisks[],10,FALSE))</f>
        <v>5.7821491913265586</v>
      </c>
      <c r="T307" s="43">
        <f ca="1">BETAINV(RAND(),VLOOKUP(T$6,TaskRisks[],4,FALSE),VLOOKUP(T$6,TaskRisks[],5,FALSE),VLOOKUP(T$6,TaskRisks[],7,FALSE),VLOOKUP(T$6,TaskRisks[],10,FALSE))</f>
        <v>23.864999591490243</v>
      </c>
      <c r="U307" s="43">
        <f ca="1">BETAINV(RAND(),VLOOKUP(U$6,TaskRisks[],4,FALSE),VLOOKUP(U$6,TaskRisks[],5,FALSE),VLOOKUP(U$6,TaskRisks[],7,FALSE),VLOOKUP(U$6,TaskRisks[],10,FALSE))</f>
        <v>13.342074967703558</v>
      </c>
      <c r="V307" s="43">
        <f ca="1">BETAINV(RAND(),VLOOKUP(V$6,TaskRisks[],4,FALSE),VLOOKUP(V$6,TaskRisks[],5,FALSE),VLOOKUP(V$6,TaskRisks[],7,FALSE),VLOOKUP(V$6,TaskRisks[],10,FALSE))</f>
        <v>20.327056482344041</v>
      </c>
      <c r="W307" s="43">
        <f ca="1">BETAINV(RAND(),VLOOKUP(W$6,TaskRisks[],4,FALSE),VLOOKUP(W$6,TaskRisks[],5,FALSE),VLOOKUP(W$6,TaskRisks[],7,FALSE),VLOOKUP(W$6,TaskRisks[],10,FALSE))</f>
        <v>20.27382287408205</v>
      </c>
      <c r="X307" s="43">
        <f ca="1">BETAINV(RAND(),VLOOKUP(X$6,TaskRisks[],4,FALSE),VLOOKUP(X$6,TaskRisks[],5,FALSE),VLOOKUP(X$6,TaskRisks[],7,FALSE),VLOOKUP(X$6,TaskRisks[],10,FALSE))</f>
        <v>7.5158284714406687</v>
      </c>
      <c r="Y307" s="43">
        <f ca="1">BETAINV(RAND(),VLOOKUP(Y$6,TaskRisks[],4,FALSE),VLOOKUP(Y$6,TaskRisks[],5,FALSE),VLOOKUP(Y$6,TaskRisks[],7,FALSE),VLOOKUP(Y$6,TaskRisks[],10,FALSE))</f>
        <v>50.0391802897011</v>
      </c>
      <c r="Z307" s="43">
        <f ca="1">BETAINV(RAND(),VLOOKUP(Z$6,TaskRisks[],4,FALSE),VLOOKUP(Z$6,TaskRisks[],5,FALSE),VLOOKUP(Z$6,TaskRisks[],7,FALSE),VLOOKUP(Z$6,TaskRisks[],10,FALSE))</f>
        <v>19.87170385352848</v>
      </c>
      <c r="AA307" s="43">
        <f ca="1">SUM(B307:Z307)</f>
        <v>533.82387389345649</v>
      </c>
    </row>
    <row r="308" spans="1:27" x14ac:dyDescent="0.25">
      <c r="A308" s="6">
        <v>302</v>
      </c>
      <c r="B308" s="43">
        <f ca="1">BETAINV(RAND(),VLOOKUP(B$6,TaskRisks[],4,FALSE),VLOOKUP(B$6,TaskRisks[],5,FALSE),VLOOKUP(B$6,TaskRisks[],7,FALSE),VLOOKUP(B$6,TaskRisks[],10,FALSE))</f>
        <v>5.8927207392620646</v>
      </c>
      <c r="C308" s="43">
        <f ca="1">BETAINV(RAND(),VLOOKUP(C$6,TaskRisks[],4,FALSE),VLOOKUP(C$6,TaskRisks[],5,FALSE),VLOOKUP(C$6,TaskRisks[],7,FALSE),VLOOKUP(C$6,TaskRisks[],10,FALSE))</f>
        <v>41.283169381701157</v>
      </c>
      <c r="D308" s="43">
        <f ca="1">BETAINV(RAND(),VLOOKUP(D$6,TaskRisks[],4,FALSE),VLOOKUP(D$6,TaskRisks[],5,FALSE),VLOOKUP(D$6,TaskRisks[],7,FALSE),VLOOKUP(D$6,TaskRisks[],10,FALSE))</f>
        <v>30.297184444010323</v>
      </c>
      <c r="E308" s="43">
        <f ca="1">BETAINV(RAND(),VLOOKUP(E$6,TaskRisks[],4,FALSE),VLOOKUP(E$6,TaskRisks[],5,FALSE),VLOOKUP(E$6,TaskRisks[],7,FALSE),VLOOKUP(E$6,TaskRisks[],10,FALSE))</f>
        <v>7.0259848210295646</v>
      </c>
      <c r="F308" s="43">
        <f ca="1">BETAINV(RAND(),VLOOKUP(F$6,TaskRisks[],4,FALSE),VLOOKUP(F$6,TaskRisks[],5,FALSE),VLOOKUP(F$6,TaskRisks[],7,FALSE),VLOOKUP(F$6,TaskRisks[],10,FALSE))</f>
        <v>25.361963503271902</v>
      </c>
      <c r="G308" s="43">
        <f ca="1">BETAINV(RAND(),VLOOKUP(G$6,TaskRisks[],4,FALSE),VLOOKUP(G$6,TaskRisks[],5,FALSE),VLOOKUP(G$6,TaskRisks[],7,FALSE),VLOOKUP(G$6,TaskRisks[],10,FALSE))</f>
        <v>24.990740286181797</v>
      </c>
      <c r="H308" s="43">
        <f ca="1">BETAINV(RAND(),VLOOKUP(H$6,TaskRisks[],4,FALSE),VLOOKUP(H$6,TaskRisks[],5,FALSE),VLOOKUP(H$6,TaskRisks[],7,FALSE),VLOOKUP(H$6,TaskRisks[],10,FALSE))</f>
        <v>32.63873705568939</v>
      </c>
      <c r="I308" s="43">
        <f ca="1">BETAINV(RAND(),VLOOKUP(I$6,TaskRisks[],4,FALSE),VLOOKUP(I$6,TaskRisks[],5,FALSE),VLOOKUP(I$6,TaskRisks[],7,FALSE),VLOOKUP(I$6,TaskRisks[],10,FALSE))</f>
        <v>8.4533974505935028</v>
      </c>
      <c r="J308" s="43">
        <f ca="1">BETAINV(RAND(),VLOOKUP(J$6,TaskRisks[],4,FALSE),VLOOKUP(J$6,TaskRisks[],5,FALSE),VLOOKUP(J$6,TaskRisks[],7,FALSE),VLOOKUP(J$6,TaskRisks[],10,FALSE))</f>
        <v>18.068935345816811</v>
      </c>
      <c r="K308" s="43">
        <f ca="1">BETAINV(RAND(),VLOOKUP(K$6,TaskRisks[],4,FALSE),VLOOKUP(K$6,TaskRisks[],5,FALSE),VLOOKUP(K$6,TaskRisks[],7,FALSE),VLOOKUP(K$6,TaskRisks[],10,FALSE))</f>
        <v>12.184467570619567</v>
      </c>
      <c r="L308" s="43">
        <f ca="1">BETAINV(RAND(),VLOOKUP(L$6,TaskRisks[],4,FALSE),VLOOKUP(L$6,TaskRisks[],5,FALSE),VLOOKUP(L$6,TaskRisks[],7,FALSE),VLOOKUP(L$6,TaskRisks[],10,FALSE))</f>
        <v>15.79358817015811</v>
      </c>
      <c r="M308" s="43">
        <f ca="1">BETAINV(RAND(),VLOOKUP(M$6,TaskRisks[],4,FALSE),VLOOKUP(M$6,TaskRisks[],5,FALSE),VLOOKUP(M$6,TaskRisks[],7,FALSE),VLOOKUP(M$6,TaskRisks[],10,FALSE))</f>
        <v>26.543088068267323</v>
      </c>
      <c r="N308" s="43">
        <f ca="1">BETAINV(RAND(),VLOOKUP(N$6,TaskRisks[],4,FALSE),VLOOKUP(N$6,TaskRisks[],5,FALSE),VLOOKUP(N$6,TaskRisks[],7,FALSE),VLOOKUP(N$6,TaskRisks[],10,FALSE))</f>
        <v>42.503535926399884</v>
      </c>
      <c r="O308" s="43">
        <f ca="1">BETAINV(RAND(),VLOOKUP(O$6,TaskRisks[],4,FALSE),VLOOKUP(O$6,TaskRisks[],5,FALSE),VLOOKUP(O$6,TaskRisks[],7,FALSE),VLOOKUP(O$6,TaskRisks[],10,FALSE))</f>
        <v>25.350995362529886</v>
      </c>
      <c r="P308" s="43">
        <f ca="1">BETAINV(RAND(),VLOOKUP(P$6,TaskRisks[],4,FALSE),VLOOKUP(P$6,TaskRisks[],5,FALSE),VLOOKUP(P$6,TaskRisks[],7,FALSE),VLOOKUP(P$6,TaskRisks[],10,FALSE))</f>
        <v>3.8555084074779487</v>
      </c>
      <c r="Q308" s="43">
        <f ca="1">BETAINV(RAND(),VLOOKUP(Q$6,TaskRisks[],4,FALSE),VLOOKUP(Q$6,TaskRisks[],5,FALSE),VLOOKUP(Q$6,TaskRisks[],7,FALSE),VLOOKUP(Q$6,TaskRisks[],10,FALSE))</f>
        <v>17.433367836400365</v>
      </c>
      <c r="R308" s="43">
        <f ca="1">BETAINV(RAND(),VLOOKUP(R$6,TaskRisks[],4,FALSE),VLOOKUP(R$6,TaskRisks[],5,FALSE),VLOOKUP(R$6,TaskRisks[],7,FALSE),VLOOKUP(R$6,TaskRisks[],10,FALSE))</f>
        <v>32.932939743560894</v>
      </c>
      <c r="S308" s="43">
        <f ca="1">BETAINV(RAND(),VLOOKUP(S$6,TaskRisks[],4,FALSE),VLOOKUP(S$6,TaskRisks[],5,FALSE),VLOOKUP(S$6,TaskRisks[],7,FALSE),VLOOKUP(S$6,TaskRisks[],10,FALSE))</f>
        <v>5.557931518626809</v>
      </c>
      <c r="T308" s="43">
        <f ca="1">BETAINV(RAND(),VLOOKUP(T$6,TaskRisks[],4,FALSE),VLOOKUP(T$6,TaskRisks[],5,FALSE),VLOOKUP(T$6,TaskRisks[],7,FALSE),VLOOKUP(T$6,TaskRisks[],10,FALSE))</f>
        <v>24.731778148434927</v>
      </c>
      <c r="U308" s="43">
        <f ca="1">BETAINV(RAND(),VLOOKUP(U$6,TaskRisks[],4,FALSE),VLOOKUP(U$6,TaskRisks[],5,FALSE),VLOOKUP(U$6,TaskRisks[],7,FALSE),VLOOKUP(U$6,TaskRisks[],10,FALSE))</f>
        <v>13.742489186434469</v>
      </c>
      <c r="V308" s="43">
        <f ca="1">BETAINV(RAND(),VLOOKUP(V$6,TaskRisks[],4,FALSE),VLOOKUP(V$6,TaskRisks[],5,FALSE),VLOOKUP(V$6,TaskRisks[],7,FALSE),VLOOKUP(V$6,TaskRisks[],10,FALSE))</f>
        <v>16.796681872110625</v>
      </c>
      <c r="W308" s="43">
        <f ca="1">BETAINV(RAND(),VLOOKUP(W$6,TaskRisks[],4,FALSE),VLOOKUP(W$6,TaskRisks[],5,FALSE),VLOOKUP(W$6,TaskRisks[],7,FALSE),VLOOKUP(W$6,TaskRisks[],10,FALSE))</f>
        <v>16.651946932501438</v>
      </c>
      <c r="X308" s="43">
        <f ca="1">BETAINV(RAND(),VLOOKUP(X$6,TaskRisks[],4,FALSE),VLOOKUP(X$6,TaskRisks[],5,FALSE),VLOOKUP(X$6,TaskRisks[],7,FALSE),VLOOKUP(X$6,TaskRisks[],10,FALSE))</f>
        <v>8.7446406645040859</v>
      </c>
      <c r="Y308" s="43">
        <f ca="1">BETAINV(RAND(),VLOOKUP(Y$6,TaskRisks[],4,FALSE),VLOOKUP(Y$6,TaskRisks[],5,FALSE),VLOOKUP(Y$6,TaskRisks[],7,FALSE),VLOOKUP(Y$6,TaskRisks[],10,FALSE))</f>
        <v>45.004962683950581</v>
      </c>
      <c r="Z308" s="43">
        <f ca="1">BETAINV(RAND(),VLOOKUP(Z$6,TaskRisks[],4,FALSE),VLOOKUP(Z$6,TaskRisks[],5,FALSE),VLOOKUP(Z$6,TaskRisks[],7,FALSE),VLOOKUP(Z$6,TaskRisks[],10,FALSE))</f>
        <v>19.196476064468246</v>
      </c>
      <c r="AA308" s="43">
        <f t="shared" ref="AA308:AA371" ca="1" si="9">SUM(B308:Z308)</f>
        <v>521.03723118400171</v>
      </c>
    </row>
    <row r="309" spans="1:27" x14ac:dyDescent="0.25">
      <c r="A309" s="6">
        <v>303</v>
      </c>
      <c r="B309" s="43">
        <f ca="1">BETAINV(RAND(),VLOOKUP(B$6,TaskRisks[],4,FALSE),VLOOKUP(B$6,TaskRisks[],5,FALSE),VLOOKUP(B$6,TaskRisks[],7,FALSE),VLOOKUP(B$6,TaskRisks[],10,FALSE))</f>
        <v>4.692572971410776</v>
      </c>
      <c r="C309" s="43">
        <f ca="1">BETAINV(RAND(),VLOOKUP(C$6,TaskRisks[],4,FALSE),VLOOKUP(C$6,TaskRisks[],5,FALSE),VLOOKUP(C$6,TaskRisks[],7,FALSE),VLOOKUP(C$6,TaskRisks[],10,FALSE))</f>
        <v>35.766386132061811</v>
      </c>
      <c r="D309" s="43">
        <f ca="1">BETAINV(RAND(),VLOOKUP(D$6,TaskRisks[],4,FALSE),VLOOKUP(D$6,TaskRisks[],5,FALSE),VLOOKUP(D$6,TaskRisks[],7,FALSE),VLOOKUP(D$6,TaskRisks[],10,FALSE))</f>
        <v>25.329194824275927</v>
      </c>
      <c r="E309" s="43">
        <f ca="1">BETAINV(RAND(),VLOOKUP(E$6,TaskRisks[],4,FALSE),VLOOKUP(E$6,TaskRisks[],5,FALSE),VLOOKUP(E$6,TaskRisks[],7,FALSE),VLOOKUP(E$6,TaskRisks[],10,FALSE))</f>
        <v>7.8626613976897124</v>
      </c>
      <c r="F309" s="43">
        <f ca="1">BETAINV(RAND(),VLOOKUP(F$6,TaskRisks[],4,FALSE),VLOOKUP(F$6,TaskRisks[],5,FALSE),VLOOKUP(F$6,TaskRisks[],7,FALSE),VLOOKUP(F$6,TaskRisks[],10,FALSE))</f>
        <v>32.442824207864277</v>
      </c>
      <c r="G309" s="43">
        <f ca="1">BETAINV(RAND(),VLOOKUP(G$6,TaskRisks[],4,FALSE),VLOOKUP(G$6,TaskRisks[],5,FALSE),VLOOKUP(G$6,TaskRisks[],7,FALSE),VLOOKUP(G$6,TaskRisks[],10,FALSE))</f>
        <v>49.00277820014324</v>
      </c>
      <c r="H309" s="43">
        <f ca="1">BETAINV(RAND(),VLOOKUP(H$6,TaskRisks[],4,FALSE),VLOOKUP(H$6,TaskRisks[],5,FALSE),VLOOKUP(H$6,TaskRisks[],7,FALSE),VLOOKUP(H$6,TaskRisks[],10,FALSE))</f>
        <v>28.084779149510613</v>
      </c>
      <c r="I309" s="43">
        <f ca="1">BETAINV(RAND(),VLOOKUP(I$6,TaskRisks[],4,FALSE),VLOOKUP(I$6,TaskRisks[],5,FALSE),VLOOKUP(I$6,TaskRisks[],7,FALSE),VLOOKUP(I$6,TaskRisks[],10,FALSE))</f>
        <v>9.5806825411048404</v>
      </c>
      <c r="J309" s="43">
        <f ca="1">BETAINV(RAND(),VLOOKUP(J$6,TaskRisks[],4,FALSE),VLOOKUP(J$6,TaskRisks[],5,FALSE),VLOOKUP(J$6,TaskRisks[],7,FALSE),VLOOKUP(J$6,TaskRisks[],10,FALSE))</f>
        <v>11.981484772957575</v>
      </c>
      <c r="K309" s="43">
        <f ca="1">BETAINV(RAND(),VLOOKUP(K$6,TaskRisks[],4,FALSE),VLOOKUP(K$6,TaskRisks[],5,FALSE),VLOOKUP(K$6,TaskRisks[],7,FALSE),VLOOKUP(K$6,TaskRisks[],10,FALSE))</f>
        <v>13.662956811290936</v>
      </c>
      <c r="L309" s="43">
        <f ca="1">BETAINV(RAND(),VLOOKUP(L$6,TaskRisks[],4,FALSE),VLOOKUP(L$6,TaskRisks[],5,FALSE),VLOOKUP(L$6,TaskRisks[],7,FALSE),VLOOKUP(L$6,TaskRisks[],10,FALSE))</f>
        <v>16.529226306058636</v>
      </c>
      <c r="M309" s="43">
        <f ca="1">BETAINV(RAND(),VLOOKUP(M$6,TaskRisks[],4,FALSE),VLOOKUP(M$6,TaskRisks[],5,FALSE),VLOOKUP(M$6,TaskRisks[],7,FALSE),VLOOKUP(M$6,TaskRisks[],10,FALSE))</f>
        <v>23.535298401143422</v>
      </c>
      <c r="N309" s="43">
        <f ca="1">BETAINV(RAND(),VLOOKUP(N$6,TaskRisks[],4,FALSE),VLOOKUP(N$6,TaskRisks[],5,FALSE),VLOOKUP(N$6,TaskRisks[],7,FALSE),VLOOKUP(N$6,TaskRisks[],10,FALSE))</f>
        <v>50.203165382659385</v>
      </c>
      <c r="O309" s="43">
        <f ca="1">BETAINV(RAND(),VLOOKUP(O$6,TaskRisks[],4,FALSE),VLOOKUP(O$6,TaskRisks[],5,FALSE),VLOOKUP(O$6,TaskRisks[],7,FALSE),VLOOKUP(O$6,TaskRisks[],10,FALSE))</f>
        <v>23.249196184243786</v>
      </c>
      <c r="P309" s="43">
        <f ca="1">BETAINV(RAND(),VLOOKUP(P$6,TaskRisks[],4,FALSE),VLOOKUP(P$6,TaskRisks[],5,FALSE),VLOOKUP(P$6,TaskRisks[],7,FALSE),VLOOKUP(P$6,TaskRisks[],10,FALSE))</f>
        <v>3.4885098424811556</v>
      </c>
      <c r="Q309" s="43">
        <f ca="1">BETAINV(RAND(),VLOOKUP(Q$6,TaskRisks[],4,FALSE),VLOOKUP(Q$6,TaskRisks[],5,FALSE),VLOOKUP(Q$6,TaskRisks[],7,FALSE),VLOOKUP(Q$6,TaskRisks[],10,FALSE))</f>
        <v>24.351184210290313</v>
      </c>
      <c r="R309" s="43">
        <f ca="1">BETAINV(RAND(),VLOOKUP(R$6,TaskRisks[],4,FALSE),VLOOKUP(R$6,TaskRisks[],5,FALSE),VLOOKUP(R$6,TaskRisks[],7,FALSE),VLOOKUP(R$6,TaskRisks[],10,FALSE))</f>
        <v>37.942772560706644</v>
      </c>
      <c r="S309" s="43">
        <f ca="1">BETAINV(RAND(),VLOOKUP(S$6,TaskRisks[],4,FALSE),VLOOKUP(S$6,TaskRisks[],5,FALSE),VLOOKUP(S$6,TaskRisks[],7,FALSE),VLOOKUP(S$6,TaskRisks[],10,FALSE))</f>
        <v>4.5129444796655811</v>
      </c>
      <c r="T309" s="43">
        <f ca="1">BETAINV(RAND(),VLOOKUP(T$6,TaskRisks[],4,FALSE),VLOOKUP(T$6,TaskRisks[],5,FALSE),VLOOKUP(T$6,TaskRisks[],7,FALSE),VLOOKUP(T$6,TaskRisks[],10,FALSE))</f>
        <v>30.364367378419367</v>
      </c>
      <c r="U309" s="43">
        <f ca="1">BETAINV(RAND(),VLOOKUP(U$6,TaskRisks[],4,FALSE),VLOOKUP(U$6,TaskRisks[],5,FALSE),VLOOKUP(U$6,TaskRisks[],7,FALSE),VLOOKUP(U$6,TaskRisks[],10,FALSE))</f>
        <v>13.934175264644924</v>
      </c>
      <c r="V309" s="43">
        <f ca="1">BETAINV(RAND(),VLOOKUP(V$6,TaskRisks[],4,FALSE),VLOOKUP(V$6,TaskRisks[],5,FALSE),VLOOKUP(V$6,TaskRisks[],7,FALSE),VLOOKUP(V$6,TaskRisks[],10,FALSE))</f>
        <v>20.851839508320399</v>
      </c>
      <c r="W309" s="43">
        <f ca="1">BETAINV(RAND(),VLOOKUP(W$6,TaskRisks[],4,FALSE),VLOOKUP(W$6,TaskRisks[],5,FALSE),VLOOKUP(W$6,TaskRisks[],7,FALSE),VLOOKUP(W$6,TaskRisks[],10,FALSE))</f>
        <v>19.43379020587664</v>
      </c>
      <c r="X309" s="43">
        <f ca="1">BETAINV(RAND(),VLOOKUP(X$6,TaskRisks[],4,FALSE),VLOOKUP(X$6,TaskRisks[],5,FALSE),VLOOKUP(X$6,TaskRisks[],7,FALSE),VLOOKUP(X$6,TaskRisks[],10,FALSE))</f>
        <v>10.744727160436522</v>
      </c>
      <c r="Y309" s="43">
        <f ca="1">BETAINV(RAND(),VLOOKUP(Y$6,TaskRisks[],4,FALSE),VLOOKUP(Y$6,TaskRisks[],5,FALSE),VLOOKUP(Y$6,TaskRisks[],7,FALSE),VLOOKUP(Y$6,TaskRisks[],10,FALSE))</f>
        <v>53.112502030709024</v>
      </c>
      <c r="Z309" s="43">
        <f ca="1">BETAINV(RAND(),VLOOKUP(Z$6,TaskRisks[],4,FALSE),VLOOKUP(Z$6,TaskRisks[],5,FALSE),VLOOKUP(Z$6,TaskRisks[],7,FALSE),VLOOKUP(Z$6,TaskRisks[],10,FALSE))</f>
        <v>13.205052213105105</v>
      </c>
      <c r="AA309" s="43">
        <f t="shared" ca="1" si="9"/>
        <v>563.86507213707057</v>
      </c>
    </row>
    <row r="310" spans="1:27" x14ac:dyDescent="0.25">
      <c r="A310" s="6">
        <v>304</v>
      </c>
      <c r="B310" s="43">
        <f ca="1">BETAINV(RAND(),VLOOKUP(B$6,TaskRisks[],4,FALSE),VLOOKUP(B$6,TaskRisks[],5,FALSE),VLOOKUP(B$6,TaskRisks[],7,FALSE),VLOOKUP(B$6,TaskRisks[],10,FALSE))</f>
        <v>6.9978752574261271</v>
      </c>
      <c r="C310" s="43">
        <f ca="1">BETAINV(RAND(),VLOOKUP(C$6,TaskRisks[],4,FALSE),VLOOKUP(C$6,TaskRisks[],5,FALSE),VLOOKUP(C$6,TaskRisks[],7,FALSE),VLOOKUP(C$6,TaskRisks[],10,FALSE))</f>
        <v>38.906991267018732</v>
      </c>
      <c r="D310" s="43">
        <f ca="1">BETAINV(RAND(),VLOOKUP(D$6,TaskRisks[],4,FALSE),VLOOKUP(D$6,TaskRisks[],5,FALSE),VLOOKUP(D$6,TaskRisks[],7,FALSE),VLOOKUP(D$6,TaskRisks[],10,FALSE))</f>
        <v>17.305282132200499</v>
      </c>
      <c r="E310" s="43">
        <f ca="1">BETAINV(RAND(),VLOOKUP(E$6,TaskRisks[],4,FALSE),VLOOKUP(E$6,TaskRisks[],5,FALSE),VLOOKUP(E$6,TaskRisks[],7,FALSE),VLOOKUP(E$6,TaskRisks[],10,FALSE))</f>
        <v>8.3345310414149019</v>
      </c>
      <c r="F310" s="43">
        <f ca="1">BETAINV(RAND(),VLOOKUP(F$6,TaskRisks[],4,FALSE),VLOOKUP(F$6,TaskRisks[],5,FALSE),VLOOKUP(F$6,TaskRisks[],7,FALSE),VLOOKUP(F$6,TaskRisks[],10,FALSE))</f>
        <v>29.584403245108568</v>
      </c>
      <c r="G310" s="43">
        <f ca="1">BETAINV(RAND(),VLOOKUP(G$6,TaskRisks[],4,FALSE),VLOOKUP(G$6,TaskRisks[],5,FALSE),VLOOKUP(G$6,TaskRisks[],7,FALSE),VLOOKUP(G$6,TaskRisks[],10,FALSE))</f>
        <v>43.004200148079455</v>
      </c>
      <c r="H310" s="43">
        <f ca="1">BETAINV(RAND(),VLOOKUP(H$6,TaskRisks[],4,FALSE),VLOOKUP(H$6,TaskRisks[],5,FALSE),VLOOKUP(H$6,TaskRisks[],7,FALSE),VLOOKUP(H$6,TaskRisks[],10,FALSE))</f>
        <v>31.712879106138505</v>
      </c>
      <c r="I310" s="43">
        <f ca="1">BETAINV(RAND(),VLOOKUP(I$6,TaskRisks[],4,FALSE),VLOOKUP(I$6,TaskRisks[],5,FALSE),VLOOKUP(I$6,TaskRisks[],7,FALSE),VLOOKUP(I$6,TaskRisks[],10,FALSE))</f>
        <v>9.0187853331907171</v>
      </c>
      <c r="J310" s="43">
        <f ca="1">BETAINV(RAND(),VLOOKUP(J$6,TaskRisks[],4,FALSE),VLOOKUP(J$6,TaskRisks[],5,FALSE),VLOOKUP(J$6,TaskRisks[],7,FALSE),VLOOKUP(J$6,TaskRisks[],10,FALSE))</f>
        <v>17.501168929181514</v>
      </c>
      <c r="K310" s="43">
        <f ca="1">BETAINV(RAND(),VLOOKUP(K$6,TaskRisks[],4,FALSE),VLOOKUP(K$6,TaskRisks[],5,FALSE),VLOOKUP(K$6,TaskRisks[],7,FALSE),VLOOKUP(K$6,TaskRisks[],10,FALSE))</f>
        <v>15.345116412978442</v>
      </c>
      <c r="L310" s="43">
        <f ca="1">BETAINV(RAND(),VLOOKUP(L$6,TaskRisks[],4,FALSE),VLOOKUP(L$6,TaskRisks[],5,FALSE),VLOOKUP(L$6,TaskRisks[],7,FALSE),VLOOKUP(L$6,TaskRisks[],10,FALSE))</f>
        <v>21.45182273237678</v>
      </c>
      <c r="M310" s="43">
        <f ca="1">BETAINV(RAND(),VLOOKUP(M$6,TaskRisks[],4,FALSE),VLOOKUP(M$6,TaskRisks[],5,FALSE),VLOOKUP(M$6,TaskRisks[],7,FALSE),VLOOKUP(M$6,TaskRisks[],10,FALSE))</f>
        <v>22.693437859048036</v>
      </c>
      <c r="N310" s="43">
        <f ca="1">BETAINV(RAND(),VLOOKUP(N$6,TaskRisks[],4,FALSE),VLOOKUP(N$6,TaskRisks[],5,FALSE),VLOOKUP(N$6,TaskRisks[],7,FALSE),VLOOKUP(N$6,TaskRisks[],10,FALSE))</f>
        <v>35.091695427467201</v>
      </c>
      <c r="O310" s="43">
        <f ca="1">BETAINV(RAND(),VLOOKUP(O$6,TaskRisks[],4,FALSE),VLOOKUP(O$6,TaskRisks[],5,FALSE),VLOOKUP(O$6,TaskRisks[],7,FALSE),VLOOKUP(O$6,TaskRisks[],10,FALSE))</f>
        <v>19.213727018606029</v>
      </c>
      <c r="P310" s="43">
        <f ca="1">BETAINV(RAND(),VLOOKUP(P$6,TaskRisks[],4,FALSE),VLOOKUP(P$6,TaskRisks[],5,FALSE),VLOOKUP(P$6,TaskRisks[],7,FALSE),VLOOKUP(P$6,TaskRisks[],10,FALSE))</f>
        <v>3.3820348032422172</v>
      </c>
      <c r="Q310" s="43">
        <f ca="1">BETAINV(RAND(),VLOOKUP(Q$6,TaskRisks[],4,FALSE),VLOOKUP(Q$6,TaskRisks[],5,FALSE),VLOOKUP(Q$6,TaskRisks[],7,FALSE),VLOOKUP(Q$6,TaskRisks[],10,FALSE))</f>
        <v>20.08533299557714</v>
      </c>
      <c r="R310" s="43">
        <f ca="1">BETAINV(RAND(),VLOOKUP(R$6,TaskRisks[],4,FALSE),VLOOKUP(R$6,TaskRisks[],5,FALSE),VLOOKUP(R$6,TaskRisks[],7,FALSE),VLOOKUP(R$6,TaskRisks[],10,FALSE))</f>
        <v>33.722538163834876</v>
      </c>
      <c r="S310" s="43">
        <f ca="1">BETAINV(RAND(),VLOOKUP(S$6,TaskRisks[],4,FALSE),VLOOKUP(S$6,TaskRisks[],5,FALSE),VLOOKUP(S$6,TaskRisks[],7,FALSE),VLOOKUP(S$6,TaskRisks[],10,FALSE))</f>
        <v>5.1756582099579109</v>
      </c>
      <c r="T310" s="43">
        <f ca="1">BETAINV(RAND(),VLOOKUP(T$6,TaskRisks[],4,FALSE),VLOOKUP(T$6,TaskRisks[],5,FALSE),VLOOKUP(T$6,TaskRisks[],7,FALSE),VLOOKUP(T$6,TaskRisks[],10,FALSE))</f>
        <v>20.658700638283321</v>
      </c>
      <c r="U310" s="43">
        <f ca="1">BETAINV(RAND(),VLOOKUP(U$6,TaskRisks[],4,FALSE),VLOOKUP(U$6,TaskRisks[],5,FALSE),VLOOKUP(U$6,TaskRisks[],7,FALSE),VLOOKUP(U$6,TaskRisks[],10,FALSE))</f>
        <v>13.833420186779319</v>
      </c>
      <c r="V310" s="43">
        <f ca="1">BETAINV(RAND(),VLOOKUP(V$6,TaskRisks[],4,FALSE),VLOOKUP(V$6,TaskRisks[],5,FALSE),VLOOKUP(V$6,TaskRisks[],7,FALSE),VLOOKUP(V$6,TaskRisks[],10,FALSE))</f>
        <v>21.721687603153573</v>
      </c>
      <c r="W310" s="43">
        <f ca="1">BETAINV(RAND(),VLOOKUP(W$6,TaskRisks[],4,FALSE),VLOOKUP(W$6,TaskRisks[],5,FALSE),VLOOKUP(W$6,TaskRisks[],7,FALSE),VLOOKUP(W$6,TaskRisks[],10,FALSE))</f>
        <v>16.09688169084253</v>
      </c>
      <c r="X310" s="43">
        <f ca="1">BETAINV(RAND(),VLOOKUP(X$6,TaskRisks[],4,FALSE),VLOOKUP(X$6,TaskRisks[],5,FALSE),VLOOKUP(X$6,TaskRisks[],7,FALSE),VLOOKUP(X$6,TaskRisks[],10,FALSE))</f>
        <v>10.278682937828766</v>
      </c>
      <c r="Y310" s="43">
        <f ca="1">BETAINV(RAND(),VLOOKUP(Y$6,TaskRisks[],4,FALSE),VLOOKUP(Y$6,TaskRisks[],5,FALSE),VLOOKUP(Y$6,TaskRisks[],7,FALSE),VLOOKUP(Y$6,TaskRisks[],10,FALSE))</f>
        <v>37.485674945801058</v>
      </c>
      <c r="Z310" s="43">
        <f ca="1">BETAINV(RAND(),VLOOKUP(Z$6,TaskRisks[],4,FALSE),VLOOKUP(Z$6,TaskRisks[],5,FALSE),VLOOKUP(Z$6,TaskRisks[],7,FALSE),VLOOKUP(Z$6,TaskRisks[],10,FALSE))</f>
        <v>15.653883036654383</v>
      </c>
      <c r="AA310" s="43">
        <f t="shared" ca="1" si="9"/>
        <v>514.25641112219057</v>
      </c>
    </row>
    <row r="311" spans="1:27" x14ac:dyDescent="0.25">
      <c r="A311" s="6">
        <v>305</v>
      </c>
      <c r="B311" s="43">
        <f ca="1">BETAINV(RAND(),VLOOKUP(B$6,TaskRisks[],4,FALSE),VLOOKUP(B$6,TaskRisks[],5,FALSE),VLOOKUP(B$6,TaskRisks[],7,FALSE),VLOOKUP(B$6,TaskRisks[],10,FALSE))</f>
        <v>6.949362964665962</v>
      </c>
      <c r="C311" s="43">
        <f ca="1">BETAINV(RAND(),VLOOKUP(C$6,TaskRisks[],4,FALSE),VLOOKUP(C$6,TaskRisks[],5,FALSE),VLOOKUP(C$6,TaskRisks[],7,FALSE),VLOOKUP(C$6,TaskRisks[],10,FALSE))</f>
        <v>46.585437165628335</v>
      </c>
      <c r="D311" s="43">
        <f ca="1">BETAINV(RAND(),VLOOKUP(D$6,TaskRisks[],4,FALSE),VLOOKUP(D$6,TaskRisks[],5,FALSE),VLOOKUP(D$6,TaskRisks[],7,FALSE),VLOOKUP(D$6,TaskRisks[],10,FALSE))</f>
        <v>26.08319030635176</v>
      </c>
      <c r="E311" s="43">
        <f ca="1">BETAINV(RAND(),VLOOKUP(E$6,TaskRisks[],4,FALSE),VLOOKUP(E$6,TaskRisks[],5,FALSE),VLOOKUP(E$6,TaskRisks[],7,FALSE),VLOOKUP(E$6,TaskRisks[],10,FALSE))</f>
        <v>7.5715339690674845</v>
      </c>
      <c r="F311" s="43">
        <f ca="1">BETAINV(RAND(),VLOOKUP(F$6,TaskRisks[],4,FALSE),VLOOKUP(F$6,TaskRisks[],5,FALSE),VLOOKUP(F$6,TaskRisks[],7,FALSE),VLOOKUP(F$6,TaskRisks[],10,FALSE))</f>
        <v>24.721542522986631</v>
      </c>
      <c r="G311" s="43">
        <f ca="1">BETAINV(RAND(),VLOOKUP(G$6,TaskRisks[],4,FALSE),VLOOKUP(G$6,TaskRisks[],5,FALSE),VLOOKUP(G$6,TaskRisks[],7,FALSE),VLOOKUP(G$6,TaskRisks[],10,FALSE))</f>
        <v>48.759183554222922</v>
      </c>
      <c r="H311" s="43">
        <f ca="1">BETAINV(RAND(),VLOOKUP(H$6,TaskRisks[],4,FALSE),VLOOKUP(H$6,TaskRisks[],5,FALSE),VLOOKUP(H$6,TaskRisks[],7,FALSE),VLOOKUP(H$6,TaskRisks[],10,FALSE))</f>
        <v>34.242143240444605</v>
      </c>
      <c r="I311" s="43">
        <f ca="1">BETAINV(RAND(),VLOOKUP(I$6,TaskRisks[],4,FALSE),VLOOKUP(I$6,TaskRisks[],5,FALSE),VLOOKUP(I$6,TaskRisks[],7,FALSE),VLOOKUP(I$6,TaskRisks[],10,FALSE))</f>
        <v>9.5261138781461057</v>
      </c>
      <c r="J311" s="43">
        <f ca="1">BETAINV(RAND(),VLOOKUP(J$6,TaskRisks[],4,FALSE),VLOOKUP(J$6,TaskRisks[],5,FALSE),VLOOKUP(J$6,TaskRisks[],7,FALSE),VLOOKUP(J$6,TaskRisks[],10,FALSE))</f>
        <v>18.035875831115959</v>
      </c>
      <c r="K311" s="43">
        <f ca="1">BETAINV(RAND(),VLOOKUP(K$6,TaskRisks[],4,FALSE),VLOOKUP(K$6,TaskRisks[],5,FALSE),VLOOKUP(K$6,TaskRisks[],7,FALSE),VLOOKUP(K$6,TaskRisks[],10,FALSE))</f>
        <v>10.180155484477563</v>
      </c>
      <c r="L311" s="43">
        <f ca="1">BETAINV(RAND(),VLOOKUP(L$6,TaskRisks[],4,FALSE),VLOOKUP(L$6,TaskRisks[],5,FALSE),VLOOKUP(L$6,TaskRisks[],7,FALSE),VLOOKUP(L$6,TaskRisks[],10,FALSE))</f>
        <v>16.206143266076332</v>
      </c>
      <c r="M311" s="43">
        <f ca="1">BETAINV(RAND(),VLOOKUP(M$6,TaskRisks[],4,FALSE),VLOOKUP(M$6,TaskRisks[],5,FALSE),VLOOKUP(M$6,TaskRisks[],7,FALSE),VLOOKUP(M$6,TaskRisks[],10,FALSE))</f>
        <v>20.902545325322535</v>
      </c>
      <c r="N311" s="43">
        <f ca="1">BETAINV(RAND(),VLOOKUP(N$6,TaskRisks[],4,FALSE),VLOOKUP(N$6,TaskRisks[],5,FALSE),VLOOKUP(N$6,TaskRisks[],7,FALSE),VLOOKUP(N$6,TaskRisks[],10,FALSE))</f>
        <v>42.301297079216198</v>
      </c>
      <c r="O311" s="43">
        <f ca="1">BETAINV(RAND(),VLOOKUP(O$6,TaskRisks[],4,FALSE),VLOOKUP(O$6,TaskRisks[],5,FALSE),VLOOKUP(O$6,TaskRisks[],7,FALSE),VLOOKUP(O$6,TaskRisks[],10,FALSE))</f>
        <v>25.566445951481963</v>
      </c>
      <c r="P311" s="43">
        <f ca="1">BETAINV(RAND(),VLOOKUP(P$6,TaskRisks[],4,FALSE),VLOOKUP(P$6,TaskRisks[],5,FALSE),VLOOKUP(P$6,TaskRisks[],7,FALSE),VLOOKUP(P$6,TaskRisks[],10,FALSE))</f>
        <v>3.6633063317734833</v>
      </c>
      <c r="Q311" s="43">
        <f ca="1">BETAINV(RAND(),VLOOKUP(Q$6,TaskRisks[],4,FALSE),VLOOKUP(Q$6,TaskRisks[],5,FALSE),VLOOKUP(Q$6,TaskRisks[],7,FALSE),VLOOKUP(Q$6,TaskRisks[],10,FALSE))</f>
        <v>27.515079597111555</v>
      </c>
      <c r="R311" s="43">
        <f ca="1">BETAINV(RAND(),VLOOKUP(R$6,TaskRisks[],4,FALSE),VLOOKUP(R$6,TaskRisks[],5,FALSE),VLOOKUP(R$6,TaskRisks[],7,FALSE),VLOOKUP(R$6,TaskRisks[],10,FALSE))</f>
        <v>31.924169372074143</v>
      </c>
      <c r="S311" s="43">
        <f ca="1">BETAINV(RAND(),VLOOKUP(S$6,TaskRisks[],4,FALSE),VLOOKUP(S$6,TaskRisks[],5,FALSE),VLOOKUP(S$6,TaskRisks[],7,FALSE),VLOOKUP(S$6,TaskRisks[],10,FALSE))</f>
        <v>5.3124154310474641</v>
      </c>
      <c r="T311" s="43">
        <f ca="1">BETAINV(RAND(),VLOOKUP(T$6,TaskRisks[],4,FALSE),VLOOKUP(T$6,TaskRisks[],5,FALSE),VLOOKUP(T$6,TaskRisks[],7,FALSE),VLOOKUP(T$6,TaskRisks[],10,FALSE))</f>
        <v>19.616035606388454</v>
      </c>
      <c r="U311" s="43">
        <f ca="1">BETAINV(RAND(),VLOOKUP(U$6,TaskRisks[],4,FALSE),VLOOKUP(U$6,TaskRisks[],5,FALSE),VLOOKUP(U$6,TaskRisks[],7,FALSE),VLOOKUP(U$6,TaskRisks[],10,FALSE))</f>
        <v>12.830530713979323</v>
      </c>
      <c r="V311" s="43">
        <f ca="1">BETAINV(RAND(),VLOOKUP(V$6,TaskRisks[],4,FALSE),VLOOKUP(V$6,TaskRisks[],5,FALSE),VLOOKUP(V$6,TaskRisks[],7,FALSE),VLOOKUP(V$6,TaskRisks[],10,FALSE))</f>
        <v>17.076832818478664</v>
      </c>
      <c r="W311" s="43">
        <f ca="1">BETAINV(RAND(),VLOOKUP(W$6,TaskRisks[],4,FALSE),VLOOKUP(W$6,TaskRisks[],5,FALSE),VLOOKUP(W$6,TaskRisks[],7,FALSE),VLOOKUP(W$6,TaskRisks[],10,FALSE))</f>
        <v>20.054545944993563</v>
      </c>
      <c r="X311" s="43">
        <f ca="1">BETAINV(RAND(),VLOOKUP(X$6,TaskRisks[],4,FALSE),VLOOKUP(X$6,TaskRisks[],5,FALSE),VLOOKUP(X$6,TaskRisks[],7,FALSE),VLOOKUP(X$6,TaskRisks[],10,FALSE))</f>
        <v>12.462723811247919</v>
      </c>
      <c r="Y311" s="43">
        <f ca="1">BETAINV(RAND(),VLOOKUP(Y$6,TaskRisks[],4,FALSE),VLOOKUP(Y$6,TaskRisks[],5,FALSE),VLOOKUP(Y$6,TaskRisks[],7,FALSE),VLOOKUP(Y$6,TaskRisks[],10,FALSE))</f>
        <v>35.298492426089965</v>
      </c>
      <c r="Z311" s="43">
        <f ca="1">BETAINV(RAND(),VLOOKUP(Z$6,TaskRisks[],4,FALSE),VLOOKUP(Z$6,TaskRisks[],5,FALSE),VLOOKUP(Z$6,TaskRisks[],7,FALSE),VLOOKUP(Z$6,TaskRisks[],10,FALSE))</f>
        <v>13.20287907157037</v>
      </c>
      <c r="AA311" s="43">
        <f t="shared" ca="1" si="9"/>
        <v>536.58798166395923</v>
      </c>
    </row>
    <row r="312" spans="1:27" x14ac:dyDescent="0.25">
      <c r="A312" s="6">
        <v>306</v>
      </c>
      <c r="B312" s="43">
        <f ca="1">BETAINV(RAND(),VLOOKUP(B$6,TaskRisks[],4,FALSE),VLOOKUP(B$6,TaskRisks[],5,FALSE),VLOOKUP(B$6,TaskRisks[],7,FALSE),VLOOKUP(B$6,TaskRisks[],10,FALSE))</f>
        <v>6.1357971977501649</v>
      </c>
      <c r="C312" s="43">
        <f ca="1">BETAINV(RAND(),VLOOKUP(C$6,TaskRisks[],4,FALSE),VLOOKUP(C$6,TaskRisks[],5,FALSE),VLOOKUP(C$6,TaskRisks[],7,FALSE),VLOOKUP(C$6,TaskRisks[],10,FALSE))</f>
        <v>35.553475234299185</v>
      </c>
      <c r="D312" s="43">
        <f ca="1">BETAINV(RAND(),VLOOKUP(D$6,TaskRisks[],4,FALSE),VLOOKUP(D$6,TaskRisks[],5,FALSE),VLOOKUP(D$6,TaskRisks[],7,FALSE),VLOOKUP(D$6,TaskRisks[],10,FALSE))</f>
        <v>30.536246710686417</v>
      </c>
      <c r="E312" s="43">
        <f ca="1">BETAINV(RAND(),VLOOKUP(E$6,TaskRisks[],4,FALSE),VLOOKUP(E$6,TaskRisks[],5,FALSE),VLOOKUP(E$6,TaskRisks[],7,FALSE),VLOOKUP(E$6,TaskRisks[],10,FALSE))</f>
        <v>8.171112558956974</v>
      </c>
      <c r="F312" s="43">
        <f ca="1">BETAINV(RAND(),VLOOKUP(F$6,TaskRisks[],4,FALSE),VLOOKUP(F$6,TaskRisks[],5,FALSE),VLOOKUP(F$6,TaskRisks[],7,FALSE),VLOOKUP(F$6,TaskRisks[],10,FALSE))</f>
        <v>31.127075737890216</v>
      </c>
      <c r="G312" s="43">
        <f ca="1">BETAINV(RAND(),VLOOKUP(G$6,TaskRisks[],4,FALSE),VLOOKUP(G$6,TaskRisks[],5,FALSE),VLOOKUP(G$6,TaskRisks[],7,FALSE),VLOOKUP(G$6,TaskRisks[],10,FALSE))</f>
        <v>50.511976023689449</v>
      </c>
      <c r="H312" s="43">
        <f ca="1">BETAINV(RAND(),VLOOKUP(H$6,TaskRisks[],4,FALSE),VLOOKUP(H$6,TaskRisks[],5,FALSE),VLOOKUP(H$6,TaskRisks[],7,FALSE),VLOOKUP(H$6,TaskRisks[],10,FALSE))</f>
        <v>28.588376729606374</v>
      </c>
      <c r="I312" s="43">
        <f ca="1">BETAINV(RAND(),VLOOKUP(I$6,TaskRisks[],4,FALSE),VLOOKUP(I$6,TaskRisks[],5,FALSE),VLOOKUP(I$6,TaskRisks[],7,FALSE),VLOOKUP(I$6,TaskRisks[],10,FALSE))</f>
        <v>9.7521294013720947</v>
      </c>
      <c r="J312" s="43">
        <f ca="1">BETAINV(RAND(),VLOOKUP(J$6,TaskRisks[],4,FALSE),VLOOKUP(J$6,TaskRisks[],5,FALSE),VLOOKUP(J$6,TaskRisks[],7,FALSE),VLOOKUP(J$6,TaskRisks[],10,FALSE))</f>
        <v>11.814516584349942</v>
      </c>
      <c r="K312" s="43">
        <f ca="1">BETAINV(RAND(),VLOOKUP(K$6,TaskRisks[],4,FALSE),VLOOKUP(K$6,TaskRisks[],5,FALSE),VLOOKUP(K$6,TaskRisks[],7,FALSE),VLOOKUP(K$6,TaskRisks[],10,FALSE))</f>
        <v>15.469883073755968</v>
      </c>
      <c r="L312" s="43">
        <f ca="1">BETAINV(RAND(),VLOOKUP(L$6,TaskRisks[],4,FALSE),VLOOKUP(L$6,TaskRisks[],5,FALSE),VLOOKUP(L$6,TaskRisks[],7,FALSE),VLOOKUP(L$6,TaskRisks[],10,FALSE))</f>
        <v>18.789348589309107</v>
      </c>
      <c r="M312" s="43">
        <f ca="1">BETAINV(RAND(),VLOOKUP(M$6,TaskRisks[],4,FALSE),VLOOKUP(M$6,TaskRisks[],5,FALSE),VLOOKUP(M$6,TaskRisks[],7,FALSE),VLOOKUP(M$6,TaskRisks[],10,FALSE))</f>
        <v>23.333247366460377</v>
      </c>
      <c r="N312" s="43">
        <f ca="1">BETAINV(RAND(),VLOOKUP(N$6,TaskRisks[],4,FALSE),VLOOKUP(N$6,TaskRisks[],5,FALSE),VLOOKUP(N$6,TaskRisks[],7,FALSE),VLOOKUP(N$6,TaskRisks[],10,FALSE))</f>
        <v>55.183224275935871</v>
      </c>
      <c r="O312" s="43">
        <f ca="1">BETAINV(RAND(),VLOOKUP(O$6,TaskRisks[],4,FALSE),VLOOKUP(O$6,TaskRisks[],5,FALSE),VLOOKUP(O$6,TaskRisks[],7,FALSE),VLOOKUP(O$6,TaskRisks[],10,FALSE))</f>
        <v>17.3739054577998</v>
      </c>
      <c r="P312" s="43">
        <f ca="1">BETAINV(RAND(),VLOOKUP(P$6,TaskRisks[],4,FALSE),VLOOKUP(P$6,TaskRisks[],5,FALSE),VLOOKUP(P$6,TaskRisks[],7,FALSE),VLOOKUP(P$6,TaskRisks[],10,FALSE))</f>
        <v>2.317086610587912</v>
      </c>
      <c r="Q312" s="43">
        <f ca="1">BETAINV(RAND(),VLOOKUP(Q$6,TaskRisks[],4,FALSE),VLOOKUP(Q$6,TaskRisks[],5,FALSE),VLOOKUP(Q$6,TaskRisks[],7,FALSE),VLOOKUP(Q$6,TaskRisks[],10,FALSE))</f>
        <v>24.299441345559188</v>
      </c>
      <c r="R312" s="43">
        <f ca="1">BETAINV(RAND(),VLOOKUP(R$6,TaskRisks[],4,FALSE),VLOOKUP(R$6,TaskRisks[],5,FALSE),VLOOKUP(R$6,TaskRisks[],7,FALSE),VLOOKUP(R$6,TaskRisks[],10,FALSE))</f>
        <v>37.260341322714837</v>
      </c>
      <c r="S312" s="43">
        <f ca="1">BETAINV(RAND(),VLOOKUP(S$6,TaskRisks[],4,FALSE),VLOOKUP(S$6,TaskRisks[],5,FALSE),VLOOKUP(S$6,TaskRisks[],7,FALSE),VLOOKUP(S$6,TaskRisks[],10,FALSE))</f>
        <v>4.028762959456623</v>
      </c>
      <c r="T312" s="43">
        <f ca="1">BETAINV(RAND(),VLOOKUP(T$6,TaskRisks[],4,FALSE),VLOOKUP(T$6,TaskRisks[],5,FALSE),VLOOKUP(T$6,TaskRisks[],7,FALSE),VLOOKUP(T$6,TaskRisks[],10,FALSE))</f>
        <v>22.198798252335571</v>
      </c>
      <c r="U312" s="43">
        <f ca="1">BETAINV(RAND(),VLOOKUP(U$6,TaskRisks[],4,FALSE),VLOOKUP(U$6,TaskRisks[],5,FALSE),VLOOKUP(U$6,TaskRisks[],7,FALSE),VLOOKUP(U$6,TaskRisks[],10,FALSE))</f>
        <v>11.274022975870645</v>
      </c>
      <c r="V312" s="43">
        <f ca="1">BETAINV(RAND(),VLOOKUP(V$6,TaskRisks[],4,FALSE),VLOOKUP(V$6,TaskRisks[],5,FALSE),VLOOKUP(V$6,TaskRisks[],7,FALSE),VLOOKUP(V$6,TaskRisks[],10,FALSE))</f>
        <v>18.663734517295971</v>
      </c>
      <c r="W312" s="43">
        <f ca="1">BETAINV(RAND(),VLOOKUP(W$6,TaskRisks[],4,FALSE),VLOOKUP(W$6,TaskRisks[],5,FALSE),VLOOKUP(W$6,TaskRisks[],7,FALSE),VLOOKUP(W$6,TaskRisks[],10,FALSE))</f>
        <v>17.199717753941595</v>
      </c>
      <c r="X312" s="43">
        <f ca="1">BETAINV(RAND(),VLOOKUP(X$6,TaskRisks[],4,FALSE),VLOOKUP(X$6,TaskRisks[],5,FALSE),VLOOKUP(X$6,TaskRisks[],7,FALSE),VLOOKUP(X$6,TaskRisks[],10,FALSE))</f>
        <v>11.096966315425936</v>
      </c>
      <c r="Y312" s="43">
        <f ca="1">BETAINV(RAND(),VLOOKUP(Y$6,TaskRisks[],4,FALSE),VLOOKUP(Y$6,TaskRisks[],5,FALSE),VLOOKUP(Y$6,TaskRisks[],7,FALSE),VLOOKUP(Y$6,TaskRisks[],10,FALSE))</f>
        <v>50.61627216733006</v>
      </c>
      <c r="Z312" s="43">
        <f ca="1">BETAINV(RAND(),VLOOKUP(Z$6,TaskRisks[],4,FALSE),VLOOKUP(Z$6,TaskRisks[],5,FALSE),VLOOKUP(Z$6,TaskRisks[],7,FALSE),VLOOKUP(Z$6,TaskRisks[],10,FALSE))</f>
        <v>15.986431965077326</v>
      </c>
      <c r="AA312" s="43">
        <f t="shared" ca="1" si="9"/>
        <v>557.2818911274577</v>
      </c>
    </row>
    <row r="313" spans="1:27" x14ac:dyDescent="0.25">
      <c r="A313" s="6">
        <v>307</v>
      </c>
      <c r="B313" s="43">
        <f ca="1">BETAINV(RAND(),VLOOKUP(B$6,TaskRisks[],4,FALSE),VLOOKUP(B$6,TaskRisks[],5,FALSE),VLOOKUP(B$6,TaskRisks[],7,FALSE),VLOOKUP(B$6,TaskRisks[],10,FALSE))</f>
        <v>5.4983756887496753</v>
      </c>
      <c r="C313" s="43">
        <f ca="1">BETAINV(RAND(),VLOOKUP(C$6,TaskRisks[],4,FALSE),VLOOKUP(C$6,TaskRisks[],5,FALSE),VLOOKUP(C$6,TaskRisks[],7,FALSE),VLOOKUP(C$6,TaskRisks[],10,FALSE))</f>
        <v>34.045367213191895</v>
      </c>
      <c r="D313" s="43">
        <f ca="1">BETAINV(RAND(),VLOOKUP(D$6,TaskRisks[],4,FALSE),VLOOKUP(D$6,TaskRisks[],5,FALSE),VLOOKUP(D$6,TaskRisks[],7,FALSE),VLOOKUP(D$6,TaskRisks[],10,FALSE))</f>
        <v>17.588348913270288</v>
      </c>
      <c r="E313" s="43">
        <f ca="1">BETAINV(RAND(),VLOOKUP(E$6,TaskRisks[],4,FALSE),VLOOKUP(E$6,TaskRisks[],5,FALSE),VLOOKUP(E$6,TaskRisks[],7,FALSE),VLOOKUP(E$6,TaskRisks[],10,FALSE))</f>
        <v>5.8428432034335831</v>
      </c>
      <c r="F313" s="43">
        <f ca="1">BETAINV(RAND(),VLOOKUP(F$6,TaskRisks[],4,FALSE),VLOOKUP(F$6,TaskRisks[],5,FALSE),VLOOKUP(F$6,TaskRisks[],7,FALSE),VLOOKUP(F$6,TaskRisks[],10,FALSE))</f>
        <v>27.700252550221919</v>
      </c>
      <c r="G313" s="43">
        <f ca="1">BETAINV(RAND(),VLOOKUP(G$6,TaskRisks[],4,FALSE),VLOOKUP(G$6,TaskRisks[],5,FALSE),VLOOKUP(G$6,TaskRisks[],7,FALSE),VLOOKUP(G$6,TaskRisks[],10,FALSE))</f>
        <v>47.988038015987868</v>
      </c>
      <c r="H313" s="43">
        <f ca="1">BETAINV(RAND(),VLOOKUP(H$6,TaskRisks[],4,FALSE),VLOOKUP(H$6,TaskRisks[],5,FALSE),VLOOKUP(H$6,TaskRisks[],7,FALSE),VLOOKUP(H$6,TaskRisks[],10,FALSE))</f>
        <v>22.664965250836815</v>
      </c>
      <c r="I313" s="43">
        <f ca="1">BETAINV(RAND(),VLOOKUP(I$6,TaskRisks[],4,FALSE),VLOOKUP(I$6,TaskRisks[],5,FALSE),VLOOKUP(I$6,TaskRisks[],7,FALSE),VLOOKUP(I$6,TaskRisks[],10,FALSE))</f>
        <v>10.511758612157948</v>
      </c>
      <c r="J313" s="43">
        <f ca="1">BETAINV(RAND(),VLOOKUP(J$6,TaskRisks[],4,FALSE),VLOOKUP(J$6,TaskRisks[],5,FALSE),VLOOKUP(J$6,TaskRisks[],7,FALSE),VLOOKUP(J$6,TaskRisks[],10,FALSE))</f>
        <v>14.543630472158062</v>
      </c>
      <c r="K313" s="43">
        <f ca="1">BETAINV(RAND(),VLOOKUP(K$6,TaskRisks[],4,FALSE),VLOOKUP(K$6,TaskRisks[],5,FALSE),VLOOKUP(K$6,TaskRisks[],7,FALSE),VLOOKUP(K$6,TaskRisks[],10,FALSE))</f>
        <v>15.419848221412312</v>
      </c>
      <c r="L313" s="43">
        <f ca="1">BETAINV(RAND(),VLOOKUP(L$6,TaskRisks[],4,FALSE),VLOOKUP(L$6,TaskRisks[],5,FALSE),VLOOKUP(L$6,TaskRisks[],7,FALSE),VLOOKUP(L$6,TaskRisks[],10,FALSE))</f>
        <v>20.52823268638064</v>
      </c>
      <c r="M313" s="43">
        <f ca="1">BETAINV(RAND(),VLOOKUP(M$6,TaskRisks[],4,FALSE),VLOOKUP(M$6,TaskRisks[],5,FALSE),VLOOKUP(M$6,TaskRisks[],7,FALSE),VLOOKUP(M$6,TaskRisks[],10,FALSE))</f>
        <v>24.217585772638987</v>
      </c>
      <c r="N313" s="43">
        <f ca="1">BETAINV(RAND(),VLOOKUP(N$6,TaskRisks[],4,FALSE),VLOOKUP(N$6,TaskRisks[],5,FALSE),VLOOKUP(N$6,TaskRisks[],7,FALSE),VLOOKUP(N$6,TaskRisks[],10,FALSE))</f>
        <v>33.666045446517359</v>
      </c>
      <c r="O313" s="43">
        <f ca="1">BETAINV(RAND(),VLOOKUP(O$6,TaskRisks[],4,FALSE),VLOOKUP(O$6,TaskRisks[],5,FALSE),VLOOKUP(O$6,TaskRisks[],7,FALSE),VLOOKUP(O$6,TaskRisks[],10,FALSE))</f>
        <v>24.572858859494005</v>
      </c>
      <c r="P313" s="43">
        <f ca="1">BETAINV(RAND(),VLOOKUP(P$6,TaskRisks[],4,FALSE),VLOOKUP(P$6,TaskRisks[],5,FALSE),VLOOKUP(P$6,TaskRisks[],7,FALSE),VLOOKUP(P$6,TaskRisks[],10,FALSE))</f>
        <v>2.5007787254052722</v>
      </c>
      <c r="Q313" s="43">
        <f ca="1">BETAINV(RAND(),VLOOKUP(Q$6,TaskRisks[],4,FALSE),VLOOKUP(Q$6,TaskRisks[],5,FALSE),VLOOKUP(Q$6,TaskRisks[],7,FALSE),VLOOKUP(Q$6,TaskRisks[],10,FALSE))</f>
        <v>16.228567812415786</v>
      </c>
      <c r="R313" s="43">
        <f ca="1">BETAINV(RAND(),VLOOKUP(R$6,TaskRisks[],4,FALSE),VLOOKUP(R$6,TaskRisks[],5,FALSE),VLOOKUP(R$6,TaskRisks[],7,FALSE),VLOOKUP(R$6,TaskRisks[],10,FALSE))</f>
        <v>37.515299486388059</v>
      </c>
      <c r="S313" s="43">
        <f ca="1">BETAINV(RAND(),VLOOKUP(S$6,TaskRisks[],4,FALSE),VLOOKUP(S$6,TaskRisks[],5,FALSE),VLOOKUP(S$6,TaskRisks[],7,FALSE),VLOOKUP(S$6,TaskRisks[],10,FALSE))</f>
        <v>3.5592501358280879</v>
      </c>
      <c r="T313" s="43">
        <f ca="1">BETAINV(RAND(),VLOOKUP(T$6,TaskRisks[],4,FALSE),VLOOKUP(T$6,TaskRisks[],5,FALSE),VLOOKUP(T$6,TaskRisks[],7,FALSE),VLOOKUP(T$6,TaskRisks[],10,FALSE))</f>
        <v>22.903667891396754</v>
      </c>
      <c r="U313" s="43">
        <f ca="1">BETAINV(RAND(),VLOOKUP(U$6,TaskRisks[],4,FALSE),VLOOKUP(U$6,TaskRisks[],5,FALSE),VLOOKUP(U$6,TaskRisks[],7,FALSE),VLOOKUP(U$6,TaskRisks[],10,FALSE))</f>
        <v>11.431378447090349</v>
      </c>
      <c r="V313" s="43">
        <f ca="1">BETAINV(RAND(),VLOOKUP(V$6,TaskRisks[],4,FALSE),VLOOKUP(V$6,TaskRisks[],5,FALSE),VLOOKUP(V$6,TaskRisks[],7,FALSE),VLOOKUP(V$6,TaskRisks[],10,FALSE))</f>
        <v>22.77071831751627</v>
      </c>
      <c r="W313" s="43">
        <f ca="1">BETAINV(RAND(),VLOOKUP(W$6,TaskRisks[],4,FALSE),VLOOKUP(W$6,TaskRisks[],5,FALSE),VLOOKUP(W$6,TaskRisks[],7,FALSE),VLOOKUP(W$6,TaskRisks[],10,FALSE))</f>
        <v>21.871189085189293</v>
      </c>
      <c r="X313" s="43">
        <f ca="1">BETAINV(RAND(),VLOOKUP(X$6,TaskRisks[],4,FALSE),VLOOKUP(X$6,TaskRisks[],5,FALSE),VLOOKUP(X$6,TaskRisks[],7,FALSE),VLOOKUP(X$6,TaskRisks[],10,FALSE))</f>
        <v>11.19351408121706</v>
      </c>
      <c r="Y313" s="43">
        <f ca="1">BETAINV(RAND(),VLOOKUP(Y$6,TaskRisks[],4,FALSE),VLOOKUP(Y$6,TaskRisks[],5,FALSE),VLOOKUP(Y$6,TaskRisks[],7,FALSE),VLOOKUP(Y$6,TaskRisks[],10,FALSE))</f>
        <v>40.727779539039737</v>
      </c>
      <c r="Z313" s="43">
        <f ca="1">BETAINV(RAND(),VLOOKUP(Z$6,TaskRisks[],4,FALSE),VLOOKUP(Z$6,TaskRisks[],5,FALSE),VLOOKUP(Z$6,TaskRisks[],7,FALSE),VLOOKUP(Z$6,TaskRisks[],10,FALSE))</f>
        <v>14.904081076764264</v>
      </c>
      <c r="AA313" s="43">
        <f t="shared" ca="1" si="9"/>
        <v>510.3943755047024</v>
      </c>
    </row>
    <row r="314" spans="1:27" x14ac:dyDescent="0.25">
      <c r="A314" s="6">
        <v>308</v>
      </c>
      <c r="B314" s="43">
        <f ca="1">BETAINV(RAND(),VLOOKUP(B$6,TaskRisks[],4,FALSE),VLOOKUP(B$6,TaskRisks[],5,FALSE),VLOOKUP(B$6,TaskRisks[],7,FALSE),VLOOKUP(B$6,TaskRisks[],10,FALSE))</f>
        <v>7.6422487315549583</v>
      </c>
      <c r="C314" s="43">
        <f ca="1">BETAINV(RAND(),VLOOKUP(C$6,TaskRisks[],4,FALSE),VLOOKUP(C$6,TaskRisks[],5,FALSE),VLOOKUP(C$6,TaskRisks[],7,FALSE),VLOOKUP(C$6,TaskRisks[],10,FALSE))</f>
        <v>33.303362016028011</v>
      </c>
      <c r="D314" s="43">
        <f ca="1">BETAINV(RAND(),VLOOKUP(D$6,TaskRisks[],4,FALSE),VLOOKUP(D$6,TaskRisks[],5,FALSE),VLOOKUP(D$6,TaskRisks[],7,FALSE),VLOOKUP(D$6,TaskRisks[],10,FALSE))</f>
        <v>25.70970777290761</v>
      </c>
      <c r="E314" s="43">
        <f ca="1">BETAINV(RAND(),VLOOKUP(E$6,TaskRisks[],4,FALSE),VLOOKUP(E$6,TaskRisks[],5,FALSE),VLOOKUP(E$6,TaskRisks[],7,FALSE),VLOOKUP(E$6,TaskRisks[],10,FALSE))</f>
        <v>8.1931438150620437</v>
      </c>
      <c r="F314" s="43">
        <f ca="1">BETAINV(RAND(),VLOOKUP(F$6,TaskRisks[],4,FALSE),VLOOKUP(F$6,TaskRisks[],5,FALSE),VLOOKUP(F$6,TaskRisks[],7,FALSE),VLOOKUP(F$6,TaskRisks[],10,FALSE))</f>
        <v>30.85201590597304</v>
      </c>
      <c r="G314" s="43">
        <f ca="1">BETAINV(RAND(),VLOOKUP(G$6,TaskRisks[],4,FALSE),VLOOKUP(G$6,TaskRisks[],5,FALSE),VLOOKUP(G$6,TaskRisks[],7,FALSE),VLOOKUP(G$6,TaskRisks[],10,FALSE))</f>
        <v>52.152910982742142</v>
      </c>
      <c r="H314" s="43">
        <f ca="1">BETAINV(RAND(),VLOOKUP(H$6,TaskRisks[],4,FALSE),VLOOKUP(H$6,TaskRisks[],5,FALSE),VLOOKUP(H$6,TaskRisks[],7,FALSE),VLOOKUP(H$6,TaskRisks[],10,FALSE))</f>
        <v>17.495848266016768</v>
      </c>
      <c r="I314" s="43">
        <f ca="1">BETAINV(RAND(),VLOOKUP(I$6,TaskRisks[],4,FALSE),VLOOKUP(I$6,TaskRisks[],5,FALSE),VLOOKUP(I$6,TaskRisks[],7,FALSE),VLOOKUP(I$6,TaskRisks[],10,FALSE))</f>
        <v>9.7921274843077448</v>
      </c>
      <c r="J314" s="43">
        <f ca="1">BETAINV(RAND(),VLOOKUP(J$6,TaskRisks[],4,FALSE),VLOOKUP(J$6,TaskRisks[],5,FALSE),VLOOKUP(J$6,TaskRisks[],7,FALSE),VLOOKUP(J$6,TaskRisks[],10,FALSE))</f>
        <v>17.116474267436132</v>
      </c>
      <c r="K314" s="43">
        <f ca="1">BETAINV(RAND(),VLOOKUP(K$6,TaskRisks[],4,FALSE),VLOOKUP(K$6,TaskRisks[],5,FALSE),VLOOKUP(K$6,TaskRisks[],7,FALSE),VLOOKUP(K$6,TaskRisks[],10,FALSE))</f>
        <v>10.48871278185602</v>
      </c>
      <c r="L314" s="43">
        <f ca="1">BETAINV(RAND(),VLOOKUP(L$6,TaskRisks[],4,FALSE),VLOOKUP(L$6,TaskRisks[],5,FALSE),VLOOKUP(L$6,TaskRisks[],7,FALSE),VLOOKUP(L$6,TaskRisks[],10,FALSE))</f>
        <v>22.360234154797329</v>
      </c>
      <c r="M314" s="43">
        <f ca="1">BETAINV(RAND(),VLOOKUP(M$6,TaskRisks[],4,FALSE),VLOOKUP(M$6,TaskRisks[],5,FALSE),VLOOKUP(M$6,TaskRisks[],7,FALSE),VLOOKUP(M$6,TaskRisks[],10,FALSE))</f>
        <v>20.507668638600382</v>
      </c>
      <c r="N314" s="43">
        <f ca="1">BETAINV(RAND(),VLOOKUP(N$6,TaskRisks[],4,FALSE),VLOOKUP(N$6,TaskRisks[],5,FALSE),VLOOKUP(N$6,TaskRisks[],7,FALSE),VLOOKUP(N$6,TaskRisks[],10,FALSE))</f>
        <v>51.477112275564217</v>
      </c>
      <c r="O314" s="43">
        <f ca="1">BETAINV(RAND(),VLOOKUP(O$6,TaskRisks[],4,FALSE),VLOOKUP(O$6,TaskRisks[],5,FALSE),VLOOKUP(O$6,TaskRisks[],7,FALSE),VLOOKUP(O$6,TaskRisks[],10,FALSE))</f>
        <v>25.217822399598418</v>
      </c>
      <c r="P314" s="43">
        <f ca="1">BETAINV(RAND(),VLOOKUP(P$6,TaskRisks[],4,FALSE),VLOOKUP(P$6,TaskRisks[],5,FALSE),VLOOKUP(P$6,TaskRisks[],7,FALSE),VLOOKUP(P$6,TaskRisks[],10,FALSE))</f>
        <v>3.0754133588405326</v>
      </c>
      <c r="Q314" s="43">
        <f ca="1">BETAINV(RAND(),VLOOKUP(Q$6,TaskRisks[],4,FALSE),VLOOKUP(Q$6,TaskRisks[],5,FALSE),VLOOKUP(Q$6,TaskRisks[],7,FALSE),VLOOKUP(Q$6,TaskRisks[],10,FALSE))</f>
        <v>17.48685695864981</v>
      </c>
      <c r="R314" s="43">
        <f ca="1">BETAINV(RAND(),VLOOKUP(R$6,TaskRisks[],4,FALSE),VLOOKUP(R$6,TaskRisks[],5,FALSE),VLOOKUP(R$6,TaskRisks[],7,FALSE),VLOOKUP(R$6,TaskRisks[],10,FALSE))</f>
        <v>32.458860243765699</v>
      </c>
      <c r="S314" s="43">
        <f ca="1">BETAINV(RAND(),VLOOKUP(S$6,TaskRisks[],4,FALSE),VLOOKUP(S$6,TaskRisks[],5,FALSE),VLOOKUP(S$6,TaskRisks[],7,FALSE),VLOOKUP(S$6,TaskRisks[],10,FALSE))</f>
        <v>5.8962939733690956</v>
      </c>
      <c r="T314" s="43">
        <f ca="1">BETAINV(RAND(),VLOOKUP(T$6,TaskRisks[],4,FALSE),VLOOKUP(T$6,TaskRisks[],5,FALSE),VLOOKUP(T$6,TaskRisks[],7,FALSE),VLOOKUP(T$6,TaskRisks[],10,FALSE))</f>
        <v>30.950719698293749</v>
      </c>
      <c r="U314" s="43">
        <f ca="1">BETAINV(RAND(),VLOOKUP(U$6,TaskRisks[],4,FALSE),VLOOKUP(U$6,TaskRisks[],5,FALSE),VLOOKUP(U$6,TaskRisks[],7,FALSE),VLOOKUP(U$6,TaskRisks[],10,FALSE))</f>
        <v>12.334751016785903</v>
      </c>
      <c r="V314" s="43">
        <f ca="1">BETAINV(RAND(),VLOOKUP(V$6,TaskRisks[],4,FALSE),VLOOKUP(V$6,TaskRisks[],5,FALSE),VLOOKUP(V$6,TaskRisks[],7,FALSE),VLOOKUP(V$6,TaskRisks[],10,FALSE))</f>
        <v>19.29663358631111</v>
      </c>
      <c r="W314" s="43">
        <f ca="1">BETAINV(RAND(),VLOOKUP(W$6,TaskRisks[],4,FALSE),VLOOKUP(W$6,TaskRisks[],5,FALSE),VLOOKUP(W$6,TaskRisks[],7,FALSE),VLOOKUP(W$6,TaskRisks[],10,FALSE))</f>
        <v>17.616775995754658</v>
      </c>
      <c r="X314" s="43">
        <f ca="1">BETAINV(RAND(),VLOOKUP(X$6,TaskRisks[],4,FALSE),VLOOKUP(X$6,TaskRisks[],5,FALSE),VLOOKUP(X$6,TaskRisks[],7,FALSE),VLOOKUP(X$6,TaskRisks[],10,FALSE))</f>
        <v>10.530452802406234</v>
      </c>
      <c r="Y314" s="43">
        <f ca="1">BETAINV(RAND(),VLOOKUP(Y$6,TaskRisks[],4,FALSE),VLOOKUP(Y$6,TaskRisks[],5,FALSE),VLOOKUP(Y$6,TaskRisks[],7,FALSE),VLOOKUP(Y$6,TaskRisks[],10,FALSE))</f>
        <v>49.459619339694981</v>
      </c>
      <c r="Z314" s="43">
        <f ca="1">BETAINV(RAND(),VLOOKUP(Z$6,TaskRisks[],4,FALSE),VLOOKUP(Z$6,TaskRisks[],5,FALSE),VLOOKUP(Z$6,TaskRisks[],7,FALSE),VLOOKUP(Z$6,TaskRisks[],10,FALSE))</f>
        <v>15.971323622828045</v>
      </c>
      <c r="AA314" s="43">
        <f t="shared" ca="1" si="9"/>
        <v>547.38709008914464</v>
      </c>
    </row>
    <row r="315" spans="1:27" x14ac:dyDescent="0.25">
      <c r="A315" s="6">
        <v>309</v>
      </c>
      <c r="B315" s="43">
        <f ca="1">BETAINV(RAND(),VLOOKUP(B$6,TaskRisks[],4,FALSE),VLOOKUP(B$6,TaskRisks[],5,FALSE),VLOOKUP(B$6,TaskRisks[],7,FALSE),VLOOKUP(B$6,TaskRisks[],10,FALSE))</f>
        <v>6.6165010254591721</v>
      </c>
      <c r="C315" s="43">
        <f ca="1">BETAINV(RAND(),VLOOKUP(C$6,TaskRisks[],4,FALSE),VLOOKUP(C$6,TaskRisks[],5,FALSE),VLOOKUP(C$6,TaskRisks[],7,FALSE),VLOOKUP(C$6,TaskRisks[],10,FALSE))</f>
        <v>42.428506528947395</v>
      </c>
      <c r="D315" s="43">
        <f ca="1">BETAINV(RAND(),VLOOKUP(D$6,TaskRisks[],4,FALSE),VLOOKUP(D$6,TaskRisks[],5,FALSE),VLOOKUP(D$6,TaskRisks[],7,FALSE),VLOOKUP(D$6,TaskRisks[],10,FALSE))</f>
        <v>29.584919620274768</v>
      </c>
      <c r="E315" s="43">
        <f ca="1">BETAINV(RAND(),VLOOKUP(E$6,TaskRisks[],4,FALSE),VLOOKUP(E$6,TaskRisks[],5,FALSE),VLOOKUP(E$6,TaskRisks[],7,FALSE),VLOOKUP(E$6,TaskRisks[],10,FALSE))</f>
        <v>7.195320651154578</v>
      </c>
      <c r="F315" s="43">
        <f ca="1">BETAINV(RAND(),VLOOKUP(F$6,TaskRisks[],4,FALSE),VLOOKUP(F$6,TaskRisks[],5,FALSE),VLOOKUP(F$6,TaskRisks[],7,FALSE),VLOOKUP(F$6,TaskRisks[],10,FALSE))</f>
        <v>36.928974860054957</v>
      </c>
      <c r="G315" s="43">
        <f ca="1">BETAINV(RAND(),VLOOKUP(G$6,TaskRisks[],4,FALSE),VLOOKUP(G$6,TaskRisks[],5,FALSE),VLOOKUP(G$6,TaskRisks[],7,FALSE),VLOOKUP(G$6,TaskRisks[],10,FALSE))</f>
        <v>35.997827439584299</v>
      </c>
      <c r="H315" s="43">
        <f ca="1">BETAINV(RAND(),VLOOKUP(H$6,TaskRisks[],4,FALSE),VLOOKUP(H$6,TaskRisks[],5,FALSE),VLOOKUP(H$6,TaskRisks[],7,FALSE),VLOOKUP(H$6,TaskRisks[],10,FALSE))</f>
        <v>24.894189872702544</v>
      </c>
      <c r="I315" s="43">
        <f ca="1">BETAINV(RAND(),VLOOKUP(I$6,TaskRisks[],4,FALSE),VLOOKUP(I$6,TaskRisks[],5,FALSE),VLOOKUP(I$6,TaskRisks[],7,FALSE),VLOOKUP(I$6,TaskRisks[],10,FALSE))</f>
        <v>9.1896632123612747</v>
      </c>
      <c r="J315" s="43">
        <f ca="1">BETAINV(RAND(),VLOOKUP(J$6,TaskRisks[],4,FALSE),VLOOKUP(J$6,TaskRisks[],5,FALSE),VLOOKUP(J$6,TaskRisks[],7,FALSE),VLOOKUP(J$6,TaskRisks[],10,FALSE))</f>
        <v>19.579189244650244</v>
      </c>
      <c r="K315" s="43">
        <f ca="1">BETAINV(RAND(),VLOOKUP(K$6,TaskRisks[],4,FALSE),VLOOKUP(K$6,TaskRisks[],5,FALSE),VLOOKUP(K$6,TaskRisks[],7,FALSE),VLOOKUP(K$6,TaskRisks[],10,FALSE))</f>
        <v>13.290056216416772</v>
      </c>
      <c r="L315" s="43">
        <f ca="1">BETAINV(RAND(),VLOOKUP(L$6,TaskRisks[],4,FALSE),VLOOKUP(L$6,TaskRisks[],5,FALSE),VLOOKUP(L$6,TaskRisks[],7,FALSE),VLOOKUP(L$6,TaskRisks[],10,FALSE))</f>
        <v>18.850907774878429</v>
      </c>
      <c r="M315" s="43">
        <f ca="1">BETAINV(RAND(),VLOOKUP(M$6,TaskRisks[],4,FALSE),VLOOKUP(M$6,TaskRisks[],5,FALSE),VLOOKUP(M$6,TaskRisks[],7,FALSE),VLOOKUP(M$6,TaskRisks[],10,FALSE))</f>
        <v>23.291300025764571</v>
      </c>
      <c r="N315" s="43">
        <f ca="1">BETAINV(RAND(),VLOOKUP(N$6,TaskRisks[],4,FALSE),VLOOKUP(N$6,TaskRisks[],5,FALSE),VLOOKUP(N$6,TaskRisks[],7,FALSE),VLOOKUP(N$6,TaskRisks[],10,FALSE))</f>
        <v>48.454174822128316</v>
      </c>
      <c r="O315" s="43">
        <f ca="1">BETAINV(RAND(),VLOOKUP(O$6,TaskRisks[],4,FALSE),VLOOKUP(O$6,TaskRisks[],5,FALSE),VLOOKUP(O$6,TaskRisks[],7,FALSE),VLOOKUP(O$6,TaskRisks[],10,FALSE))</f>
        <v>15.388221022667702</v>
      </c>
      <c r="P315" s="43">
        <f ca="1">BETAINV(RAND(),VLOOKUP(P$6,TaskRisks[],4,FALSE),VLOOKUP(P$6,TaskRisks[],5,FALSE),VLOOKUP(P$6,TaskRisks[],7,FALSE),VLOOKUP(P$6,TaskRisks[],10,FALSE))</f>
        <v>3.5970098465556051</v>
      </c>
      <c r="Q315" s="43">
        <f ca="1">BETAINV(RAND(),VLOOKUP(Q$6,TaskRisks[],4,FALSE),VLOOKUP(Q$6,TaskRisks[],5,FALSE),VLOOKUP(Q$6,TaskRisks[],7,FALSE),VLOOKUP(Q$6,TaskRisks[],10,FALSE))</f>
        <v>20.471792431983438</v>
      </c>
      <c r="R315" s="43">
        <f ca="1">BETAINV(RAND(),VLOOKUP(R$6,TaskRisks[],4,FALSE),VLOOKUP(R$6,TaskRisks[],5,FALSE),VLOOKUP(R$6,TaskRisks[],7,FALSE),VLOOKUP(R$6,TaskRisks[],10,FALSE))</f>
        <v>25.254592064102781</v>
      </c>
      <c r="S315" s="43">
        <f ca="1">BETAINV(RAND(),VLOOKUP(S$6,TaskRisks[],4,FALSE),VLOOKUP(S$6,TaskRisks[],5,FALSE),VLOOKUP(S$6,TaskRisks[],7,FALSE),VLOOKUP(S$6,TaskRisks[],10,FALSE))</f>
        <v>4.6785817771217211</v>
      </c>
      <c r="T315" s="43">
        <f ca="1">BETAINV(RAND(),VLOOKUP(T$6,TaskRisks[],4,FALSE),VLOOKUP(T$6,TaskRisks[],5,FALSE),VLOOKUP(T$6,TaskRisks[],7,FALSE),VLOOKUP(T$6,TaskRisks[],10,FALSE))</f>
        <v>31.565288589745045</v>
      </c>
      <c r="U315" s="43">
        <f ca="1">BETAINV(RAND(),VLOOKUP(U$6,TaskRisks[],4,FALSE),VLOOKUP(U$6,TaskRisks[],5,FALSE),VLOOKUP(U$6,TaskRisks[],7,FALSE),VLOOKUP(U$6,TaskRisks[],10,FALSE))</f>
        <v>12.206345529748271</v>
      </c>
      <c r="V315" s="43">
        <f ca="1">BETAINV(RAND(),VLOOKUP(V$6,TaskRisks[],4,FALSE),VLOOKUP(V$6,TaskRisks[],5,FALSE),VLOOKUP(V$6,TaskRisks[],7,FALSE),VLOOKUP(V$6,TaskRisks[],10,FALSE))</f>
        <v>21.690848166403466</v>
      </c>
      <c r="W315" s="43">
        <f ca="1">BETAINV(RAND(),VLOOKUP(W$6,TaskRisks[],4,FALSE),VLOOKUP(W$6,TaskRisks[],5,FALSE),VLOOKUP(W$6,TaskRisks[],7,FALSE),VLOOKUP(W$6,TaskRisks[],10,FALSE))</f>
        <v>20.942983141437317</v>
      </c>
      <c r="X315" s="43">
        <f ca="1">BETAINV(RAND(),VLOOKUP(X$6,TaskRisks[],4,FALSE),VLOOKUP(X$6,TaskRisks[],5,FALSE),VLOOKUP(X$6,TaskRisks[],7,FALSE),VLOOKUP(X$6,TaskRisks[],10,FALSE))</f>
        <v>7.8974288007611886</v>
      </c>
      <c r="Y315" s="43">
        <f ca="1">BETAINV(RAND(),VLOOKUP(Y$6,TaskRisks[],4,FALSE),VLOOKUP(Y$6,TaskRisks[],5,FALSE),VLOOKUP(Y$6,TaskRisks[],7,FALSE),VLOOKUP(Y$6,TaskRisks[],10,FALSE))</f>
        <v>32.780621394625996</v>
      </c>
      <c r="Z315" s="43">
        <f ca="1">BETAINV(RAND(),VLOOKUP(Z$6,TaskRisks[],4,FALSE),VLOOKUP(Z$6,TaskRisks[],5,FALSE),VLOOKUP(Z$6,TaskRisks[],7,FALSE),VLOOKUP(Z$6,TaskRisks[],10,FALSE))</f>
        <v>19.172786582830362</v>
      </c>
      <c r="AA315" s="43">
        <f t="shared" ca="1" si="9"/>
        <v>531.9480306423601</v>
      </c>
    </row>
    <row r="316" spans="1:27" x14ac:dyDescent="0.25">
      <c r="A316" s="6">
        <v>310</v>
      </c>
      <c r="B316" s="43">
        <f ca="1">BETAINV(RAND(),VLOOKUP(B$6,TaskRisks[],4,FALSE),VLOOKUP(B$6,TaskRisks[],5,FALSE),VLOOKUP(B$6,TaskRisks[],7,FALSE),VLOOKUP(B$6,TaskRisks[],10,FALSE))</f>
        <v>8.0531620462721456</v>
      </c>
      <c r="C316" s="43">
        <f ca="1">BETAINV(RAND(),VLOOKUP(C$6,TaskRisks[],4,FALSE),VLOOKUP(C$6,TaskRisks[],5,FALSE),VLOOKUP(C$6,TaskRisks[],7,FALSE),VLOOKUP(C$6,TaskRisks[],10,FALSE))</f>
        <v>44.00518849739251</v>
      </c>
      <c r="D316" s="43">
        <f ca="1">BETAINV(RAND(),VLOOKUP(D$6,TaskRisks[],4,FALSE),VLOOKUP(D$6,TaskRisks[],5,FALSE),VLOOKUP(D$6,TaskRisks[],7,FALSE),VLOOKUP(D$6,TaskRisks[],10,FALSE))</f>
        <v>32.838181372689291</v>
      </c>
      <c r="E316" s="43">
        <f ca="1">BETAINV(RAND(),VLOOKUP(E$6,TaskRisks[],4,FALSE),VLOOKUP(E$6,TaskRisks[],5,FALSE),VLOOKUP(E$6,TaskRisks[],7,FALSE),VLOOKUP(E$6,TaskRisks[],10,FALSE))</f>
        <v>8.5919311169203034</v>
      </c>
      <c r="F316" s="43">
        <f ca="1">BETAINV(RAND(),VLOOKUP(F$6,TaskRisks[],4,FALSE),VLOOKUP(F$6,TaskRisks[],5,FALSE),VLOOKUP(F$6,TaskRisks[],7,FALSE),VLOOKUP(F$6,TaskRisks[],10,FALSE))</f>
        <v>31.471490652090928</v>
      </c>
      <c r="G316" s="43">
        <f ca="1">BETAINV(RAND(),VLOOKUP(G$6,TaskRisks[],4,FALSE),VLOOKUP(G$6,TaskRisks[],5,FALSE),VLOOKUP(G$6,TaskRisks[],7,FALSE),VLOOKUP(G$6,TaskRisks[],10,FALSE))</f>
        <v>39.034551527479152</v>
      </c>
      <c r="H316" s="43">
        <f ca="1">BETAINV(RAND(),VLOOKUP(H$6,TaskRisks[],4,FALSE),VLOOKUP(H$6,TaskRisks[],5,FALSE),VLOOKUP(H$6,TaskRisks[],7,FALSE),VLOOKUP(H$6,TaskRisks[],10,FALSE))</f>
        <v>25.997830941902638</v>
      </c>
      <c r="I316" s="43">
        <f ca="1">BETAINV(RAND(),VLOOKUP(I$6,TaskRisks[],4,FALSE),VLOOKUP(I$6,TaskRisks[],5,FALSE),VLOOKUP(I$6,TaskRisks[],7,FALSE),VLOOKUP(I$6,TaskRisks[],10,FALSE))</f>
        <v>8.7467021895226473</v>
      </c>
      <c r="J316" s="43">
        <f ca="1">BETAINV(RAND(),VLOOKUP(J$6,TaskRisks[],4,FALSE),VLOOKUP(J$6,TaskRisks[],5,FALSE),VLOOKUP(J$6,TaskRisks[],7,FALSE),VLOOKUP(J$6,TaskRisks[],10,FALSE))</f>
        <v>17.902107847540645</v>
      </c>
      <c r="K316" s="43">
        <f ca="1">BETAINV(RAND(),VLOOKUP(K$6,TaskRisks[],4,FALSE),VLOOKUP(K$6,TaskRisks[],5,FALSE),VLOOKUP(K$6,TaskRisks[],7,FALSE),VLOOKUP(K$6,TaskRisks[],10,FALSE))</f>
        <v>9.4034580993100221</v>
      </c>
      <c r="L316" s="43">
        <f ca="1">BETAINV(RAND(),VLOOKUP(L$6,TaskRisks[],4,FALSE),VLOOKUP(L$6,TaskRisks[],5,FALSE),VLOOKUP(L$6,TaskRisks[],7,FALSE),VLOOKUP(L$6,TaskRisks[],10,FALSE))</f>
        <v>18.596603591620323</v>
      </c>
      <c r="M316" s="43">
        <f ca="1">BETAINV(RAND(),VLOOKUP(M$6,TaskRisks[],4,FALSE),VLOOKUP(M$6,TaskRisks[],5,FALSE),VLOOKUP(M$6,TaskRisks[],7,FALSE),VLOOKUP(M$6,TaskRisks[],10,FALSE))</f>
        <v>28.360425550324795</v>
      </c>
      <c r="N316" s="43">
        <f ca="1">BETAINV(RAND(),VLOOKUP(N$6,TaskRisks[],4,FALSE),VLOOKUP(N$6,TaskRisks[],5,FALSE),VLOOKUP(N$6,TaskRisks[],7,FALSE),VLOOKUP(N$6,TaskRisks[],10,FALSE))</f>
        <v>42.775780885882</v>
      </c>
      <c r="O316" s="43">
        <f ca="1">BETAINV(RAND(),VLOOKUP(O$6,TaskRisks[],4,FALSE),VLOOKUP(O$6,TaskRisks[],5,FALSE),VLOOKUP(O$6,TaskRisks[],7,FALSE),VLOOKUP(O$6,TaskRisks[],10,FALSE))</f>
        <v>23.907404689012928</v>
      </c>
      <c r="P316" s="43">
        <f ca="1">BETAINV(RAND(),VLOOKUP(P$6,TaskRisks[],4,FALSE),VLOOKUP(P$6,TaskRisks[],5,FALSE),VLOOKUP(P$6,TaskRisks[],7,FALSE),VLOOKUP(P$6,TaskRisks[],10,FALSE))</f>
        <v>2.2562271978379034</v>
      </c>
      <c r="Q316" s="43">
        <f ca="1">BETAINV(RAND(),VLOOKUP(Q$6,TaskRisks[],4,FALSE),VLOOKUP(Q$6,TaskRisks[],5,FALSE),VLOOKUP(Q$6,TaskRisks[],7,FALSE),VLOOKUP(Q$6,TaskRisks[],10,FALSE))</f>
        <v>18.879526377688727</v>
      </c>
      <c r="R316" s="43">
        <f ca="1">BETAINV(RAND(),VLOOKUP(R$6,TaskRisks[],4,FALSE),VLOOKUP(R$6,TaskRisks[],5,FALSE),VLOOKUP(R$6,TaskRisks[],7,FALSE),VLOOKUP(R$6,TaskRisks[],10,FALSE))</f>
        <v>31.43218681203183</v>
      </c>
      <c r="S316" s="43">
        <f ca="1">BETAINV(RAND(),VLOOKUP(S$6,TaskRisks[],4,FALSE),VLOOKUP(S$6,TaskRisks[],5,FALSE),VLOOKUP(S$6,TaskRisks[],7,FALSE),VLOOKUP(S$6,TaskRisks[],10,FALSE))</f>
        <v>3.7348850839832131</v>
      </c>
      <c r="T316" s="43">
        <f ca="1">BETAINV(RAND(),VLOOKUP(T$6,TaskRisks[],4,FALSE),VLOOKUP(T$6,TaskRisks[],5,FALSE),VLOOKUP(T$6,TaskRisks[],7,FALSE),VLOOKUP(T$6,TaskRisks[],10,FALSE))</f>
        <v>32.735349680208913</v>
      </c>
      <c r="U316" s="43">
        <f ca="1">BETAINV(RAND(),VLOOKUP(U$6,TaskRisks[],4,FALSE),VLOOKUP(U$6,TaskRisks[],5,FALSE),VLOOKUP(U$6,TaskRisks[],7,FALSE),VLOOKUP(U$6,TaskRisks[],10,FALSE))</f>
        <v>12.076980415099435</v>
      </c>
      <c r="V316" s="43">
        <f ca="1">BETAINV(RAND(),VLOOKUP(V$6,TaskRisks[],4,FALSE),VLOOKUP(V$6,TaskRisks[],5,FALSE),VLOOKUP(V$6,TaskRisks[],7,FALSE),VLOOKUP(V$6,TaskRisks[],10,FALSE))</f>
        <v>18.433282644733445</v>
      </c>
      <c r="W316" s="43">
        <f ca="1">BETAINV(RAND(),VLOOKUP(W$6,TaskRisks[],4,FALSE),VLOOKUP(W$6,TaskRisks[],5,FALSE),VLOOKUP(W$6,TaskRisks[],7,FALSE),VLOOKUP(W$6,TaskRisks[],10,FALSE))</f>
        <v>21.438078326000571</v>
      </c>
      <c r="X316" s="43">
        <f ca="1">BETAINV(RAND(),VLOOKUP(X$6,TaskRisks[],4,FALSE),VLOOKUP(X$6,TaskRisks[],5,FALSE),VLOOKUP(X$6,TaskRisks[],7,FALSE),VLOOKUP(X$6,TaskRisks[],10,FALSE))</f>
        <v>11.259319896270551</v>
      </c>
      <c r="Y316" s="43">
        <f ca="1">BETAINV(RAND(),VLOOKUP(Y$6,TaskRisks[],4,FALSE),VLOOKUP(Y$6,TaskRisks[],5,FALSE),VLOOKUP(Y$6,TaskRisks[],7,FALSE),VLOOKUP(Y$6,TaskRisks[],10,FALSE))</f>
        <v>48.960831749134776</v>
      </c>
      <c r="Z316" s="43">
        <f ca="1">BETAINV(RAND(),VLOOKUP(Z$6,TaskRisks[],4,FALSE),VLOOKUP(Z$6,TaskRisks[],5,FALSE),VLOOKUP(Z$6,TaskRisks[],7,FALSE),VLOOKUP(Z$6,TaskRisks[],10,FALSE))</f>
        <v>20.699499767537297</v>
      </c>
      <c r="AA316" s="43">
        <f t="shared" ca="1" si="9"/>
        <v>561.59098695848695</v>
      </c>
    </row>
    <row r="317" spans="1:27" x14ac:dyDescent="0.25">
      <c r="A317" s="6">
        <v>311</v>
      </c>
      <c r="B317" s="43">
        <f ca="1">BETAINV(RAND(),VLOOKUP(B$6,TaskRisks[],4,FALSE),VLOOKUP(B$6,TaskRisks[],5,FALSE),VLOOKUP(B$6,TaskRisks[],7,FALSE),VLOOKUP(B$6,TaskRisks[],10,FALSE))</f>
        <v>4.0122615535875346</v>
      </c>
      <c r="C317" s="43">
        <f ca="1">BETAINV(RAND(),VLOOKUP(C$6,TaskRisks[],4,FALSE),VLOOKUP(C$6,TaskRisks[],5,FALSE),VLOOKUP(C$6,TaskRisks[],7,FALSE),VLOOKUP(C$6,TaskRisks[],10,FALSE))</f>
        <v>43.740475127687752</v>
      </c>
      <c r="D317" s="43">
        <f ca="1">BETAINV(RAND(),VLOOKUP(D$6,TaskRisks[],4,FALSE),VLOOKUP(D$6,TaskRisks[],5,FALSE),VLOOKUP(D$6,TaskRisks[],7,FALSE),VLOOKUP(D$6,TaskRisks[],10,FALSE))</f>
        <v>29.605514745850499</v>
      </c>
      <c r="E317" s="43">
        <f ca="1">BETAINV(RAND(),VLOOKUP(E$6,TaskRisks[],4,FALSE),VLOOKUP(E$6,TaskRisks[],5,FALSE),VLOOKUP(E$6,TaskRisks[],7,FALSE),VLOOKUP(E$6,TaskRisks[],10,FALSE))</f>
        <v>6.8041628185209095</v>
      </c>
      <c r="F317" s="43">
        <f ca="1">BETAINV(RAND(),VLOOKUP(F$6,TaskRisks[],4,FALSE),VLOOKUP(F$6,TaskRisks[],5,FALSE),VLOOKUP(F$6,TaskRisks[],7,FALSE),VLOOKUP(F$6,TaskRisks[],10,FALSE))</f>
        <v>29.056576968884563</v>
      </c>
      <c r="G317" s="43">
        <f ca="1">BETAINV(RAND(),VLOOKUP(G$6,TaskRisks[],4,FALSE),VLOOKUP(G$6,TaskRisks[],5,FALSE),VLOOKUP(G$6,TaskRisks[],7,FALSE),VLOOKUP(G$6,TaskRisks[],10,FALSE))</f>
        <v>49.458416820367191</v>
      </c>
      <c r="H317" s="43">
        <f ca="1">BETAINV(RAND(),VLOOKUP(H$6,TaskRisks[],4,FALSE),VLOOKUP(H$6,TaskRisks[],5,FALSE),VLOOKUP(H$6,TaskRisks[],7,FALSE),VLOOKUP(H$6,TaskRisks[],10,FALSE))</f>
        <v>39.042805613362944</v>
      </c>
      <c r="I317" s="43">
        <f ca="1">BETAINV(RAND(),VLOOKUP(I$6,TaskRisks[],4,FALSE),VLOOKUP(I$6,TaskRisks[],5,FALSE),VLOOKUP(I$6,TaskRisks[],7,FALSE),VLOOKUP(I$6,TaskRisks[],10,FALSE))</f>
        <v>9.5594210398599735</v>
      </c>
      <c r="J317" s="43">
        <f ca="1">BETAINV(RAND(),VLOOKUP(J$6,TaskRisks[],4,FALSE),VLOOKUP(J$6,TaskRisks[],5,FALSE),VLOOKUP(J$6,TaskRisks[],7,FALSE),VLOOKUP(J$6,TaskRisks[],10,FALSE))</f>
        <v>16.356479544916585</v>
      </c>
      <c r="K317" s="43">
        <f ca="1">BETAINV(RAND(),VLOOKUP(K$6,TaskRisks[],4,FALSE),VLOOKUP(K$6,TaskRisks[],5,FALSE),VLOOKUP(K$6,TaskRisks[],7,FALSE),VLOOKUP(K$6,TaskRisks[],10,FALSE))</f>
        <v>15.533717449311503</v>
      </c>
      <c r="L317" s="43">
        <f ca="1">BETAINV(RAND(),VLOOKUP(L$6,TaskRisks[],4,FALSE),VLOOKUP(L$6,TaskRisks[],5,FALSE),VLOOKUP(L$6,TaskRisks[],7,FALSE),VLOOKUP(L$6,TaskRisks[],10,FALSE))</f>
        <v>18.507512577001101</v>
      </c>
      <c r="M317" s="43">
        <f ca="1">BETAINV(RAND(),VLOOKUP(M$6,TaskRisks[],4,FALSE),VLOOKUP(M$6,TaskRisks[],5,FALSE),VLOOKUP(M$6,TaskRisks[],7,FALSE),VLOOKUP(M$6,TaskRisks[],10,FALSE))</f>
        <v>18.025425014317385</v>
      </c>
      <c r="N317" s="43">
        <f ca="1">BETAINV(RAND(),VLOOKUP(N$6,TaskRisks[],4,FALSE),VLOOKUP(N$6,TaskRisks[],5,FALSE),VLOOKUP(N$6,TaskRisks[],7,FALSE),VLOOKUP(N$6,TaskRisks[],10,FALSE))</f>
        <v>46.369033631295629</v>
      </c>
      <c r="O317" s="43">
        <f ca="1">BETAINV(RAND(),VLOOKUP(O$6,TaskRisks[],4,FALSE),VLOOKUP(O$6,TaskRisks[],5,FALSE),VLOOKUP(O$6,TaskRisks[],7,FALSE),VLOOKUP(O$6,TaskRisks[],10,FALSE))</f>
        <v>25.425129506492013</v>
      </c>
      <c r="P317" s="43">
        <f ca="1">BETAINV(RAND(),VLOOKUP(P$6,TaskRisks[],4,FALSE),VLOOKUP(P$6,TaskRisks[],5,FALSE),VLOOKUP(P$6,TaskRisks[],7,FALSE),VLOOKUP(P$6,TaskRisks[],10,FALSE))</f>
        <v>3.9820458133666392</v>
      </c>
      <c r="Q317" s="43">
        <f ca="1">BETAINV(RAND(),VLOOKUP(Q$6,TaskRisks[],4,FALSE),VLOOKUP(Q$6,TaskRisks[],5,FALSE),VLOOKUP(Q$6,TaskRisks[],7,FALSE),VLOOKUP(Q$6,TaskRisks[],10,FALSE))</f>
        <v>20.017920619628175</v>
      </c>
      <c r="R317" s="43">
        <f ca="1">BETAINV(RAND(),VLOOKUP(R$6,TaskRisks[],4,FALSE),VLOOKUP(R$6,TaskRisks[],5,FALSE),VLOOKUP(R$6,TaskRisks[],7,FALSE),VLOOKUP(R$6,TaskRisks[],10,FALSE))</f>
        <v>37.123290079650751</v>
      </c>
      <c r="S317" s="43">
        <f ca="1">BETAINV(RAND(),VLOOKUP(S$6,TaskRisks[],4,FALSE),VLOOKUP(S$6,TaskRisks[],5,FALSE),VLOOKUP(S$6,TaskRisks[],7,FALSE),VLOOKUP(S$6,TaskRisks[],10,FALSE))</f>
        <v>3.6757240490473726</v>
      </c>
      <c r="T317" s="43">
        <f ca="1">BETAINV(RAND(),VLOOKUP(T$6,TaskRisks[],4,FALSE),VLOOKUP(T$6,TaskRisks[],5,FALSE),VLOOKUP(T$6,TaskRisks[],7,FALSE),VLOOKUP(T$6,TaskRisks[],10,FALSE))</f>
        <v>31.388233931385024</v>
      </c>
      <c r="U317" s="43">
        <f ca="1">BETAINV(RAND(),VLOOKUP(U$6,TaskRisks[],4,FALSE),VLOOKUP(U$6,TaskRisks[],5,FALSE),VLOOKUP(U$6,TaskRisks[],7,FALSE),VLOOKUP(U$6,TaskRisks[],10,FALSE))</f>
        <v>12.84382031753869</v>
      </c>
      <c r="V317" s="43">
        <f ca="1">BETAINV(RAND(),VLOOKUP(V$6,TaskRisks[],4,FALSE),VLOOKUP(V$6,TaskRisks[],5,FALSE),VLOOKUP(V$6,TaskRisks[],7,FALSE),VLOOKUP(V$6,TaskRisks[],10,FALSE))</f>
        <v>24.477387321978146</v>
      </c>
      <c r="W317" s="43">
        <f ca="1">BETAINV(RAND(),VLOOKUP(W$6,TaskRisks[],4,FALSE),VLOOKUP(W$6,TaskRisks[],5,FALSE),VLOOKUP(W$6,TaskRisks[],7,FALSE),VLOOKUP(W$6,TaskRisks[],10,FALSE))</f>
        <v>14.582823278076834</v>
      </c>
      <c r="X317" s="43">
        <f ca="1">BETAINV(RAND(),VLOOKUP(X$6,TaskRisks[],4,FALSE),VLOOKUP(X$6,TaskRisks[],5,FALSE),VLOOKUP(X$6,TaskRisks[],7,FALSE),VLOOKUP(X$6,TaskRisks[],10,FALSE))</f>
        <v>9.3729411728188055</v>
      </c>
      <c r="Y317" s="43">
        <f ca="1">BETAINV(RAND(),VLOOKUP(Y$6,TaskRisks[],4,FALSE),VLOOKUP(Y$6,TaskRisks[],5,FALSE),VLOOKUP(Y$6,TaskRisks[],7,FALSE),VLOOKUP(Y$6,TaskRisks[],10,FALSE))</f>
        <v>44.996439376912022</v>
      </c>
      <c r="Z317" s="43">
        <f ca="1">BETAINV(RAND(),VLOOKUP(Z$6,TaskRisks[],4,FALSE),VLOOKUP(Z$6,TaskRisks[],5,FALSE),VLOOKUP(Z$6,TaskRisks[],7,FALSE),VLOOKUP(Z$6,TaskRisks[],10,FALSE))</f>
        <v>21.653644547872936</v>
      </c>
      <c r="AA317" s="43">
        <f t="shared" ca="1" si="9"/>
        <v>575.61120291973089</v>
      </c>
    </row>
    <row r="318" spans="1:27" x14ac:dyDescent="0.25">
      <c r="A318" s="6">
        <v>312</v>
      </c>
      <c r="B318" s="43">
        <f ca="1">BETAINV(RAND(),VLOOKUP(B$6,TaskRisks[],4,FALSE),VLOOKUP(B$6,TaskRisks[],5,FALSE),VLOOKUP(B$6,TaskRisks[],7,FALSE),VLOOKUP(B$6,TaskRisks[],10,FALSE))</f>
        <v>5.8899731224527407</v>
      </c>
      <c r="C318" s="43">
        <f ca="1">BETAINV(RAND(),VLOOKUP(C$6,TaskRisks[],4,FALSE),VLOOKUP(C$6,TaskRisks[],5,FALSE),VLOOKUP(C$6,TaskRisks[],7,FALSE),VLOOKUP(C$6,TaskRisks[],10,FALSE))</f>
        <v>45.130534546517936</v>
      </c>
      <c r="D318" s="43">
        <f ca="1">BETAINV(RAND(),VLOOKUP(D$6,TaskRisks[],4,FALSE),VLOOKUP(D$6,TaskRisks[],5,FALSE),VLOOKUP(D$6,TaskRisks[],7,FALSE),VLOOKUP(D$6,TaskRisks[],10,FALSE))</f>
        <v>33.587127155952444</v>
      </c>
      <c r="E318" s="43">
        <f ca="1">BETAINV(RAND(),VLOOKUP(E$6,TaskRisks[],4,FALSE),VLOOKUP(E$6,TaskRisks[],5,FALSE),VLOOKUP(E$6,TaskRisks[],7,FALSE),VLOOKUP(E$6,TaskRisks[],10,FALSE))</f>
        <v>8.4730476014987417</v>
      </c>
      <c r="F318" s="43">
        <f ca="1">BETAINV(RAND(),VLOOKUP(F$6,TaskRisks[],4,FALSE),VLOOKUP(F$6,TaskRisks[],5,FALSE),VLOOKUP(F$6,TaskRisks[],7,FALSE),VLOOKUP(F$6,TaskRisks[],10,FALSE))</f>
        <v>28.174731510172855</v>
      </c>
      <c r="G318" s="43">
        <f ca="1">BETAINV(RAND(),VLOOKUP(G$6,TaskRisks[],4,FALSE),VLOOKUP(G$6,TaskRisks[],5,FALSE),VLOOKUP(G$6,TaskRisks[],7,FALSE),VLOOKUP(G$6,TaskRisks[],10,FALSE))</f>
        <v>44.690260714966627</v>
      </c>
      <c r="H318" s="43">
        <f ca="1">BETAINV(RAND(),VLOOKUP(H$6,TaskRisks[],4,FALSE),VLOOKUP(H$6,TaskRisks[],5,FALSE),VLOOKUP(H$6,TaskRisks[],7,FALSE),VLOOKUP(H$6,TaskRisks[],10,FALSE))</f>
        <v>28.072239823919304</v>
      </c>
      <c r="I318" s="43">
        <f ca="1">BETAINV(RAND(),VLOOKUP(I$6,TaskRisks[],4,FALSE),VLOOKUP(I$6,TaskRisks[],5,FALSE),VLOOKUP(I$6,TaskRisks[],7,FALSE),VLOOKUP(I$6,TaskRisks[],10,FALSE))</f>
        <v>8.8721090376366121</v>
      </c>
      <c r="J318" s="43">
        <f ca="1">BETAINV(RAND(),VLOOKUP(J$6,TaskRisks[],4,FALSE),VLOOKUP(J$6,TaskRisks[],5,FALSE),VLOOKUP(J$6,TaskRisks[],7,FALSE),VLOOKUP(J$6,TaskRisks[],10,FALSE))</f>
        <v>19.274867280588623</v>
      </c>
      <c r="K318" s="43">
        <f ca="1">BETAINV(RAND(),VLOOKUP(K$6,TaskRisks[],4,FALSE),VLOOKUP(K$6,TaskRisks[],5,FALSE),VLOOKUP(K$6,TaskRisks[],7,FALSE),VLOOKUP(K$6,TaskRisks[],10,FALSE))</f>
        <v>14.449695372790229</v>
      </c>
      <c r="L318" s="43">
        <f ca="1">BETAINV(RAND(),VLOOKUP(L$6,TaskRisks[],4,FALSE),VLOOKUP(L$6,TaskRisks[],5,FALSE),VLOOKUP(L$6,TaskRisks[],7,FALSE),VLOOKUP(L$6,TaskRisks[],10,FALSE))</f>
        <v>21.039050094512554</v>
      </c>
      <c r="M318" s="43">
        <f ca="1">BETAINV(RAND(),VLOOKUP(M$6,TaskRisks[],4,FALSE),VLOOKUP(M$6,TaskRisks[],5,FALSE),VLOOKUP(M$6,TaskRisks[],7,FALSE),VLOOKUP(M$6,TaskRisks[],10,FALSE))</f>
        <v>19.442447190976878</v>
      </c>
      <c r="N318" s="43">
        <f ca="1">BETAINV(RAND(),VLOOKUP(N$6,TaskRisks[],4,FALSE),VLOOKUP(N$6,TaskRisks[],5,FALSE),VLOOKUP(N$6,TaskRisks[],7,FALSE),VLOOKUP(N$6,TaskRisks[],10,FALSE))</f>
        <v>46.919701100990707</v>
      </c>
      <c r="O318" s="43">
        <f ca="1">BETAINV(RAND(),VLOOKUP(O$6,TaskRisks[],4,FALSE),VLOOKUP(O$6,TaskRisks[],5,FALSE),VLOOKUP(O$6,TaskRisks[],7,FALSE),VLOOKUP(O$6,TaskRisks[],10,FALSE))</f>
        <v>21.868470593282023</v>
      </c>
      <c r="P318" s="43">
        <f ca="1">BETAINV(RAND(),VLOOKUP(P$6,TaskRisks[],4,FALSE),VLOOKUP(P$6,TaskRisks[],5,FALSE),VLOOKUP(P$6,TaskRisks[],7,FALSE),VLOOKUP(P$6,TaskRisks[],10,FALSE))</f>
        <v>2.9211064989672209</v>
      </c>
      <c r="Q318" s="43">
        <f ca="1">BETAINV(RAND(),VLOOKUP(Q$6,TaskRisks[],4,FALSE),VLOOKUP(Q$6,TaskRisks[],5,FALSE),VLOOKUP(Q$6,TaskRisks[],7,FALSE),VLOOKUP(Q$6,TaskRisks[],10,FALSE))</f>
        <v>24.152085350354586</v>
      </c>
      <c r="R318" s="43">
        <f ca="1">BETAINV(RAND(),VLOOKUP(R$6,TaskRisks[],4,FALSE),VLOOKUP(R$6,TaskRisks[],5,FALSE),VLOOKUP(R$6,TaskRisks[],7,FALSE),VLOOKUP(R$6,TaskRisks[],10,FALSE))</f>
        <v>22.048697718446824</v>
      </c>
      <c r="S318" s="43">
        <f ca="1">BETAINV(RAND(),VLOOKUP(S$6,TaskRisks[],4,FALSE),VLOOKUP(S$6,TaskRisks[],5,FALSE),VLOOKUP(S$6,TaskRisks[],7,FALSE),VLOOKUP(S$6,TaskRisks[],10,FALSE))</f>
        <v>5.4492360285805308</v>
      </c>
      <c r="T318" s="43">
        <f ca="1">BETAINV(RAND(),VLOOKUP(T$6,TaskRisks[],4,FALSE),VLOOKUP(T$6,TaskRisks[],5,FALSE),VLOOKUP(T$6,TaskRisks[],7,FALSE),VLOOKUP(T$6,TaskRisks[],10,FALSE))</f>
        <v>25.381685408981465</v>
      </c>
      <c r="U318" s="43">
        <f ca="1">BETAINV(RAND(),VLOOKUP(U$6,TaskRisks[],4,FALSE),VLOOKUP(U$6,TaskRisks[],5,FALSE),VLOOKUP(U$6,TaskRisks[],7,FALSE),VLOOKUP(U$6,TaskRisks[],10,FALSE))</f>
        <v>8.6066474826690911</v>
      </c>
      <c r="V318" s="43">
        <f ca="1">BETAINV(RAND(),VLOOKUP(V$6,TaskRisks[],4,FALSE),VLOOKUP(V$6,TaskRisks[],5,FALSE),VLOOKUP(V$6,TaskRisks[],7,FALSE),VLOOKUP(V$6,TaskRisks[],10,FALSE))</f>
        <v>17.166421496701464</v>
      </c>
      <c r="W318" s="43">
        <f ca="1">BETAINV(RAND(),VLOOKUP(W$6,TaskRisks[],4,FALSE),VLOOKUP(W$6,TaskRisks[],5,FALSE),VLOOKUP(W$6,TaskRisks[],7,FALSE),VLOOKUP(W$6,TaskRisks[],10,FALSE))</f>
        <v>19.39008724165738</v>
      </c>
      <c r="X318" s="43">
        <f ca="1">BETAINV(RAND(),VLOOKUP(X$6,TaskRisks[],4,FALSE),VLOOKUP(X$6,TaskRisks[],5,FALSE),VLOOKUP(X$6,TaskRisks[],7,FALSE),VLOOKUP(X$6,TaskRisks[],10,FALSE))</f>
        <v>11.929907711839508</v>
      </c>
      <c r="Y318" s="43">
        <f ca="1">BETAINV(RAND(),VLOOKUP(Y$6,TaskRisks[],4,FALSE),VLOOKUP(Y$6,TaskRisks[],5,FALSE),VLOOKUP(Y$6,TaskRisks[],7,FALSE),VLOOKUP(Y$6,TaskRisks[],10,FALSE))</f>
        <v>48.5152761886145</v>
      </c>
      <c r="Z318" s="43">
        <f ca="1">BETAINV(RAND(),VLOOKUP(Z$6,TaskRisks[],4,FALSE),VLOOKUP(Z$6,TaskRisks[],5,FALSE),VLOOKUP(Z$6,TaskRisks[],7,FALSE),VLOOKUP(Z$6,TaskRisks[],10,FALSE))</f>
        <v>14.764197851174611</v>
      </c>
      <c r="AA318" s="43">
        <f t="shared" ca="1" si="9"/>
        <v>546.2096041242454</v>
      </c>
    </row>
    <row r="319" spans="1:27" x14ac:dyDescent="0.25">
      <c r="A319" s="6">
        <v>313</v>
      </c>
      <c r="B319" s="43">
        <f ca="1">BETAINV(RAND(),VLOOKUP(B$6,TaskRisks[],4,FALSE),VLOOKUP(B$6,TaskRisks[],5,FALSE),VLOOKUP(B$6,TaskRisks[],7,FALSE),VLOOKUP(B$6,TaskRisks[],10,FALSE))</f>
        <v>6.0447787769840104</v>
      </c>
      <c r="C319" s="43">
        <f ca="1">BETAINV(RAND(),VLOOKUP(C$6,TaskRisks[],4,FALSE),VLOOKUP(C$6,TaskRisks[],5,FALSE),VLOOKUP(C$6,TaskRisks[],7,FALSE),VLOOKUP(C$6,TaskRisks[],10,FALSE))</f>
        <v>38.571473400486951</v>
      </c>
      <c r="D319" s="43">
        <f ca="1">BETAINV(RAND(),VLOOKUP(D$6,TaskRisks[],4,FALSE),VLOOKUP(D$6,TaskRisks[],5,FALSE),VLOOKUP(D$6,TaskRisks[],7,FALSE),VLOOKUP(D$6,TaskRisks[],10,FALSE))</f>
        <v>26.200526468843321</v>
      </c>
      <c r="E319" s="43">
        <f ca="1">BETAINV(RAND(),VLOOKUP(E$6,TaskRisks[],4,FALSE),VLOOKUP(E$6,TaskRisks[],5,FALSE),VLOOKUP(E$6,TaskRisks[],7,FALSE),VLOOKUP(E$6,TaskRisks[],10,FALSE))</f>
        <v>7.9401132979273434</v>
      </c>
      <c r="F319" s="43">
        <f ca="1">BETAINV(RAND(),VLOOKUP(F$6,TaskRisks[],4,FALSE),VLOOKUP(F$6,TaskRisks[],5,FALSE),VLOOKUP(F$6,TaskRisks[],7,FALSE),VLOOKUP(F$6,TaskRisks[],10,FALSE))</f>
        <v>30.521115418429904</v>
      </c>
      <c r="G319" s="43">
        <f ca="1">BETAINV(RAND(),VLOOKUP(G$6,TaskRisks[],4,FALSE),VLOOKUP(G$6,TaskRisks[],5,FALSE),VLOOKUP(G$6,TaskRisks[],7,FALSE),VLOOKUP(G$6,TaskRisks[],10,FALSE))</f>
        <v>52.150543018778102</v>
      </c>
      <c r="H319" s="43">
        <f ca="1">BETAINV(RAND(),VLOOKUP(H$6,TaskRisks[],4,FALSE),VLOOKUP(H$6,TaskRisks[],5,FALSE),VLOOKUP(H$6,TaskRisks[],7,FALSE),VLOOKUP(H$6,TaskRisks[],10,FALSE))</f>
        <v>36.92346081736973</v>
      </c>
      <c r="I319" s="43">
        <f ca="1">BETAINV(RAND(),VLOOKUP(I$6,TaskRisks[],4,FALSE),VLOOKUP(I$6,TaskRisks[],5,FALSE),VLOOKUP(I$6,TaskRisks[],7,FALSE),VLOOKUP(I$6,TaskRisks[],10,FALSE))</f>
        <v>11.520749177929147</v>
      </c>
      <c r="J319" s="43">
        <f ca="1">BETAINV(RAND(),VLOOKUP(J$6,TaskRisks[],4,FALSE),VLOOKUP(J$6,TaskRisks[],5,FALSE),VLOOKUP(J$6,TaskRisks[],7,FALSE),VLOOKUP(J$6,TaskRisks[],10,FALSE))</f>
        <v>15.431475475945518</v>
      </c>
      <c r="K319" s="43">
        <f ca="1">BETAINV(RAND(),VLOOKUP(K$6,TaskRisks[],4,FALSE),VLOOKUP(K$6,TaskRisks[],5,FALSE),VLOOKUP(K$6,TaskRisks[],7,FALSE),VLOOKUP(K$6,TaskRisks[],10,FALSE))</f>
        <v>16.191791547536766</v>
      </c>
      <c r="L319" s="43">
        <f ca="1">BETAINV(RAND(),VLOOKUP(L$6,TaskRisks[],4,FALSE),VLOOKUP(L$6,TaskRisks[],5,FALSE),VLOOKUP(L$6,TaskRisks[],7,FALSE),VLOOKUP(L$6,TaskRisks[],10,FALSE))</f>
        <v>15.512930946805451</v>
      </c>
      <c r="M319" s="43">
        <f ca="1">BETAINV(RAND(),VLOOKUP(M$6,TaskRisks[],4,FALSE),VLOOKUP(M$6,TaskRisks[],5,FALSE),VLOOKUP(M$6,TaskRisks[],7,FALSE),VLOOKUP(M$6,TaskRisks[],10,FALSE))</f>
        <v>25.477463484323241</v>
      </c>
      <c r="N319" s="43">
        <f ca="1">BETAINV(RAND(),VLOOKUP(N$6,TaskRisks[],4,FALSE),VLOOKUP(N$6,TaskRisks[],5,FALSE),VLOOKUP(N$6,TaskRisks[],7,FALSE),VLOOKUP(N$6,TaskRisks[],10,FALSE))</f>
        <v>43.813875034449097</v>
      </c>
      <c r="O319" s="43">
        <f ca="1">BETAINV(RAND(),VLOOKUP(O$6,TaskRisks[],4,FALSE),VLOOKUP(O$6,TaskRisks[],5,FALSE),VLOOKUP(O$6,TaskRisks[],7,FALSE),VLOOKUP(O$6,TaskRisks[],10,FALSE))</f>
        <v>22.869167587815191</v>
      </c>
      <c r="P319" s="43">
        <f ca="1">BETAINV(RAND(),VLOOKUP(P$6,TaskRisks[],4,FALSE),VLOOKUP(P$6,TaskRisks[],5,FALSE),VLOOKUP(P$6,TaskRisks[],7,FALSE),VLOOKUP(P$6,TaskRisks[],10,FALSE))</f>
        <v>2.6821536358309999</v>
      </c>
      <c r="Q319" s="43">
        <f ca="1">BETAINV(RAND(),VLOOKUP(Q$6,TaskRisks[],4,FALSE),VLOOKUP(Q$6,TaskRisks[],5,FALSE),VLOOKUP(Q$6,TaskRisks[],7,FALSE),VLOOKUP(Q$6,TaskRisks[],10,FALSE))</f>
        <v>18.026233180308743</v>
      </c>
      <c r="R319" s="43">
        <f ca="1">BETAINV(RAND(),VLOOKUP(R$6,TaskRisks[],4,FALSE),VLOOKUP(R$6,TaskRisks[],5,FALSE),VLOOKUP(R$6,TaskRisks[],7,FALSE),VLOOKUP(R$6,TaskRisks[],10,FALSE))</f>
        <v>26.848181080148347</v>
      </c>
      <c r="S319" s="43">
        <f ca="1">BETAINV(RAND(),VLOOKUP(S$6,TaskRisks[],4,FALSE),VLOOKUP(S$6,TaskRisks[],5,FALSE),VLOOKUP(S$6,TaskRisks[],7,FALSE),VLOOKUP(S$6,TaskRisks[],10,FALSE))</f>
        <v>5.565435872401121</v>
      </c>
      <c r="T319" s="43">
        <f ca="1">BETAINV(RAND(),VLOOKUP(T$6,TaskRisks[],4,FALSE),VLOOKUP(T$6,TaskRisks[],5,FALSE),VLOOKUP(T$6,TaskRisks[],7,FALSE),VLOOKUP(T$6,TaskRisks[],10,FALSE))</f>
        <v>29.907754790558478</v>
      </c>
      <c r="U319" s="43">
        <f ca="1">BETAINV(RAND(),VLOOKUP(U$6,TaskRisks[],4,FALSE),VLOOKUP(U$6,TaskRisks[],5,FALSE),VLOOKUP(U$6,TaskRisks[],7,FALSE),VLOOKUP(U$6,TaskRisks[],10,FALSE))</f>
        <v>13.435690777617062</v>
      </c>
      <c r="V319" s="43">
        <f ca="1">BETAINV(RAND(),VLOOKUP(V$6,TaskRisks[],4,FALSE),VLOOKUP(V$6,TaskRisks[],5,FALSE),VLOOKUP(V$6,TaskRisks[],7,FALSE),VLOOKUP(V$6,TaskRisks[],10,FALSE))</f>
        <v>25.724524897586797</v>
      </c>
      <c r="W319" s="43">
        <f ca="1">BETAINV(RAND(),VLOOKUP(W$6,TaskRisks[],4,FALSE),VLOOKUP(W$6,TaskRisks[],5,FALSE),VLOOKUP(W$6,TaskRisks[],7,FALSE),VLOOKUP(W$6,TaskRisks[],10,FALSE))</f>
        <v>20.705756702009079</v>
      </c>
      <c r="X319" s="43">
        <f ca="1">BETAINV(RAND(),VLOOKUP(X$6,TaskRisks[],4,FALSE),VLOOKUP(X$6,TaskRisks[],5,FALSE),VLOOKUP(X$6,TaskRisks[],7,FALSE),VLOOKUP(X$6,TaskRisks[],10,FALSE))</f>
        <v>11.428702818133331</v>
      </c>
      <c r="Y319" s="43">
        <f ca="1">BETAINV(RAND(),VLOOKUP(Y$6,TaskRisks[],4,FALSE),VLOOKUP(Y$6,TaskRisks[],5,FALSE),VLOOKUP(Y$6,TaskRisks[],7,FALSE),VLOOKUP(Y$6,TaskRisks[],10,FALSE))</f>
        <v>53.187634588638304</v>
      </c>
      <c r="Z319" s="43">
        <f ca="1">BETAINV(RAND(),VLOOKUP(Z$6,TaskRisks[],4,FALSE),VLOOKUP(Z$6,TaskRisks[],5,FALSE),VLOOKUP(Z$6,TaskRisks[],7,FALSE),VLOOKUP(Z$6,TaskRisks[],10,FALSE))</f>
        <v>17.33035911609128</v>
      </c>
      <c r="AA319" s="43">
        <f t="shared" ca="1" si="9"/>
        <v>574.01189191294725</v>
      </c>
    </row>
    <row r="320" spans="1:27" x14ac:dyDescent="0.25">
      <c r="A320" s="6">
        <v>314</v>
      </c>
      <c r="B320" s="43">
        <f ca="1">BETAINV(RAND(),VLOOKUP(B$6,TaskRisks[],4,FALSE),VLOOKUP(B$6,TaskRisks[],5,FALSE),VLOOKUP(B$6,TaskRisks[],7,FALSE),VLOOKUP(B$6,TaskRisks[],10,FALSE))</f>
        <v>7.1234718530832462</v>
      </c>
      <c r="C320" s="43">
        <f ca="1">BETAINV(RAND(),VLOOKUP(C$6,TaskRisks[],4,FALSE),VLOOKUP(C$6,TaskRisks[],5,FALSE),VLOOKUP(C$6,TaskRisks[],7,FALSE),VLOOKUP(C$6,TaskRisks[],10,FALSE))</f>
        <v>48.752564770877015</v>
      </c>
      <c r="D320" s="43">
        <f ca="1">BETAINV(RAND(),VLOOKUP(D$6,TaskRisks[],4,FALSE),VLOOKUP(D$6,TaskRisks[],5,FALSE),VLOOKUP(D$6,TaskRisks[],7,FALSE),VLOOKUP(D$6,TaskRisks[],10,FALSE))</f>
        <v>23.386330418523961</v>
      </c>
      <c r="E320" s="43">
        <f ca="1">BETAINV(RAND(),VLOOKUP(E$6,TaskRisks[],4,FALSE),VLOOKUP(E$6,TaskRisks[],5,FALSE),VLOOKUP(E$6,TaskRisks[],7,FALSE),VLOOKUP(E$6,TaskRisks[],10,FALSE))</f>
        <v>6.7936246606041131</v>
      </c>
      <c r="F320" s="43">
        <f ca="1">BETAINV(RAND(),VLOOKUP(F$6,TaskRisks[],4,FALSE),VLOOKUP(F$6,TaskRisks[],5,FALSE),VLOOKUP(F$6,TaskRisks[],7,FALSE),VLOOKUP(F$6,TaskRisks[],10,FALSE))</f>
        <v>32.089019788301783</v>
      </c>
      <c r="G320" s="43">
        <f ca="1">BETAINV(RAND(),VLOOKUP(G$6,TaskRisks[],4,FALSE),VLOOKUP(G$6,TaskRisks[],5,FALSE),VLOOKUP(G$6,TaskRisks[],7,FALSE),VLOOKUP(G$6,TaskRisks[],10,FALSE))</f>
        <v>46.371831643448886</v>
      </c>
      <c r="H320" s="43">
        <f ca="1">BETAINV(RAND(),VLOOKUP(H$6,TaskRisks[],4,FALSE),VLOOKUP(H$6,TaskRisks[],5,FALSE),VLOOKUP(H$6,TaskRisks[],7,FALSE),VLOOKUP(H$6,TaskRisks[],10,FALSE))</f>
        <v>25.266490520172201</v>
      </c>
      <c r="I320" s="43">
        <f ca="1">BETAINV(RAND(),VLOOKUP(I$6,TaskRisks[],4,FALSE),VLOOKUP(I$6,TaskRisks[],5,FALSE),VLOOKUP(I$6,TaskRisks[],7,FALSE),VLOOKUP(I$6,TaskRisks[],10,FALSE))</f>
        <v>9.8860330770942184</v>
      </c>
      <c r="J320" s="43">
        <f ca="1">BETAINV(RAND(),VLOOKUP(J$6,TaskRisks[],4,FALSE),VLOOKUP(J$6,TaskRisks[],5,FALSE),VLOOKUP(J$6,TaskRisks[],7,FALSE),VLOOKUP(J$6,TaskRisks[],10,FALSE))</f>
        <v>19.970772676203005</v>
      </c>
      <c r="K320" s="43">
        <f ca="1">BETAINV(RAND(),VLOOKUP(K$6,TaskRisks[],4,FALSE),VLOOKUP(K$6,TaskRisks[],5,FALSE),VLOOKUP(K$6,TaskRisks[],7,FALSE),VLOOKUP(K$6,TaskRisks[],10,FALSE))</f>
        <v>15.175331995679079</v>
      </c>
      <c r="L320" s="43">
        <f ca="1">BETAINV(RAND(),VLOOKUP(L$6,TaskRisks[],4,FALSE),VLOOKUP(L$6,TaskRisks[],5,FALSE),VLOOKUP(L$6,TaskRisks[],7,FALSE),VLOOKUP(L$6,TaskRisks[],10,FALSE))</f>
        <v>21.03916461350693</v>
      </c>
      <c r="M320" s="43">
        <f ca="1">BETAINV(RAND(),VLOOKUP(M$6,TaskRisks[],4,FALSE),VLOOKUP(M$6,TaskRisks[],5,FALSE),VLOOKUP(M$6,TaskRisks[],7,FALSE),VLOOKUP(M$6,TaskRisks[],10,FALSE))</f>
        <v>26.711956234718002</v>
      </c>
      <c r="N320" s="43">
        <f ca="1">BETAINV(RAND(),VLOOKUP(N$6,TaskRisks[],4,FALSE),VLOOKUP(N$6,TaskRisks[],5,FALSE),VLOOKUP(N$6,TaskRisks[],7,FALSE),VLOOKUP(N$6,TaskRisks[],10,FALSE))</f>
        <v>36.629965964664891</v>
      </c>
      <c r="O320" s="43">
        <f ca="1">BETAINV(RAND(),VLOOKUP(O$6,TaskRisks[],4,FALSE),VLOOKUP(O$6,TaskRisks[],5,FALSE),VLOOKUP(O$6,TaskRisks[],7,FALSE),VLOOKUP(O$6,TaskRisks[],10,FALSE))</f>
        <v>16.394726803069336</v>
      </c>
      <c r="P320" s="43">
        <f ca="1">BETAINV(RAND(),VLOOKUP(P$6,TaskRisks[],4,FALSE),VLOOKUP(P$6,TaskRisks[],5,FALSE),VLOOKUP(P$6,TaskRisks[],7,FALSE),VLOOKUP(P$6,TaskRisks[],10,FALSE))</f>
        <v>3.6053943023499313</v>
      </c>
      <c r="Q320" s="43">
        <f ca="1">BETAINV(RAND(),VLOOKUP(Q$6,TaskRisks[],4,FALSE),VLOOKUP(Q$6,TaskRisks[],5,FALSE),VLOOKUP(Q$6,TaskRisks[],7,FALSE),VLOOKUP(Q$6,TaskRisks[],10,FALSE))</f>
        <v>27.070982425006733</v>
      </c>
      <c r="R320" s="43">
        <f ca="1">BETAINV(RAND(),VLOOKUP(R$6,TaskRisks[],4,FALSE),VLOOKUP(R$6,TaskRisks[],5,FALSE),VLOOKUP(R$6,TaskRisks[],7,FALSE),VLOOKUP(R$6,TaskRisks[],10,FALSE))</f>
        <v>35.060740903587742</v>
      </c>
      <c r="S320" s="43">
        <f ca="1">BETAINV(RAND(),VLOOKUP(S$6,TaskRisks[],4,FALSE),VLOOKUP(S$6,TaskRisks[],5,FALSE),VLOOKUP(S$6,TaskRisks[],7,FALSE),VLOOKUP(S$6,TaskRisks[],10,FALSE))</f>
        <v>5.4381985688644257</v>
      </c>
      <c r="T320" s="43">
        <f ca="1">BETAINV(RAND(),VLOOKUP(T$6,TaskRisks[],4,FALSE),VLOOKUP(T$6,TaskRisks[],5,FALSE),VLOOKUP(T$6,TaskRisks[],7,FALSE),VLOOKUP(T$6,TaskRisks[],10,FALSE))</f>
        <v>23.039949589673199</v>
      </c>
      <c r="U320" s="43">
        <f ca="1">BETAINV(RAND(),VLOOKUP(U$6,TaskRisks[],4,FALSE),VLOOKUP(U$6,TaskRisks[],5,FALSE),VLOOKUP(U$6,TaskRisks[],7,FALSE),VLOOKUP(U$6,TaskRisks[],10,FALSE))</f>
        <v>12.900448953608816</v>
      </c>
      <c r="V320" s="43">
        <f ca="1">BETAINV(RAND(),VLOOKUP(V$6,TaskRisks[],4,FALSE),VLOOKUP(V$6,TaskRisks[],5,FALSE),VLOOKUP(V$6,TaskRisks[],7,FALSE),VLOOKUP(V$6,TaskRisks[],10,FALSE))</f>
        <v>25.863642749159851</v>
      </c>
      <c r="W320" s="43">
        <f ca="1">BETAINV(RAND(),VLOOKUP(W$6,TaskRisks[],4,FALSE),VLOOKUP(W$6,TaskRisks[],5,FALSE),VLOOKUP(W$6,TaskRisks[],7,FALSE),VLOOKUP(W$6,TaskRisks[],10,FALSE))</f>
        <v>21.46143931162673</v>
      </c>
      <c r="X320" s="43">
        <f ca="1">BETAINV(RAND(),VLOOKUP(X$6,TaskRisks[],4,FALSE),VLOOKUP(X$6,TaskRisks[],5,FALSE),VLOOKUP(X$6,TaskRisks[],7,FALSE),VLOOKUP(X$6,TaskRisks[],10,FALSE))</f>
        <v>10.800216621329302</v>
      </c>
      <c r="Y320" s="43">
        <f ca="1">BETAINV(RAND(),VLOOKUP(Y$6,TaskRisks[],4,FALSE),VLOOKUP(Y$6,TaskRisks[],5,FALSE),VLOOKUP(Y$6,TaskRisks[],7,FALSE),VLOOKUP(Y$6,TaskRisks[],10,FALSE))</f>
        <v>42.458008877734478</v>
      </c>
      <c r="Z320" s="43">
        <f ca="1">BETAINV(RAND(),VLOOKUP(Z$6,TaskRisks[],4,FALSE),VLOOKUP(Z$6,TaskRisks[],5,FALSE),VLOOKUP(Z$6,TaskRisks[],7,FALSE),VLOOKUP(Z$6,TaskRisks[],10,FALSE))</f>
        <v>14.415982251687325</v>
      </c>
      <c r="AA320" s="43">
        <f t="shared" ca="1" si="9"/>
        <v>557.70628957457518</v>
      </c>
    </row>
    <row r="321" spans="1:27" x14ac:dyDescent="0.25">
      <c r="A321" s="6">
        <v>315</v>
      </c>
      <c r="B321" s="43">
        <f ca="1">BETAINV(RAND(),VLOOKUP(B$6,TaskRisks[],4,FALSE),VLOOKUP(B$6,TaskRisks[],5,FALSE),VLOOKUP(B$6,TaskRisks[],7,FALSE),VLOOKUP(B$6,TaskRisks[],10,FALSE))</f>
        <v>6.1927801174674242</v>
      </c>
      <c r="C321" s="43">
        <f ca="1">BETAINV(RAND(),VLOOKUP(C$6,TaskRisks[],4,FALSE),VLOOKUP(C$6,TaskRisks[],5,FALSE),VLOOKUP(C$6,TaskRisks[],7,FALSE),VLOOKUP(C$6,TaskRisks[],10,FALSE))</f>
        <v>31.17319924164379</v>
      </c>
      <c r="D321" s="43">
        <f ca="1">BETAINV(RAND(),VLOOKUP(D$6,TaskRisks[],4,FALSE),VLOOKUP(D$6,TaskRisks[],5,FALSE),VLOOKUP(D$6,TaskRisks[],7,FALSE),VLOOKUP(D$6,TaskRisks[],10,FALSE))</f>
        <v>27.893747292593112</v>
      </c>
      <c r="E321" s="43">
        <f ca="1">BETAINV(RAND(),VLOOKUP(E$6,TaskRisks[],4,FALSE),VLOOKUP(E$6,TaskRisks[],5,FALSE),VLOOKUP(E$6,TaskRisks[],7,FALSE),VLOOKUP(E$6,TaskRisks[],10,FALSE))</f>
        <v>7.8034460036097268</v>
      </c>
      <c r="F321" s="43">
        <f ca="1">BETAINV(RAND(),VLOOKUP(F$6,TaskRisks[],4,FALSE),VLOOKUP(F$6,TaskRisks[],5,FALSE),VLOOKUP(F$6,TaskRisks[],7,FALSE),VLOOKUP(F$6,TaskRisks[],10,FALSE))</f>
        <v>18.309621382112354</v>
      </c>
      <c r="G321" s="43">
        <f ca="1">BETAINV(RAND(),VLOOKUP(G$6,TaskRisks[],4,FALSE),VLOOKUP(G$6,TaskRisks[],5,FALSE),VLOOKUP(G$6,TaskRisks[],7,FALSE),VLOOKUP(G$6,TaskRisks[],10,FALSE))</f>
        <v>36.053542672449844</v>
      </c>
      <c r="H321" s="43">
        <f ca="1">BETAINV(RAND(),VLOOKUP(H$6,TaskRisks[],4,FALSE),VLOOKUP(H$6,TaskRisks[],5,FALSE),VLOOKUP(H$6,TaskRisks[],7,FALSE),VLOOKUP(H$6,TaskRisks[],10,FALSE))</f>
        <v>37.56477023593429</v>
      </c>
      <c r="I321" s="43">
        <f ca="1">BETAINV(RAND(),VLOOKUP(I$6,TaskRisks[],4,FALSE),VLOOKUP(I$6,TaskRisks[],5,FALSE),VLOOKUP(I$6,TaskRisks[],7,FALSE),VLOOKUP(I$6,TaskRisks[],10,FALSE))</f>
        <v>9.4050504979837974</v>
      </c>
      <c r="J321" s="43">
        <f ca="1">BETAINV(RAND(),VLOOKUP(J$6,TaskRisks[],4,FALSE),VLOOKUP(J$6,TaskRisks[],5,FALSE),VLOOKUP(J$6,TaskRisks[],7,FALSE),VLOOKUP(J$6,TaskRisks[],10,FALSE))</f>
        <v>19.952994928169392</v>
      </c>
      <c r="K321" s="43">
        <f ca="1">BETAINV(RAND(),VLOOKUP(K$6,TaskRisks[],4,FALSE),VLOOKUP(K$6,TaskRisks[],5,FALSE),VLOOKUP(K$6,TaskRisks[],7,FALSE),VLOOKUP(K$6,TaskRisks[],10,FALSE))</f>
        <v>12.070842109144376</v>
      </c>
      <c r="L321" s="43">
        <f ca="1">BETAINV(RAND(),VLOOKUP(L$6,TaskRisks[],4,FALSE),VLOOKUP(L$6,TaskRisks[],5,FALSE),VLOOKUP(L$6,TaskRisks[],7,FALSE),VLOOKUP(L$6,TaskRisks[],10,FALSE))</f>
        <v>18.249577159735253</v>
      </c>
      <c r="M321" s="43">
        <f ca="1">BETAINV(RAND(),VLOOKUP(M$6,TaskRisks[],4,FALSE),VLOOKUP(M$6,TaskRisks[],5,FALSE),VLOOKUP(M$6,TaskRisks[],7,FALSE),VLOOKUP(M$6,TaskRisks[],10,FALSE))</f>
        <v>21.964675808558699</v>
      </c>
      <c r="N321" s="43">
        <f ca="1">BETAINV(RAND(),VLOOKUP(N$6,TaskRisks[],4,FALSE),VLOOKUP(N$6,TaskRisks[],5,FALSE),VLOOKUP(N$6,TaskRisks[],7,FALSE),VLOOKUP(N$6,TaskRisks[],10,FALSE))</f>
        <v>47.018813370660389</v>
      </c>
      <c r="O321" s="43">
        <f ca="1">BETAINV(RAND(),VLOOKUP(O$6,TaskRisks[],4,FALSE),VLOOKUP(O$6,TaskRisks[],5,FALSE),VLOOKUP(O$6,TaskRisks[],7,FALSE),VLOOKUP(O$6,TaskRisks[],10,FALSE))</f>
        <v>17.54767529416776</v>
      </c>
      <c r="P321" s="43">
        <f ca="1">BETAINV(RAND(),VLOOKUP(P$6,TaskRisks[],4,FALSE),VLOOKUP(P$6,TaskRisks[],5,FALSE),VLOOKUP(P$6,TaskRisks[],7,FALSE),VLOOKUP(P$6,TaskRisks[],10,FALSE))</f>
        <v>3.1870223551566275</v>
      </c>
      <c r="Q321" s="43">
        <f ca="1">BETAINV(RAND(),VLOOKUP(Q$6,TaskRisks[],4,FALSE),VLOOKUP(Q$6,TaskRisks[],5,FALSE),VLOOKUP(Q$6,TaskRisks[],7,FALSE),VLOOKUP(Q$6,TaskRisks[],10,FALSE))</f>
        <v>25.963700986117836</v>
      </c>
      <c r="R321" s="43">
        <f ca="1">BETAINV(RAND(),VLOOKUP(R$6,TaskRisks[],4,FALSE),VLOOKUP(R$6,TaskRisks[],5,FALSE),VLOOKUP(R$6,TaskRisks[],7,FALSE),VLOOKUP(R$6,TaskRisks[],10,FALSE))</f>
        <v>32.136316533481576</v>
      </c>
      <c r="S321" s="43">
        <f ca="1">BETAINV(RAND(),VLOOKUP(S$6,TaskRisks[],4,FALSE),VLOOKUP(S$6,TaskRisks[],5,FALSE),VLOOKUP(S$6,TaskRisks[],7,FALSE),VLOOKUP(S$6,TaskRisks[],10,FALSE))</f>
        <v>4.7498266671679321</v>
      </c>
      <c r="T321" s="43">
        <f ca="1">BETAINV(RAND(),VLOOKUP(T$6,TaskRisks[],4,FALSE),VLOOKUP(T$6,TaskRisks[],5,FALSE),VLOOKUP(T$6,TaskRisks[],7,FALSE),VLOOKUP(T$6,TaskRisks[],10,FALSE))</f>
        <v>32.593452916069417</v>
      </c>
      <c r="U321" s="43">
        <f ca="1">BETAINV(RAND(),VLOOKUP(U$6,TaskRisks[],4,FALSE),VLOOKUP(U$6,TaskRisks[],5,FALSE),VLOOKUP(U$6,TaskRisks[],7,FALSE),VLOOKUP(U$6,TaskRisks[],10,FALSE))</f>
        <v>12.993436292196435</v>
      </c>
      <c r="V321" s="43">
        <f ca="1">BETAINV(RAND(),VLOOKUP(V$6,TaskRisks[],4,FALSE),VLOOKUP(V$6,TaskRisks[],5,FALSE),VLOOKUP(V$6,TaskRisks[],7,FALSE),VLOOKUP(V$6,TaskRisks[],10,FALSE))</f>
        <v>24.113387541616568</v>
      </c>
      <c r="W321" s="43">
        <f ca="1">BETAINV(RAND(),VLOOKUP(W$6,TaskRisks[],4,FALSE),VLOOKUP(W$6,TaskRisks[],5,FALSE),VLOOKUP(W$6,TaskRisks[],7,FALSE),VLOOKUP(W$6,TaskRisks[],10,FALSE))</f>
        <v>19.405800199962592</v>
      </c>
      <c r="X321" s="43">
        <f ca="1">BETAINV(RAND(),VLOOKUP(X$6,TaskRisks[],4,FALSE),VLOOKUP(X$6,TaskRisks[],5,FALSE),VLOOKUP(X$6,TaskRisks[],7,FALSE),VLOOKUP(X$6,TaskRisks[],10,FALSE))</f>
        <v>12.312333676153031</v>
      </c>
      <c r="Y321" s="43">
        <f ca="1">BETAINV(RAND(),VLOOKUP(Y$6,TaskRisks[],4,FALSE),VLOOKUP(Y$6,TaskRisks[],5,FALSE),VLOOKUP(Y$6,TaskRisks[],7,FALSE),VLOOKUP(Y$6,TaskRisks[],10,FALSE))</f>
        <v>48.340410575953562</v>
      </c>
      <c r="Z321" s="43">
        <f ca="1">BETAINV(RAND(),VLOOKUP(Z$6,TaskRisks[],4,FALSE),VLOOKUP(Z$6,TaskRisks[],5,FALSE),VLOOKUP(Z$6,TaskRisks[],7,FALSE),VLOOKUP(Z$6,TaskRisks[],10,FALSE))</f>
        <v>21.643471316983693</v>
      </c>
      <c r="AA321" s="43">
        <f t="shared" ca="1" si="9"/>
        <v>548.63989517508958</v>
      </c>
    </row>
    <row r="322" spans="1:27" x14ac:dyDescent="0.25">
      <c r="A322" s="6">
        <v>316</v>
      </c>
      <c r="B322" s="43">
        <f ca="1">BETAINV(RAND(),VLOOKUP(B$6,TaskRisks[],4,FALSE),VLOOKUP(B$6,TaskRisks[],5,FALSE),VLOOKUP(B$6,TaskRisks[],7,FALSE),VLOOKUP(B$6,TaskRisks[],10,FALSE))</f>
        <v>5.9991440895046768</v>
      </c>
      <c r="C322" s="43">
        <f ca="1">BETAINV(RAND(),VLOOKUP(C$6,TaskRisks[],4,FALSE),VLOOKUP(C$6,TaskRisks[],5,FALSE),VLOOKUP(C$6,TaskRisks[],7,FALSE),VLOOKUP(C$6,TaskRisks[],10,FALSE))</f>
        <v>43.198500025401529</v>
      </c>
      <c r="D322" s="43">
        <f ca="1">BETAINV(RAND(),VLOOKUP(D$6,TaskRisks[],4,FALSE),VLOOKUP(D$6,TaskRisks[],5,FALSE),VLOOKUP(D$6,TaskRisks[],7,FALSE),VLOOKUP(D$6,TaskRisks[],10,FALSE))</f>
        <v>33.310548877417276</v>
      </c>
      <c r="E322" s="43">
        <f ca="1">BETAINV(RAND(),VLOOKUP(E$6,TaskRisks[],4,FALSE),VLOOKUP(E$6,TaskRisks[],5,FALSE),VLOOKUP(E$6,TaskRisks[],7,FALSE),VLOOKUP(E$6,TaskRisks[],10,FALSE))</f>
        <v>7.4071910097302567</v>
      </c>
      <c r="F322" s="43">
        <f ca="1">BETAINV(RAND(),VLOOKUP(F$6,TaskRisks[],4,FALSE),VLOOKUP(F$6,TaskRisks[],5,FALSE),VLOOKUP(F$6,TaskRisks[],7,FALSE),VLOOKUP(F$6,TaskRisks[],10,FALSE))</f>
        <v>22.082299221177358</v>
      </c>
      <c r="G322" s="43">
        <f ca="1">BETAINV(RAND(),VLOOKUP(G$6,TaskRisks[],4,FALSE),VLOOKUP(G$6,TaskRisks[],5,FALSE),VLOOKUP(G$6,TaskRisks[],7,FALSE),VLOOKUP(G$6,TaskRisks[],10,FALSE))</f>
        <v>50.804555201038852</v>
      </c>
      <c r="H322" s="43">
        <f ca="1">BETAINV(RAND(),VLOOKUP(H$6,TaskRisks[],4,FALSE),VLOOKUP(H$6,TaskRisks[],5,FALSE),VLOOKUP(H$6,TaskRisks[],7,FALSE),VLOOKUP(H$6,TaskRisks[],10,FALSE))</f>
        <v>34.846557235297311</v>
      </c>
      <c r="I322" s="43">
        <f ca="1">BETAINV(RAND(),VLOOKUP(I$6,TaskRisks[],4,FALSE),VLOOKUP(I$6,TaskRisks[],5,FALSE),VLOOKUP(I$6,TaskRisks[],7,FALSE),VLOOKUP(I$6,TaskRisks[],10,FALSE))</f>
        <v>8.2968923305795101</v>
      </c>
      <c r="J322" s="43">
        <f ca="1">BETAINV(RAND(),VLOOKUP(J$6,TaskRisks[],4,FALSE),VLOOKUP(J$6,TaskRisks[],5,FALSE),VLOOKUP(J$6,TaskRisks[],7,FALSE),VLOOKUP(J$6,TaskRisks[],10,FALSE))</f>
        <v>19.066405425985579</v>
      </c>
      <c r="K322" s="43">
        <f ca="1">BETAINV(RAND(),VLOOKUP(K$6,TaskRisks[],4,FALSE),VLOOKUP(K$6,TaskRisks[],5,FALSE),VLOOKUP(K$6,TaskRisks[],7,FALSE),VLOOKUP(K$6,TaskRisks[],10,FALSE))</f>
        <v>15.857025032775347</v>
      </c>
      <c r="L322" s="43">
        <f ca="1">BETAINV(RAND(),VLOOKUP(L$6,TaskRisks[],4,FALSE),VLOOKUP(L$6,TaskRisks[],5,FALSE),VLOOKUP(L$6,TaskRisks[],7,FALSE),VLOOKUP(L$6,TaskRisks[],10,FALSE))</f>
        <v>15.857628105603499</v>
      </c>
      <c r="M322" s="43">
        <f ca="1">BETAINV(RAND(),VLOOKUP(M$6,TaskRisks[],4,FALSE),VLOOKUP(M$6,TaskRisks[],5,FALSE),VLOOKUP(M$6,TaskRisks[],7,FALSE),VLOOKUP(M$6,TaskRisks[],10,FALSE))</f>
        <v>27.754190513588519</v>
      </c>
      <c r="N322" s="43">
        <f ca="1">BETAINV(RAND(),VLOOKUP(N$6,TaskRisks[],4,FALSE),VLOOKUP(N$6,TaskRisks[],5,FALSE),VLOOKUP(N$6,TaskRisks[],7,FALSE),VLOOKUP(N$6,TaskRisks[],10,FALSE))</f>
        <v>33.167211471178142</v>
      </c>
      <c r="O322" s="43">
        <f ca="1">BETAINV(RAND(),VLOOKUP(O$6,TaskRisks[],4,FALSE),VLOOKUP(O$6,TaskRisks[],5,FALSE),VLOOKUP(O$6,TaskRisks[],7,FALSE),VLOOKUP(O$6,TaskRisks[],10,FALSE))</f>
        <v>20.176834530665509</v>
      </c>
      <c r="P322" s="43">
        <f ca="1">BETAINV(RAND(),VLOOKUP(P$6,TaskRisks[],4,FALSE),VLOOKUP(P$6,TaskRisks[],5,FALSE),VLOOKUP(P$6,TaskRisks[],7,FALSE),VLOOKUP(P$6,TaskRisks[],10,FALSE))</f>
        <v>3.911867087544675</v>
      </c>
      <c r="Q322" s="43">
        <f ca="1">BETAINV(RAND(),VLOOKUP(Q$6,TaskRisks[],4,FALSE),VLOOKUP(Q$6,TaskRisks[],5,FALSE),VLOOKUP(Q$6,TaskRisks[],7,FALSE),VLOOKUP(Q$6,TaskRisks[],10,FALSE))</f>
        <v>16.753748870918166</v>
      </c>
      <c r="R322" s="43">
        <f ca="1">BETAINV(RAND(),VLOOKUP(R$6,TaskRisks[],4,FALSE),VLOOKUP(R$6,TaskRisks[],5,FALSE),VLOOKUP(R$6,TaskRisks[],7,FALSE),VLOOKUP(R$6,TaskRisks[],10,FALSE))</f>
        <v>28.618663503518889</v>
      </c>
      <c r="S322" s="43">
        <f ca="1">BETAINV(RAND(),VLOOKUP(S$6,TaskRisks[],4,FALSE),VLOOKUP(S$6,TaskRisks[],5,FALSE),VLOOKUP(S$6,TaskRisks[],7,FALSE),VLOOKUP(S$6,TaskRisks[],10,FALSE))</f>
        <v>4.5334000547365232</v>
      </c>
      <c r="T322" s="43">
        <f ca="1">BETAINV(RAND(),VLOOKUP(T$6,TaskRisks[],4,FALSE),VLOOKUP(T$6,TaskRisks[],5,FALSE),VLOOKUP(T$6,TaskRisks[],7,FALSE),VLOOKUP(T$6,TaskRisks[],10,FALSE))</f>
        <v>26.254900910212523</v>
      </c>
      <c r="U322" s="43">
        <f ca="1">BETAINV(RAND(),VLOOKUP(U$6,TaskRisks[],4,FALSE),VLOOKUP(U$6,TaskRisks[],5,FALSE),VLOOKUP(U$6,TaskRisks[],7,FALSE),VLOOKUP(U$6,TaskRisks[],10,FALSE))</f>
        <v>13.579220620095018</v>
      </c>
      <c r="V322" s="43">
        <f ca="1">BETAINV(RAND(),VLOOKUP(V$6,TaskRisks[],4,FALSE),VLOOKUP(V$6,TaskRisks[],5,FALSE),VLOOKUP(V$6,TaskRisks[],7,FALSE),VLOOKUP(V$6,TaskRisks[],10,FALSE))</f>
        <v>24.835730076277226</v>
      </c>
      <c r="W322" s="43">
        <f ca="1">BETAINV(RAND(),VLOOKUP(W$6,TaskRisks[],4,FALSE),VLOOKUP(W$6,TaskRisks[],5,FALSE),VLOOKUP(W$6,TaskRisks[],7,FALSE),VLOOKUP(W$6,TaskRisks[],10,FALSE))</f>
        <v>18.494098380561518</v>
      </c>
      <c r="X322" s="43">
        <f ca="1">BETAINV(RAND(),VLOOKUP(X$6,TaskRisks[],4,FALSE),VLOOKUP(X$6,TaskRisks[],5,FALSE),VLOOKUP(X$6,TaskRisks[],7,FALSE),VLOOKUP(X$6,TaskRisks[],10,FALSE))</f>
        <v>8.3325630593754916</v>
      </c>
      <c r="Y322" s="43">
        <f ca="1">BETAINV(RAND(),VLOOKUP(Y$6,TaskRisks[],4,FALSE),VLOOKUP(Y$6,TaskRisks[],5,FALSE),VLOOKUP(Y$6,TaskRisks[],7,FALSE),VLOOKUP(Y$6,TaskRisks[],10,FALSE))</f>
        <v>45.27898944272124</v>
      </c>
      <c r="Z322" s="43">
        <f ca="1">BETAINV(RAND(),VLOOKUP(Z$6,TaskRisks[],4,FALSE),VLOOKUP(Z$6,TaskRisks[],5,FALSE),VLOOKUP(Z$6,TaskRisks[],7,FALSE),VLOOKUP(Z$6,TaskRisks[],10,FALSE))</f>
        <v>13.857015435173667</v>
      </c>
      <c r="AA322" s="43">
        <f t="shared" ca="1" si="9"/>
        <v>542.27518051107836</v>
      </c>
    </row>
    <row r="323" spans="1:27" x14ac:dyDescent="0.25">
      <c r="A323" s="6">
        <v>317</v>
      </c>
      <c r="B323" s="43">
        <f ca="1">BETAINV(RAND(),VLOOKUP(B$6,TaskRisks[],4,FALSE),VLOOKUP(B$6,TaskRisks[],5,FALSE),VLOOKUP(B$6,TaskRisks[],7,FALSE),VLOOKUP(B$6,TaskRisks[],10,FALSE))</f>
        <v>6.0290995484431118</v>
      </c>
      <c r="C323" s="43">
        <f ca="1">BETAINV(RAND(),VLOOKUP(C$6,TaskRisks[],4,FALSE),VLOOKUP(C$6,TaskRisks[],5,FALSE),VLOOKUP(C$6,TaskRisks[],7,FALSE),VLOOKUP(C$6,TaskRisks[],10,FALSE))</f>
        <v>48.344875001972625</v>
      </c>
      <c r="D323" s="43">
        <f ca="1">BETAINV(RAND(),VLOOKUP(D$6,TaskRisks[],4,FALSE),VLOOKUP(D$6,TaskRisks[],5,FALSE),VLOOKUP(D$6,TaskRisks[],7,FALSE),VLOOKUP(D$6,TaskRisks[],10,FALSE))</f>
        <v>29.196499718335751</v>
      </c>
      <c r="E323" s="43">
        <f ca="1">BETAINV(RAND(),VLOOKUP(E$6,TaskRisks[],4,FALSE),VLOOKUP(E$6,TaskRisks[],5,FALSE),VLOOKUP(E$6,TaskRisks[],7,FALSE),VLOOKUP(E$6,TaskRisks[],10,FALSE))</f>
        <v>6.3948234362296841</v>
      </c>
      <c r="F323" s="43">
        <f ca="1">BETAINV(RAND(),VLOOKUP(F$6,TaskRisks[],4,FALSE),VLOOKUP(F$6,TaskRisks[],5,FALSE),VLOOKUP(F$6,TaskRisks[],7,FALSE),VLOOKUP(F$6,TaskRisks[],10,FALSE))</f>
        <v>23.592632141874695</v>
      </c>
      <c r="G323" s="43">
        <f ca="1">BETAINV(RAND(),VLOOKUP(G$6,TaskRisks[],4,FALSE),VLOOKUP(G$6,TaskRisks[],5,FALSE),VLOOKUP(G$6,TaskRisks[],7,FALSE),VLOOKUP(G$6,TaskRisks[],10,FALSE))</f>
        <v>32.602640496777397</v>
      </c>
      <c r="H323" s="43">
        <f ca="1">BETAINV(RAND(),VLOOKUP(H$6,TaskRisks[],4,FALSE),VLOOKUP(H$6,TaskRisks[],5,FALSE),VLOOKUP(H$6,TaskRisks[],7,FALSE),VLOOKUP(H$6,TaskRisks[],10,FALSE))</f>
        <v>31.616131590418433</v>
      </c>
      <c r="I323" s="43">
        <f ca="1">BETAINV(RAND(),VLOOKUP(I$6,TaskRisks[],4,FALSE),VLOOKUP(I$6,TaskRisks[],5,FALSE),VLOOKUP(I$6,TaskRisks[],7,FALSE),VLOOKUP(I$6,TaskRisks[],10,FALSE))</f>
        <v>7.0381624158487073</v>
      </c>
      <c r="J323" s="43">
        <f ca="1">BETAINV(RAND(),VLOOKUP(J$6,TaskRisks[],4,FALSE),VLOOKUP(J$6,TaskRisks[],5,FALSE),VLOOKUP(J$6,TaskRisks[],7,FALSE),VLOOKUP(J$6,TaskRisks[],10,FALSE))</f>
        <v>19.773781590290827</v>
      </c>
      <c r="K323" s="43">
        <f ca="1">BETAINV(RAND(),VLOOKUP(K$6,TaskRisks[],4,FALSE),VLOOKUP(K$6,TaskRisks[],5,FALSE),VLOOKUP(K$6,TaskRisks[],7,FALSE),VLOOKUP(K$6,TaskRisks[],10,FALSE))</f>
        <v>11.686921995633226</v>
      </c>
      <c r="L323" s="43">
        <f ca="1">BETAINV(RAND(),VLOOKUP(L$6,TaskRisks[],4,FALSE),VLOOKUP(L$6,TaskRisks[],5,FALSE),VLOOKUP(L$6,TaskRisks[],7,FALSE),VLOOKUP(L$6,TaskRisks[],10,FALSE))</f>
        <v>15.289449166600399</v>
      </c>
      <c r="M323" s="43">
        <f ca="1">BETAINV(RAND(),VLOOKUP(M$6,TaskRisks[],4,FALSE),VLOOKUP(M$6,TaskRisks[],5,FALSE),VLOOKUP(M$6,TaskRisks[],7,FALSE),VLOOKUP(M$6,TaskRisks[],10,FALSE))</f>
        <v>20.883805343909152</v>
      </c>
      <c r="N323" s="43">
        <f ca="1">BETAINV(RAND(),VLOOKUP(N$6,TaskRisks[],4,FALSE),VLOOKUP(N$6,TaskRisks[],5,FALSE),VLOOKUP(N$6,TaskRisks[],7,FALSE),VLOOKUP(N$6,TaskRisks[],10,FALSE))</f>
        <v>54.146245288532938</v>
      </c>
      <c r="O323" s="43">
        <f ca="1">BETAINV(RAND(),VLOOKUP(O$6,TaskRisks[],4,FALSE),VLOOKUP(O$6,TaskRisks[],5,FALSE),VLOOKUP(O$6,TaskRisks[],7,FALSE),VLOOKUP(O$6,TaskRisks[],10,FALSE))</f>
        <v>20.152334703449011</v>
      </c>
      <c r="P323" s="43">
        <f ca="1">BETAINV(RAND(),VLOOKUP(P$6,TaskRisks[],4,FALSE),VLOOKUP(P$6,TaskRisks[],5,FALSE),VLOOKUP(P$6,TaskRisks[],7,FALSE),VLOOKUP(P$6,TaskRisks[],10,FALSE))</f>
        <v>3.5683834166689055</v>
      </c>
      <c r="Q323" s="43">
        <f ca="1">BETAINV(RAND(),VLOOKUP(Q$6,TaskRisks[],4,FALSE),VLOOKUP(Q$6,TaskRisks[],5,FALSE),VLOOKUP(Q$6,TaskRisks[],7,FALSE),VLOOKUP(Q$6,TaskRisks[],10,FALSE))</f>
        <v>20.992558048987362</v>
      </c>
      <c r="R323" s="43">
        <f ca="1">BETAINV(RAND(),VLOOKUP(R$6,TaskRisks[],4,FALSE),VLOOKUP(R$6,TaskRisks[],5,FALSE),VLOOKUP(R$6,TaskRisks[],7,FALSE),VLOOKUP(R$6,TaskRisks[],10,FALSE))</f>
        <v>33.211431827046894</v>
      </c>
      <c r="S323" s="43">
        <f ca="1">BETAINV(RAND(),VLOOKUP(S$6,TaskRisks[],4,FALSE),VLOOKUP(S$6,TaskRisks[],5,FALSE),VLOOKUP(S$6,TaskRisks[],7,FALSE),VLOOKUP(S$6,TaskRisks[],10,FALSE))</f>
        <v>3.7026952895435103</v>
      </c>
      <c r="T323" s="43">
        <f ca="1">BETAINV(RAND(),VLOOKUP(T$6,TaskRisks[],4,FALSE),VLOOKUP(T$6,TaskRisks[],5,FALSE),VLOOKUP(T$6,TaskRisks[],7,FALSE),VLOOKUP(T$6,TaskRisks[],10,FALSE))</f>
        <v>29.923342582403478</v>
      </c>
      <c r="U323" s="43">
        <f ca="1">BETAINV(RAND(),VLOOKUP(U$6,TaskRisks[],4,FALSE),VLOOKUP(U$6,TaskRisks[],5,FALSE),VLOOKUP(U$6,TaskRisks[],7,FALSE),VLOOKUP(U$6,TaskRisks[],10,FALSE))</f>
        <v>12.704720681597475</v>
      </c>
      <c r="V323" s="43">
        <f ca="1">BETAINV(RAND(),VLOOKUP(V$6,TaskRisks[],4,FALSE),VLOOKUP(V$6,TaskRisks[],5,FALSE),VLOOKUP(V$6,TaskRisks[],7,FALSE),VLOOKUP(V$6,TaskRisks[],10,FALSE))</f>
        <v>23.51868008899018</v>
      </c>
      <c r="W323" s="43">
        <f ca="1">BETAINV(RAND(),VLOOKUP(W$6,TaskRisks[],4,FALSE),VLOOKUP(W$6,TaskRisks[],5,FALSE),VLOOKUP(W$6,TaskRisks[],7,FALSE),VLOOKUP(W$6,TaskRisks[],10,FALSE))</f>
        <v>17.559062328152493</v>
      </c>
      <c r="X323" s="43">
        <f ca="1">BETAINV(RAND(),VLOOKUP(X$6,TaskRisks[],4,FALSE),VLOOKUP(X$6,TaskRisks[],5,FALSE),VLOOKUP(X$6,TaskRisks[],7,FALSE),VLOOKUP(X$6,TaskRisks[],10,FALSE))</f>
        <v>10.58243071547534</v>
      </c>
      <c r="Y323" s="43">
        <f ca="1">BETAINV(RAND(),VLOOKUP(Y$6,TaskRisks[],4,FALSE),VLOOKUP(Y$6,TaskRisks[],5,FALSE),VLOOKUP(Y$6,TaskRisks[],7,FALSE),VLOOKUP(Y$6,TaskRisks[],10,FALSE))</f>
        <v>47.486384982899239</v>
      </c>
      <c r="Z323" s="43">
        <f ca="1">BETAINV(RAND(),VLOOKUP(Z$6,TaskRisks[],4,FALSE),VLOOKUP(Z$6,TaskRisks[],5,FALSE),VLOOKUP(Z$6,TaskRisks[],7,FALSE),VLOOKUP(Z$6,TaskRisks[],10,FALSE))</f>
        <v>14.219217088245685</v>
      </c>
      <c r="AA323" s="43">
        <f t="shared" ca="1" si="9"/>
        <v>544.2163094883266</v>
      </c>
    </row>
    <row r="324" spans="1:27" x14ac:dyDescent="0.25">
      <c r="A324" s="6">
        <v>318</v>
      </c>
      <c r="B324" s="43">
        <f ca="1">BETAINV(RAND(),VLOOKUP(B$6,TaskRisks[],4,FALSE),VLOOKUP(B$6,TaskRisks[],5,FALSE),VLOOKUP(B$6,TaskRisks[],7,FALSE),VLOOKUP(B$6,TaskRisks[],10,FALSE))</f>
        <v>8.2358252414407254</v>
      </c>
      <c r="C324" s="43">
        <f ca="1">BETAINV(RAND(),VLOOKUP(C$6,TaskRisks[],4,FALSE),VLOOKUP(C$6,TaskRisks[],5,FALSE),VLOOKUP(C$6,TaskRisks[],7,FALSE),VLOOKUP(C$6,TaskRisks[],10,FALSE))</f>
        <v>44.9984314594452</v>
      </c>
      <c r="D324" s="43">
        <f ca="1">BETAINV(RAND(),VLOOKUP(D$6,TaskRisks[],4,FALSE),VLOOKUP(D$6,TaskRisks[],5,FALSE),VLOOKUP(D$6,TaskRisks[],7,FALSE),VLOOKUP(D$6,TaskRisks[],10,FALSE))</f>
        <v>24.768345860068194</v>
      </c>
      <c r="E324" s="43">
        <f ca="1">BETAINV(RAND(),VLOOKUP(E$6,TaskRisks[],4,FALSE),VLOOKUP(E$6,TaskRisks[],5,FALSE),VLOOKUP(E$6,TaskRisks[],7,FALSE),VLOOKUP(E$6,TaskRisks[],10,FALSE))</f>
        <v>7.7886865120208757</v>
      </c>
      <c r="F324" s="43">
        <f ca="1">BETAINV(RAND(),VLOOKUP(F$6,TaskRisks[],4,FALSE),VLOOKUP(F$6,TaskRisks[],5,FALSE),VLOOKUP(F$6,TaskRisks[],7,FALSE),VLOOKUP(F$6,TaskRisks[],10,FALSE))</f>
        <v>18.913386048750553</v>
      </c>
      <c r="G324" s="43">
        <f ca="1">BETAINV(RAND(),VLOOKUP(G$6,TaskRisks[],4,FALSE),VLOOKUP(G$6,TaskRisks[],5,FALSE),VLOOKUP(G$6,TaskRisks[],7,FALSE),VLOOKUP(G$6,TaskRisks[],10,FALSE))</f>
        <v>49.591272944590251</v>
      </c>
      <c r="H324" s="43">
        <f ca="1">BETAINV(RAND(),VLOOKUP(H$6,TaskRisks[],4,FALSE),VLOOKUP(H$6,TaskRisks[],5,FALSE),VLOOKUP(H$6,TaskRisks[],7,FALSE),VLOOKUP(H$6,TaskRisks[],10,FALSE))</f>
        <v>33.549566649926263</v>
      </c>
      <c r="I324" s="43">
        <f ca="1">BETAINV(RAND(),VLOOKUP(I$6,TaskRisks[],4,FALSE),VLOOKUP(I$6,TaskRisks[],5,FALSE),VLOOKUP(I$6,TaskRisks[],7,FALSE),VLOOKUP(I$6,TaskRisks[],10,FALSE))</f>
        <v>10.137365376725848</v>
      </c>
      <c r="J324" s="43">
        <f ca="1">BETAINV(RAND(),VLOOKUP(J$6,TaskRisks[],4,FALSE),VLOOKUP(J$6,TaskRisks[],5,FALSE),VLOOKUP(J$6,TaskRisks[],7,FALSE),VLOOKUP(J$6,TaskRisks[],10,FALSE))</f>
        <v>15.373618828453489</v>
      </c>
      <c r="K324" s="43">
        <f ca="1">BETAINV(RAND(),VLOOKUP(K$6,TaskRisks[],4,FALSE),VLOOKUP(K$6,TaskRisks[],5,FALSE),VLOOKUP(K$6,TaskRisks[],7,FALSE),VLOOKUP(K$6,TaskRisks[],10,FALSE))</f>
        <v>13.124756379414141</v>
      </c>
      <c r="L324" s="43">
        <f ca="1">BETAINV(RAND(),VLOOKUP(L$6,TaskRisks[],4,FALSE),VLOOKUP(L$6,TaskRisks[],5,FALSE),VLOOKUP(L$6,TaskRisks[],7,FALSE),VLOOKUP(L$6,TaskRisks[],10,FALSE))</f>
        <v>18.05145535955014</v>
      </c>
      <c r="M324" s="43">
        <f ca="1">BETAINV(RAND(),VLOOKUP(M$6,TaskRisks[],4,FALSE),VLOOKUP(M$6,TaskRisks[],5,FALSE),VLOOKUP(M$6,TaskRisks[],7,FALSE),VLOOKUP(M$6,TaskRisks[],10,FALSE))</f>
        <v>27.077261554588969</v>
      </c>
      <c r="N324" s="43">
        <f ca="1">BETAINV(RAND(),VLOOKUP(N$6,TaskRisks[],4,FALSE),VLOOKUP(N$6,TaskRisks[],5,FALSE),VLOOKUP(N$6,TaskRisks[],7,FALSE),VLOOKUP(N$6,TaskRisks[],10,FALSE))</f>
        <v>37.625537965237726</v>
      </c>
      <c r="O324" s="43">
        <f ca="1">BETAINV(RAND(),VLOOKUP(O$6,TaskRisks[],4,FALSE),VLOOKUP(O$6,TaskRisks[],5,FALSE),VLOOKUP(O$6,TaskRisks[],7,FALSE),VLOOKUP(O$6,TaskRisks[],10,FALSE))</f>
        <v>25.004613023913723</v>
      </c>
      <c r="P324" s="43">
        <f ca="1">BETAINV(RAND(),VLOOKUP(P$6,TaskRisks[],4,FALSE),VLOOKUP(P$6,TaskRisks[],5,FALSE),VLOOKUP(P$6,TaskRisks[],7,FALSE),VLOOKUP(P$6,TaskRisks[],10,FALSE))</f>
        <v>3.7142626206673235</v>
      </c>
      <c r="Q324" s="43">
        <f ca="1">BETAINV(RAND(),VLOOKUP(Q$6,TaskRisks[],4,FALSE),VLOOKUP(Q$6,TaskRisks[],5,FALSE),VLOOKUP(Q$6,TaskRisks[],7,FALSE),VLOOKUP(Q$6,TaskRisks[],10,FALSE))</f>
        <v>25.35768842402954</v>
      </c>
      <c r="R324" s="43">
        <f ca="1">BETAINV(RAND(),VLOOKUP(R$6,TaskRisks[],4,FALSE),VLOOKUP(R$6,TaskRisks[],5,FALSE),VLOOKUP(R$6,TaskRisks[],7,FALSE),VLOOKUP(R$6,TaskRisks[],10,FALSE))</f>
        <v>33.552732849371736</v>
      </c>
      <c r="S324" s="43">
        <f ca="1">BETAINV(RAND(),VLOOKUP(S$6,TaskRisks[],4,FALSE),VLOOKUP(S$6,TaskRisks[],5,FALSE),VLOOKUP(S$6,TaskRisks[],7,FALSE),VLOOKUP(S$6,TaskRisks[],10,FALSE))</f>
        <v>4.5815736487765593</v>
      </c>
      <c r="T324" s="43">
        <f ca="1">BETAINV(RAND(),VLOOKUP(T$6,TaskRisks[],4,FALSE),VLOOKUP(T$6,TaskRisks[],5,FALSE),VLOOKUP(T$6,TaskRisks[],7,FALSE),VLOOKUP(T$6,TaskRisks[],10,FALSE))</f>
        <v>30.059049491785629</v>
      </c>
      <c r="U324" s="43">
        <f ca="1">BETAINV(RAND(),VLOOKUP(U$6,TaskRisks[],4,FALSE),VLOOKUP(U$6,TaskRisks[],5,FALSE),VLOOKUP(U$6,TaskRisks[],7,FALSE),VLOOKUP(U$6,TaskRisks[],10,FALSE))</f>
        <v>11.978183654662946</v>
      </c>
      <c r="V324" s="43">
        <f ca="1">BETAINV(RAND(),VLOOKUP(V$6,TaskRisks[],4,FALSE),VLOOKUP(V$6,TaskRisks[],5,FALSE),VLOOKUP(V$6,TaskRisks[],7,FALSE),VLOOKUP(V$6,TaskRisks[],10,FALSE))</f>
        <v>22.758830135294577</v>
      </c>
      <c r="W324" s="43">
        <f ca="1">BETAINV(RAND(),VLOOKUP(W$6,TaskRisks[],4,FALSE),VLOOKUP(W$6,TaskRisks[],5,FALSE),VLOOKUP(W$6,TaskRisks[],7,FALSE),VLOOKUP(W$6,TaskRisks[],10,FALSE))</f>
        <v>18.681570713190315</v>
      </c>
      <c r="X324" s="43">
        <f ca="1">BETAINV(RAND(),VLOOKUP(X$6,TaskRisks[],4,FALSE),VLOOKUP(X$6,TaskRisks[],5,FALSE),VLOOKUP(X$6,TaskRisks[],7,FALSE),VLOOKUP(X$6,TaskRisks[],10,FALSE))</f>
        <v>12.322763002391206</v>
      </c>
      <c r="Y324" s="43">
        <f ca="1">BETAINV(RAND(),VLOOKUP(Y$6,TaskRisks[],4,FALSE),VLOOKUP(Y$6,TaskRisks[],5,FALSE),VLOOKUP(Y$6,TaskRisks[],7,FALSE),VLOOKUP(Y$6,TaskRisks[],10,FALSE))</f>
        <v>56.540583969470802</v>
      </c>
      <c r="Z324" s="43">
        <f ca="1">BETAINV(RAND(),VLOOKUP(Z$6,TaskRisks[],4,FALSE),VLOOKUP(Z$6,TaskRisks[],5,FALSE),VLOOKUP(Z$6,TaskRisks[],7,FALSE),VLOOKUP(Z$6,TaskRisks[],10,FALSE))</f>
        <v>21.945607292675476</v>
      </c>
      <c r="AA324" s="43">
        <f t="shared" ca="1" si="9"/>
        <v>575.73296900644232</v>
      </c>
    </row>
    <row r="325" spans="1:27" x14ac:dyDescent="0.25">
      <c r="A325" s="6">
        <v>319</v>
      </c>
      <c r="B325" s="43">
        <f ca="1">BETAINV(RAND(),VLOOKUP(B$6,TaskRisks[],4,FALSE),VLOOKUP(B$6,TaskRisks[],5,FALSE),VLOOKUP(B$6,TaskRisks[],7,FALSE),VLOOKUP(B$6,TaskRisks[],10,FALSE))</f>
        <v>5.8364147464693827</v>
      </c>
      <c r="C325" s="43">
        <f ca="1">BETAINV(RAND(),VLOOKUP(C$6,TaskRisks[],4,FALSE),VLOOKUP(C$6,TaskRisks[],5,FALSE),VLOOKUP(C$6,TaskRisks[],7,FALSE),VLOOKUP(C$6,TaskRisks[],10,FALSE))</f>
        <v>46.916061703611597</v>
      </c>
      <c r="D325" s="43">
        <f ca="1">BETAINV(RAND(),VLOOKUP(D$6,TaskRisks[],4,FALSE),VLOOKUP(D$6,TaskRisks[],5,FALSE),VLOOKUP(D$6,TaskRisks[],7,FALSE),VLOOKUP(D$6,TaskRisks[],10,FALSE))</f>
        <v>28.108036628981569</v>
      </c>
      <c r="E325" s="43">
        <f ca="1">BETAINV(RAND(),VLOOKUP(E$6,TaskRisks[],4,FALSE),VLOOKUP(E$6,TaskRisks[],5,FALSE),VLOOKUP(E$6,TaskRisks[],7,FALSE),VLOOKUP(E$6,TaskRisks[],10,FALSE))</f>
        <v>5.513489670250002</v>
      </c>
      <c r="F325" s="43">
        <f ca="1">BETAINV(RAND(),VLOOKUP(F$6,TaskRisks[],4,FALSE),VLOOKUP(F$6,TaskRisks[],5,FALSE),VLOOKUP(F$6,TaskRisks[],7,FALSE),VLOOKUP(F$6,TaskRisks[],10,FALSE))</f>
        <v>26.19991419308333</v>
      </c>
      <c r="G325" s="43">
        <f ca="1">BETAINV(RAND(),VLOOKUP(G$6,TaskRisks[],4,FALSE),VLOOKUP(G$6,TaskRisks[],5,FALSE),VLOOKUP(G$6,TaskRisks[],7,FALSE),VLOOKUP(G$6,TaskRisks[],10,FALSE))</f>
        <v>39.504194572546368</v>
      </c>
      <c r="H325" s="43">
        <f ca="1">BETAINV(RAND(),VLOOKUP(H$6,TaskRisks[],4,FALSE),VLOOKUP(H$6,TaskRisks[],5,FALSE),VLOOKUP(H$6,TaskRisks[],7,FALSE),VLOOKUP(H$6,TaskRisks[],10,FALSE))</f>
        <v>26.658997546506093</v>
      </c>
      <c r="I325" s="43">
        <f ca="1">BETAINV(RAND(),VLOOKUP(I$6,TaskRisks[],4,FALSE),VLOOKUP(I$6,TaskRisks[],5,FALSE),VLOOKUP(I$6,TaskRisks[],7,FALSE),VLOOKUP(I$6,TaskRisks[],10,FALSE))</f>
        <v>9.6572172502333338</v>
      </c>
      <c r="J325" s="43">
        <f ca="1">BETAINV(RAND(),VLOOKUP(J$6,TaskRisks[],4,FALSE),VLOOKUP(J$6,TaskRisks[],5,FALSE),VLOOKUP(J$6,TaskRisks[],7,FALSE),VLOOKUP(J$6,TaskRisks[],10,FALSE))</f>
        <v>13.728969548078144</v>
      </c>
      <c r="K325" s="43">
        <f ca="1">BETAINV(RAND(),VLOOKUP(K$6,TaskRisks[],4,FALSE),VLOOKUP(K$6,TaskRisks[],5,FALSE),VLOOKUP(K$6,TaskRisks[],7,FALSE),VLOOKUP(K$6,TaskRisks[],10,FALSE))</f>
        <v>10.902839557174032</v>
      </c>
      <c r="L325" s="43">
        <f ca="1">BETAINV(RAND(),VLOOKUP(L$6,TaskRisks[],4,FALSE),VLOOKUP(L$6,TaskRisks[],5,FALSE),VLOOKUP(L$6,TaskRisks[],7,FALSE),VLOOKUP(L$6,TaskRisks[],10,FALSE))</f>
        <v>20.809320790283856</v>
      </c>
      <c r="M325" s="43">
        <f ca="1">BETAINV(RAND(),VLOOKUP(M$6,TaskRisks[],4,FALSE),VLOOKUP(M$6,TaskRisks[],5,FALSE),VLOOKUP(M$6,TaskRisks[],7,FALSE),VLOOKUP(M$6,TaskRisks[],10,FALSE))</f>
        <v>27.635266335301811</v>
      </c>
      <c r="N325" s="43">
        <f ca="1">BETAINV(RAND(),VLOOKUP(N$6,TaskRisks[],4,FALSE),VLOOKUP(N$6,TaskRisks[],5,FALSE),VLOOKUP(N$6,TaskRisks[],7,FALSE),VLOOKUP(N$6,TaskRisks[],10,FALSE))</f>
        <v>40.094742437427335</v>
      </c>
      <c r="O325" s="43">
        <f ca="1">BETAINV(RAND(),VLOOKUP(O$6,TaskRisks[],4,FALSE),VLOOKUP(O$6,TaskRisks[],5,FALSE),VLOOKUP(O$6,TaskRisks[],7,FALSE),VLOOKUP(O$6,TaskRisks[],10,FALSE))</f>
        <v>16.493774945794101</v>
      </c>
      <c r="P325" s="43">
        <f ca="1">BETAINV(RAND(),VLOOKUP(P$6,TaskRisks[],4,FALSE),VLOOKUP(P$6,TaskRisks[],5,FALSE),VLOOKUP(P$6,TaskRisks[],7,FALSE),VLOOKUP(P$6,TaskRisks[],10,FALSE))</f>
        <v>3.0331630139248928</v>
      </c>
      <c r="Q325" s="43">
        <f ca="1">BETAINV(RAND(),VLOOKUP(Q$6,TaskRisks[],4,FALSE),VLOOKUP(Q$6,TaskRisks[],5,FALSE),VLOOKUP(Q$6,TaskRisks[],7,FALSE),VLOOKUP(Q$6,TaskRisks[],10,FALSE))</f>
        <v>17.086458870803682</v>
      </c>
      <c r="R325" s="43">
        <f ca="1">BETAINV(RAND(),VLOOKUP(R$6,TaskRisks[],4,FALSE),VLOOKUP(R$6,TaskRisks[],5,FALSE),VLOOKUP(R$6,TaskRisks[],7,FALSE),VLOOKUP(R$6,TaskRisks[],10,FALSE))</f>
        <v>38.310481382274354</v>
      </c>
      <c r="S325" s="43">
        <f ca="1">BETAINV(RAND(),VLOOKUP(S$6,TaskRisks[],4,FALSE),VLOOKUP(S$6,TaskRisks[],5,FALSE),VLOOKUP(S$6,TaskRisks[],7,FALSE),VLOOKUP(S$6,TaskRisks[],10,FALSE))</f>
        <v>5.3382419251799664</v>
      </c>
      <c r="T325" s="43">
        <f ca="1">BETAINV(RAND(),VLOOKUP(T$6,TaskRisks[],4,FALSE),VLOOKUP(T$6,TaskRisks[],5,FALSE),VLOOKUP(T$6,TaskRisks[],7,FALSE),VLOOKUP(T$6,TaskRisks[],10,FALSE))</f>
        <v>28.411916472818568</v>
      </c>
      <c r="U325" s="43">
        <f ca="1">BETAINV(RAND(),VLOOKUP(U$6,TaskRisks[],4,FALSE),VLOOKUP(U$6,TaskRisks[],5,FALSE),VLOOKUP(U$6,TaskRisks[],7,FALSE),VLOOKUP(U$6,TaskRisks[],10,FALSE))</f>
        <v>12.805480767402916</v>
      </c>
      <c r="V325" s="43">
        <f ca="1">BETAINV(RAND(),VLOOKUP(V$6,TaskRisks[],4,FALSE),VLOOKUP(V$6,TaskRisks[],5,FALSE),VLOOKUP(V$6,TaskRisks[],7,FALSE),VLOOKUP(V$6,TaskRisks[],10,FALSE))</f>
        <v>26.469130444265655</v>
      </c>
      <c r="W325" s="43">
        <f ca="1">BETAINV(RAND(),VLOOKUP(W$6,TaskRisks[],4,FALSE),VLOOKUP(W$6,TaskRisks[],5,FALSE),VLOOKUP(W$6,TaskRisks[],7,FALSE),VLOOKUP(W$6,TaskRisks[],10,FALSE))</f>
        <v>20.518510055952198</v>
      </c>
      <c r="X325" s="43">
        <f ca="1">BETAINV(RAND(),VLOOKUP(X$6,TaskRisks[],4,FALSE),VLOOKUP(X$6,TaskRisks[],5,FALSE),VLOOKUP(X$6,TaskRisks[],7,FALSE),VLOOKUP(X$6,TaskRisks[],10,FALSE))</f>
        <v>12.186332298725253</v>
      </c>
      <c r="Y325" s="43">
        <f ca="1">BETAINV(RAND(),VLOOKUP(Y$6,TaskRisks[],4,FALSE),VLOOKUP(Y$6,TaskRisks[],5,FALSE),VLOOKUP(Y$6,TaskRisks[],7,FALSE),VLOOKUP(Y$6,TaskRisks[],10,FALSE))</f>
        <v>56.675344571028603</v>
      </c>
      <c r="Z325" s="43">
        <f ca="1">BETAINV(RAND(),VLOOKUP(Z$6,TaskRisks[],4,FALSE),VLOOKUP(Z$6,TaskRisks[],5,FALSE),VLOOKUP(Z$6,TaskRisks[],7,FALSE),VLOOKUP(Z$6,TaskRisks[],10,FALSE))</f>
        <v>18.439347088982259</v>
      </c>
      <c r="AA325" s="43">
        <f t="shared" ca="1" si="9"/>
        <v>557.33364681709918</v>
      </c>
    </row>
    <row r="326" spans="1:27" x14ac:dyDescent="0.25">
      <c r="A326" s="6">
        <v>320</v>
      </c>
      <c r="B326" s="43">
        <f ca="1">BETAINV(RAND(),VLOOKUP(B$6,TaskRisks[],4,FALSE),VLOOKUP(B$6,TaskRisks[],5,FALSE),VLOOKUP(B$6,TaskRisks[],7,FALSE),VLOOKUP(B$6,TaskRisks[],10,FALSE))</f>
        <v>8.2582316685415655</v>
      </c>
      <c r="C326" s="43">
        <f ca="1">BETAINV(RAND(),VLOOKUP(C$6,TaskRisks[],4,FALSE),VLOOKUP(C$6,TaskRisks[],5,FALSE),VLOOKUP(C$6,TaskRisks[],7,FALSE),VLOOKUP(C$6,TaskRisks[],10,FALSE))</f>
        <v>31.442351099068592</v>
      </c>
      <c r="D326" s="43">
        <f ca="1">BETAINV(RAND(),VLOOKUP(D$6,TaskRisks[],4,FALSE),VLOOKUP(D$6,TaskRisks[],5,FALSE),VLOOKUP(D$6,TaskRisks[],7,FALSE),VLOOKUP(D$6,TaskRisks[],10,FALSE))</f>
        <v>28.024860595124391</v>
      </c>
      <c r="E326" s="43">
        <f ca="1">BETAINV(RAND(),VLOOKUP(E$6,TaskRisks[],4,FALSE),VLOOKUP(E$6,TaskRisks[],5,FALSE),VLOOKUP(E$6,TaskRisks[],7,FALSE),VLOOKUP(E$6,TaskRisks[],10,FALSE))</f>
        <v>8.397900895463227</v>
      </c>
      <c r="F326" s="43">
        <f ca="1">BETAINV(RAND(),VLOOKUP(F$6,TaskRisks[],4,FALSE),VLOOKUP(F$6,TaskRisks[],5,FALSE),VLOOKUP(F$6,TaskRisks[],7,FALSE),VLOOKUP(F$6,TaskRisks[],10,FALSE))</f>
        <v>34.859304236296637</v>
      </c>
      <c r="G326" s="43">
        <f ca="1">BETAINV(RAND(),VLOOKUP(G$6,TaskRisks[],4,FALSE),VLOOKUP(G$6,TaskRisks[],5,FALSE),VLOOKUP(G$6,TaskRisks[],7,FALSE),VLOOKUP(G$6,TaskRisks[],10,FALSE))</f>
        <v>49.726375313525978</v>
      </c>
      <c r="H326" s="43">
        <f ca="1">BETAINV(RAND(),VLOOKUP(H$6,TaskRisks[],4,FALSE),VLOOKUP(H$6,TaskRisks[],5,FALSE),VLOOKUP(H$6,TaskRisks[],7,FALSE),VLOOKUP(H$6,TaskRisks[],10,FALSE))</f>
        <v>36.070298297364545</v>
      </c>
      <c r="I326" s="43">
        <f ca="1">BETAINV(RAND(),VLOOKUP(I$6,TaskRisks[],4,FALSE),VLOOKUP(I$6,TaskRisks[],5,FALSE),VLOOKUP(I$6,TaskRisks[],7,FALSE),VLOOKUP(I$6,TaskRisks[],10,FALSE))</f>
        <v>7.5497999085371372</v>
      </c>
      <c r="J326" s="43">
        <f ca="1">BETAINV(RAND(),VLOOKUP(J$6,TaskRisks[],4,FALSE),VLOOKUP(J$6,TaskRisks[],5,FALSE),VLOOKUP(J$6,TaskRisks[],7,FALSE),VLOOKUP(J$6,TaskRisks[],10,FALSE))</f>
        <v>18.242276891055671</v>
      </c>
      <c r="K326" s="43">
        <f ca="1">BETAINV(RAND(),VLOOKUP(K$6,TaskRisks[],4,FALSE),VLOOKUP(K$6,TaskRisks[],5,FALSE),VLOOKUP(K$6,TaskRisks[],7,FALSE),VLOOKUP(K$6,TaskRisks[],10,FALSE))</f>
        <v>13.890062782417047</v>
      </c>
      <c r="L326" s="43">
        <f ca="1">BETAINV(RAND(),VLOOKUP(L$6,TaskRisks[],4,FALSE),VLOOKUP(L$6,TaskRisks[],5,FALSE),VLOOKUP(L$6,TaskRisks[],7,FALSE),VLOOKUP(L$6,TaskRisks[],10,FALSE))</f>
        <v>13.209870043200954</v>
      </c>
      <c r="M326" s="43">
        <f ca="1">BETAINV(RAND(),VLOOKUP(M$6,TaskRisks[],4,FALSE),VLOOKUP(M$6,TaskRisks[],5,FALSE),VLOOKUP(M$6,TaskRisks[],7,FALSE),VLOOKUP(M$6,TaskRisks[],10,FALSE))</f>
        <v>19.812631792801312</v>
      </c>
      <c r="N326" s="43">
        <f ca="1">BETAINV(RAND(),VLOOKUP(N$6,TaskRisks[],4,FALSE),VLOOKUP(N$6,TaskRisks[],5,FALSE),VLOOKUP(N$6,TaskRisks[],7,FALSE),VLOOKUP(N$6,TaskRisks[],10,FALSE))</f>
        <v>51.819186964436931</v>
      </c>
      <c r="O326" s="43">
        <f ca="1">BETAINV(RAND(),VLOOKUP(O$6,TaskRisks[],4,FALSE),VLOOKUP(O$6,TaskRisks[],5,FALSE),VLOOKUP(O$6,TaskRisks[],7,FALSE),VLOOKUP(O$6,TaskRisks[],10,FALSE))</f>
        <v>24.80653824965777</v>
      </c>
      <c r="P326" s="43">
        <f ca="1">BETAINV(RAND(),VLOOKUP(P$6,TaskRisks[],4,FALSE),VLOOKUP(P$6,TaskRisks[],5,FALSE),VLOOKUP(P$6,TaskRisks[],7,FALSE),VLOOKUP(P$6,TaskRisks[],10,FALSE))</f>
        <v>3.6632575190645014</v>
      </c>
      <c r="Q326" s="43">
        <f ca="1">BETAINV(RAND(),VLOOKUP(Q$6,TaskRisks[],4,FALSE),VLOOKUP(Q$6,TaskRisks[],5,FALSE),VLOOKUP(Q$6,TaskRisks[],7,FALSE),VLOOKUP(Q$6,TaskRisks[],10,FALSE))</f>
        <v>19.163966256888678</v>
      </c>
      <c r="R326" s="43">
        <f ca="1">BETAINV(RAND(),VLOOKUP(R$6,TaskRisks[],4,FALSE),VLOOKUP(R$6,TaskRisks[],5,FALSE),VLOOKUP(R$6,TaskRisks[],7,FALSE),VLOOKUP(R$6,TaskRisks[],10,FALSE))</f>
        <v>36.009573229966527</v>
      </c>
      <c r="S326" s="43">
        <f ca="1">BETAINV(RAND(),VLOOKUP(S$6,TaskRisks[],4,FALSE),VLOOKUP(S$6,TaskRisks[],5,FALSE),VLOOKUP(S$6,TaskRisks[],7,FALSE),VLOOKUP(S$6,TaskRisks[],10,FALSE))</f>
        <v>4.5564329217013633</v>
      </c>
      <c r="T326" s="43">
        <f ca="1">BETAINV(RAND(),VLOOKUP(T$6,TaskRisks[],4,FALSE),VLOOKUP(T$6,TaskRisks[],5,FALSE),VLOOKUP(T$6,TaskRisks[],7,FALSE),VLOOKUP(T$6,TaskRisks[],10,FALSE))</f>
        <v>28.519476116198877</v>
      </c>
      <c r="U326" s="43">
        <f ca="1">BETAINV(RAND(),VLOOKUP(U$6,TaskRisks[],4,FALSE),VLOOKUP(U$6,TaskRisks[],5,FALSE),VLOOKUP(U$6,TaskRisks[],7,FALSE),VLOOKUP(U$6,TaskRisks[],10,FALSE))</f>
        <v>12.406728751867618</v>
      </c>
      <c r="V326" s="43">
        <f ca="1">BETAINV(RAND(),VLOOKUP(V$6,TaskRisks[],4,FALSE),VLOOKUP(V$6,TaskRisks[],5,FALSE),VLOOKUP(V$6,TaskRisks[],7,FALSE),VLOOKUP(V$6,TaskRisks[],10,FALSE))</f>
        <v>21.498093640468824</v>
      </c>
      <c r="W326" s="43">
        <f ca="1">BETAINV(RAND(),VLOOKUP(W$6,TaskRisks[],4,FALSE),VLOOKUP(W$6,TaskRisks[],5,FALSE),VLOOKUP(W$6,TaskRisks[],7,FALSE),VLOOKUP(W$6,TaskRisks[],10,FALSE))</f>
        <v>18.88917679069214</v>
      </c>
      <c r="X326" s="43">
        <f ca="1">BETAINV(RAND(),VLOOKUP(X$6,TaskRisks[],4,FALSE),VLOOKUP(X$6,TaskRisks[],5,FALSE),VLOOKUP(X$6,TaskRisks[],7,FALSE),VLOOKUP(X$6,TaskRisks[],10,FALSE))</f>
        <v>11.745740095570527</v>
      </c>
      <c r="Y326" s="43">
        <f ca="1">BETAINV(RAND(),VLOOKUP(Y$6,TaskRisks[],4,FALSE),VLOOKUP(Y$6,TaskRisks[],5,FALSE),VLOOKUP(Y$6,TaskRisks[],7,FALSE),VLOOKUP(Y$6,TaskRisks[],10,FALSE))</f>
        <v>46.214337447827155</v>
      </c>
      <c r="Z326" s="43">
        <f ca="1">BETAINV(RAND(),VLOOKUP(Z$6,TaskRisks[],4,FALSE),VLOOKUP(Z$6,TaskRisks[],5,FALSE),VLOOKUP(Z$6,TaskRisks[],7,FALSE),VLOOKUP(Z$6,TaskRisks[],10,FALSE))</f>
        <v>17.591731749968254</v>
      </c>
      <c r="AA326" s="43">
        <f t="shared" ca="1" si="9"/>
        <v>566.36820325770611</v>
      </c>
    </row>
    <row r="327" spans="1:27" x14ac:dyDescent="0.25">
      <c r="A327" s="6">
        <v>321</v>
      </c>
      <c r="B327" s="43">
        <f ca="1">BETAINV(RAND(),VLOOKUP(B$6,TaskRisks[],4,FALSE),VLOOKUP(B$6,TaskRisks[],5,FALSE),VLOOKUP(B$6,TaskRisks[],7,FALSE),VLOOKUP(B$6,TaskRisks[],10,FALSE))</f>
        <v>4.6435501454827328</v>
      </c>
      <c r="C327" s="43">
        <f ca="1">BETAINV(RAND(),VLOOKUP(C$6,TaskRisks[],4,FALSE),VLOOKUP(C$6,TaskRisks[],5,FALSE),VLOOKUP(C$6,TaskRisks[],7,FALSE),VLOOKUP(C$6,TaskRisks[],10,FALSE))</f>
        <v>35.388382386037733</v>
      </c>
      <c r="D327" s="43">
        <f ca="1">BETAINV(RAND(),VLOOKUP(D$6,TaskRisks[],4,FALSE),VLOOKUP(D$6,TaskRisks[],5,FALSE),VLOOKUP(D$6,TaskRisks[],7,FALSE),VLOOKUP(D$6,TaskRisks[],10,FALSE))</f>
        <v>33.325362100957712</v>
      </c>
      <c r="E327" s="43">
        <f ca="1">BETAINV(RAND(),VLOOKUP(E$6,TaskRisks[],4,FALSE),VLOOKUP(E$6,TaskRisks[],5,FALSE),VLOOKUP(E$6,TaskRisks[],7,FALSE),VLOOKUP(E$6,TaskRisks[],10,FALSE))</f>
        <v>8.2390671276241658</v>
      </c>
      <c r="F327" s="43">
        <f ca="1">BETAINV(RAND(),VLOOKUP(F$6,TaskRisks[],4,FALSE),VLOOKUP(F$6,TaskRisks[],5,FALSE),VLOOKUP(F$6,TaskRisks[],7,FALSE),VLOOKUP(F$6,TaskRisks[],10,FALSE))</f>
        <v>22.413811285122506</v>
      </c>
      <c r="G327" s="43">
        <f ca="1">BETAINV(RAND(),VLOOKUP(G$6,TaskRisks[],4,FALSE),VLOOKUP(G$6,TaskRisks[],5,FALSE),VLOOKUP(G$6,TaskRisks[],7,FALSE),VLOOKUP(G$6,TaskRisks[],10,FALSE))</f>
        <v>45.993318533089678</v>
      </c>
      <c r="H327" s="43">
        <f ca="1">BETAINV(RAND(),VLOOKUP(H$6,TaskRisks[],4,FALSE),VLOOKUP(H$6,TaskRisks[],5,FALSE),VLOOKUP(H$6,TaskRisks[],7,FALSE),VLOOKUP(H$6,TaskRisks[],10,FALSE))</f>
        <v>35.354625120187734</v>
      </c>
      <c r="I327" s="43">
        <f ca="1">BETAINV(RAND(),VLOOKUP(I$6,TaskRisks[],4,FALSE),VLOOKUP(I$6,TaskRisks[],5,FALSE),VLOOKUP(I$6,TaskRisks[],7,FALSE),VLOOKUP(I$6,TaskRisks[],10,FALSE))</f>
        <v>9.5668498269563678</v>
      </c>
      <c r="J327" s="43">
        <f ca="1">BETAINV(RAND(),VLOOKUP(J$6,TaskRisks[],4,FALSE),VLOOKUP(J$6,TaskRisks[],5,FALSE),VLOOKUP(J$6,TaskRisks[],7,FALSE),VLOOKUP(J$6,TaskRisks[],10,FALSE))</f>
        <v>17.509554184374636</v>
      </c>
      <c r="K327" s="43">
        <f ca="1">BETAINV(RAND(),VLOOKUP(K$6,TaskRisks[],4,FALSE),VLOOKUP(K$6,TaskRisks[],5,FALSE),VLOOKUP(K$6,TaskRisks[],7,FALSE),VLOOKUP(K$6,TaskRisks[],10,FALSE))</f>
        <v>14.139951903453079</v>
      </c>
      <c r="L327" s="43">
        <f ca="1">BETAINV(RAND(),VLOOKUP(L$6,TaskRisks[],4,FALSE),VLOOKUP(L$6,TaskRisks[],5,FALSE),VLOOKUP(L$6,TaskRisks[],7,FALSE),VLOOKUP(L$6,TaskRisks[],10,FALSE))</f>
        <v>15.770635548405236</v>
      </c>
      <c r="M327" s="43">
        <f ca="1">BETAINV(RAND(),VLOOKUP(M$6,TaskRisks[],4,FALSE),VLOOKUP(M$6,TaskRisks[],5,FALSE),VLOOKUP(M$6,TaskRisks[],7,FALSE),VLOOKUP(M$6,TaskRisks[],10,FALSE))</f>
        <v>19.634073612602879</v>
      </c>
      <c r="N327" s="43">
        <f ca="1">BETAINV(RAND(),VLOOKUP(N$6,TaskRisks[],4,FALSE),VLOOKUP(N$6,TaskRisks[],5,FALSE),VLOOKUP(N$6,TaskRisks[],7,FALSE),VLOOKUP(N$6,TaskRisks[],10,FALSE))</f>
        <v>38.101571948122057</v>
      </c>
      <c r="O327" s="43">
        <f ca="1">BETAINV(RAND(),VLOOKUP(O$6,TaskRisks[],4,FALSE),VLOOKUP(O$6,TaskRisks[],5,FALSE),VLOOKUP(O$6,TaskRisks[],7,FALSE),VLOOKUP(O$6,TaskRisks[],10,FALSE))</f>
        <v>22.485529376962592</v>
      </c>
      <c r="P327" s="43">
        <f ca="1">BETAINV(RAND(),VLOOKUP(P$6,TaskRisks[],4,FALSE),VLOOKUP(P$6,TaskRisks[],5,FALSE),VLOOKUP(P$6,TaskRisks[],7,FALSE),VLOOKUP(P$6,TaskRisks[],10,FALSE))</f>
        <v>3.5828565072281462</v>
      </c>
      <c r="Q327" s="43">
        <f ca="1">BETAINV(RAND(),VLOOKUP(Q$6,TaskRisks[],4,FALSE),VLOOKUP(Q$6,TaskRisks[],5,FALSE),VLOOKUP(Q$6,TaskRisks[],7,FALSE),VLOOKUP(Q$6,TaskRisks[],10,FALSE))</f>
        <v>16.361115103854956</v>
      </c>
      <c r="R327" s="43">
        <f ca="1">BETAINV(RAND(),VLOOKUP(R$6,TaskRisks[],4,FALSE),VLOOKUP(R$6,TaskRisks[],5,FALSE),VLOOKUP(R$6,TaskRisks[],7,FALSE),VLOOKUP(R$6,TaskRisks[],10,FALSE))</f>
        <v>34.112964703688988</v>
      </c>
      <c r="S327" s="43">
        <f ca="1">BETAINV(RAND(),VLOOKUP(S$6,TaskRisks[],4,FALSE),VLOOKUP(S$6,TaskRisks[],5,FALSE),VLOOKUP(S$6,TaskRisks[],7,FALSE),VLOOKUP(S$6,TaskRisks[],10,FALSE))</f>
        <v>4.8137074845993713</v>
      </c>
      <c r="T327" s="43">
        <f ca="1">BETAINV(RAND(),VLOOKUP(T$6,TaskRisks[],4,FALSE),VLOOKUP(T$6,TaskRisks[],5,FALSE),VLOOKUP(T$6,TaskRisks[],7,FALSE),VLOOKUP(T$6,TaskRisks[],10,FALSE))</f>
        <v>32.340604553644283</v>
      </c>
      <c r="U327" s="43">
        <f ca="1">BETAINV(RAND(),VLOOKUP(U$6,TaskRisks[],4,FALSE),VLOOKUP(U$6,TaskRisks[],5,FALSE),VLOOKUP(U$6,TaskRisks[],7,FALSE),VLOOKUP(U$6,TaskRisks[],10,FALSE))</f>
        <v>10.579090009070452</v>
      </c>
      <c r="V327" s="43">
        <f ca="1">BETAINV(RAND(),VLOOKUP(V$6,TaskRisks[],4,FALSE),VLOOKUP(V$6,TaskRisks[],5,FALSE),VLOOKUP(V$6,TaskRisks[],7,FALSE),VLOOKUP(V$6,TaskRisks[],10,FALSE))</f>
        <v>25.723751214600693</v>
      </c>
      <c r="W327" s="43">
        <f ca="1">BETAINV(RAND(),VLOOKUP(W$6,TaskRisks[],4,FALSE),VLOOKUP(W$6,TaskRisks[],5,FALSE),VLOOKUP(W$6,TaskRisks[],7,FALSE),VLOOKUP(W$6,TaskRisks[],10,FALSE))</f>
        <v>21.535945485984335</v>
      </c>
      <c r="X327" s="43">
        <f ca="1">BETAINV(RAND(),VLOOKUP(X$6,TaskRisks[],4,FALSE),VLOOKUP(X$6,TaskRisks[],5,FALSE),VLOOKUP(X$6,TaskRisks[],7,FALSE),VLOOKUP(X$6,TaskRisks[],10,FALSE))</f>
        <v>12.271147689253151</v>
      </c>
      <c r="Y327" s="43">
        <f ca="1">BETAINV(RAND(),VLOOKUP(Y$6,TaskRisks[],4,FALSE),VLOOKUP(Y$6,TaskRisks[],5,FALSE),VLOOKUP(Y$6,TaskRisks[],7,FALSE),VLOOKUP(Y$6,TaskRisks[],10,FALSE))</f>
        <v>29.256283750156911</v>
      </c>
      <c r="Z327" s="43">
        <f ca="1">BETAINV(RAND(),VLOOKUP(Z$6,TaskRisks[],4,FALSE),VLOOKUP(Z$6,TaskRisks[],5,FALSE),VLOOKUP(Z$6,TaskRisks[],7,FALSE),VLOOKUP(Z$6,TaskRisks[],10,FALSE))</f>
        <v>18.618995934551776</v>
      </c>
      <c r="AA327" s="43">
        <f t="shared" ca="1" si="9"/>
        <v>531.76274553601218</v>
      </c>
    </row>
    <row r="328" spans="1:27" x14ac:dyDescent="0.25">
      <c r="A328" s="6">
        <v>322</v>
      </c>
      <c r="B328" s="43">
        <f ca="1">BETAINV(RAND(),VLOOKUP(B$6,TaskRisks[],4,FALSE),VLOOKUP(B$6,TaskRisks[],5,FALSE),VLOOKUP(B$6,TaskRisks[],7,FALSE),VLOOKUP(B$6,TaskRisks[],10,FALSE))</f>
        <v>6.0480010021476893</v>
      </c>
      <c r="C328" s="43">
        <f ca="1">BETAINV(RAND(),VLOOKUP(C$6,TaskRisks[],4,FALSE),VLOOKUP(C$6,TaskRisks[],5,FALSE),VLOOKUP(C$6,TaskRisks[],7,FALSE),VLOOKUP(C$6,TaskRisks[],10,FALSE))</f>
        <v>32.609213129984298</v>
      </c>
      <c r="D328" s="43">
        <f ca="1">BETAINV(RAND(),VLOOKUP(D$6,TaskRisks[],4,FALSE),VLOOKUP(D$6,TaskRisks[],5,FALSE),VLOOKUP(D$6,TaskRisks[],7,FALSE),VLOOKUP(D$6,TaskRisks[],10,FALSE))</f>
        <v>17.285425754503102</v>
      </c>
      <c r="E328" s="43">
        <f ca="1">BETAINV(RAND(),VLOOKUP(E$6,TaskRisks[],4,FALSE),VLOOKUP(E$6,TaskRisks[],5,FALSE),VLOOKUP(E$6,TaskRisks[],7,FALSE),VLOOKUP(E$6,TaskRisks[],10,FALSE))</f>
        <v>8.6825487142541604</v>
      </c>
      <c r="F328" s="43">
        <f ca="1">BETAINV(RAND(),VLOOKUP(F$6,TaskRisks[],4,FALSE),VLOOKUP(F$6,TaskRisks[],5,FALSE),VLOOKUP(F$6,TaskRisks[],7,FALSE),VLOOKUP(F$6,TaskRisks[],10,FALSE))</f>
        <v>38.420819406977216</v>
      </c>
      <c r="G328" s="43">
        <f ca="1">BETAINV(RAND(),VLOOKUP(G$6,TaskRisks[],4,FALSE),VLOOKUP(G$6,TaskRisks[],5,FALSE),VLOOKUP(G$6,TaskRisks[],7,FALSE),VLOOKUP(G$6,TaskRisks[],10,FALSE))</f>
        <v>41.542389139852894</v>
      </c>
      <c r="H328" s="43">
        <f ca="1">BETAINV(RAND(),VLOOKUP(H$6,TaskRisks[],4,FALSE),VLOOKUP(H$6,TaskRisks[],5,FALSE),VLOOKUP(H$6,TaskRisks[],7,FALSE),VLOOKUP(H$6,TaskRisks[],10,FALSE))</f>
        <v>32.516643583077666</v>
      </c>
      <c r="I328" s="43">
        <f ca="1">BETAINV(RAND(),VLOOKUP(I$6,TaskRisks[],4,FALSE),VLOOKUP(I$6,TaskRisks[],5,FALSE),VLOOKUP(I$6,TaskRisks[],7,FALSE),VLOOKUP(I$6,TaskRisks[],10,FALSE))</f>
        <v>9.6544386264657387</v>
      </c>
      <c r="J328" s="43">
        <f ca="1">BETAINV(RAND(),VLOOKUP(J$6,TaskRisks[],4,FALSE),VLOOKUP(J$6,TaskRisks[],5,FALSE),VLOOKUP(J$6,TaskRisks[],7,FALSE),VLOOKUP(J$6,TaskRisks[],10,FALSE))</f>
        <v>19.779340455176509</v>
      </c>
      <c r="K328" s="43">
        <f ca="1">BETAINV(RAND(),VLOOKUP(K$6,TaskRisks[],4,FALSE),VLOOKUP(K$6,TaskRisks[],5,FALSE),VLOOKUP(K$6,TaskRisks[],7,FALSE),VLOOKUP(K$6,TaskRisks[],10,FALSE))</f>
        <v>14.502233141635386</v>
      </c>
      <c r="L328" s="43">
        <f ca="1">BETAINV(RAND(),VLOOKUP(L$6,TaskRisks[],4,FALSE),VLOOKUP(L$6,TaskRisks[],5,FALSE),VLOOKUP(L$6,TaskRisks[],7,FALSE),VLOOKUP(L$6,TaskRisks[],10,FALSE))</f>
        <v>18.830417312586658</v>
      </c>
      <c r="M328" s="43">
        <f ca="1">BETAINV(RAND(),VLOOKUP(M$6,TaskRisks[],4,FALSE),VLOOKUP(M$6,TaskRisks[],5,FALSE),VLOOKUP(M$6,TaskRisks[],7,FALSE),VLOOKUP(M$6,TaskRisks[],10,FALSE))</f>
        <v>19.840296715413736</v>
      </c>
      <c r="N328" s="43">
        <f ca="1">BETAINV(RAND(),VLOOKUP(N$6,TaskRisks[],4,FALSE),VLOOKUP(N$6,TaskRisks[],5,FALSE),VLOOKUP(N$6,TaskRisks[],7,FALSE),VLOOKUP(N$6,TaskRisks[],10,FALSE))</f>
        <v>45.068904698705005</v>
      </c>
      <c r="O328" s="43">
        <f ca="1">BETAINV(RAND(),VLOOKUP(O$6,TaskRisks[],4,FALSE),VLOOKUP(O$6,TaskRisks[],5,FALSE),VLOOKUP(O$6,TaskRisks[],7,FALSE),VLOOKUP(O$6,TaskRisks[],10,FALSE))</f>
        <v>22.484279134818166</v>
      </c>
      <c r="P328" s="43">
        <f ca="1">BETAINV(RAND(),VLOOKUP(P$6,TaskRisks[],4,FALSE),VLOOKUP(P$6,TaskRisks[],5,FALSE),VLOOKUP(P$6,TaskRisks[],7,FALSE),VLOOKUP(P$6,TaskRisks[],10,FALSE))</f>
        <v>3.2585857701345122</v>
      </c>
      <c r="Q328" s="43">
        <f ca="1">BETAINV(RAND(),VLOOKUP(Q$6,TaskRisks[],4,FALSE),VLOOKUP(Q$6,TaskRisks[],5,FALSE),VLOOKUP(Q$6,TaskRisks[],7,FALSE),VLOOKUP(Q$6,TaskRisks[],10,FALSE))</f>
        <v>24.484071070423674</v>
      </c>
      <c r="R328" s="43">
        <f ca="1">BETAINV(RAND(),VLOOKUP(R$6,TaskRisks[],4,FALSE),VLOOKUP(R$6,TaskRisks[],5,FALSE),VLOOKUP(R$6,TaskRisks[],7,FALSE),VLOOKUP(R$6,TaskRisks[],10,FALSE))</f>
        <v>28.608864785932148</v>
      </c>
      <c r="S328" s="43">
        <f ca="1">BETAINV(RAND(),VLOOKUP(S$6,TaskRisks[],4,FALSE),VLOOKUP(S$6,TaskRisks[],5,FALSE),VLOOKUP(S$6,TaskRisks[],7,FALSE),VLOOKUP(S$6,TaskRisks[],10,FALSE))</f>
        <v>4.4364797977760784</v>
      </c>
      <c r="T328" s="43">
        <f ca="1">BETAINV(RAND(),VLOOKUP(T$6,TaskRisks[],4,FALSE),VLOOKUP(T$6,TaskRisks[],5,FALSE),VLOOKUP(T$6,TaskRisks[],7,FALSE),VLOOKUP(T$6,TaskRisks[],10,FALSE))</f>
        <v>32.263387970109321</v>
      </c>
      <c r="U328" s="43">
        <f ca="1">BETAINV(RAND(),VLOOKUP(U$6,TaskRisks[],4,FALSE),VLOOKUP(U$6,TaskRisks[],5,FALSE),VLOOKUP(U$6,TaskRisks[],7,FALSE),VLOOKUP(U$6,TaskRisks[],10,FALSE))</f>
        <v>12.126035008315796</v>
      </c>
      <c r="V328" s="43">
        <f ca="1">BETAINV(RAND(),VLOOKUP(V$6,TaskRisks[],4,FALSE),VLOOKUP(V$6,TaskRisks[],5,FALSE),VLOOKUP(V$6,TaskRisks[],7,FALSE),VLOOKUP(V$6,TaskRisks[],10,FALSE))</f>
        <v>20.080161375986172</v>
      </c>
      <c r="W328" s="43">
        <f ca="1">BETAINV(RAND(),VLOOKUP(W$6,TaskRisks[],4,FALSE),VLOOKUP(W$6,TaskRisks[],5,FALSE),VLOOKUP(W$6,TaskRisks[],7,FALSE),VLOOKUP(W$6,TaskRisks[],10,FALSE))</f>
        <v>20.633048892958492</v>
      </c>
      <c r="X328" s="43">
        <f ca="1">BETAINV(RAND(),VLOOKUP(X$6,TaskRisks[],4,FALSE),VLOOKUP(X$6,TaskRisks[],5,FALSE),VLOOKUP(X$6,TaskRisks[],7,FALSE),VLOOKUP(X$6,TaskRisks[],10,FALSE))</f>
        <v>9.0608064134495017</v>
      </c>
      <c r="Y328" s="43">
        <f ca="1">BETAINV(RAND(),VLOOKUP(Y$6,TaskRisks[],4,FALSE),VLOOKUP(Y$6,TaskRisks[],5,FALSE),VLOOKUP(Y$6,TaskRisks[],7,FALSE),VLOOKUP(Y$6,TaskRisks[],10,FALSE))</f>
        <v>55.572482227339307</v>
      </c>
      <c r="Z328" s="43">
        <f ca="1">BETAINV(RAND(),VLOOKUP(Z$6,TaskRisks[],4,FALSE),VLOOKUP(Z$6,TaskRisks[],5,FALSE),VLOOKUP(Z$6,TaskRisks[],7,FALSE),VLOOKUP(Z$6,TaskRisks[],10,FALSE))</f>
        <v>17.640425168993733</v>
      </c>
      <c r="AA328" s="43">
        <f t="shared" ca="1" si="9"/>
        <v>555.42929929701688</v>
      </c>
    </row>
    <row r="329" spans="1:27" x14ac:dyDescent="0.25">
      <c r="A329" s="6">
        <v>323</v>
      </c>
      <c r="B329" s="43">
        <f ca="1">BETAINV(RAND(),VLOOKUP(B$6,TaskRisks[],4,FALSE),VLOOKUP(B$6,TaskRisks[],5,FALSE),VLOOKUP(B$6,TaskRisks[],7,FALSE),VLOOKUP(B$6,TaskRisks[],10,FALSE))</f>
        <v>6.9026717177645853</v>
      </c>
      <c r="C329" s="43">
        <f ca="1">BETAINV(RAND(),VLOOKUP(C$6,TaskRisks[],4,FALSE),VLOOKUP(C$6,TaskRisks[],5,FALSE),VLOOKUP(C$6,TaskRisks[],7,FALSE),VLOOKUP(C$6,TaskRisks[],10,FALSE))</f>
        <v>43.025736889177104</v>
      </c>
      <c r="D329" s="43">
        <f ca="1">BETAINV(RAND(),VLOOKUP(D$6,TaskRisks[],4,FALSE),VLOOKUP(D$6,TaskRisks[],5,FALSE),VLOOKUP(D$6,TaskRisks[],7,FALSE),VLOOKUP(D$6,TaskRisks[],10,FALSE))</f>
        <v>26.758439127130274</v>
      </c>
      <c r="E329" s="43">
        <f ca="1">BETAINV(RAND(),VLOOKUP(E$6,TaskRisks[],4,FALSE),VLOOKUP(E$6,TaskRisks[],5,FALSE),VLOOKUP(E$6,TaskRisks[],7,FALSE),VLOOKUP(E$6,TaskRisks[],10,FALSE))</f>
        <v>5.6539357488035273</v>
      </c>
      <c r="F329" s="43">
        <f ca="1">BETAINV(RAND(),VLOOKUP(F$6,TaskRisks[],4,FALSE),VLOOKUP(F$6,TaskRisks[],5,FALSE),VLOOKUP(F$6,TaskRisks[],7,FALSE),VLOOKUP(F$6,TaskRisks[],10,FALSE))</f>
        <v>32.057903459001352</v>
      </c>
      <c r="G329" s="43">
        <f ca="1">BETAINV(RAND(),VLOOKUP(G$6,TaskRisks[],4,FALSE),VLOOKUP(G$6,TaskRisks[],5,FALSE),VLOOKUP(G$6,TaskRisks[],7,FALSE),VLOOKUP(G$6,TaskRisks[],10,FALSE))</f>
        <v>37.908092194068018</v>
      </c>
      <c r="H329" s="43">
        <f ca="1">BETAINV(RAND(),VLOOKUP(H$6,TaskRisks[],4,FALSE),VLOOKUP(H$6,TaskRisks[],5,FALSE),VLOOKUP(H$6,TaskRisks[],7,FALSE),VLOOKUP(H$6,TaskRisks[],10,FALSE))</f>
        <v>24.715086835739406</v>
      </c>
      <c r="I329" s="43">
        <f ca="1">BETAINV(RAND(),VLOOKUP(I$6,TaskRisks[],4,FALSE),VLOOKUP(I$6,TaskRisks[],5,FALSE),VLOOKUP(I$6,TaskRisks[],7,FALSE),VLOOKUP(I$6,TaskRisks[],10,FALSE))</f>
        <v>11.166380314070171</v>
      </c>
      <c r="J329" s="43">
        <f ca="1">BETAINV(RAND(),VLOOKUP(J$6,TaskRisks[],4,FALSE),VLOOKUP(J$6,TaskRisks[],5,FALSE),VLOOKUP(J$6,TaskRisks[],7,FALSE),VLOOKUP(J$6,TaskRisks[],10,FALSE))</f>
        <v>17.499077140054684</v>
      </c>
      <c r="K329" s="43">
        <f ca="1">BETAINV(RAND(),VLOOKUP(K$6,TaskRisks[],4,FALSE),VLOOKUP(K$6,TaskRisks[],5,FALSE),VLOOKUP(K$6,TaskRisks[],7,FALSE),VLOOKUP(K$6,TaskRisks[],10,FALSE))</f>
        <v>11.695589165042808</v>
      </c>
      <c r="L329" s="43">
        <f ca="1">BETAINV(RAND(),VLOOKUP(L$6,TaskRisks[],4,FALSE),VLOOKUP(L$6,TaskRisks[],5,FALSE),VLOOKUP(L$6,TaskRisks[],7,FALSE),VLOOKUP(L$6,TaskRisks[],10,FALSE))</f>
        <v>20.003995632622676</v>
      </c>
      <c r="M329" s="43">
        <f ca="1">BETAINV(RAND(),VLOOKUP(M$6,TaskRisks[],4,FALSE),VLOOKUP(M$6,TaskRisks[],5,FALSE),VLOOKUP(M$6,TaskRisks[],7,FALSE),VLOOKUP(M$6,TaskRisks[],10,FALSE))</f>
        <v>25.688729409236057</v>
      </c>
      <c r="N329" s="43">
        <f ca="1">BETAINV(RAND(),VLOOKUP(N$6,TaskRisks[],4,FALSE),VLOOKUP(N$6,TaskRisks[],5,FALSE),VLOOKUP(N$6,TaskRisks[],7,FALSE),VLOOKUP(N$6,TaskRisks[],10,FALSE))</f>
        <v>53.039208634936408</v>
      </c>
      <c r="O329" s="43">
        <f ca="1">BETAINV(RAND(),VLOOKUP(O$6,TaskRisks[],4,FALSE),VLOOKUP(O$6,TaskRisks[],5,FALSE),VLOOKUP(O$6,TaskRisks[],7,FALSE),VLOOKUP(O$6,TaskRisks[],10,FALSE))</f>
        <v>24.101804953993806</v>
      </c>
      <c r="P329" s="43">
        <f ca="1">BETAINV(RAND(),VLOOKUP(P$6,TaskRisks[],4,FALSE),VLOOKUP(P$6,TaskRisks[],5,FALSE),VLOOKUP(P$6,TaskRisks[],7,FALSE),VLOOKUP(P$6,TaskRisks[],10,FALSE))</f>
        <v>3.7577377625202528</v>
      </c>
      <c r="Q329" s="43">
        <f ca="1">BETAINV(RAND(),VLOOKUP(Q$6,TaskRisks[],4,FALSE),VLOOKUP(Q$6,TaskRisks[],5,FALSE),VLOOKUP(Q$6,TaskRisks[],7,FALSE),VLOOKUP(Q$6,TaskRisks[],10,FALSE))</f>
        <v>22.294247414324509</v>
      </c>
      <c r="R329" s="43">
        <f ca="1">BETAINV(RAND(),VLOOKUP(R$6,TaskRisks[],4,FALSE),VLOOKUP(R$6,TaskRisks[],5,FALSE),VLOOKUP(R$6,TaskRisks[],7,FALSE),VLOOKUP(R$6,TaskRisks[],10,FALSE))</f>
        <v>35.01347031907185</v>
      </c>
      <c r="S329" s="43">
        <f ca="1">BETAINV(RAND(),VLOOKUP(S$6,TaskRisks[],4,FALSE),VLOOKUP(S$6,TaskRisks[],5,FALSE),VLOOKUP(S$6,TaskRisks[],7,FALSE),VLOOKUP(S$6,TaskRisks[],10,FALSE))</f>
        <v>5.8799210894092093</v>
      </c>
      <c r="T329" s="43">
        <f ca="1">BETAINV(RAND(),VLOOKUP(T$6,TaskRisks[],4,FALSE),VLOOKUP(T$6,TaskRisks[],5,FALSE),VLOOKUP(T$6,TaskRisks[],7,FALSE),VLOOKUP(T$6,TaskRisks[],10,FALSE))</f>
        <v>22.745080534989217</v>
      </c>
      <c r="U329" s="43">
        <f ca="1">BETAINV(RAND(),VLOOKUP(U$6,TaskRisks[],4,FALSE),VLOOKUP(U$6,TaskRisks[],5,FALSE),VLOOKUP(U$6,TaskRisks[],7,FALSE),VLOOKUP(U$6,TaskRisks[],10,FALSE))</f>
        <v>9.4152655540285775</v>
      </c>
      <c r="V329" s="43">
        <f ca="1">BETAINV(RAND(),VLOOKUP(V$6,TaskRisks[],4,FALSE),VLOOKUP(V$6,TaskRisks[],5,FALSE),VLOOKUP(V$6,TaskRisks[],7,FALSE),VLOOKUP(V$6,TaskRisks[],10,FALSE))</f>
        <v>26.587178793188151</v>
      </c>
      <c r="W329" s="43">
        <f ca="1">BETAINV(RAND(),VLOOKUP(W$6,TaskRisks[],4,FALSE),VLOOKUP(W$6,TaskRisks[],5,FALSE),VLOOKUP(W$6,TaskRisks[],7,FALSE),VLOOKUP(W$6,TaskRisks[],10,FALSE))</f>
        <v>14.069021627949986</v>
      </c>
      <c r="X329" s="43">
        <f ca="1">BETAINV(RAND(),VLOOKUP(X$6,TaskRisks[],4,FALSE),VLOOKUP(X$6,TaskRisks[],5,FALSE),VLOOKUP(X$6,TaskRisks[],7,FALSE),VLOOKUP(X$6,TaskRisks[],10,FALSE))</f>
        <v>9.8994952929599656</v>
      </c>
      <c r="Y329" s="43">
        <f ca="1">BETAINV(RAND(),VLOOKUP(Y$6,TaskRisks[],4,FALSE),VLOOKUP(Y$6,TaskRisks[],5,FALSE),VLOOKUP(Y$6,TaskRisks[],7,FALSE),VLOOKUP(Y$6,TaskRisks[],10,FALSE))</f>
        <v>56.026159001735266</v>
      </c>
      <c r="Z329" s="43">
        <f ca="1">BETAINV(RAND(),VLOOKUP(Z$6,TaskRisks[],4,FALSE),VLOOKUP(Z$6,TaskRisks[],5,FALSE),VLOOKUP(Z$6,TaskRisks[],7,FALSE),VLOOKUP(Z$6,TaskRisks[],10,FALSE))</f>
        <v>13.378289574111838</v>
      </c>
      <c r="AA329" s="43">
        <f t="shared" ca="1" si="9"/>
        <v>559.28251818592969</v>
      </c>
    </row>
    <row r="330" spans="1:27" x14ac:dyDescent="0.25">
      <c r="A330" s="6">
        <v>324</v>
      </c>
      <c r="B330" s="43">
        <f ca="1">BETAINV(RAND(),VLOOKUP(B$6,TaskRisks[],4,FALSE),VLOOKUP(B$6,TaskRisks[],5,FALSE),VLOOKUP(B$6,TaskRisks[],7,FALSE),VLOOKUP(B$6,TaskRisks[],10,FALSE))</f>
        <v>7.9310593973881369</v>
      </c>
      <c r="C330" s="43">
        <f ca="1">BETAINV(RAND(),VLOOKUP(C$6,TaskRisks[],4,FALSE),VLOOKUP(C$6,TaskRisks[],5,FALSE),VLOOKUP(C$6,TaskRisks[],7,FALSE),VLOOKUP(C$6,TaskRisks[],10,FALSE))</f>
        <v>47.94640430382902</v>
      </c>
      <c r="D330" s="43">
        <f ca="1">BETAINV(RAND(),VLOOKUP(D$6,TaskRisks[],4,FALSE),VLOOKUP(D$6,TaskRisks[],5,FALSE),VLOOKUP(D$6,TaskRisks[],7,FALSE),VLOOKUP(D$6,TaskRisks[],10,FALSE))</f>
        <v>26.177692307002104</v>
      </c>
      <c r="E330" s="43">
        <f ca="1">BETAINV(RAND(),VLOOKUP(E$6,TaskRisks[],4,FALSE),VLOOKUP(E$6,TaskRisks[],5,FALSE),VLOOKUP(E$6,TaskRisks[],7,FALSE),VLOOKUP(E$6,TaskRisks[],10,FALSE))</f>
        <v>8.5882019304088537</v>
      </c>
      <c r="F330" s="43">
        <f ca="1">BETAINV(RAND(),VLOOKUP(F$6,TaskRisks[],4,FALSE),VLOOKUP(F$6,TaskRisks[],5,FALSE),VLOOKUP(F$6,TaskRisks[],7,FALSE),VLOOKUP(F$6,TaskRisks[],10,FALSE))</f>
        <v>35.912319774199474</v>
      </c>
      <c r="G330" s="43">
        <f ca="1">BETAINV(RAND(),VLOOKUP(G$6,TaskRisks[],4,FALSE),VLOOKUP(G$6,TaskRisks[],5,FALSE),VLOOKUP(G$6,TaskRisks[],7,FALSE),VLOOKUP(G$6,TaskRisks[],10,FALSE))</f>
        <v>36.098967294279625</v>
      </c>
      <c r="H330" s="43">
        <f ca="1">BETAINV(RAND(),VLOOKUP(H$6,TaskRisks[],4,FALSE),VLOOKUP(H$6,TaskRisks[],5,FALSE),VLOOKUP(H$6,TaskRisks[],7,FALSE),VLOOKUP(H$6,TaskRisks[],10,FALSE))</f>
        <v>31.703763030605451</v>
      </c>
      <c r="I330" s="43">
        <f ca="1">BETAINV(RAND(),VLOOKUP(I$6,TaskRisks[],4,FALSE),VLOOKUP(I$6,TaskRisks[],5,FALSE),VLOOKUP(I$6,TaskRisks[],7,FALSE),VLOOKUP(I$6,TaskRisks[],10,FALSE))</f>
        <v>6.1117529849963015</v>
      </c>
      <c r="J330" s="43">
        <f ca="1">BETAINV(RAND(),VLOOKUP(J$6,TaskRisks[],4,FALSE),VLOOKUP(J$6,TaskRisks[],5,FALSE),VLOOKUP(J$6,TaskRisks[],7,FALSE),VLOOKUP(J$6,TaskRisks[],10,FALSE))</f>
        <v>14.874303324525064</v>
      </c>
      <c r="K330" s="43">
        <f ca="1">BETAINV(RAND(),VLOOKUP(K$6,TaskRisks[],4,FALSE),VLOOKUP(K$6,TaskRisks[],5,FALSE),VLOOKUP(K$6,TaskRisks[],7,FALSE),VLOOKUP(K$6,TaskRisks[],10,FALSE))</f>
        <v>13.925285391662662</v>
      </c>
      <c r="L330" s="43">
        <f ca="1">BETAINV(RAND(),VLOOKUP(L$6,TaskRisks[],4,FALSE),VLOOKUP(L$6,TaskRisks[],5,FALSE),VLOOKUP(L$6,TaskRisks[],7,FALSE),VLOOKUP(L$6,TaskRisks[],10,FALSE))</f>
        <v>11.623262909554601</v>
      </c>
      <c r="M330" s="43">
        <f ca="1">BETAINV(RAND(),VLOOKUP(M$6,TaskRisks[],4,FALSE),VLOOKUP(M$6,TaskRisks[],5,FALSE),VLOOKUP(M$6,TaskRisks[],7,FALSE),VLOOKUP(M$6,TaskRisks[],10,FALSE))</f>
        <v>24.299343703321689</v>
      </c>
      <c r="N330" s="43">
        <f ca="1">BETAINV(RAND(),VLOOKUP(N$6,TaskRisks[],4,FALSE),VLOOKUP(N$6,TaskRisks[],5,FALSE),VLOOKUP(N$6,TaskRisks[],7,FALSE),VLOOKUP(N$6,TaskRisks[],10,FALSE))</f>
        <v>29.071038541743263</v>
      </c>
      <c r="O330" s="43">
        <f ca="1">BETAINV(RAND(),VLOOKUP(O$6,TaskRisks[],4,FALSE),VLOOKUP(O$6,TaskRisks[],5,FALSE),VLOOKUP(O$6,TaskRisks[],7,FALSE),VLOOKUP(O$6,TaskRisks[],10,FALSE))</f>
        <v>19.71141958115183</v>
      </c>
      <c r="P330" s="43">
        <f ca="1">BETAINV(RAND(),VLOOKUP(P$6,TaskRisks[],4,FALSE),VLOOKUP(P$6,TaskRisks[],5,FALSE),VLOOKUP(P$6,TaskRisks[],7,FALSE),VLOOKUP(P$6,TaskRisks[],10,FALSE))</f>
        <v>3.5249394526680171</v>
      </c>
      <c r="Q330" s="43">
        <f ca="1">BETAINV(RAND(),VLOOKUP(Q$6,TaskRisks[],4,FALSE),VLOOKUP(Q$6,TaskRisks[],5,FALSE),VLOOKUP(Q$6,TaskRisks[],7,FALSE),VLOOKUP(Q$6,TaskRisks[],10,FALSE))</f>
        <v>25.893546382890836</v>
      </c>
      <c r="R330" s="43">
        <f ca="1">BETAINV(RAND(),VLOOKUP(R$6,TaskRisks[],4,FALSE),VLOOKUP(R$6,TaskRisks[],5,FALSE),VLOOKUP(R$6,TaskRisks[],7,FALSE),VLOOKUP(R$6,TaskRisks[],10,FALSE))</f>
        <v>36.060006313603182</v>
      </c>
      <c r="S330" s="43">
        <f ca="1">BETAINV(RAND(),VLOOKUP(S$6,TaskRisks[],4,FALSE),VLOOKUP(S$6,TaskRisks[],5,FALSE),VLOOKUP(S$6,TaskRisks[],7,FALSE),VLOOKUP(S$6,TaskRisks[],10,FALSE))</f>
        <v>4.7715189486443048</v>
      </c>
      <c r="T330" s="43">
        <f ca="1">BETAINV(RAND(),VLOOKUP(T$6,TaskRisks[],4,FALSE),VLOOKUP(T$6,TaskRisks[],5,FALSE),VLOOKUP(T$6,TaskRisks[],7,FALSE),VLOOKUP(T$6,TaskRisks[],10,FALSE))</f>
        <v>27.284005631262666</v>
      </c>
      <c r="U330" s="43">
        <f ca="1">BETAINV(RAND(),VLOOKUP(U$6,TaskRisks[],4,FALSE),VLOOKUP(U$6,TaskRisks[],5,FALSE),VLOOKUP(U$6,TaskRisks[],7,FALSE),VLOOKUP(U$6,TaskRisks[],10,FALSE))</f>
        <v>9.854207110158157</v>
      </c>
      <c r="V330" s="43">
        <f ca="1">BETAINV(RAND(),VLOOKUP(V$6,TaskRisks[],4,FALSE),VLOOKUP(V$6,TaskRisks[],5,FALSE),VLOOKUP(V$6,TaskRisks[],7,FALSE),VLOOKUP(V$6,TaskRisks[],10,FALSE))</f>
        <v>13.143773769443172</v>
      </c>
      <c r="W330" s="43">
        <f ca="1">BETAINV(RAND(),VLOOKUP(W$6,TaskRisks[],4,FALSE),VLOOKUP(W$6,TaskRisks[],5,FALSE),VLOOKUP(W$6,TaskRisks[],7,FALSE),VLOOKUP(W$6,TaskRisks[],10,FALSE))</f>
        <v>21.515482729892454</v>
      </c>
      <c r="X330" s="43">
        <f ca="1">BETAINV(RAND(),VLOOKUP(X$6,TaskRisks[],4,FALSE),VLOOKUP(X$6,TaskRisks[],5,FALSE),VLOOKUP(X$6,TaskRisks[],7,FALSE),VLOOKUP(X$6,TaskRisks[],10,FALSE))</f>
        <v>9.3004338496099308</v>
      </c>
      <c r="Y330" s="43">
        <f ca="1">BETAINV(RAND(),VLOOKUP(Y$6,TaskRisks[],4,FALSE),VLOOKUP(Y$6,TaskRisks[],5,FALSE),VLOOKUP(Y$6,TaskRisks[],7,FALSE),VLOOKUP(Y$6,TaskRisks[],10,FALSE))</f>
        <v>40.450689972057006</v>
      </c>
      <c r="Z330" s="43">
        <f ca="1">BETAINV(RAND(),VLOOKUP(Z$6,TaskRisks[],4,FALSE),VLOOKUP(Z$6,TaskRisks[],5,FALSE),VLOOKUP(Z$6,TaskRisks[],7,FALSE),VLOOKUP(Z$6,TaskRisks[],10,FALSE))</f>
        <v>18.696901993944039</v>
      </c>
      <c r="AA330" s="43">
        <f t="shared" ca="1" si="9"/>
        <v>524.47032062884205</v>
      </c>
    </row>
    <row r="331" spans="1:27" x14ac:dyDescent="0.25">
      <c r="A331" s="6">
        <v>325</v>
      </c>
      <c r="B331" s="43">
        <f ca="1">BETAINV(RAND(),VLOOKUP(B$6,TaskRisks[],4,FALSE),VLOOKUP(B$6,TaskRisks[],5,FALSE),VLOOKUP(B$6,TaskRisks[],7,FALSE),VLOOKUP(B$6,TaskRisks[],10,FALSE))</f>
        <v>7.6055339951418199</v>
      </c>
      <c r="C331" s="43">
        <f ca="1">BETAINV(RAND(),VLOOKUP(C$6,TaskRisks[],4,FALSE),VLOOKUP(C$6,TaskRisks[],5,FALSE),VLOOKUP(C$6,TaskRisks[],7,FALSE),VLOOKUP(C$6,TaskRisks[],10,FALSE))</f>
        <v>29.72384042956098</v>
      </c>
      <c r="D331" s="43">
        <f ca="1">BETAINV(RAND(),VLOOKUP(D$6,TaskRisks[],4,FALSE),VLOOKUP(D$6,TaskRisks[],5,FALSE),VLOOKUP(D$6,TaskRisks[],7,FALSE),VLOOKUP(D$6,TaskRisks[],10,FALSE))</f>
        <v>30.651477453411918</v>
      </c>
      <c r="E331" s="43">
        <f ca="1">BETAINV(RAND(),VLOOKUP(E$6,TaskRisks[],4,FALSE),VLOOKUP(E$6,TaskRisks[],5,FALSE),VLOOKUP(E$6,TaskRisks[],7,FALSE),VLOOKUP(E$6,TaskRisks[],10,FALSE))</f>
        <v>7.8088975626259209</v>
      </c>
      <c r="F331" s="43">
        <f ca="1">BETAINV(RAND(),VLOOKUP(F$6,TaskRisks[],4,FALSE),VLOOKUP(F$6,TaskRisks[],5,FALSE),VLOOKUP(F$6,TaskRisks[],7,FALSE),VLOOKUP(F$6,TaskRisks[],10,FALSE))</f>
        <v>27.751981182140259</v>
      </c>
      <c r="G331" s="43">
        <f ca="1">BETAINV(RAND(),VLOOKUP(G$6,TaskRisks[],4,FALSE),VLOOKUP(G$6,TaskRisks[],5,FALSE),VLOOKUP(G$6,TaskRisks[],7,FALSE),VLOOKUP(G$6,TaskRisks[],10,FALSE))</f>
        <v>40.291489346695336</v>
      </c>
      <c r="H331" s="43">
        <f ca="1">BETAINV(RAND(),VLOOKUP(H$6,TaskRisks[],4,FALSE),VLOOKUP(H$6,TaskRisks[],5,FALSE),VLOOKUP(H$6,TaskRisks[],7,FALSE),VLOOKUP(H$6,TaskRisks[],10,FALSE))</f>
        <v>34.328944368488145</v>
      </c>
      <c r="I331" s="43">
        <f ca="1">BETAINV(RAND(),VLOOKUP(I$6,TaskRisks[],4,FALSE),VLOOKUP(I$6,TaskRisks[],5,FALSE),VLOOKUP(I$6,TaskRisks[],7,FALSE),VLOOKUP(I$6,TaskRisks[],10,FALSE))</f>
        <v>7.7963852542770162</v>
      </c>
      <c r="J331" s="43">
        <f ca="1">BETAINV(RAND(),VLOOKUP(J$6,TaskRisks[],4,FALSE),VLOOKUP(J$6,TaskRisks[],5,FALSE),VLOOKUP(J$6,TaskRisks[],7,FALSE),VLOOKUP(J$6,TaskRisks[],10,FALSE))</f>
        <v>18.621025727715267</v>
      </c>
      <c r="K331" s="43">
        <f ca="1">BETAINV(RAND(),VLOOKUP(K$6,TaskRisks[],4,FALSE),VLOOKUP(K$6,TaskRisks[],5,FALSE),VLOOKUP(K$6,TaskRisks[],7,FALSE),VLOOKUP(K$6,TaskRisks[],10,FALSE))</f>
        <v>14.968210239080705</v>
      </c>
      <c r="L331" s="43">
        <f ca="1">BETAINV(RAND(),VLOOKUP(L$6,TaskRisks[],4,FALSE),VLOOKUP(L$6,TaskRisks[],5,FALSE),VLOOKUP(L$6,TaskRisks[],7,FALSE),VLOOKUP(L$6,TaskRisks[],10,FALSE))</f>
        <v>21.138411529331243</v>
      </c>
      <c r="M331" s="43">
        <f ca="1">BETAINV(RAND(),VLOOKUP(M$6,TaskRisks[],4,FALSE),VLOOKUP(M$6,TaskRisks[],5,FALSE),VLOOKUP(M$6,TaskRisks[],7,FALSE),VLOOKUP(M$6,TaskRisks[],10,FALSE))</f>
        <v>23.324080638340099</v>
      </c>
      <c r="N331" s="43">
        <f ca="1">BETAINV(RAND(),VLOOKUP(N$6,TaskRisks[],4,FALSE),VLOOKUP(N$6,TaskRisks[],5,FALSE),VLOOKUP(N$6,TaskRisks[],7,FALSE),VLOOKUP(N$6,TaskRisks[],10,FALSE))</f>
        <v>45.36628882421094</v>
      </c>
      <c r="O331" s="43">
        <f ca="1">BETAINV(RAND(),VLOOKUP(O$6,TaskRisks[],4,FALSE),VLOOKUP(O$6,TaskRisks[],5,FALSE),VLOOKUP(O$6,TaskRisks[],7,FALSE),VLOOKUP(O$6,TaskRisks[],10,FALSE))</f>
        <v>23.320378411218361</v>
      </c>
      <c r="P331" s="43">
        <f ca="1">BETAINV(RAND(),VLOOKUP(P$6,TaskRisks[],4,FALSE),VLOOKUP(P$6,TaskRisks[],5,FALSE),VLOOKUP(P$6,TaskRisks[],7,FALSE),VLOOKUP(P$6,TaskRisks[],10,FALSE))</f>
        <v>3.3670586552657502</v>
      </c>
      <c r="Q331" s="43">
        <f ca="1">BETAINV(RAND(),VLOOKUP(Q$6,TaskRisks[],4,FALSE),VLOOKUP(Q$6,TaskRisks[],5,FALSE),VLOOKUP(Q$6,TaskRisks[],7,FALSE),VLOOKUP(Q$6,TaskRisks[],10,FALSE))</f>
        <v>24.76674665511463</v>
      </c>
      <c r="R331" s="43">
        <f ca="1">BETAINV(RAND(),VLOOKUP(R$6,TaskRisks[],4,FALSE),VLOOKUP(R$6,TaskRisks[],5,FALSE),VLOOKUP(R$6,TaskRisks[],7,FALSE),VLOOKUP(R$6,TaskRisks[],10,FALSE))</f>
        <v>27.247767044499142</v>
      </c>
      <c r="S331" s="43">
        <f ca="1">BETAINV(RAND(),VLOOKUP(S$6,TaskRisks[],4,FALSE),VLOOKUP(S$6,TaskRisks[],5,FALSE),VLOOKUP(S$6,TaskRisks[],7,FALSE),VLOOKUP(S$6,TaskRisks[],10,FALSE))</f>
        <v>5.7959568690756607</v>
      </c>
      <c r="T331" s="43">
        <f ca="1">BETAINV(RAND(),VLOOKUP(T$6,TaskRisks[],4,FALSE),VLOOKUP(T$6,TaskRisks[],5,FALSE),VLOOKUP(T$6,TaskRisks[],7,FALSE),VLOOKUP(T$6,TaskRisks[],10,FALSE))</f>
        <v>31.043201028253417</v>
      </c>
      <c r="U331" s="43">
        <f ca="1">BETAINV(RAND(),VLOOKUP(U$6,TaskRisks[],4,FALSE),VLOOKUP(U$6,TaskRisks[],5,FALSE),VLOOKUP(U$6,TaskRisks[],7,FALSE),VLOOKUP(U$6,TaskRisks[],10,FALSE))</f>
        <v>10.60065578808171</v>
      </c>
      <c r="V331" s="43">
        <f ca="1">BETAINV(RAND(),VLOOKUP(V$6,TaskRisks[],4,FALSE),VLOOKUP(V$6,TaskRisks[],5,FALSE),VLOOKUP(V$6,TaskRisks[],7,FALSE),VLOOKUP(V$6,TaskRisks[],10,FALSE))</f>
        <v>18.967505074333644</v>
      </c>
      <c r="W331" s="43">
        <f ca="1">BETAINV(RAND(),VLOOKUP(W$6,TaskRisks[],4,FALSE),VLOOKUP(W$6,TaskRisks[],5,FALSE),VLOOKUP(W$6,TaskRisks[],7,FALSE),VLOOKUP(W$6,TaskRisks[],10,FALSE))</f>
        <v>20.830094176497081</v>
      </c>
      <c r="X331" s="43">
        <f ca="1">BETAINV(RAND(),VLOOKUP(X$6,TaskRisks[],4,FALSE),VLOOKUP(X$6,TaskRisks[],5,FALSE),VLOOKUP(X$6,TaskRisks[],7,FALSE),VLOOKUP(X$6,TaskRisks[],10,FALSE))</f>
        <v>8.4601869537895347</v>
      </c>
      <c r="Y331" s="43">
        <f ca="1">BETAINV(RAND(),VLOOKUP(Y$6,TaskRisks[],4,FALSE),VLOOKUP(Y$6,TaskRisks[],5,FALSE),VLOOKUP(Y$6,TaskRisks[],7,FALSE),VLOOKUP(Y$6,TaskRisks[],10,FALSE))</f>
        <v>38.812580363458409</v>
      </c>
      <c r="Z331" s="43">
        <f ca="1">BETAINV(RAND(),VLOOKUP(Z$6,TaskRisks[],4,FALSE),VLOOKUP(Z$6,TaskRisks[],5,FALSE),VLOOKUP(Z$6,TaskRisks[],7,FALSE),VLOOKUP(Z$6,TaskRisks[],10,FALSE))</f>
        <v>17.373749577792694</v>
      </c>
      <c r="AA331" s="43">
        <f t="shared" ca="1" si="9"/>
        <v>539.96244714839963</v>
      </c>
    </row>
    <row r="332" spans="1:27" x14ac:dyDescent="0.25">
      <c r="A332" s="6">
        <v>326</v>
      </c>
      <c r="B332" s="43">
        <f ca="1">BETAINV(RAND(),VLOOKUP(B$6,TaskRisks[],4,FALSE),VLOOKUP(B$6,TaskRisks[],5,FALSE),VLOOKUP(B$6,TaskRisks[],7,FALSE),VLOOKUP(B$6,TaskRisks[],10,FALSE))</f>
        <v>5.0665704487755328</v>
      </c>
      <c r="C332" s="43">
        <f ca="1">BETAINV(RAND(),VLOOKUP(C$6,TaskRisks[],4,FALSE),VLOOKUP(C$6,TaskRisks[],5,FALSE),VLOOKUP(C$6,TaskRisks[],7,FALSE),VLOOKUP(C$6,TaskRisks[],10,FALSE))</f>
        <v>47.342795386324141</v>
      </c>
      <c r="D332" s="43">
        <f ca="1">BETAINV(RAND(),VLOOKUP(D$6,TaskRisks[],4,FALSE),VLOOKUP(D$6,TaskRisks[],5,FALSE),VLOOKUP(D$6,TaskRisks[],7,FALSE),VLOOKUP(D$6,TaskRisks[],10,FALSE))</f>
        <v>21.86678092357694</v>
      </c>
      <c r="E332" s="43">
        <f ca="1">BETAINV(RAND(),VLOOKUP(E$6,TaskRisks[],4,FALSE),VLOOKUP(E$6,TaskRisks[],5,FALSE),VLOOKUP(E$6,TaskRisks[],7,FALSE),VLOOKUP(E$6,TaskRisks[],10,FALSE))</f>
        <v>6.1864296562632504</v>
      </c>
      <c r="F332" s="43">
        <f ca="1">BETAINV(RAND(),VLOOKUP(F$6,TaskRisks[],4,FALSE),VLOOKUP(F$6,TaskRisks[],5,FALSE),VLOOKUP(F$6,TaskRisks[],7,FALSE),VLOOKUP(F$6,TaskRisks[],10,FALSE))</f>
        <v>38.337113156006552</v>
      </c>
      <c r="G332" s="43">
        <f ca="1">BETAINV(RAND(),VLOOKUP(G$6,TaskRisks[],4,FALSE),VLOOKUP(G$6,TaskRisks[],5,FALSE),VLOOKUP(G$6,TaskRisks[],7,FALSE),VLOOKUP(G$6,TaskRisks[],10,FALSE))</f>
        <v>48.449936219062792</v>
      </c>
      <c r="H332" s="43">
        <f ca="1">BETAINV(RAND(),VLOOKUP(H$6,TaskRisks[],4,FALSE),VLOOKUP(H$6,TaskRisks[],5,FALSE),VLOOKUP(H$6,TaskRisks[],7,FALSE),VLOOKUP(H$6,TaskRisks[],10,FALSE))</f>
        <v>31.026748584589207</v>
      </c>
      <c r="I332" s="43">
        <f ca="1">BETAINV(RAND(),VLOOKUP(I$6,TaskRisks[],4,FALSE),VLOOKUP(I$6,TaskRisks[],5,FALSE),VLOOKUP(I$6,TaskRisks[],7,FALSE),VLOOKUP(I$6,TaskRisks[],10,FALSE))</f>
        <v>8.9910298787100409</v>
      </c>
      <c r="J332" s="43">
        <f ca="1">BETAINV(RAND(),VLOOKUP(J$6,TaskRisks[],4,FALSE),VLOOKUP(J$6,TaskRisks[],5,FALSE),VLOOKUP(J$6,TaskRisks[],7,FALSE),VLOOKUP(J$6,TaskRisks[],10,FALSE))</f>
        <v>19.383055264591448</v>
      </c>
      <c r="K332" s="43">
        <f ca="1">BETAINV(RAND(),VLOOKUP(K$6,TaskRisks[],4,FALSE),VLOOKUP(K$6,TaskRisks[],5,FALSE),VLOOKUP(K$6,TaskRisks[],7,FALSE),VLOOKUP(K$6,TaskRisks[],10,FALSE))</f>
        <v>11.921098739629832</v>
      </c>
      <c r="L332" s="43">
        <f ca="1">BETAINV(RAND(),VLOOKUP(L$6,TaskRisks[],4,FALSE),VLOOKUP(L$6,TaskRisks[],5,FALSE),VLOOKUP(L$6,TaskRisks[],7,FALSE),VLOOKUP(L$6,TaskRisks[],10,FALSE))</f>
        <v>19.914540964143871</v>
      </c>
      <c r="M332" s="43">
        <f ca="1">BETAINV(RAND(),VLOOKUP(M$6,TaskRisks[],4,FALSE),VLOOKUP(M$6,TaskRisks[],5,FALSE),VLOOKUP(M$6,TaskRisks[],7,FALSE),VLOOKUP(M$6,TaskRisks[],10,FALSE))</f>
        <v>28.459934644173654</v>
      </c>
      <c r="N332" s="43">
        <f ca="1">BETAINV(RAND(),VLOOKUP(N$6,TaskRisks[],4,FALSE),VLOOKUP(N$6,TaskRisks[],5,FALSE),VLOOKUP(N$6,TaskRisks[],7,FALSE),VLOOKUP(N$6,TaskRisks[],10,FALSE))</f>
        <v>41.378627738655268</v>
      </c>
      <c r="O332" s="43">
        <f ca="1">BETAINV(RAND(),VLOOKUP(O$6,TaskRisks[],4,FALSE),VLOOKUP(O$6,TaskRisks[],5,FALSE),VLOOKUP(O$6,TaskRisks[],7,FALSE),VLOOKUP(O$6,TaskRisks[],10,FALSE))</f>
        <v>15.070589536172355</v>
      </c>
      <c r="P332" s="43">
        <f ca="1">BETAINV(RAND(),VLOOKUP(P$6,TaskRisks[],4,FALSE),VLOOKUP(P$6,TaskRisks[],5,FALSE),VLOOKUP(P$6,TaskRisks[],7,FALSE),VLOOKUP(P$6,TaskRisks[],10,FALSE))</f>
        <v>3.7262666280259404</v>
      </c>
      <c r="Q332" s="43">
        <f ca="1">BETAINV(RAND(),VLOOKUP(Q$6,TaskRisks[],4,FALSE),VLOOKUP(Q$6,TaskRisks[],5,FALSE),VLOOKUP(Q$6,TaskRisks[],7,FALSE),VLOOKUP(Q$6,TaskRisks[],10,FALSE))</f>
        <v>22.952005126389167</v>
      </c>
      <c r="R332" s="43">
        <f ca="1">BETAINV(RAND(),VLOOKUP(R$6,TaskRisks[],4,FALSE),VLOOKUP(R$6,TaskRisks[],5,FALSE),VLOOKUP(R$6,TaskRisks[],7,FALSE),VLOOKUP(R$6,TaskRisks[],10,FALSE))</f>
        <v>30.180017006582002</v>
      </c>
      <c r="S332" s="43">
        <f ca="1">BETAINV(RAND(),VLOOKUP(S$6,TaskRisks[],4,FALSE),VLOOKUP(S$6,TaskRisks[],5,FALSE),VLOOKUP(S$6,TaskRisks[],7,FALSE),VLOOKUP(S$6,TaskRisks[],10,FALSE))</f>
        <v>5.9639071898520912</v>
      </c>
      <c r="T332" s="43">
        <f ca="1">BETAINV(RAND(),VLOOKUP(T$6,TaskRisks[],4,FALSE),VLOOKUP(T$6,TaskRisks[],5,FALSE),VLOOKUP(T$6,TaskRisks[],7,FALSE),VLOOKUP(T$6,TaskRisks[],10,FALSE))</f>
        <v>27.934565057292275</v>
      </c>
      <c r="U332" s="43">
        <f ca="1">BETAINV(RAND(),VLOOKUP(U$6,TaskRisks[],4,FALSE),VLOOKUP(U$6,TaskRisks[],5,FALSE),VLOOKUP(U$6,TaskRisks[],7,FALSE),VLOOKUP(U$6,TaskRisks[],10,FALSE))</f>
        <v>9.3918999332920432</v>
      </c>
      <c r="V332" s="43">
        <f ca="1">BETAINV(RAND(),VLOOKUP(V$6,TaskRisks[],4,FALSE),VLOOKUP(V$6,TaskRisks[],5,FALSE),VLOOKUP(V$6,TaskRisks[],7,FALSE),VLOOKUP(V$6,TaskRisks[],10,FALSE))</f>
        <v>19.349923219053956</v>
      </c>
      <c r="W332" s="43">
        <f ca="1">BETAINV(RAND(),VLOOKUP(W$6,TaskRisks[],4,FALSE),VLOOKUP(W$6,TaskRisks[],5,FALSE),VLOOKUP(W$6,TaskRisks[],7,FALSE),VLOOKUP(W$6,TaskRisks[],10,FALSE))</f>
        <v>14.922547026027811</v>
      </c>
      <c r="X332" s="43">
        <f ca="1">BETAINV(RAND(),VLOOKUP(X$6,TaskRisks[],4,FALSE),VLOOKUP(X$6,TaskRisks[],5,FALSE),VLOOKUP(X$6,TaskRisks[],7,FALSE),VLOOKUP(X$6,TaskRisks[],10,FALSE))</f>
        <v>10.292284230902805</v>
      </c>
      <c r="Y332" s="43">
        <f ca="1">BETAINV(RAND(),VLOOKUP(Y$6,TaskRisks[],4,FALSE),VLOOKUP(Y$6,TaskRisks[],5,FALSE),VLOOKUP(Y$6,TaskRisks[],7,FALSE),VLOOKUP(Y$6,TaskRisks[],10,FALSE))</f>
        <v>36.326110126475896</v>
      </c>
      <c r="Z332" s="43">
        <f ca="1">BETAINV(RAND(),VLOOKUP(Z$6,TaskRisks[],4,FALSE),VLOOKUP(Z$6,TaskRisks[],5,FALSE),VLOOKUP(Z$6,TaskRisks[],7,FALSE),VLOOKUP(Z$6,TaskRisks[],10,FALSE))</f>
        <v>15.821919766734892</v>
      </c>
      <c r="AA332" s="43">
        <f t="shared" ca="1" si="9"/>
        <v>540.2566964513037</v>
      </c>
    </row>
    <row r="333" spans="1:27" x14ac:dyDescent="0.25">
      <c r="A333" s="6">
        <v>327</v>
      </c>
      <c r="B333" s="43">
        <f ca="1">BETAINV(RAND(),VLOOKUP(B$6,TaskRisks[],4,FALSE),VLOOKUP(B$6,TaskRisks[],5,FALSE),VLOOKUP(B$6,TaskRisks[],7,FALSE),VLOOKUP(B$6,TaskRisks[],10,FALSE))</f>
        <v>4.1319426576074338</v>
      </c>
      <c r="C333" s="43">
        <f ca="1">BETAINV(RAND(),VLOOKUP(C$6,TaskRisks[],4,FALSE),VLOOKUP(C$6,TaskRisks[],5,FALSE),VLOOKUP(C$6,TaskRisks[],7,FALSE),VLOOKUP(C$6,TaskRisks[],10,FALSE))</f>
        <v>43.244342623770173</v>
      </c>
      <c r="D333" s="43">
        <f ca="1">BETAINV(RAND(),VLOOKUP(D$6,TaskRisks[],4,FALSE),VLOOKUP(D$6,TaskRisks[],5,FALSE),VLOOKUP(D$6,TaskRisks[],7,FALSE),VLOOKUP(D$6,TaskRisks[],10,FALSE))</f>
        <v>33.209569681345741</v>
      </c>
      <c r="E333" s="43">
        <f ca="1">BETAINV(RAND(),VLOOKUP(E$6,TaskRisks[],4,FALSE),VLOOKUP(E$6,TaskRisks[],5,FALSE),VLOOKUP(E$6,TaskRisks[],7,FALSE),VLOOKUP(E$6,TaskRisks[],10,FALSE))</f>
        <v>8.7810357379337773</v>
      </c>
      <c r="F333" s="43">
        <f ca="1">BETAINV(RAND(),VLOOKUP(F$6,TaskRisks[],4,FALSE),VLOOKUP(F$6,TaskRisks[],5,FALSE),VLOOKUP(F$6,TaskRisks[],7,FALSE),VLOOKUP(F$6,TaskRisks[],10,FALSE))</f>
        <v>33.689363090617974</v>
      </c>
      <c r="G333" s="43">
        <f ca="1">BETAINV(RAND(),VLOOKUP(G$6,TaskRisks[],4,FALSE),VLOOKUP(G$6,TaskRisks[],5,FALSE),VLOOKUP(G$6,TaskRisks[],7,FALSE),VLOOKUP(G$6,TaskRisks[],10,FALSE))</f>
        <v>25.424204954253895</v>
      </c>
      <c r="H333" s="43">
        <f ca="1">BETAINV(RAND(),VLOOKUP(H$6,TaskRisks[],4,FALSE),VLOOKUP(H$6,TaskRisks[],5,FALSE),VLOOKUP(H$6,TaskRisks[],7,FALSE),VLOOKUP(H$6,TaskRisks[],10,FALSE))</f>
        <v>38.690363341501183</v>
      </c>
      <c r="I333" s="43">
        <f ca="1">BETAINV(RAND(),VLOOKUP(I$6,TaskRisks[],4,FALSE),VLOOKUP(I$6,TaskRisks[],5,FALSE),VLOOKUP(I$6,TaskRisks[],7,FALSE),VLOOKUP(I$6,TaskRisks[],10,FALSE))</f>
        <v>10.242028997730756</v>
      </c>
      <c r="J333" s="43">
        <f ca="1">BETAINV(RAND(),VLOOKUP(J$6,TaskRisks[],4,FALSE),VLOOKUP(J$6,TaskRisks[],5,FALSE),VLOOKUP(J$6,TaskRisks[],7,FALSE),VLOOKUP(J$6,TaskRisks[],10,FALSE))</f>
        <v>12.924249297339635</v>
      </c>
      <c r="K333" s="43">
        <f ca="1">BETAINV(RAND(),VLOOKUP(K$6,TaskRisks[],4,FALSE),VLOOKUP(K$6,TaskRisks[],5,FALSE),VLOOKUP(K$6,TaskRisks[],7,FALSE),VLOOKUP(K$6,TaskRisks[],10,FALSE))</f>
        <v>16.056505594129142</v>
      </c>
      <c r="L333" s="43">
        <f ca="1">BETAINV(RAND(),VLOOKUP(L$6,TaskRisks[],4,FALSE),VLOOKUP(L$6,TaskRisks[],5,FALSE),VLOOKUP(L$6,TaskRisks[],7,FALSE),VLOOKUP(L$6,TaskRisks[],10,FALSE))</f>
        <v>13.334371143237725</v>
      </c>
      <c r="M333" s="43">
        <f ca="1">BETAINV(RAND(),VLOOKUP(M$6,TaskRisks[],4,FALSE),VLOOKUP(M$6,TaskRisks[],5,FALSE),VLOOKUP(M$6,TaskRisks[],7,FALSE),VLOOKUP(M$6,TaskRisks[],10,FALSE))</f>
        <v>21.213460072593801</v>
      </c>
      <c r="N333" s="43">
        <f ca="1">BETAINV(RAND(),VLOOKUP(N$6,TaskRisks[],4,FALSE),VLOOKUP(N$6,TaskRisks[],5,FALSE),VLOOKUP(N$6,TaskRisks[],7,FALSE),VLOOKUP(N$6,TaskRisks[],10,FALSE))</f>
        <v>48.858022707242299</v>
      </c>
      <c r="O333" s="43">
        <f ca="1">BETAINV(RAND(),VLOOKUP(O$6,TaskRisks[],4,FALSE),VLOOKUP(O$6,TaskRisks[],5,FALSE),VLOOKUP(O$6,TaskRisks[],7,FALSE),VLOOKUP(O$6,TaskRisks[],10,FALSE))</f>
        <v>22.712062012069349</v>
      </c>
      <c r="P333" s="43">
        <f ca="1">BETAINV(RAND(),VLOOKUP(P$6,TaskRisks[],4,FALSE),VLOOKUP(P$6,TaskRisks[],5,FALSE),VLOOKUP(P$6,TaskRisks[],7,FALSE),VLOOKUP(P$6,TaskRisks[],10,FALSE))</f>
        <v>3.5359376012373858</v>
      </c>
      <c r="Q333" s="43">
        <f ca="1">BETAINV(RAND(),VLOOKUP(Q$6,TaskRisks[],4,FALSE),VLOOKUP(Q$6,TaskRisks[],5,FALSE),VLOOKUP(Q$6,TaskRisks[],7,FALSE),VLOOKUP(Q$6,TaskRisks[],10,FALSE))</f>
        <v>15.316114828860226</v>
      </c>
      <c r="R333" s="43">
        <f ca="1">BETAINV(RAND(),VLOOKUP(R$6,TaskRisks[],4,FALSE),VLOOKUP(R$6,TaskRisks[],5,FALSE),VLOOKUP(R$6,TaskRisks[],7,FALSE),VLOOKUP(R$6,TaskRisks[],10,FALSE))</f>
        <v>36.764679533494089</v>
      </c>
      <c r="S333" s="43">
        <f ca="1">BETAINV(RAND(),VLOOKUP(S$6,TaskRisks[],4,FALSE),VLOOKUP(S$6,TaskRisks[],5,FALSE),VLOOKUP(S$6,TaskRisks[],7,FALSE),VLOOKUP(S$6,TaskRisks[],10,FALSE))</f>
        <v>4.861573022022541</v>
      </c>
      <c r="T333" s="43">
        <f ca="1">BETAINV(RAND(),VLOOKUP(T$6,TaskRisks[],4,FALSE),VLOOKUP(T$6,TaskRisks[],5,FALSE),VLOOKUP(T$6,TaskRisks[],7,FALSE),VLOOKUP(T$6,TaskRisks[],10,FALSE))</f>
        <v>32.947416806125709</v>
      </c>
      <c r="U333" s="43">
        <f ca="1">BETAINV(RAND(),VLOOKUP(U$6,TaskRisks[],4,FALSE),VLOOKUP(U$6,TaskRisks[],5,FALSE),VLOOKUP(U$6,TaskRisks[],7,FALSE),VLOOKUP(U$6,TaskRisks[],10,FALSE))</f>
        <v>11.676758978449065</v>
      </c>
      <c r="V333" s="43">
        <f ca="1">BETAINV(RAND(),VLOOKUP(V$6,TaskRisks[],4,FALSE),VLOOKUP(V$6,TaskRisks[],5,FALSE),VLOOKUP(V$6,TaskRisks[],7,FALSE),VLOOKUP(V$6,TaskRisks[],10,FALSE))</f>
        <v>19.918176596450422</v>
      </c>
      <c r="W333" s="43">
        <f ca="1">BETAINV(RAND(),VLOOKUP(W$6,TaskRisks[],4,FALSE),VLOOKUP(W$6,TaskRisks[],5,FALSE),VLOOKUP(W$6,TaskRisks[],7,FALSE),VLOOKUP(W$6,TaskRisks[],10,FALSE))</f>
        <v>14.352719651796889</v>
      </c>
      <c r="X333" s="43">
        <f ca="1">BETAINV(RAND(),VLOOKUP(X$6,TaskRisks[],4,FALSE),VLOOKUP(X$6,TaskRisks[],5,FALSE),VLOOKUP(X$6,TaskRisks[],7,FALSE),VLOOKUP(X$6,TaskRisks[],10,FALSE))</f>
        <v>11.039100821763244</v>
      </c>
      <c r="Y333" s="43">
        <f ca="1">BETAINV(RAND(),VLOOKUP(Y$6,TaskRisks[],4,FALSE),VLOOKUP(Y$6,TaskRisks[],5,FALSE),VLOOKUP(Y$6,TaskRisks[],7,FALSE),VLOOKUP(Y$6,TaskRisks[],10,FALSE))</f>
        <v>29.60160338615281</v>
      </c>
      <c r="Z333" s="43">
        <f ca="1">BETAINV(RAND(),VLOOKUP(Z$6,TaskRisks[],4,FALSE),VLOOKUP(Z$6,TaskRisks[],5,FALSE),VLOOKUP(Z$6,TaskRisks[],7,FALSE),VLOOKUP(Z$6,TaskRisks[],10,FALSE))</f>
        <v>21.326167847983516</v>
      </c>
      <c r="AA333" s="43">
        <f t="shared" ca="1" si="9"/>
        <v>533.85177098570875</v>
      </c>
    </row>
    <row r="334" spans="1:27" x14ac:dyDescent="0.25">
      <c r="A334" s="6">
        <v>328</v>
      </c>
      <c r="B334" s="43">
        <f ca="1">BETAINV(RAND(),VLOOKUP(B$6,TaskRisks[],4,FALSE),VLOOKUP(B$6,TaskRisks[],5,FALSE),VLOOKUP(B$6,TaskRisks[],7,FALSE),VLOOKUP(B$6,TaskRisks[],10,FALSE))</f>
        <v>7.2482062778982224</v>
      </c>
      <c r="C334" s="43">
        <f ca="1">BETAINV(RAND(),VLOOKUP(C$6,TaskRisks[],4,FALSE),VLOOKUP(C$6,TaskRisks[],5,FALSE),VLOOKUP(C$6,TaskRisks[],7,FALSE),VLOOKUP(C$6,TaskRisks[],10,FALSE))</f>
        <v>42.531772894772494</v>
      </c>
      <c r="D334" s="43">
        <f ca="1">BETAINV(RAND(),VLOOKUP(D$6,TaskRisks[],4,FALSE),VLOOKUP(D$6,TaskRisks[],5,FALSE),VLOOKUP(D$6,TaskRisks[],7,FALSE),VLOOKUP(D$6,TaskRisks[],10,FALSE))</f>
        <v>25.954185312989878</v>
      </c>
      <c r="E334" s="43">
        <f ca="1">BETAINV(RAND(),VLOOKUP(E$6,TaskRisks[],4,FALSE),VLOOKUP(E$6,TaskRisks[],5,FALSE),VLOOKUP(E$6,TaskRisks[],7,FALSE),VLOOKUP(E$6,TaskRisks[],10,FALSE))</f>
        <v>5.7083887061923768</v>
      </c>
      <c r="F334" s="43">
        <f ca="1">BETAINV(RAND(),VLOOKUP(F$6,TaskRisks[],4,FALSE),VLOOKUP(F$6,TaskRisks[],5,FALSE),VLOOKUP(F$6,TaskRisks[],7,FALSE),VLOOKUP(F$6,TaskRisks[],10,FALSE))</f>
        <v>35.789797695548771</v>
      </c>
      <c r="G334" s="43">
        <f ca="1">BETAINV(RAND(),VLOOKUP(G$6,TaskRisks[],4,FALSE),VLOOKUP(G$6,TaskRisks[],5,FALSE),VLOOKUP(G$6,TaskRisks[],7,FALSE),VLOOKUP(G$6,TaskRisks[],10,FALSE))</f>
        <v>47.934652351638775</v>
      </c>
      <c r="H334" s="43">
        <f ca="1">BETAINV(RAND(),VLOOKUP(H$6,TaskRisks[],4,FALSE),VLOOKUP(H$6,TaskRisks[],5,FALSE),VLOOKUP(H$6,TaskRisks[],7,FALSE),VLOOKUP(H$6,TaskRisks[],10,FALSE))</f>
        <v>24.361367529356713</v>
      </c>
      <c r="I334" s="43">
        <f ca="1">BETAINV(RAND(),VLOOKUP(I$6,TaskRisks[],4,FALSE),VLOOKUP(I$6,TaskRisks[],5,FALSE),VLOOKUP(I$6,TaskRisks[],7,FALSE),VLOOKUP(I$6,TaskRisks[],10,FALSE))</f>
        <v>6.5592605749288122</v>
      </c>
      <c r="J334" s="43">
        <f ca="1">BETAINV(RAND(),VLOOKUP(J$6,TaskRisks[],4,FALSE),VLOOKUP(J$6,TaskRisks[],5,FALSE),VLOOKUP(J$6,TaskRisks[],7,FALSE),VLOOKUP(J$6,TaskRisks[],10,FALSE))</f>
        <v>19.465502338821413</v>
      </c>
      <c r="K334" s="43">
        <f ca="1">BETAINV(RAND(),VLOOKUP(K$6,TaskRisks[],4,FALSE),VLOOKUP(K$6,TaskRisks[],5,FALSE),VLOOKUP(K$6,TaskRisks[],7,FALSE),VLOOKUP(K$6,TaskRisks[],10,FALSE))</f>
        <v>14.723244182049928</v>
      </c>
      <c r="L334" s="43">
        <f ca="1">BETAINV(RAND(),VLOOKUP(L$6,TaskRisks[],4,FALSE),VLOOKUP(L$6,TaskRisks[],5,FALSE),VLOOKUP(L$6,TaskRisks[],7,FALSE),VLOOKUP(L$6,TaskRisks[],10,FALSE))</f>
        <v>18.569666743381603</v>
      </c>
      <c r="M334" s="43">
        <f ca="1">BETAINV(RAND(),VLOOKUP(M$6,TaskRisks[],4,FALSE),VLOOKUP(M$6,TaskRisks[],5,FALSE),VLOOKUP(M$6,TaskRisks[],7,FALSE),VLOOKUP(M$6,TaskRisks[],10,FALSE))</f>
        <v>17.195567858469648</v>
      </c>
      <c r="N334" s="43">
        <f ca="1">BETAINV(RAND(),VLOOKUP(N$6,TaskRisks[],4,FALSE),VLOOKUP(N$6,TaskRisks[],5,FALSE),VLOOKUP(N$6,TaskRisks[],7,FALSE),VLOOKUP(N$6,TaskRisks[],10,FALSE))</f>
        <v>33.549350532261435</v>
      </c>
      <c r="O334" s="43">
        <f ca="1">BETAINV(RAND(),VLOOKUP(O$6,TaskRisks[],4,FALSE),VLOOKUP(O$6,TaskRisks[],5,FALSE),VLOOKUP(O$6,TaskRisks[],7,FALSE),VLOOKUP(O$6,TaskRisks[],10,FALSE))</f>
        <v>18.493720420354862</v>
      </c>
      <c r="P334" s="43">
        <f ca="1">BETAINV(RAND(),VLOOKUP(P$6,TaskRisks[],4,FALSE),VLOOKUP(P$6,TaskRisks[],5,FALSE),VLOOKUP(P$6,TaskRisks[],7,FALSE),VLOOKUP(P$6,TaskRisks[],10,FALSE))</f>
        <v>3.1661779333355047</v>
      </c>
      <c r="Q334" s="43">
        <f ca="1">BETAINV(RAND(),VLOOKUP(Q$6,TaskRisks[],4,FALSE),VLOOKUP(Q$6,TaskRisks[],5,FALSE),VLOOKUP(Q$6,TaskRisks[],7,FALSE),VLOOKUP(Q$6,TaskRisks[],10,FALSE))</f>
        <v>18.299704799736148</v>
      </c>
      <c r="R334" s="43">
        <f ca="1">BETAINV(RAND(),VLOOKUP(R$6,TaskRisks[],4,FALSE),VLOOKUP(R$6,TaskRisks[],5,FALSE),VLOOKUP(R$6,TaskRisks[],7,FALSE),VLOOKUP(R$6,TaskRisks[],10,FALSE))</f>
        <v>29.025154888654185</v>
      </c>
      <c r="S334" s="43">
        <f ca="1">BETAINV(RAND(),VLOOKUP(S$6,TaskRisks[],4,FALSE),VLOOKUP(S$6,TaskRisks[],5,FALSE),VLOOKUP(S$6,TaskRisks[],7,FALSE),VLOOKUP(S$6,TaskRisks[],10,FALSE))</f>
        <v>5.5456013927712746</v>
      </c>
      <c r="T334" s="43">
        <f ca="1">BETAINV(RAND(),VLOOKUP(T$6,TaskRisks[],4,FALSE),VLOOKUP(T$6,TaskRisks[],5,FALSE),VLOOKUP(T$6,TaskRisks[],7,FALSE),VLOOKUP(T$6,TaskRisks[],10,FALSE))</f>
        <v>23.560699532732048</v>
      </c>
      <c r="U334" s="43">
        <f ca="1">BETAINV(RAND(),VLOOKUP(U$6,TaskRisks[],4,FALSE),VLOOKUP(U$6,TaskRisks[],5,FALSE),VLOOKUP(U$6,TaskRisks[],7,FALSE),VLOOKUP(U$6,TaskRisks[],10,FALSE))</f>
        <v>7.8004831152515894</v>
      </c>
      <c r="V334" s="43">
        <f ca="1">BETAINV(RAND(),VLOOKUP(V$6,TaskRisks[],4,FALSE),VLOOKUP(V$6,TaskRisks[],5,FALSE),VLOOKUP(V$6,TaskRisks[],7,FALSE),VLOOKUP(V$6,TaskRisks[],10,FALSE))</f>
        <v>19.576732401367238</v>
      </c>
      <c r="W334" s="43">
        <f ca="1">BETAINV(RAND(),VLOOKUP(W$6,TaskRisks[],4,FALSE),VLOOKUP(W$6,TaskRisks[],5,FALSE),VLOOKUP(W$6,TaskRisks[],7,FALSE),VLOOKUP(W$6,TaskRisks[],10,FALSE))</f>
        <v>21.84489712175052</v>
      </c>
      <c r="X334" s="43">
        <f ca="1">BETAINV(RAND(),VLOOKUP(X$6,TaskRisks[],4,FALSE),VLOOKUP(X$6,TaskRisks[],5,FALSE),VLOOKUP(X$6,TaskRisks[],7,FALSE),VLOOKUP(X$6,TaskRisks[],10,FALSE))</f>
        <v>8.2012569830436277</v>
      </c>
      <c r="Y334" s="43">
        <f ca="1">BETAINV(RAND(),VLOOKUP(Y$6,TaskRisks[],4,FALSE),VLOOKUP(Y$6,TaskRisks[],5,FALSE),VLOOKUP(Y$6,TaskRisks[],7,FALSE),VLOOKUP(Y$6,TaskRisks[],10,FALSE))</f>
        <v>43.404684940695248</v>
      </c>
      <c r="Z334" s="43">
        <f ca="1">BETAINV(RAND(),VLOOKUP(Z$6,TaskRisks[],4,FALSE),VLOOKUP(Z$6,TaskRisks[],5,FALSE),VLOOKUP(Z$6,TaskRisks[],7,FALSE),VLOOKUP(Z$6,TaskRisks[],10,FALSE))</f>
        <v>13.082089811831583</v>
      </c>
      <c r="AA334" s="43">
        <f t="shared" ca="1" si="9"/>
        <v>511.59216633983385</v>
      </c>
    </row>
    <row r="335" spans="1:27" x14ac:dyDescent="0.25">
      <c r="A335" s="6">
        <v>329</v>
      </c>
      <c r="B335" s="43">
        <f ca="1">BETAINV(RAND(),VLOOKUP(B$6,TaskRisks[],4,FALSE),VLOOKUP(B$6,TaskRisks[],5,FALSE),VLOOKUP(B$6,TaskRisks[],7,FALSE),VLOOKUP(B$6,TaskRisks[],10,FALSE))</f>
        <v>5.932139115998261</v>
      </c>
      <c r="C335" s="43">
        <f ca="1">BETAINV(RAND(),VLOOKUP(C$6,TaskRisks[],4,FALSE),VLOOKUP(C$6,TaskRisks[],5,FALSE),VLOOKUP(C$6,TaskRisks[],7,FALSE),VLOOKUP(C$6,TaskRisks[],10,FALSE))</f>
        <v>39.185988447434752</v>
      </c>
      <c r="D335" s="43">
        <f ca="1">BETAINV(RAND(),VLOOKUP(D$6,TaskRisks[],4,FALSE),VLOOKUP(D$6,TaskRisks[],5,FALSE),VLOOKUP(D$6,TaskRisks[],7,FALSE),VLOOKUP(D$6,TaskRisks[],10,FALSE))</f>
        <v>25.224436859593261</v>
      </c>
      <c r="E335" s="43">
        <f ca="1">BETAINV(RAND(),VLOOKUP(E$6,TaskRisks[],4,FALSE),VLOOKUP(E$6,TaskRisks[],5,FALSE),VLOOKUP(E$6,TaskRisks[],7,FALSE),VLOOKUP(E$6,TaskRisks[],10,FALSE))</f>
        <v>5.8942686361744236</v>
      </c>
      <c r="F335" s="43">
        <f ca="1">BETAINV(RAND(),VLOOKUP(F$6,TaskRisks[],4,FALSE),VLOOKUP(F$6,TaskRisks[],5,FALSE),VLOOKUP(F$6,TaskRisks[],7,FALSE),VLOOKUP(F$6,TaskRisks[],10,FALSE))</f>
        <v>33.165391135016669</v>
      </c>
      <c r="G335" s="43">
        <f ca="1">BETAINV(RAND(),VLOOKUP(G$6,TaskRisks[],4,FALSE),VLOOKUP(G$6,TaskRisks[],5,FALSE),VLOOKUP(G$6,TaskRisks[],7,FALSE),VLOOKUP(G$6,TaskRisks[],10,FALSE))</f>
        <v>36.13893042961891</v>
      </c>
      <c r="H335" s="43">
        <f ca="1">BETAINV(RAND(),VLOOKUP(H$6,TaskRisks[],4,FALSE),VLOOKUP(H$6,TaskRisks[],5,FALSE),VLOOKUP(H$6,TaskRisks[],7,FALSE),VLOOKUP(H$6,TaskRisks[],10,FALSE))</f>
        <v>29.048960663578427</v>
      </c>
      <c r="I335" s="43">
        <f ca="1">BETAINV(RAND(),VLOOKUP(I$6,TaskRisks[],4,FALSE),VLOOKUP(I$6,TaskRisks[],5,FALSE),VLOOKUP(I$6,TaskRisks[],7,FALSE),VLOOKUP(I$6,TaskRisks[],10,FALSE))</f>
        <v>9.292824850498528</v>
      </c>
      <c r="J335" s="43">
        <f ca="1">BETAINV(RAND(),VLOOKUP(J$6,TaskRisks[],4,FALSE),VLOOKUP(J$6,TaskRisks[],5,FALSE),VLOOKUP(J$6,TaskRisks[],7,FALSE),VLOOKUP(J$6,TaskRisks[],10,FALSE))</f>
        <v>18.313252097387647</v>
      </c>
      <c r="K335" s="43">
        <f ca="1">BETAINV(RAND(),VLOOKUP(K$6,TaskRisks[],4,FALSE),VLOOKUP(K$6,TaskRisks[],5,FALSE),VLOOKUP(K$6,TaskRisks[],7,FALSE),VLOOKUP(K$6,TaskRisks[],10,FALSE))</f>
        <v>16.350364238791933</v>
      </c>
      <c r="L335" s="43">
        <f ca="1">BETAINV(RAND(),VLOOKUP(L$6,TaskRisks[],4,FALSE),VLOOKUP(L$6,TaskRisks[],5,FALSE),VLOOKUP(L$6,TaskRisks[],7,FALSE),VLOOKUP(L$6,TaskRisks[],10,FALSE))</f>
        <v>22.282665928094552</v>
      </c>
      <c r="M335" s="43">
        <f ca="1">BETAINV(RAND(),VLOOKUP(M$6,TaskRisks[],4,FALSE),VLOOKUP(M$6,TaskRisks[],5,FALSE),VLOOKUP(M$6,TaskRisks[],7,FALSE),VLOOKUP(M$6,TaskRisks[],10,FALSE))</f>
        <v>18.318569418010121</v>
      </c>
      <c r="N335" s="43">
        <f ca="1">BETAINV(RAND(),VLOOKUP(N$6,TaskRisks[],4,FALSE),VLOOKUP(N$6,TaskRisks[],5,FALSE),VLOOKUP(N$6,TaskRisks[],7,FALSE),VLOOKUP(N$6,TaskRisks[],10,FALSE))</f>
        <v>39.172005123771463</v>
      </c>
      <c r="O335" s="43">
        <f ca="1">BETAINV(RAND(),VLOOKUP(O$6,TaskRisks[],4,FALSE),VLOOKUP(O$6,TaskRisks[],5,FALSE),VLOOKUP(O$6,TaskRisks[],7,FALSE),VLOOKUP(O$6,TaskRisks[],10,FALSE))</f>
        <v>24.164478015775835</v>
      </c>
      <c r="P335" s="43">
        <f ca="1">BETAINV(RAND(),VLOOKUP(P$6,TaskRisks[],4,FALSE),VLOOKUP(P$6,TaskRisks[],5,FALSE),VLOOKUP(P$6,TaskRisks[],7,FALSE),VLOOKUP(P$6,TaskRisks[],10,FALSE))</f>
        <v>3.2049931750979801</v>
      </c>
      <c r="Q335" s="43">
        <f ca="1">BETAINV(RAND(),VLOOKUP(Q$6,TaskRisks[],4,FALSE),VLOOKUP(Q$6,TaskRisks[],5,FALSE),VLOOKUP(Q$6,TaskRisks[],7,FALSE),VLOOKUP(Q$6,TaskRisks[],10,FALSE))</f>
        <v>20.716742023897424</v>
      </c>
      <c r="R335" s="43">
        <f ca="1">BETAINV(RAND(),VLOOKUP(R$6,TaskRisks[],4,FALSE),VLOOKUP(R$6,TaskRisks[],5,FALSE),VLOOKUP(R$6,TaskRisks[],7,FALSE),VLOOKUP(R$6,TaskRisks[],10,FALSE))</f>
        <v>33.619390513331851</v>
      </c>
      <c r="S335" s="43">
        <f ca="1">BETAINV(RAND(),VLOOKUP(S$6,TaskRisks[],4,FALSE),VLOOKUP(S$6,TaskRisks[],5,FALSE),VLOOKUP(S$6,TaskRisks[],7,FALSE),VLOOKUP(S$6,TaskRisks[],10,FALSE))</f>
        <v>4.8347807769431999</v>
      </c>
      <c r="T335" s="43">
        <f ca="1">BETAINV(RAND(),VLOOKUP(T$6,TaskRisks[],4,FALSE),VLOOKUP(T$6,TaskRisks[],5,FALSE),VLOOKUP(T$6,TaskRisks[],7,FALSE),VLOOKUP(T$6,TaskRisks[],10,FALSE))</f>
        <v>24.099412541450853</v>
      </c>
      <c r="U335" s="43">
        <f ca="1">BETAINV(RAND(),VLOOKUP(U$6,TaskRisks[],4,FALSE),VLOOKUP(U$6,TaskRisks[],5,FALSE),VLOOKUP(U$6,TaskRisks[],7,FALSE),VLOOKUP(U$6,TaskRisks[],10,FALSE))</f>
        <v>12.81146025826181</v>
      </c>
      <c r="V335" s="43">
        <f ca="1">BETAINV(RAND(),VLOOKUP(V$6,TaskRisks[],4,FALSE),VLOOKUP(V$6,TaskRisks[],5,FALSE),VLOOKUP(V$6,TaskRisks[],7,FALSE),VLOOKUP(V$6,TaskRisks[],10,FALSE))</f>
        <v>23.459340825822199</v>
      </c>
      <c r="W335" s="43">
        <f ca="1">BETAINV(RAND(),VLOOKUP(W$6,TaskRisks[],4,FALSE),VLOOKUP(W$6,TaskRisks[],5,FALSE),VLOOKUP(W$6,TaskRisks[],7,FALSE),VLOOKUP(W$6,TaskRisks[],10,FALSE))</f>
        <v>16.740450832546447</v>
      </c>
      <c r="X335" s="43">
        <f ca="1">BETAINV(RAND(),VLOOKUP(X$6,TaskRisks[],4,FALSE),VLOOKUP(X$6,TaskRisks[],5,FALSE),VLOOKUP(X$6,TaskRisks[],7,FALSE),VLOOKUP(X$6,TaskRisks[],10,FALSE))</f>
        <v>9.7705545604741566</v>
      </c>
      <c r="Y335" s="43">
        <f ca="1">BETAINV(RAND(),VLOOKUP(Y$6,TaskRisks[],4,FALSE),VLOOKUP(Y$6,TaskRisks[],5,FALSE),VLOOKUP(Y$6,TaskRisks[],7,FALSE),VLOOKUP(Y$6,TaskRisks[],10,FALSE))</f>
        <v>52.336404985775545</v>
      </c>
      <c r="Z335" s="43">
        <f ca="1">BETAINV(RAND(),VLOOKUP(Z$6,TaskRisks[],4,FALSE),VLOOKUP(Z$6,TaskRisks[],5,FALSE),VLOOKUP(Z$6,TaskRisks[],7,FALSE),VLOOKUP(Z$6,TaskRisks[],10,FALSE))</f>
        <v>14.478246765744519</v>
      </c>
      <c r="AA335" s="43">
        <f t="shared" ca="1" si="9"/>
        <v>538.55605221909093</v>
      </c>
    </row>
    <row r="336" spans="1:27" x14ac:dyDescent="0.25">
      <c r="A336" s="6">
        <v>330</v>
      </c>
      <c r="B336" s="43">
        <f ca="1">BETAINV(RAND(),VLOOKUP(B$6,TaskRisks[],4,FALSE),VLOOKUP(B$6,TaskRisks[],5,FALSE),VLOOKUP(B$6,TaskRisks[],7,FALSE),VLOOKUP(B$6,TaskRisks[],10,FALSE))</f>
        <v>6.3582716413571614</v>
      </c>
      <c r="C336" s="43">
        <f ca="1">BETAINV(RAND(),VLOOKUP(C$6,TaskRisks[],4,FALSE),VLOOKUP(C$6,TaskRisks[],5,FALSE),VLOOKUP(C$6,TaskRisks[],7,FALSE),VLOOKUP(C$6,TaskRisks[],10,FALSE))</f>
        <v>33.869953453179441</v>
      </c>
      <c r="D336" s="43">
        <f ca="1">BETAINV(RAND(),VLOOKUP(D$6,TaskRisks[],4,FALSE),VLOOKUP(D$6,TaskRisks[],5,FALSE),VLOOKUP(D$6,TaskRisks[],7,FALSE),VLOOKUP(D$6,TaskRisks[],10,FALSE))</f>
        <v>24.006588489528667</v>
      </c>
      <c r="E336" s="43">
        <f ca="1">BETAINV(RAND(),VLOOKUP(E$6,TaskRisks[],4,FALSE),VLOOKUP(E$6,TaskRisks[],5,FALSE),VLOOKUP(E$6,TaskRisks[],7,FALSE),VLOOKUP(E$6,TaskRisks[],10,FALSE))</f>
        <v>7.7254147210397193</v>
      </c>
      <c r="F336" s="43">
        <f ca="1">BETAINV(RAND(),VLOOKUP(F$6,TaskRisks[],4,FALSE),VLOOKUP(F$6,TaskRisks[],5,FALSE),VLOOKUP(F$6,TaskRisks[],7,FALSE),VLOOKUP(F$6,TaskRisks[],10,FALSE))</f>
        <v>36.310552822831852</v>
      </c>
      <c r="G336" s="43">
        <f ca="1">BETAINV(RAND(),VLOOKUP(G$6,TaskRisks[],4,FALSE),VLOOKUP(G$6,TaskRisks[],5,FALSE),VLOOKUP(G$6,TaskRisks[],7,FALSE),VLOOKUP(G$6,TaskRisks[],10,FALSE))</f>
        <v>49.490817681950887</v>
      </c>
      <c r="H336" s="43">
        <f ca="1">BETAINV(RAND(),VLOOKUP(H$6,TaskRisks[],4,FALSE),VLOOKUP(H$6,TaskRisks[],5,FALSE),VLOOKUP(H$6,TaskRisks[],7,FALSE),VLOOKUP(H$6,TaskRisks[],10,FALSE))</f>
        <v>31.795151453986495</v>
      </c>
      <c r="I336" s="43">
        <f ca="1">BETAINV(RAND(),VLOOKUP(I$6,TaskRisks[],4,FALSE),VLOOKUP(I$6,TaskRisks[],5,FALSE),VLOOKUP(I$6,TaskRisks[],7,FALSE),VLOOKUP(I$6,TaskRisks[],10,FALSE))</f>
        <v>9.2432020208863612</v>
      </c>
      <c r="J336" s="43">
        <f ca="1">BETAINV(RAND(),VLOOKUP(J$6,TaskRisks[],4,FALSE),VLOOKUP(J$6,TaskRisks[],5,FALSE),VLOOKUP(J$6,TaskRisks[],7,FALSE),VLOOKUP(J$6,TaskRisks[],10,FALSE))</f>
        <v>16.219802752453539</v>
      </c>
      <c r="K336" s="43">
        <f ca="1">BETAINV(RAND(),VLOOKUP(K$6,TaskRisks[],4,FALSE),VLOOKUP(K$6,TaskRisks[],5,FALSE),VLOOKUP(K$6,TaskRisks[],7,FALSE),VLOOKUP(K$6,TaskRisks[],10,FALSE))</f>
        <v>15.04998022940684</v>
      </c>
      <c r="L336" s="43">
        <f ca="1">BETAINV(RAND(),VLOOKUP(L$6,TaskRisks[],4,FALSE),VLOOKUP(L$6,TaskRisks[],5,FALSE),VLOOKUP(L$6,TaskRisks[],7,FALSE),VLOOKUP(L$6,TaskRisks[],10,FALSE))</f>
        <v>9.9422170354158084</v>
      </c>
      <c r="M336" s="43">
        <f ca="1">BETAINV(RAND(),VLOOKUP(M$6,TaskRisks[],4,FALSE),VLOOKUP(M$6,TaskRisks[],5,FALSE),VLOOKUP(M$6,TaskRisks[],7,FALSE),VLOOKUP(M$6,TaskRisks[],10,FALSE))</f>
        <v>17.859537310413469</v>
      </c>
      <c r="N336" s="43">
        <f ca="1">BETAINV(RAND(),VLOOKUP(N$6,TaskRisks[],4,FALSE),VLOOKUP(N$6,TaskRisks[],5,FALSE),VLOOKUP(N$6,TaskRisks[],7,FALSE),VLOOKUP(N$6,TaskRisks[],10,FALSE))</f>
        <v>47.192926961861701</v>
      </c>
      <c r="O336" s="43">
        <f ca="1">BETAINV(RAND(),VLOOKUP(O$6,TaskRisks[],4,FALSE),VLOOKUP(O$6,TaskRisks[],5,FALSE),VLOOKUP(O$6,TaskRisks[],7,FALSE),VLOOKUP(O$6,TaskRisks[],10,FALSE))</f>
        <v>24.563667058143665</v>
      </c>
      <c r="P336" s="43">
        <f ca="1">BETAINV(RAND(),VLOOKUP(P$6,TaskRisks[],4,FALSE),VLOOKUP(P$6,TaskRisks[],5,FALSE),VLOOKUP(P$6,TaskRisks[],7,FALSE),VLOOKUP(P$6,TaskRisks[],10,FALSE))</f>
        <v>2.8022576144175821</v>
      </c>
      <c r="Q336" s="43">
        <f ca="1">BETAINV(RAND(),VLOOKUP(Q$6,TaskRisks[],4,FALSE),VLOOKUP(Q$6,TaskRisks[],5,FALSE),VLOOKUP(Q$6,TaskRisks[],7,FALSE),VLOOKUP(Q$6,TaskRisks[],10,FALSE))</f>
        <v>24.228260049083804</v>
      </c>
      <c r="R336" s="43">
        <f ca="1">BETAINV(RAND(),VLOOKUP(R$6,TaskRisks[],4,FALSE),VLOOKUP(R$6,TaskRisks[],5,FALSE),VLOOKUP(R$6,TaskRisks[],7,FALSE),VLOOKUP(R$6,TaskRisks[],10,FALSE))</f>
        <v>38.171563126100978</v>
      </c>
      <c r="S336" s="43">
        <f ca="1">BETAINV(RAND(),VLOOKUP(S$6,TaskRisks[],4,FALSE),VLOOKUP(S$6,TaskRisks[],5,FALSE),VLOOKUP(S$6,TaskRisks[],7,FALSE),VLOOKUP(S$6,TaskRisks[],10,FALSE))</f>
        <v>5.0480536747123104</v>
      </c>
      <c r="T336" s="43">
        <f ca="1">BETAINV(RAND(),VLOOKUP(T$6,TaskRisks[],4,FALSE),VLOOKUP(T$6,TaskRisks[],5,FALSE),VLOOKUP(T$6,TaskRisks[],7,FALSE),VLOOKUP(T$6,TaskRisks[],10,FALSE))</f>
        <v>29.866490861861937</v>
      </c>
      <c r="U336" s="43">
        <f ca="1">BETAINV(RAND(),VLOOKUP(U$6,TaskRisks[],4,FALSE),VLOOKUP(U$6,TaskRisks[],5,FALSE),VLOOKUP(U$6,TaskRisks[],7,FALSE),VLOOKUP(U$6,TaskRisks[],10,FALSE))</f>
        <v>12.90532958803297</v>
      </c>
      <c r="V336" s="43">
        <f ca="1">BETAINV(RAND(),VLOOKUP(V$6,TaskRisks[],4,FALSE),VLOOKUP(V$6,TaskRisks[],5,FALSE),VLOOKUP(V$6,TaskRisks[],7,FALSE),VLOOKUP(V$6,TaskRisks[],10,FALSE))</f>
        <v>20.556265670977403</v>
      </c>
      <c r="W336" s="43">
        <f ca="1">BETAINV(RAND(),VLOOKUP(W$6,TaskRisks[],4,FALSE),VLOOKUP(W$6,TaskRisks[],5,FALSE),VLOOKUP(W$6,TaskRisks[],7,FALSE),VLOOKUP(W$6,TaskRisks[],10,FALSE))</f>
        <v>16.455355933093454</v>
      </c>
      <c r="X336" s="43">
        <f ca="1">BETAINV(RAND(),VLOOKUP(X$6,TaskRisks[],4,FALSE),VLOOKUP(X$6,TaskRisks[],5,FALSE),VLOOKUP(X$6,TaskRisks[],7,FALSE),VLOOKUP(X$6,TaskRisks[],10,FALSE))</f>
        <v>7.1032855029923621</v>
      </c>
      <c r="Y336" s="43">
        <f ca="1">BETAINV(RAND(),VLOOKUP(Y$6,TaskRisks[],4,FALSE),VLOOKUP(Y$6,TaskRisks[],5,FALSE),VLOOKUP(Y$6,TaskRisks[],7,FALSE),VLOOKUP(Y$6,TaskRisks[],10,FALSE))</f>
        <v>47.764186710483401</v>
      </c>
      <c r="Z336" s="43">
        <f ca="1">BETAINV(RAND(),VLOOKUP(Z$6,TaskRisks[],4,FALSE),VLOOKUP(Z$6,TaskRisks[],5,FALSE),VLOOKUP(Z$6,TaskRisks[],7,FALSE),VLOOKUP(Z$6,TaskRisks[],10,FALSE))</f>
        <v>13.482350429144114</v>
      </c>
      <c r="AA336" s="43">
        <f t="shared" ca="1" si="9"/>
        <v>548.01148279335598</v>
      </c>
    </row>
    <row r="337" spans="1:27" x14ac:dyDescent="0.25">
      <c r="A337" s="6">
        <v>331</v>
      </c>
      <c r="B337" s="43">
        <f ca="1">BETAINV(RAND(),VLOOKUP(B$6,TaskRisks[],4,FALSE),VLOOKUP(B$6,TaskRisks[],5,FALSE),VLOOKUP(B$6,TaskRisks[],7,FALSE),VLOOKUP(B$6,TaskRisks[],10,FALSE))</f>
        <v>6.8730606511798271</v>
      </c>
      <c r="C337" s="43">
        <f ca="1">BETAINV(RAND(),VLOOKUP(C$6,TaskRisks[],4,FALSE),VLOOKUP(C$6,TaskRisks[],5,FALSE),VLOOKUP(C$6,TaskRisks[],7,FALSE),VLOOKUP(C$6,TaskRisks[],10,FALSE))</f>
        <v>32.628886120943847</v>
      </c>
      <c r="D337" s="43">
        <f ca="1">BETAINV(RAND(),VLOOKUP(D$6,TaskRisks[],4,FALSE),VLOOKUP(D$6,TaskRisks[],5,FALSE),VLOOKUP(D$6,TaskRisks[],7,FALSE),VLOOKUP(D$6,TaskRisks[],10,FALSE))</f>
        <v>31.420453797511115</v>
      </c>
      <c r="E337" s="43">
        <f ca="1">BETAINV(RAND(),VLOOKUP(E$6,TaskRisks[],4,FALSE),VLOOKUP(E$6,TaskRisks[],5,FALSE),VLOOKUP(E$6,TaskRisks[],7,FALSE),VLOOKUP(E$6,TaskRisks[],10,FALSE))</f>
        <v>8.5017661724466027</v>
      </c>
      <c r="F337" s="43">
        <f ca="1">BETAINV(RAND(),VLOOKUP(F$6,TaskRisks[],4,FALSE),VLOOKUP(F$6,TaskRisks[],5,FALSE),VLOOKUP(F$6,TaskRisks[],7,FALSE),VLOOKUP(F$6,TaskRisks[],10,FALSE))</f>
        <v>38.487395530189914</v>
      </c>
      <c r="G337" s="43">
        <f ca="1">BETAINV(RAND(),VLOOKUP(G$6,TaskRisks[],4,FALSE),VLOOKUP(G$6,TaskRisks[],5,FALSE),VLOOKUP(G$6,TaskRisks[],7,FALSE),VLOOKUP(G$6,TaskRisks[],10,FALSE))</f>
        <v>39.824961018180176</v>
      </c>
      <c r="H337" s="43">
        <f ca="1">BETAINV(RAND(),VLOOKUP(H$6,TaskRisks[],4,FALSE),VLOOKUP(H$6,TaskRisks[],5,FALSE),VLOOKUP(H$6,TaskRisks[],7,FALSE),VLOOKUP(H$6,TaskRisks[],10,FALSE))</f>
        <v>32.624608148827576</v>
      </c>
      <c r="I337" s="43">
        <f ca="1">BETAINV(RAND(),VLOOKUP(I$6,TaskRisks[],4,FALSE),VLOOKUP(I$6,TaskRisks[],5,FALSE),VLOOKUP(I$6,TaskRisks[],7,FALSE),VLOOKUP(I$6,TaskRisks[],10,FALSE))</f>
        <v>9.2776092954655063</v>
      </c>
      <c r="J337" s="43">
        <f ca="1">BETAINV(RAND(),VLOOKUP(J$6,TaskRisks[],4,FALSE),VLOOKUP(J$6,TaskRisks[],5,FALSE),VLOOKUP(J$6,TaskRisks[],7,FALSE),VLOOKUP(J$6,TaskRisks[],10,FALSE))</f>
        <v>14.984245355334826</v>
      </c>
      <c r="K337" s="43">
        <f ca="1">BETAINV(RAND(),VLOOKUP(K$6,TaskRisks[],4,FALSE),VLOOKUP(K$6,TaskRisks[],5,FALSE),VLOOKUP(K$6,TaskRisks[],7,FALSE),VLOOKUP(K$6,TaskRisks[],10,FALSE))</f>
        <v>16.623659282362713</v>
      </c>
      <c r="L337" s="43">
        <f ca="1">BETAINV(RAND(),VLOOKUP(L$6,TaskRisks[],4,FALSE),VLOOKUP(L$6,TaskRisks[],5,FALSE),VLOOKUP(L$6,TaskRisks[],7,FALSE),VLOOKUP(L$6,TaskRisks[],10,FALSE))</f>
        <v>15.191358234828297</v>
      </c>
      <c r="M337" s="43">
        <f ca="1">BETAINV(RAND(),VLOOKUP(M$6,TaskRisks[],4,FALSE),VLOOKUP(M$6,TaskRisks[],5,FALSE),VLOOKUP(M$6,TaskRisks[],7,FALSE),VLOOKUP(M$6,TaskRisks[],10,FALSE))</f>
        <v>20.505096041374358</v>
      </c>
      <c r="N337" s="43">
        <f ca="1">BETAINV(RAND(),VLOOKUP(N$6,TaskRisks[],4,FALSE),VLOOKUP(N$6,TaskRisks[],5,FALSE),VLOOKUP(N$6,TaskRisks[],7,FALSE),VLOOKUP(N$6,TaskRisks[],10,FALSE))</f>
        <v>42.096268956481509</v>
      </c>
      <c r="O337" s="43">
        <f ca="1">BETAINV(RAND(),VLOOKUP(O$6,TaskRisks[],4,FALSE),VLOOKUP(O$6,TaskRisks[],5,FALSE),VLOOKUP(O$6,TaskRisks[],7,FALSE),VLOOKUP(O$6,TaskRisks[],10,FALSE))</f>
        <v>18.689377125923869</v>
      </c>
      <c r="P337" s="43">
        <f ca="1">BETAINV(RAND(),VLOOKUP(P$6,TaskRisks[],4,FALSE),VLOOKUP(P$6,TaskRisks[],5,FALSE),VLOOKUP(P$6,TaskRisks[],7,FALSE),VLOOKUP(P$6,TaskRisks[],10,FALSE))</f>
        <v>3.3311773974577092</v>
      </c>
      <c r="Q337" s="43">
        <f ca="1">BETAINV(RAND(),VLOOKUP(Q$6,TaskRisks[],4,FALSE),VLOOKUP(Q$6,TaskRisks[],5,FALSE),VLOOKUP(Q$6,TaskRisks[],7,FALSE),VLOOKUP(Q$6,TaskRisks[],10,FALSE))</f>
        <v>27.043274939605155</v>
      </c>
      <c r="R337" s="43">
        <f ca="1">BETAINV(RAND(),VLOOKUP(R$6,TaskRisks[],4,FALSE),VLOOKUP(R$6,TaskRisks[],5,FALSE),VLOOKUP(R$6,TaskRisks[],7,FALSE),VLOOKUP(R$6,TaskRisks[],10,FALSE))</f>
        <v>25.134977783241581</v>
      </c>
      <c r="S337" s="43">
        <f ca="1">BETAINV(RAND(),VLOOKUP(S$6,TaskRisks[],4,FALSE),VLOOKUP(S$6,TaskRisks[],5,FALSE),VLOOKUP(S$6,TaskRisks[],7,FALSE),VLOOKUP(S$6,TaskRisks[],10,FALSE))</f>
        <v>5.9609557405263214</v>
      </c>
      <c r="T337" s="43">
        <f ca="1">BETAINV(RAND(),VLOOKUP(T$6,TaskRisks[],4,FALSE),VLOOKUP(T$6,TaskRisks[],5,FALSE),VLOOKUP(T$6,TaskRisks[],7,FALSE),VLOOKUP(T$6,TaskRisks[],10,FALSE))</f>
        <v>27.325187532973541</v>
      </c>
      <c r="U337" s="43">
        <f ca="1">BETAINV(RAND(),VLOOKUP(U$6,TaskRisks[],4,FALSE),VLOOKUP(U$6,TaskRisks[],5,FALSE),VLOOKUP(U$6,TaskRisks[],7,FALSE),VLOOKUP(U$6,TaskRisks[],10,FALSE))</f>
        <v>13.375823383383691</v>
      </c>
      <c r="V337" s="43">
        <f ca="1">BETAINV(RAND(),VLOOKUP(V$6,TaskRisks[],4,FALSE),VLOOKUP(V$6,TaskRisks[],5,FALSE),VLOOKUP(V$6,TaskRisks[],7,FALSE),VLOOKUP(V$6,TaskRisks[],10,FALSE))</f>
        <v>21.178106481666386</v>
      </c>
      <c r="W337" s="43">
        <f ca="1">BETAINV(RAND(),VLOOKUP(W$6,TaskRisks[],4,FALSE),VLOOKUP(W$6,TaskRisks[],5,FALSE),VLOOKUP(W$6,TaskRisks[],7,FALSE),VLOOKUP(W$6,TaskRisks[],10,FALSE))</f>
        <v>19.369754175409739</v>
      </c>
      <c r="X337" s="43">
        <f ca="1">BETAINV(RAND(),VLOOKUP(X$6,TaskRisks[],4,FALSE),VLOOKUP(X$6,TaskRisks[],5,FALSE),VLOOKUP(X$6,TaskRisks[],7,FALSE),VLOOKUP(X$6,TaskRisks[],10,FALSE))</f>
        <v>10.667781112363601</v>
      </c>
      <c r="Y337" s="43">
        <f ca="1">BETAINV(RAND(),VLOOKUP(Y$6,TaskRisks[],4,FALSE),VLOOKUP(Y$6,TaskRisks[],5,FALSE),VLOOKUP(Y$6,TaskRisks[],7,FALSE),VLOOKUP(Y$6,TaskRisks[],10,FALSE))</f>
        <v>38.559717409473365</v>
      </c>
      <c r="Z337" s="43">
        <f ca="1">BETAINV(RAND(),VLOOKUP(Z$6,TaskRisks[],4,FALSE),VLOOKUP(Z$6,TaskRisks[],5,FALSE),VLOOKUP(Z$6,TaskRisks[],7,FALSE),VLOOKUP(Z$6,TaskRisks[],10,FALSE))</f>
        <v>19.264987574065582</v>
      </c>
      <c r="AA337" s="43">
        <f t="shared" ca="1" si="9"/>
        <v>538.94048926121695</v>
      </c>
    </row>
    <row r="338" spans="1:27" x14ac:dyDescent="0.25">
      <c r="A338" s="6">
        <v>332</v>
      </c>
      <c r="B338" s="43">
        <f ca="1">BETAINV(RAND(),VLOOKUP(B$6,TaskRisks[],4,FALSE),VLOOKUP(B$6,TaskRisks[],5,FALSE),VLOOKUP(B$6,TaskRisks[],7,FALSE),VLOOKUP(B$6,TaskRisks[],10,FALSE))</f>
        <v>7.7568418313288277</v>
      </c>
      <c r="C338" s="43">
        <f ca="1">BETAINV(RAND(),VLOOKUP(C$6,TaskRisks[],4,FALSE),VLOOKUP(C$6,TaskRisks[],5,FALSE),VLOOKUP(C$6,TaskRisks[],7,FALSE),VLOOKUP(C$6,TaskRisks[],10,FALSE))</f>
        <v>35.637254466742021</v>
      </c>
      <c r="D338" s="43">
        <f ca="1">BETAINV(RAND(),VLOOKUP(D$6,TaskRisks[],4,FALSE),VLOOKUP(D$6,TaskRisks[],5,FALSE),VLOOKUP(D$6,TaskRisks[],7,FALSE),VLOOKUP(D$6,TaskRisks[],10,FALSE))</f>
        <v>31.904661870199142</v>
      </c>
      <c r="E338" s="43">
        <f ca="1">BETAINV(RAND(),VLOOKUP(E$6,TaskRisks[],4,FALSE),VLOOKUP(E$6,TaskRisks[],5,FALSE),VLOOKUP(E$6,TaskRisks[],7,FALSE),VLOOKUP(E$6,TaskRisks[],10,FALSE))</f>
        <v>8.5732980338336624</v>
      </c>
      <c r="F338" s="43">
        <f ca="1">BETAINV(RAND(),VLOOKUP(F$6,TaskRisks[],4,FALSE),VLOOKUP(F$6,TaskRisks[],5,FALSE),VLOOKUP(F$6,TaskRisks[],7,FALSE),VLOOKUP(F$6,TaskRisks[],10,FALSE))</f>
        <v>27.815922973826879</v>
      </c>
      <c r="G338" s="43">
        <f ca="1">BETAINV(RAND(),VLOOKUP(G$6,TaskRisks[],4,FALSE),VLOOKUP(G$6,TaskRisks[],5,FALSE),VLOOKUP(G$6,TaskRisks[],7,FALSE),VLOOKUP(G$6,TaskRisks[],10,FALSE))</f>
        <v>29.584511524938026</v>
      </c>
      <c r="H338" s="43">
        <f ca="1">BETAINV(RAND(),VLOOKUP(H$6,TaskRisks[],4,FALSE),VLOOKUP(H$6,TaskRisks[],5,FALSE),VLOOKUP(H$6,TaskRisks[],7,FALSE),VLOOKUP(H$6,TaskRisks[],10,FALSE))</f>
        <v>36.512335852728839</v>
      </c>
      <c r="I338" s="43">
        <f ca="1">BETAINV(RAND(),VLOOKUP(I$6,TaskRisks[],4,FALSE),VLOOKUP(I$6,TaskRisks[],5,FALSE),VLOOKUP(I$6,TaskRisks[],7,FALSE),VLOOKUP(I$6,TaskRisks[],10,FALSE))</f>
        <v>9.6796483874025192</v>
      </c>
      <c r="J338" s="43">
        <f ca="1">BETAINV(RAND(),VLOOKUP(J$6,TaskRisks[],4,FALSE),VLOOKUP(J$6,TaskRisks[],5,FALSE),VLOOKUP(J$6,TaskRisks[],7,FALSE),VLOOKUP(J$6,TaskRisks[],10,FALSE))</f>
        <v>17.107037026201162</v>
      </c>
      <c r="K338" s="43">
        <f ca="1">BETAINV(RAND(),VLOOKUP(K$6,TaskRisks[],4,FALSE),VLOOKUP(K$6,TaskRisks[],5,FALSE),VLOOKUP(K$6,TaskRisks[],7,FALSE),VLOOKUP(K$6,TaskRisks[],10,FALSE))</f>
        <v>13.710289456869432</v>
      </c>
      <c r="L338" s="43">
        <f ca="1">BETAINV(RAND(),VLOOKUP(L$6,TaskRisks[],4,FALSE),VLOOKUP(L$6,TaskRisks[],5,FALSE),VLOOKUP(L$6,TaskRisks[],7,FALSE),VLOOKUP(L$6,TaskRisks[],10,FALSE))</f>
        <v>20.80856465912084</v>
      </c>
      <c r="M338" s="43">
        <f ca="1">BETAINV(RAND(),VLOOKUP(M$6,TaskRisks[],4,FALSE),VLOOKUP(M$6,TaskRisks[],5,FALSE),VLOOKUP(M$6,TaskRisks[],7,FALSE),VLOOKUP(M$6,TaskRisks[],10,FALSE))</f>
        <v>26.697841790950431</v>
      </c>
      <c r="N338" s="43">
        <f ca="1">BETAINV(RAND(),VLOOKUP(N$6,TaskRisks[],4,FALSE),VLOOKUP(N$6,TaskRisks[],5,FALSE),VLOOKUP(N$6,TaskRisks[],7,FALSE),VLOOKUP(N$6,TaskRisks[],10,FALSE))</f>
        <v>43.827748978650412</v>
      </c>
      <c r="O338" s="43">
        <f ca="1">BETAINV(RAND(),VLOOKUP(O$6,TaskRisks[],4,FALSE),VLOOKUP(O$6,TaskRisks[],5,FALSE),VLOOKUP(O$6,TaskRisks[],7,FALSE),VLOOKUP(O$6,TaskRisks[],10,FALSE))</f>
        <v>24.130141524981688</v>
      </c>
      <c r="P338" s="43">
        <f ca="1">BETAINV(RAND(),VLOOKUP(P$6,TaskRisks[],4,FALSE),VLOOKUP(P$6,TaskRisks[],5,FALSE),VLOOKUP(P$6,TaskRisks[],7,FALSE),VLOOKUP(P$6,TaskRisks[],10,FALSE))</f>
        <v>2.5446902829814562</v>
      </c>
      <c r="Q338" s="43">
        <f ca="1">BETAINV(RAND(),VLOOKUP(Q$6,TaskRisks[],4,FALSE),VLOOKUP(Q$6,TaskRisks[],5,FALSE),VLOOKUP(Q$6,TaskRisks[],7,FALSE),VLOOKUP(Q$6,TaskRisks[],10,FALSE))</f>
        <v>19.92351873544154</v>
      </c>
      <c r="R338" s="43">
        <f ca="1">BETAINV(RAND(),VLOOKUP(R$6,TaskRisks[],4,FALSE),VLOOKUP(R$6,TaskRisks[],5,FALSE),VLOOKUP(R$6,TaskRisks[],7,FALSE),VLOOKUP(R$6,TaskRisks[],10,FALSE))</f>
        <v>34.55187438246432</v>
      </c>
      <c r="S338" s="43">
        <f ca="1">BETAINV(RAND(),VLOOKUP(S$6,TaskRisks[],4,FALSE),VLOOKUP(S$6,TaskRisks[],5,FALSE),VLOOKUP(S$6,TaskRisks[],7,FALSE),VLOOKUP(S$6,TaskRisks[],10,FALSE))</f>
        <v>5.5785904946607197</v>
      </c>
      <c r="T338" s="43">
        <f ca="1">BETAINV(RAND(),VLOOKUP(T$6,TaskRisks[],4,FALSE),VLOOKUP(T$6,TaskRisks[],5,FALSE),VLOOKUP(T$6,TaskRisks[],7,FALSE),VLOOKUP(T$6,TaskRisks[],10,FALSE))</f>
        <v>26.242660794583877</v>
      </c>
      <c r="U338" s="43">
        <f ca="1">BETAINV(RAND(),VLOOKUP(U$6,TaskRisks[],4,FALSE),VLOOKUP(U$6,TaskRisks[],5,FALSE),VLOOKUP(U$6,TaskRisks[],7,FALSE),VLOOKUP(U$6,TaskRisks[],10,FALSE))</f>
        <v>13.452476568593225</v>
      </c>
      <c r="V338" s="43">
        <f ca="1">BETAINV(RAND(),VLOOKUP(V$6,TaskRisks[],4,FALSE),VLOOKUP(V$6,TaskRisks[],5,FALSE),VLOOKUP(V$6,TaskRisks[],7,FALSE),VLOOKUP(V$6,TaskRisks[],10,FALSE))</f>
        <v>18.256685028725045</v>
      </c>
      <c r="W338" s="43">
        <f ca="1">BETAINV(RAND(),VLOOKUP(W$6,TaskRisks[],4,FALSE),VLOOKUP(W$6,TaskRisks[],5,FALSE),VLOOKUP(W$6,TaskRisks[],7,FALSE),VLOOKUP(W$6,TaskRisks[],10,FALSE))</f>
        <v>20.355914149005102</v>
      </c>
      <c r="X338" s="43">
        <f ca="1">BETAINV(RAND(),VLOOKUP(X$6,TaskRisks[],4,FALSE),VLOOKUP(X$6,TaskRisks[],5,FALSE),VLOOKUP(X$6,TaskRisks[],7,FALSE),VLOOKUP(X$6,TaskRisks[],10,FALSE))</f>
        <v>8.804750968045445</v>
      </c>
      <c r="Y338" s="43">
        <f ca="1">BETAINV(RAND(),VLOOKUP(Y$6,TaskRisks[],4,FALSE),VLOOKUP(Y$6,TaskRisks[],5,FALSE),VLOOKUP(Y$6,TaskRisks[],7,FALSE),VLOOKUP(Y$6,TaskRisks[],10,FALSE))</f>
        <v>56.84729303084945</v>
      </c>
      <c r="Z338" s="43">
        <f ca="1">BETAINV(RAND(),VLOOKUP(Z$6,TaskRisks[],4,FALSE),VLOOKUP(Z$6,TaskRisks[],5,FALSE),VLOOKUP(Z$6,TaskRisks[],7,FALSE),VLOOKUP(Z$6,TaskRisks[],10,FALSE))</f>
        <v>17.491686047361387</v>
      </c>
      <c r="AA338" s="43">
        <f t="shared" ca="1" si="9"/>
        <v>557.79623886048535</v>
      </c>
    </row>
    <row r="339" spans="1:27" x14ac:dyDescent="0.25">
      <c r="A339" s="6">
        <v>333</v>
      </c>
      <c r="B339" s="43">
        <f ca="1">BETAINV(RAND(),VLOOKUP(B$6,TaskRisks[],4,FALSE),VLOOKUP(B$6,TaskRisks[],5,FALSE),VLOOKUP(B$6,TaskRisks[],7,FALSE),VLOOKUP(B$6,TaskRisks[],10,FALSE))</f>
        <v>8.073248622153077</v>
      </c>
      <c r="C339" s="43">
        <f ca="1">BETAINV(RAND(),VLOOKUP(C$6,TaskRisks[],4,FALSE),VLOOKUP(C$6,TaskRisks[],5,FALSE),VLOOKUP(C$6,TaskRisks[],7,FALSE),VLOOKUP(C$6,TaskRisks[],10,FALSE))</f>
        <v>21.376118178625489</v>
      </c>
      <c r="D339" s="43">
        <f ca="1">BETAINV(RAND(),VLOOKUP(D$6,TaskRisks[],4,FALSE),VLOOKUP(D$6,TaskRisks[],5,FALSE),VLOOKUP(D$6,TaskRisks[],7,FALSE),VLOOKUP(D$6,TaskRisks[],10,FALSE))</f>
        <v>27.076315602563568</v>
      </c>
      <c r="E339" s="43">
        <f ca="1">BETAINV(RAND(),VLOOKUP(E$6,TaskRisks[],4,FALSE),VLOOKUP(E$6,TaskRisks[],5,FALSE),VLOOKUP(E$6,TaskRisks[],7,FALSE),VLOOKUP(E$6,TaskRisks[],10,FALSE))</f>
        <v>6.3550392290157252</v>
      </c>
      <c r="F339" s="43">
        <f ca="1">BETAINV(RAND(),VLOOKUP(F$6,TaskRisks[],4,FALSE),VLOOKUP(F$6,TaskRisks[],5,FALSE),VLOOKUP(F$6,TaskRisks[],7,FALSE),VLOOKUP(F$6,TaskRisks[],10,FALSE))</f>
        <v>31.829031698771885</v>
      </c>
      <c r="G339" s="43">
        <f ca="1">BETAINV(RAND(),VLOOKUP(G$6,TaskRisks[],4,FALSE),VLOOKUP(G$6,TaskRisks[],5,FALSE),VLOOKUP(G$6,TaskRisks[],7,FALSE),VLOOKUP(G$6,TaskRisks[],10,FALSE))</f>
        <v>47.023927754841715</v>
      </c>
      <c r="H339" s="43">
        <f ca="1">BETAINV(RAND(),VLOOKUP(H$6,TaskRisks[],4,FALSE),VLOOKUP(H$6,TaskRisks[],5,FALSE),VLOOKUP(H$6,TaskRisks[],7,FALSE),VLOOKUP(H$6,TaskRisks[],10,FALSE))</f>
        <v>20.071020395029048</v>
      </c>
      <c r="I339" s="43">
        <f ca="1">BETAINV(RAND(),VLOOKUP(I$6,TaskRisks[],4,FALSE),VLOOKUP(I$6,TaskRisks[],5,FALSE),VLOOKUP(I$6,TaskRisks[],7,FALSE),VLOOKUP(I$6,TaskRisks[],10,FALSE))</f>
        <v>11.831659807346904</v>
      </c>
      <c r="J339" s="43">
        <f ca="1">BETAINV(RAND(),VLOOKUP(J$6,TaskRisks[],4,FALSE),VLOOKUP(J$6,TaskRisks[],5,FALSE),VLOOKUP(J$6,TaskRisks[],7,FALSE),VLOOKUP(J$6,TaskRisks[],10,FALSE))</f>
        <v>16.288523569601928</v>
      </c>
      <c r="K339" s="43">
        <f ca="1">BETAINV(RAND(),VLOOKUP(K$6,TaskRisks[],4,FALSE),VLOOKUP(K$6,TaskRisks[],5,FALSE),VLOOKUP(K$6,TaskRisks[],7,FALSE),VLOOKUP(K$6,TaskRisks[],10,FALSE))</f>
        <v>15.000403253386599</v>
      </c>
      <c r="L339" s="43">
        <f ca="1">BETAINV(RAND(),VLOOKUP(L$6,TaskRisks[],4,FALSE),VLOOKUP(L$6,TaskRisks[],5,FALSE),VLOOKUP(L$6,TaskRisks[],7,FALSE),VLOOKUP(L$6,TaskRisks[],10,FALSE))</f>
        <v>14.485135582867024</v>
      </c>
      <c r="M339" s="43">
        <f ca="1">BETAINV(RAND(),VLOOKUP(M$6,TaskRisks[],4,FALSE),VLOOKUP(M$6,TaskRisks[],5,FALSE),VLOOKUP(M$6,TaskRisks[],7,FALSE),VLOOKUP(M$6,TaskRisks[],10,FALSE))</f>
        <v>23.767620842869526</v>
      </c>
      <c r="N339" s="43">
        <f ca="1">BETAINV(RAND(),VLOOKUP(N$6,TaskRisks[],4,FALSE),VLOOKUP(N$6,TaskRisks[],5,FALSE),VLOOKUP(N$6,TaskRisks[],7,FALSE),VLOOKUP(N$6,TaskRisks[],10,FALSE))</f>
        <v>49.96066557982504</v>
      </c>
      <c r="O339" s="43">
        <f ca="1">BETAINV(RAND(),VLOOKUP(O$6,TaskRisks[],4,FALSE),VLOOKUP(O$6,TaskRisks[],5,FALSE),VLOOKUP(O$6,TaskRisks[],7,FALSE),VLOOKUP(O$6,TaskRisks[],10,FALSE))</f>
        <v>24.373101729967942</v>
      </c>
      <c r="P339" s="43">
        <f ca="1">BETAINV(RAND(),VLOOKUP(P$6,TaskRisks[],4,FALSE),VLOOKUP(P$6,TaskRisks[],5,FALSE),VLOOKUP(P$6,TaskRisks[],7,FALSE),VLOOKUP(P$6,TaskRisks[],10,FALSE))</f>
        <v>3.2582137850856272</v>
      </c>
      <c r="Q339" s="43">
        <f ca="1">BETAINV(RAND(),VLOOKUP(Q$6,TaskRisks[],4,FALSE),VLOOKUP(Q$6,TaskRisks[],5,FALSE),VLOOKUP(Q$6,TaskRisks[],7,FALSE),VLOOKUP(Q$6,TaskRisks[],10,FALSE))</f>
        <v>18.738055265690679</v>
      </c>
      <c r="R339" s="43">
        <f ca="1">BETAINV(RAND(),VLOOKUP(R$6,TaskRisks[],4,FALSE),VLOOKUP(R$6,TaskRisks[],5,FALSE),VLOOKUP(R$6,TaskRisks[],7,FALSE),VLOOKUP(R$6,TaskRisks[],10,FALSE))</f>
        <v>33.373264226534559</v>
      </c>
      <c r="S339" s="43">
        <f ca="1">BETAINV(RAND(),VLOOKUP(S$6,TaskRisks[],4,FALSE),VLOOKUP(S$6,TaskRisks[],5,FALSE),VLOOKUP(S$6,TaskRisks[],7,FALSE),VLOOKUP(S$6,TaskRisks[],10,FALSE))</f>
        <v>3.9500220593805269</v>
      </c>
      <c r="T339" s="43">
        <f ca="1">BETAINV(RAND(),VLOOKUP(T$6,TaskRisks[],4,FALSE),VLOOKUP(T$6,TaskRisks[],5,FALSE),VLOOKUP(T$6,TaskRisks[],7,FALSE),VLOOKUP(T$6,TaskRisks[],10,FALSE))</f>
        <v>32.103881850950351</v>
      </c>
      <c r="U339" s="43">
        <f ca="1">BETAINV(RAND(),VLOOKUP(U$6,TaskRisks[],4,FALSE),VLOOKUP(U$6,TaskRisks[],5,FALSE),VLOOKUP(U$6,TaskRisks[],7,FALSE),VLOOKUP(U$6,TaskRisks[],10,FALSE))</f>
        <v>13.74823009519581</v>
      </c>
      <c r="V339" s="43">
        <f ca="1">BETAINV(RAND(),VLOOKUP(V$6,TaskRisks[],4,FALSE),VLOOKUP(V$6,TaskRisks[],5,FALSE),VLOOKUP(V$6,TaskRisks[],7,FALSE),VLOOKUP(V$6,TaskRisks[],10,FALSE))</f>
        <v>21.289183638115254</v>
      </c>
      <c r="W339" s="43">
        <f ca="1">BETAINV(RAND(),VLOOKUP(W$6,TaskRisks[],4,FALSE),VLOOKUP(W$6,TaskRisks[],5,FALSE),VLOOKUP(W$6,TaskRisks[],7,FALSE),VLOOKUP(W$6,TaskRisks[],10,FALSE))</f>
        <v>12.556752500752776</v>
      </c>
      <c r="X339" s="43">
        <f ca="1">BETAINV(RAND(),VLOOKUP(X$6,TaskRisks[],4,FALSE),VLOOKUP(X$6,TaskRisks[],5,FALSE),VLOOKUP(X$6,TaskRisks[],7,FALSE),VLOOKUP(X$6,TaskRisks[],10,FALSE))</f>
        <v>8.2849422742346981</v>
      </c>
      <c r="Y339" s="43">
        <f ca="1">BETAINV(RAND(),VLOOKUP(Y$6,TaskRisks[],4,FALSE),VLOOKUP(Y$6,TaskRisks[],5,FALSE),VLOOKUP(Y$6,TaskRisks[],7,FALSE),VLOOKUP(Y$6,TaskRisks[],10,FALSE))</f>
        <v>26.215883084096212</v>
      </c>
      <c r="Z339" s="43">
        <f ca="1">BETAINV(RAND(),VLOOKUP(Z$6,TaskRisks[],4,FALSE),VLOOKUP(Z$6,TaskRisks[],5,FALSE),VLOOKUP(Z$6,TaskRisks[],7,FALSE),VLOOKUP(Z$6,TaskRisks[],10,FALSE))</f>
        <v>18.363403819542249</v>
      </c>
      <c r="AA339" s="43">
        <f t="shared" ca="1" si="9"/>
        <v>509.39364444644428</v>
      </c>
    </row>
    <row r="340" spans="1:27" x14ac:dyDescent="0.25">
      <c r="A340" s="6">
        <v>334</v>
      </c>
      <c r="B340" s="43">
        <f ca="1">BETAINV(RAND(),VLOOKUP(B$6,TaskRisks[],4,FALSE),VLOOKUP(B$6,TaskRisks[],5,FALSE),VLOOKUP(B$6,TaskRisks[],7,FALSE),VLOOKUP(B$6,TaskRisks[],10,FALSE))</f>
        <v>6.4305219627946872</v>
      </c>
      <c r="C340" s="43">
        <f ca="1">BETAINV(RAND(),VLOOKUP(C$6,TaskRisks[],4,FALSE),VLOOKUP(C$6,TaskRisks[],5,FALSE),VLOOKUP(C$6,TaskRisks[],7,FALSE),VLOOKUP(C$6,TaskRisks[],10,FALSE))</f>
        <v>32.594621791213072</v>
      </c>
      <c r="D340" s="43">
        <f ca="1">BETAINV(RAND(),VLOOKUP(D$6,TaskRisks[],4,FALSE),VLOOKUP(D$6,TaskRisks[],5,FALSE),VLOOKUP(D$6,TaskRisks[],7,FALSE),VLOOKUP(D$6,TaskRisks[],10,FALSE))</f>
        <v>22.587335516281602</v>
      </c>
      <c r="E340" s="43">
        <f ca="1">BETAINV(RAND(),VLOOKUP(E$6,TaskRisks[],4,FALSE),VLOOKUP(E$6,TaskRisks[],5,FALSE),VLOOKUP(E$6,TaskRisks[],7,FALSE),VLOOKUP(E$6,TaskRisks[],10,FALSE))</f>
        <v>6.0058734057348273</v>
      </c>
      <c r="F340" s="43">
        <f ca="1">BETAINV(RAND(),VLOOKUP(F$6,TaskRisks[],4,FALSE),VLOOKUP(F$6,TaskRisks[],5,FALSE),VLOOKUP(F$6,TaskRisks[],7,FALSE),VLOOKUP(F$6,TaskRisks[],10,FALSE))</f>
        <v>23.824606257828957</v>
      </c>
      <c r="G340" s="43">
        <f ca="1">BETAINV(RAND(),VLOOKUP(G$6,TaskRisks[],4,FALSE),VLOOKUP(G$6,TaskRisks[],5,FALSE),VLOOKUP(G$6,TaskRisks[],7,FALSE),VLOOKUP(G$6,TaskRisks[],10,FALSE))</f>
        <v>51.105396465331026</v>
      </c>
      <c r="H340" s="43">
        <f ca="1">BETAINV(RAND(),VLOOKUP(H$6,TaskRisks[],4,FALSE),VLOOKUP(H$6,TaskRisks[],5,FALSE),VLOOKUP(H$6,TaskRisks[],7,FALSE),VLOOKUP(H$6,TaskRisks[],10,FALSE))</f>
        <v>33.46304011041741</v>
      </c>
      <c r="I340" s="43">
        <f ca="1">BETAINV(RAND(),VLOOKUP(I$6,TaskRisks[],4,FALSE),VLOOKUP(I$6,TaskRisks[],5,FALSE),VLOOKUP(I$6,TaskRisks[],7,FALSE),VLOOKUP(I$6,TaskRisks[],10,FALSE))</f>
        <v>8.4438220027061206</v>
      </c>
      <c r="J340" s="43">
        <f ca="1">BETAINV(RAND(),VLOOKUP(J$6,TaskRisks[],4,FALSE),VLOOKUP(J$6,TaskRisks[],5,FALSE),VLOOKUP(J$6,TaskRisks[],7,FALSE),VLOOKUP(J$6,TaskRisks[],10,FALSE))</f>
        <v>18.184619392189084</v>
      </c>
      <c r="K340" s="43">
        <f ca="1">BETAINV(RAND(),VLOOKUP(K$6,TaskRisks[],4,FALSE),VLOOKUP(K$6,TaskRisks[],5,FALSE),VLOOKUP(K$6,TaskRisks[],7,FALSE),VLOOKUP(K$6,TaskRisks[],10,FALSE))</f>
        <v>14.681556959344009</v>
      </c>
      <c r="L340" s="43">
        <f ca="1">BETAINV(RAND(),VLOOKUP(L$6,TaskRisks[],4,FALSE),VLOOKUP(L$6,TaskRisks[],5,FALSE),VLOOKUP(L$6,TaskRisks[],7,FALSE),VLOOKUP(L$6,TaskRisks[],10,FALSE))</f>
        <v>11.678704484461004</v>
      </c>
      <c r="M340" s="43">
        <f ca="1">BETAINV(RAND(),VLOOKUP(M$6,TaskRisks[],4,FALSE),VLOOKUP(M$6,TaskRisks[],5,FALSE),VLOOKUP(M$6,TaskRisks[],7,FALSE),VLOOKUP(M$6,TaskRisks[],10,FALSE))</f>
        <v>26.649558609816125</v>
      </c>
      <c r="N340" s="43">
        <f ca="1">BETAINV(RAND(),VLOOKUP(N$6,TaskRisks[],4,FALSE),VLOOKUP(N$6,TaskRisks[],5,FALSE),VLOOKUP(N$6,TaskRisks[],7,FALSE),VLOOKUP(N$6,TaskRisks[],10,FALSE))</f>
        <v>46.865108429442166</v>
      </c>
      <c r="O340" s="43">
        <f ca="1">BETAINV(RAND(),VLOOKUP(O$6,TaskRisks[],4,FALSE),VLOOKUP(O$6,TaskRisks[],5,FALSE),VLOOKUP(O$6,TaskRisks[],7,FALSE),VLOOKUP(O$6,TaskRisks[],10,FALSE))</f>
        <v>24.568956545940619</v>
      </c>
      <c r="P340" s="43">
        <f ca="1">BETAINV(RAND(),VLOOKUP(P$6,TaskRisks[],4,FALSE),VLOOKUP(P$6,TaskRisks[],5,FALSE),VLOOKUP(P$6,TaskRisks[],7,FALSE),VLOOKUP(P$6,TaskRisks[],10,FALSE))</f>
        <v>3.1669776847546234</v>
      </c>
      <c r="Q340" s="43">
        <f ca="1">BETAINV(RAND(),VLOOKUP(Q$6,TaskRisks[],4,FALSE),VLOOKUP(Q$6,TaskRisks[],5,FALSE),VLOOKUP(Q$6,TaskRisks[],7,FALSE),VLOOKUP(Q$6,TaskRisks[],10,FALSE))</f>
        <v>25.137612878704214</v>
      </c>
      <c r="R340" s="43">
        <f ca="1">BETAINV(RAND(),VLOOKUP(R$6,TaskRisks[],4,FALSE),VLOOKUP(R$6,TaskRisks[],5,FALSE),VLOOKUP(R$6,TaskRisks[],7,FALSE),VLOOKUP(R$6,TaskRisks[],10,FALSE))</f>
        <v>26.639053761348098</v>
      </c>
      <c r="S340" s="43">
        <f ca="1">BETAINV(RAND(),VLOOKUP(S$6,TaskRisks[],4,FALSE),VLOOKUP(S$6,TaskRisks[],5,FALSE),VLOOKUP(S$6,TaskRisks[],7,FALSE),VLOOKUP(S$6,TaskRisks[],10,FALSE))</f>
        <v>5.667025604294345</v>
      </c>
      <c r="T340" s="43">
        <f ca="1">BETAINV(RAND(),VLOOKUP(T$6,TaskRisks[],4,FALSE),VLOOKUP(T$6,TaskRisks[],5,FALSE),VLOOKUP(T$6,TaskRisks[],7,FALSE),VLOOKUP(T$6,TaskRisks[],10,FALSE))</f>
        <v>32.88983072576076</v>
      </c>
      <c r="U340" s="43">
        <f ca="1">BETAINV(RAND(),VLOOKUP(U$6,TaskRisks[],4,FALSE),VLOOKUP(U$6,TaskRisks[],5,FALSE),VLOOKUP(U$6,TaskRisks[],7,FALSE),VLOOKUP(U$6,TaskRisks[],10,FALSE))</f>
        <v>8.7420775808004478</v>
      </c>
      <c r="V340" s="43">
        <f ca="1">BETAINV(RAND(),VLOOKUP(V$6,TaskRisks[],4,FALSE),VLOOKUP(V$6,TaskRisks[],5,FALSE),VLOOKUP(V$6,TaskRisks[],7,FALSE),VLOOKUP(V$6,TaskRisks[],10,FALSE))</f>
        <v>22.711308545954807</v>
      </c>
      <c r="W340" s="43">
        <f ca="1">BETAINV(RAND(),VLOOKUP(W$6,TaskRisks[],4,FALSE),VLOOKUP(W$6,TaskRisks[],5,FALSE),VLOOKUP(W$6,TaskRisks[],7,FALSE),VLOOKUP(W$6,TaskRisks[],10,FALSE))</f>
        <v>16.954099915035474</v>
      </c>
      <c r="X340" s="43">
        <f ca="1">BETAINV(RAND(),VLOOKUP(X$6,TaskRisks[],4,FALSE),VLOOKUP(X$6,TaskRisks[],5,FALSE),VLOOKUP(X$6,TaskRisks[],7,FALSE),VLOOKUP(X$6,TaskRisks[],10,FALSE))</f>
        <v>9.0375084628365236</v>
      </c>
      <c r="Y340" s="43">
        <f ca="1">BETAINV(RAND(),VLOOKUP(Y$6,TaskRisks[],4,FALSE),VLOOKUP(Y$6,TaskRisks[],5,FALSE),VLOOKUP(Y$6,TaskRisks[],7,FALSE),VLOOKUP(Y$6,TaskRisks[],10,FALSE))</f>
        <v>40.524040898756013</v>
      </c>
      <c r="Z340" s="43">
        <f ca="1">BETAINV(RAND(),VLOOKUP(Z$6,TaskRisks[],4,FALSE),VLOOKUP(Z$6,TaskRisks[],5,FALSE),VLOOKUP(Z$6,TaskRisks[],7,FALSE),VLOOKUP(Z$6,TaskRisks[],10,FALSE))</f>
        <v>11.051417135366396</v>
      </c>
      <c r="AA340" s="43">
        <f t="shared" ca="1" si="9"/>
        <v>529.6046751271125</v>
      </c>
    </row>
    <row r="341" spans="1:27" x14ac:dyDescent="0.25">
      <c r="A341" s="6">
        <v>335</v>
      </c>
      <c r="B341" s="43">
        <f ca="1">BETAINV(RAND(),VLOOKUP(B$6,TaskRisks[],4,FALSE),VLOOKUP(B$6,TaskRisks[],5,FALSE),VLOOKUP(B$6,TaskRisks[],7,FALSE),VLOOKUP(B$6,TaskRisks[],10,FALSE))</f>
        <v>6.4440146941875538</v>
      </c>
      <c r="C341" s="43">
        <f ca="1">BETAINV(RAND(),VLOOKUP(C$6,TaskRisks[],4,FALSE),VLOOKUP(C$6,TaskRisks[],5,FALSE),VLOOKUP(C$6,TaskRisks[],7,FALSE),VLOOKUP(C$6,TaskRisks[],10,FALSE))</f>
        <v>45.076187164531987</v>
      </c>
      <c r="D341" s="43">
        <f ca="1">BETAINV(RAND(),VLOOKUP(D$6,TaskRisks[],4,FALSE),VLOOKUP(D$6,TaskRisks[],5,FALSE),VLOOKUP(D$6,TaskRisks[],7,FALSE),VLOOKUP(D$6,TaskRisks[],10,FALSE))</f>
        <v>29.741263913952849</v>
      </c>
      <c r="E341" s="43">
        <f ca="1">BETAINV(RAND(),VLOOKUP(E$6,TaskRisks[],4,FALSE),VLOOKUP(E$6,TaskRisks[],5,FALSE),VLOOKUP(E$6,TaskRisks[],7,FALSE),VLOOKUP(E$6,TaskRisks[],10,FALSE))</f>
        <v>7.4849946768441891</v>
      </c>
      <c r="F341" s="43">
        <f ca="1">BETAINV(RAND(),VLOOKUP(F$6,TaskRisks[],4,FALSE),VLOOKUP(F$6,TaskRisks[],5,FALSE),VLOOKUP(F$6,TaskRisks[],7,FALSE),VLOOKUP(F$6,TaskRisks[],10,FALSE))</f>
        <v>28.473676319262253</v>
      </c>
      <c r="G341" s="43">
        <f ca="1">BETAINV(RAND(),VLOOKUP(G$6,TaskRisks[],4,FALSE),VLOOKUP(G$6,TaskRisks[],5,FALSE),VLOOKUP(G$6,TaskRisks[],7,FALSE),VLOOKUP(G$6,TaskRisks[],10,FALSE))</f>
        <v>44.944329728542812</v>
      </c>
      <c r="H341" s="43">
        <f ca="1">BETAINV(RAND(),VLOOKUP(H$6,TaskRisks[],4,FALSE),VLOOKUP(H$6,TaskRisks[],5,FALSE),VLOOKUP(H$6,TaskRisks[],7,FALSE),VLOOKUP(H$6,TaskRisks[],10,FALSE))</f>
        <v>27.943717881850432</v>
      </c>
      <c r="I341" s="43">
        <f ca="1">BETAINV(RAND(),VLOOKUP(I$6,TaskRisks[],4,FALSE),VLOOKUP(I$6,TaskRisks[],5,FALSE),VLOOKUP(I$6,TaskRisks[],7,FALSE),VLOOKUP(I$6,TaskRisks[],10,FALSE))</f>
        <v>9.2685371159916379</v>
      </c>
      <c r="J341" s="43">
        <f ca="1">BETAINV(RAND(),VLOOKUP(J$6,TaskRisks[],4,FALSE),VLOOKUP(J$6,TaskRisks[],5,FALSE),VLOOKUP(J$6,TaskRisks[],7,FALSE),VLOOKUP(J$6,TaskRisks[],10,FALSE))</f>
        <v>19.751133913947534</v>
      </c>
      <c r="K341" s="43">
        <f ca="1">BETAINV(RAND(),VLOOKUP(K$6,TaskRisks[],4,FALSE),VLOOKUP(K$6,TaskRisks[],5,FALSE),VLOOKUP(K$6,TaskRisks[],7,FALSE),VLOOKUP(K$6,TaskRisks[],10,FALSE))</f>
        <v>16.440586261392102</v>
      </c>
      <c r="L341" s="43">
        <f ca="1">BETAINV(RAND(),VLOOKUP(L$6,TaskRisks[],4,FALSE),VLOOKUP(L$6,TaskRisks[],5,FALSE),VLOOKUP(L$6,TaskRisks[],7,FALSE),VLOOKUP(L$6,TaskRisks[],10,FALSE))</f>
        <v>17.866126726337157</v>
      </c>
      <c r="M341" s="43">
        <f ca="1">BETAINV(RAND(),VLOOKUP(M$6,TaskRisks[],4,FALSE),VLOOKUP(M$6,TaskRisks[],5,FALSE),VLOOKUP(M$6,TaskRisks[],7,FALSE),VLOOKUP(M$6,TaskRisks[],10,FALSE))</f>
        <v>26.418309735517504</v>
      </c>
      <c r="N341" s="43">
        <f ca="1">BETAINV(RAND(),VLOOKUP(N$6,TaskRisks[],4,FALSE),VLOOKUP(N$6,TaskRisks[],5,FALSE),VLOOKUP(N$6,TaskRisks[],7,FALSE),VLOOKUP(N$6,TaskRisks[],10,FALSE))</f>
        <v>34.757596187248069</v>
      </c>
      <c r="O341" s="43">
        <f ca="1">BETAINV(RAND(),VLOOKUP(O$6,TaskRisks[],4,FALSE),VLOOKUP(O$6,TaskRisks[],5,FALSE),VLOOKUP(O$6,TaskRisks[],7,FALSE),VLOOKUP(O$6,TaskRisks[],10,FALSE))</f>
        <v>24.637646421158784</v>
      </c>
      <c r="P341" s="43">
        <f ca="1">BETAINV(RAND(),VLOOKUP(P$6,TaskRisks[],4,FALSE),VLOOKUP(P$6,TaskRisks[],5,FALSE),VLOOKUP(P$6,TaskRisks[],7,FALSE),VLOOKUP(P$6,TaskRisks[],10,FALSE))</f>
        <v>2.7209641472585111</v>
      </c>
      <c r="Q341" s="43">
        <f ca="1">BETAINV(RAND(),VLOOKUP(Q$6,TaskRisks[],4,FALSE),VLOOKUP(Q$6,TaskRisks[],5,FALSE),VLOOKUP(Q$6,TaskRisks[],7,FALSE),VLOOKUP(Q$6,TaskRisks[],10,FALSE))</f>
        <v>21.684111901195099</v>
      </c>
      <c r="R341" s="43">
        <f ca="1">BETAINV(RAND(),VLOOKUP(R$6,TaskRisks[],4,FALSE),VLOOKUP(R$6,TaskRisks[],5,FALSE),VLOOKUP(R$6,TaskRisks[],7,FALSE),VLOOKUP(R$6,TaskRisks[],10,FALSE))</f>
        <v>38.340574155828264</v>
      </c>
      <c r="S341" s="43">
        <f ca="1">BETAINV(RAND(),VLOOKUP(S$6,TaskRisks[],4,FALSE),VLOOKUP(S$6,TaskRisks[],5,FALSE),VLOOKUP(S$6,TaskRisks[],7,FALSE),VLOOKUP(S$6,TaskRisks[],10,FALSE))</f>
        <v>4.2192504681482763</v>
      </c>
      <c r="T341" s="43">
        <f ca="1">BETAINV(RAND(),VLOOKUP(T$6,TaskRisks[],4,FALSE),VLOOKUP(T$6,TaskRisks[],5,FALSE),VLOOKUP(T$6,TaskRisks[],7,FALSE),VLOOKUP(T$6,TaskRisks[],10,FALSE))</f>
        <v>28.94794522858254</v>
      </c>
      <c r="U341" s="43">
        <f ca="1">BETAINV(RAND(),VLOOKUP(U$6,TaskRisks[],4,FALSE),VLOOKUP(U$6,TaskRisks[],5,FALSE),VLOOKUP(U$6,TaskRisks[],7,FALSE),VLOOKUP(U$6,TaskRisks[],10,FALSE))</f>
        <v>9.2981147962241035</v>
      </c>
      <c r="V341" s="43">
        <f ca="1">BETAINV(RAND(),VLOOKUP(V$6,TaskRisks[],4,FALSE),VLOOKUP(V$6,TaskRisks[],5,FALSE),VLOOKUP(V$6,TaskRisks[],7,FALSE),VLOOKUP(V$6,TaskRisks[],10,FALSE))</f>
        <v>20.667390653754872</v>
      </c>
      <c r="W341" s="43">
        <f ca="1">BETAINV(RAND(),VLOOKUP(W$6,TaskRisks[],4,FALSE),VLOOKUP(W$6,TaskRisks[],5,FALSE),VLOOKUP(W$6,TaskRisks[],7,FALSE),VLOOKUP(W$6,TaskRisks[],10,FALSE))</f>
        <v>20.038113130741806</v>
      </c>
      <c r="X341" s="43">
        <f ca="1">BETAINV(RAND(),VLOOKUP(X$6,TaskRisks[],4,FALSE),VLOOKUP(X$6,TaskRisks[],5,FALSE),VLOOKUP(X$6,TaskRisks[],7,FALSE),VLOOKUP(X$6,TaskRisks[],10,FALSE))</f>
        <v>11.775578738992916</v>
      </c>
      <c r="Y341" s="43">
        <f ca="1">BETAINV(RAND(),VLOOKUP(Y$6,TaskRisks[],4,FALSE),VLOOKUP(Y$6,TaskRisks[],5,FALSE),VLOOKUP(Y$6,TaskRisks[],7,FALSE),VLOOKUP(Y$6,TaskRisks[],10,FALSE))</f>
        <v>37.551881866212391</v>
      </c>
      <c r="Z341" s="43">
        <f ca="1">BETAINV(RAND(),VLOOKUP(Z$6,TaskRisks[],4,FALSE),VLOOKUP(Z$6,TaskRisks[],5,FALSE),VLOOKUP(Z$6,TaskRisks[],7,FALSE),VLOOKUP(Z$6,TaskRisks[],10,FALSE))</f>
        <v>20.895429443996949</v>
      </c>
      <c r="AA341" s="43">
        <f t="shared" ca="1" si="9"/>
        <v>555.38747527170051</v>
      </c>
    </row>
    <row r="342" spans="1:27" x14ac:dyDescent="0.25">
      <c r="A342" s="6">
        <v>336</v>
      </c>
      <c r="B342" s="43">
        <f ca="1">BETAINV(RAND(),VLOOKUP(B$6,TaskRisks[],4,FALSE),VLOOKUP(B$6,TaskRisks[],5,FALSE),VLOOKUP(B$6,TaskRisks[],7,FALSE),VLOOKUP(B$6,TaskRisks[],10,FALSE))</f>
        <v>6.8951194351355252</v>
      </c>
      <c r="C342" s="43">
        <f ca="1">BETAINV(RAND(),VLOOKUP(C$6,TaskRisks[],4,FALSE),VLOOKUP(C$6,TaskRisks[],5,FALSE),VLOOKUP(C$6,TaskRisks[],7,FALSE),VLOOKUP(C$6,TaskRisks[],10,FALSE))</f>
        <v>37.154087411638784</v>
      </c>
      <c r="D342" s="43">
        <f ca="1">BETAINV(RAND(),VLOOKUP(D$6,TaskRisks[],4,FALSE),VLOOKUP(D$6,TaskRisks[],5,FALSE),VLOOKUP(D$6,TaskRisks[],7,FALSE),VLOOKUP(D$6,TaskRisks[],10,FALSE))</f>
        <v>23.343969458293479</v>
      </c>
      <c r="E342" s="43">
        <f ca="1">BETAINV(RAND(),VLOOKUP(E$6,TaskRisks[],4,FALSE),VLOOKUP(E$6,TaskRisks[],5,FALSE),VLOOKUP(E$6,TaskRisks[],7,FALSE),VLOOKUP(E$6,TaskRisks[],10,FALSE))</f>
        <v>8.1835572424752261</v>
      </c>
      <c r="F342" s="43">
        <f ca="1">BETAINV(RAND(),VLOOKUP(F$6,TaskRisks[],4,FALSE),VLOOKUP(F$6,TaskRisks[],5,FALSE),VLOOKUP(F$6,TaskRisks[],7,FALSE),VLOOKUP(F$6,TaskRisks[],10,FALSE))</f>
        <v>39.342280310595868</v>
      </c>
      <c r="G342" s="43">
        <f ca="1">BETAINV(RAND(),VLOOKUP(G$6,TaskRisks[],4,FALSE),VLOOKUP(G$6,TaskRisks[],5,FALSE),VLOOKUP(G$6,TaskRisks[],7,FALSE),VLOOKUP(G$6,TaskRisks[],10,FALSE))</f>
        <v>37.948388743844575</v>
      </c>
      <c r="H342" s="43">
        <f ca="1">BETAINV(RAND(),VLOOKUP(H$6,TaskRisks[],4,FALSE),VLOOKUP(H$6,TaskRisks[],5,FALSE),VLOOKUP(H$6,TaskRisks[],7,FALSE),VLOOKUP(H$6,TaskRisks[],10,FALSE))</f>
        <v>35.534963472177282</v>
      </c>
      <c r="I342" s="43">
        <f ca="1">BETAINV(RAND(),VLOOKUP(I$6,TaskRisks[],4,FALSE),VLOOKUP(I$6,TaskRisks[],5,FALSE),VLOOKUP(I$6,TaskRisks[],7,FALSE),VLOOKUP(I$6,TaskRisks[],10,FALSE))</f>
        <v>11.38095483386177</v>
      </c>
      <c r="J342" s="43">
        <f ca="1">BETAINV(RAND(),VLOOKUP(J$6,TaskRisks[],4,FALSE),VLOOKUP(J$6,TaskRisks[],5,FALSE),VLOOKUP(J$6,TaskRisks[],7,FALSE),VLOOKUP(J$6,TaskRisks[],10,FALSE))</f>
        <v>19.257136398060283</v>
      </c>
      <c r="K342" s="43">
        <f ca="1">BETAINV(RAND(),VLOOKUP(K$6,TaskRisks[],4,FALSE),VLOOKUP(K$6,TaskRisks[],5,FALSE),VLOOKUP(K$6,TaskRisks[],7,FALSE),VLOOKUP(K$6,TaskRisks[],10,FALSE))</f>
        <v>12.81319581656034</v>
      </c>
      <c r="L342" s="43">
        <f ca="1">BETAINV(RAND(),VLOOKUP(L$6,TaskRisks[],4,FALSE),VLOOKUP(L$6,TaskRisks[],5,FALSE),VLOOKUP(L$6,TaskRisks[],7,FALSE),VLOOKUP(L$6,TaskRisks[],10,FALSE))</f>
        <v>16.102073784489594</v>
      </c>
      <c r="M342" s="43">
        <f ca="1">BETAINV(RAND(),VLOOKUP(M$6,TaskRisks[],4,FALSE),VLOOKUP(M$6,TaskRisks[],5,FALSE),VLOOKUP(M$6,TaskRisks[],7,FALSE),VLOOKUP(M$6,TaskRisks[],10,FALSE))</f>
        <v>27.821903181627277</v>
      </c>
      <c r="N342" s="43">
        <f ca="1">BETAINV(RAND(),VLOOKUP(N$6,TaskRisks[],4,FALSE),VLOOKUP(N$6,TaskRisks[],5,FALSE),VLOOKUP(N$6,TaskRisks[],7,FALSE),VLOOKUP(N$6,TaskRisks[],10,FALSE))</f>
        <v>50.932237670172583</v>
      </c>
      <c r="O342" s="43">
        <f ca="1">BETAINV(RAND(),VLOOKUP(O$6,TaskRisks[],4,FALSE),VLOOKUP(O$6,TaskRisks[],5,FALSE),VLOOKUP(O$6,TaskRisks[],7,FALSE),VLOOKUP(O$6,TaskRisks[],10,FALSE))</f>
        <v>24.194134512133552</v>
      </c>
      <c r="P342" s="43">
        <f ca="1">BETAINV(RAND(),VLOOKUP(P$6,TaskRisks[],4,FALSE),VLOOKUP(P$6,TaskRisks[],5,FALSE),VLOOKUP(P$6,TaskRisks[],7,FALSE),VLOOKUP(P$6,TaskRisks[],10,FALSE))</f>
        <v>2.4929877850683591</v>
      </c>
      <c r="Q342" s="43">
        <f ca="1">BETAINV(RAND(),VLOOKUP(Q$6,TaskRisks[],4,FALSE),VLOOKUP(Q$6,TaskRisks[],5,FALSE),VLOOKUP(Q$6,TaskRisks[],7,FALSE),VLOOKUP(Q$6,TaskRisks[],10,FALSE))</f>
        <v>14.00949843574972</v>
      </c>
      <c r="R342" s="43">
        <f ca="1">BETAINV(RAND(),VLOOKUP(R$6,TaskRisks[],4,FALSE),VLOOKUP(R$6,TaskRisks[],5,FALSE),VLOOKUP(R$6,TaskRisks[],7,FALSE),VLOOKUP(R$6,TaskRisks[],10,FALSE))</f>
        <v>25.841108967432167</v>
      </c>
      <c r="S342" s="43">
        <f ca="1">BETAINV(RAND(),VLOOKUP(S$6,TaskRisks[],4,FALSE),VLOOKUP(S$6,TaskRisks[],5,FALSE),VLOOKUP(S$6,TaskRisks[],7,FALSE),VLOOKUP(S$6,TaskRisks[],10,FALSE))</f>
        <v>5.8748610137224269</v>
      </c>
      <c r="T342" s="43">
        <f ca="1">BETAINV(RAND(),VLOOKUP(T$6,TaskRisks[],4,FALSE),VLOOKUP(T$6,TaskRisks[],5,FALSE),VLOOKUP(T$6,TaskRisks[],7,FALSE),VLOOKUP(T$6,TaskRisks[],10,FALSE))</f>
        <v>20.688648138682829</v>
      </c>
      <c r="U342" s="43">
        <f ca="1">BETAINV(RAND(),VLOOKUP(U$6,TaskRisks[],4,FALSE),VLOOKUP(U$6,TaskRisks[],5,FALSE),VLOOKUP(U$6,TaskRisks[],7,FALSE),VLOOKUP(U$6,TaskRisks[],10,FALSE))</f>
        <v>9.5635714239860015</v>
      </c>
      <c r="V342" s="43">
        <f ca="1">BETAINV(RAND(),VLOOKUP(V$6,TaskRisks[],4,FALSE),VLOOKUP(V$6,TaskRisks[],5,FALSE),VLOOKUP(V$6,TaskRisks[],7,FALSE),VLOOKUP(V$6,TaskRisks[],10,FALSE))</f>
        <v>22.183305442573698</v>
      </c>
      <c r="W342" s="43">
        <f ca="1">BETAINV(RAND(),VLOOKUP(W$6,TaskRisks[],4,FALSE),VLOOKUP(W$6,TaskRisks[],5,FALSE),VLOOKUP(W$6,TaskRisks[],7,FALSE),VLOOKUP(W$6,TaskRisks[],10,FALSE))</f>
        <v>17.151282689624942</v>
      </c>
      <c r="X342" s="43">
        <f ca="1">BETAINV(RAND(),VLOOKUP(X$6,TaskRisks[],4,FALSE),VLOOKUP(X$6,TaskRisks[],5,FALSE),VLOOKUP(X$6,TaskRisks[],7,FALSE),VLOOKUP(X$6,TaskRisks[],10,FALSE))</f>
        <v>10.823741743708442</v>
      </c>
      <c r="Y342" s="43">
        <f ca="1">BETAINV(RAND(),VLOOKUP(Y$6,TaskRisks[],4,FALSE),VLOOKUP(Y$6,TaskRisks[],5,FALSE),VLOOKUP(Y$6,TaskRisks[],7,FALSE),VLOOKUP(Y$6,TaskRisks[],10,FALSE))</f>
        <v>40.27000144969378</v>
      </c>
      <c r="Z342" s="43">
        <f ca="1">BETAINV(RAND(),VLOOKUP(Z$6,TaskRisks[],4,FALSE),VLOOKUP(Z$6,TaskRisks[],5,FALSE),VLOOKUP(Z$6,TaskRisks[],7,FALSE),VLOOKUP(Z$6,TaskRisks[],10,FALSE))</f>
        <v>17.63337620282028</v>
      </c>
      <c r="AA342" s="43">
        <f t="shared" ca="1" si="9"/>
        <v>537.43638556412873</v>
      </c>
    </row>
    <row r="343" spans="1:27" x14ac:dyDescent="0.25">
      <c r="A343" s="6">
        <v>337</v>
      </c>
      <c r="B343" s="43">
        <f ca="1">BETAINV(RAND(),VLOOKUP(B$6,TaskRisks[],4,FALSE),VLOOKUP(B$6,TaskRisks[],5,FALSE),VLOOKUP(B$6,TaskRisks[],7,FALSE),VLOOKUP(B$6,TaskRisks[],10,FALSE))</f>
        <v>8.011702875754434</v>
      </c>
      <c r="C343" s="43">
        <f ca="1">BETAINV(RAND(),VLOOKUP(C$6,TaskRisks[],4,FALSE),VLOOKUP(C$6,TaskRisks[],5,FALSE),VLOOKUP(C$6,TaskRisks[],7,FALSE),VLOOKUP(C$6,TaskRisks[],10,FALSE))</f>
        <v>37.685712433400063</v>
      </c>
      <c r="D343" s="43">
        <f ca="1">BETAINV(RAND(),VLOOKUP(D$6,TaskRisks[],4,FALSE),VLOOKUP(D$6,TaskRisks[],5,FALSE),VLOOKUP(D$6,TaskRisks[],7,FALSE),VLOOKUP(D$6,TaskRisks[],10,FALSE))</f>
        <v>29.914312237379317</v>
      </c>
      <c r="E343" s="43">
        <f ca="1">BETAINV(RAND(),VLOOKUP(E$6,TaskRisks[],4,FALSE),VLOOKUP(E$6,TaskRisks[],5,FALSE),VLOOKUP(E$6,TaskRisks[],7,FALSE),VLOOKUP(E$6,TaskRisks[],10,FALSE))</f>
        <v>6.4182808737070367</v>
      </c>
      <c r="F343" s="43">
        <f ca="1">BETAINV(RAND(),VLOOKUP(F$6,TaskRisks[],4,FALSE),VLOOKUP(F$6,TaskRisks[],5,FALSE),VLOOKUP(F$6,TaskRisks[],7,FALSE),VLOOKUP(F$6,TaskRisks[],10,FALSE))</f>
        <v>38.344728514964764</v>
      </c>
      <c r="G343" s="43">
        <f ca="1">BETAINV(RAND(),VLOOKUP(G$6,TaskRisks[],4,FALSE),VLOOKUP(G$6,TaskRisks[],5,FALSE),VLOOKUP(G$6,TaskRisks[],7,FALSE),VLOOKUP(G$6,TaskRisks[],10,FALSE))</f>
        <v>33.976986643807251</v>
      </c>
      <c r="H343" s="43">
        <f ca="1">BETAINV(RAND(),VLOOKUP(H$6,TaskRisks[],4,FALSE),VLOOKUP(H$6,TaskRisks[],5,FALSE),VLOOKUP(H$6,TaskRisks[],7,FALSE),VLOOKUP(H$6,TaskRisks[],10,FALSE))</f>
        <v>30.288307417279249</v>
      </c>
      <c r="I343" s="43">
        <f ca="1">BETAINV(RAND(),VLOOKUP(I$6,TaskRisks[],4,FALSE),VLOOKUP(I$6,TaskRisks[],5,FALSE),VLOOKUP(I$6,TaskRisks[],7,FALSE),VLOOKUP(I$6,TaskRisks[],10,FALSE))</f>
        <v>9.0040285834596432</v>
      </c>
      <c r="J343" s="43">
        <f ca="1">BETAINV(RAND(),VLOOKUP(J$6,TaskRisks[],4,FALSE),VLOOKUP(J$6,TaskRisks[],5,FALSE),VLOOKUP(J$6,TaskRisks[],7,FALSE),VLOOKUP(J$6,TaskRisks[],10,FALSE))</f>
        <v>13.436703387229253</v>
      </c>
      <c r="K343" s="43">
        <f ca="1">BETAINV(RAND(),VLOOKUP(K$6,TaskRisks[],4,FALSE),VLOOKUP(K$6,TaskRisks[],5,FALSE),VLOOKUP(K$6,TaskRisks[],7,FALSE),VLOOKUP(K$6,TaskRisks[],10,FALSE))</f>
        <v>9.6423744644606124</v>
      </c>
      <c r="L343" s="43">
        <f ca="1">BETAINV(RAND(),VLOOKUP(L$6,TaskRisks[],4,FALSE),VLOOKUP(L$6,TaskRisks[],5,FALSE),VLOOKUP(L$6,TaskRisks[],7,FALSE),VLOOKUP(L$6,TaskRisks[],10,FALSE))</f>
        <v>18.732549627616585</v>
      </c>
      <c r="M343" s="43">
        <f ca="1">BETAINV(RAND(),VLOOKUP(M$6,TaskRisks[],4,FALSE),VLOOKUP(M$6,TaskRisks[],5,FALSE),VLOOKUP(M$6,TaskRisks[],7,FALSE),VLOOKUP(M$6,TaskRisks[],10,FALSE))</f>
        <v>25.440006799542299</v>
      </c>
      <c r="N343" s="43">
        <f ca="1">BETAINV(RAND(),VLOOKUP(N$6,TaskRisks[],4,FALSE),VLOOKUP(N$6,TaskRisks[],5,FALSE),VLOOKUP(N$6,TaskRisks[],7,FALSE),VLOOKUP(N$6,TaskRisks[],10,FALSE))</f>
        <v>43.987108759899819</v>
      </c>
      <c r="O343" s="43">
        <f ca="1">BETAINV(RAND(),VLOOKUP(O$6,TaskRisks[],4,FALSE),VLOOKUP(O$6,TaskRisks[],5,FALSE),VLOOKUP(O$6,TaskRisks[],7,FALSE),VLOOKUP(O$6,TaskRisks[],10,FALSE))</f>
        <v>23.933933199528795</v>
      </c>
      <c r="P343" s="43">
        <f ca="1">BETAINV(RAND(),VLOOKUP(P$6,TaskRisks[],4,FALSE),VLOOKUP(P$6,TaskRisks[],5,FALSE),VLOOKUP(P$6,TaskRisks[],7,FALSE),VLOOKUP(P$6,TaskRisks[],10,FALSE))</f>
        <v>3.362959966202907</v>
      </c>
      <c r="Q343" s="43">
        <f ca="1">BETAINV(RAND(),VLOOKUP(Q$6,TaskRisks[],4,FALSE),VLOOKUP(Q$6,TaskRisks[],5,FALSE),VLOOKUP(Q$6,TaskRisks[],7,FALSE),VLOOKUP(Q$6,TaskRisks[],10,FALSE))</f>
        <v>21.14437714399892</v>
      </c>
      <c r="R343" s="43">
        <f ca="1">BETAINV(RAND(),VLOOKUP(R$6,TaskRisks[],4,FALSE),VLOOKUP(R$6,TaskRisks[],5,FALSE),VLOOKUP(R$6,TaskRisks[],7,FALSE),VLOOKUP(R$6,TaskRisks[],10,FALSE))</f>
        <v>25.925348190028785</v>
      </c>
      <c r="S343" s="43">
        <f ca="1">BETAINV(RAND(),VLOOKUP(S$6,TaskRisks[],4,FALSE),VLOOKUP(S$6,TaskRisks[],5,FALSE),VLOOKUP(S$6,TaskRisks[],7,FALSE),VLOOKUP(S$6,TaskRisks[],10,FALSE))</f>
        <v>5.5403233281635185</v>
      </c>
      <c r="T343" s="43">
        <f ca="1">BETAINV(RAND(),VLOOKUP(T$6,TaskRisks[],4,FALSE),VLOOKUP(T$6,TaskRisks[],5,FALSE),VLOOKUP(T$6,TaskRisks[],7,FALSE),VLOOKUP(T$6,TaskRisks[],10,FALSE))</f>
        <v>26.880315124016349</v>
      </c>
      <c r="U343" s="43">
        <f ca="1">BETAINV(RAND(),VLOOKUP(U$6,TaskRisks[],4,FALSE),VLOOKUP(U$6,TaskRisks[],5,FALSE),VLOOKUP(U$6,TaskRisks[],7,FALSE),VLOOKUP(U$6,TaskRisks[],10,FALSE))</f>
        <v>11.3335511717126</v>
      </c>
      <c r="V343" s="43">
        <f ca="1">BETAINV(RAND(),VLOOKUP(V$6,TaskRisks[],4,FALSE),VLOOKUP(V$6,TaskRisks[],5,FALSE),VLOOKUP(V$6,TaskRisks[],7,FALSE),VLOOKUP(V$6,TaskRisks[],10,FALSE))</f>
        <v>13.882145929677009</v>
      </c>
      <c r="W343" s="43">
        <f ca="1">BETAINV(RAND(),VLOOKUP(W$6,TaskRisks[],4,FALSE),VLOOKUP(W$6,TaskRisks[],5,FALSE),VLOOKUP(W$6,TaskRisks[],7,FALSE),VLOOKUP(W$6,TaskRisks[],10,FALSE))</f>
        <v>21.459870311831281</v>
      </c>
      <c r="X343" s="43">
        <f ca="1">BETAINV(RAND(),VLOOKUP(X$6,TaskRisks[],4,FALSE),VLOOKUP(X$6,TaskRisks[],5,FALSE),VLOOKUP(X$6,TaskRisks[],7,FALSE),VLOOKUP(X$6,TaskRisks[],10,FALSE))</f>
        <v>9.8812359802001097</v>
      </c>
      <c r="Y343" s="43">
        <f ca="1">BETAINV(RAND(),VLOOKUP(Y$6,TaskRisks[],4,FALSE),VLOOKUP(Y$6,TaskRisks[],5,FALSE),VLOOKUP(Y$6,TaskRisks[],7,FALSE),VLOOKUP(Y$6,TaskRisks[],10,FALSE))</f>
        <v>45.716619537425373</v>
      </c>
      <c r="Z343" s="43">
        <f ca="1">BETAINV(RAND(),VLOOKUP(Z$6,TaskRisks[],4,FALSE),VLOOKUP(Z$6,TaskRisks[],5,FALSE),VLOOKUP(Z$6,TaskRisks[],7,FALSE),VLOOKUP(Z$6,TaskRisks[],10,FALSE))</f>
        <v>15.372735436349398</v>
      </c>
      <c r="AA343" s="43">
        <f t="shared" ca="1" si="9"/>
        <v>529.31621793763532</v>
      </c>
    </row>
    <row r="344" spans="1:27" x14ac:dyDescent="0.25">
      <c r="A344" s="6">
        <v>338</v>
      </c>
      <c r="B344" s="43">
        <f ca="1">BETAINV(RAND(),VLOOKUP(B$6,TaskRisks[],4,FALSE),VLOOKUP(B$6,TaskRisks[],5,FALSE),VLOOKUP(B$6,TaskRisks[],7,FALSE),VLOOKUP(B$6,TaskRisks[],10,FALSE))</f>
        <v>7.3976794924271507</v>
      </c>
      <c r="C344" s="43">
        <f ca="1">BETAINV(RAND(),VLOOKUP(C$6,TaskRisks[],4,FALSE),VLOOKUP(C$6,TaskRisks[],5,FALSE),VLOOKUP(C$6,TaskRisks[],7,FALSE),VLOOKUP(C$6,TaskRisks[],10,FALSE))</f>
        <v>31.605224172455348</v>
      </c>
      <c r="D344" s="43">
        <f ca="1">BETAINV(RAND(),VLOOKUP(D$6,TaskRisks[],4,FALSE),VLOOKUP(D$6,TaskRisks[],5,FALSE),VLOOKUP(D$6,TaskRisks[],7,FALSE),VLOOKUP(D$6,TaskRisks[],10,FALSE))</f>
        <v>32.070691234937826</v>
      </c>
      <c r="E344" s="43">
        <f ca="1">BETAINV(RAND(),VLOOKUP(E$6,TaskRisks[],4,FALSE),VLOOKUP(E$6,TaskRisks[],5,FALSE),VLOOKUP(E$6,TaskRisks[],7,FALSE),VLOOKUP(E$6,TaskRisks[],10,FALSE))</f>
        <v>7.0229528986160856</v>
      </c>
      <c r="F344" s="43">
        <f ca="1">BETAINV(RAND(),VLOOKUP(F$6,TaskRisks[],4,FALSE),VLOOKUP(F$6,TaskRisks[],5,FALSE),VLOOKUP(F$6,TaskRisks[],7,FALSE),VLOOKUP(F$6,TaskRisks[],10,FALSE))</f>
        <v>33.708997819081304</v>
      </c>
      <c r="G344" s="43">
        <f ca="1">BETAINV(RAND(),VLOOKUP(G$6,TaskRisks[],4,FALSE),VLOOKUP(G$6,TaskRisks[],5,FALSE),VLOOKUP(G$6,TaskRisks[],7,FALSE),VLOOKUP(G$6,TaskRisks[],10,FALSE))</f>
        <v>47.851713755873732</v>
      </c>
      <c r="H344" s="43">
        <f ca="1">BETAINV(RAND(),VLOOKUP(H$6,TaskRisks[],4,FALSE),VLOOKUP(H$6,TaskRisks[],5,FALSE),VLOOKUP(H$6,TaskRisks[],7,FALSE),VLOOKUP(H$6,TaskRisks[],10,FALSE))</f>
        <v>33.566672315498906</v>
      </c>
      <c r="I344" s="43">
        <f ca="1">BETAINV(RAND(),VLOOKUP(I$6,TaskRisks[],4,FALSE),VLOOKUP(I$6,TaskRisks[],5,FALSE),VLOOKUP(I$6,TaskRisks[],7,FALSE),VLOOKUP(I$6,TaskRisks[],10,FALSE))</f>
        <v>11.200057793651657</v>
      </c>
      <c r="J344" s="43">
        <f ca="1">BETAINV(RAND(),VLOOKUP(J$6,TaskRisks[],4,FALSE),VLOOKUP(J$6,TaskRisks[],5,FALSE),VLOOKUP(J$6,TaskRisks[],7,FALSE),VLOOKUP(J$6,TaskRisks[],10,FALSE))</f>
        <v>14.249000686109882</v>
      </c>
      <c r="K344" s="43">
        <f ca="1">BETAINV(RAND(),VLOOKUP(K$6,TaskRisks[],4,FALSE),VLOOKUP(K$6,TaskRisks[],5,FALSE),VLOOKUP(K$6,TaskRisks[],7,FALSE),VLOOKUP(K$6,TaskRisks[],10,FALSE))</f>
        <v>10.566340903112627</v>
      </c>
      <c r="L344" s="43">
        <f ca="1">BETAINV(RAND(),VLOOKUP(L$6,TaskRisks[],4,FALSE),VLOOKUP(L$6,TaskRisks[],5,FALSE),VLOOKUP(L$6,TaskRisks[],7,FALSE),VLOOKUP(L$6,TaskRisks[],10,FALSE))</f>
        <v>11.968848738899471</v>
      </c>
      <c r="M344" s="43">
        <f ca="1">BETAINV(RAND(),VLOOKUP(M$6,TaskRisks[],4,FALSE),VLOOKUP(M$6,TaskRisks[],5,FALSE),VLOOKUP(M$6,TaskRisks[],7,FALSE),VLOOKUP(M$6,TaskRisks[],10,FALSE))</f>
        <v>15.261863719381473</v>
      </c>
      <c r="N344" s="43">
        <f ca="1">BETAINV(RAND(),VLOOKUP(N$6,TaskRisks[],4,FALSE),VLOOKUP(N$6,TaskRisks[],5,FALSE),VLOOKUP(N$6,TaskRisks[],7,FALSE),VLOOKUP(N$6,TaskRisks[],10,FALSE))</f>
        <v>45.687024789627117</v>
      </c>
      <c r="O344" s="43">
        <f ca="1">BETAINV(RAND(),VLOOKUP(O$6,TaskRisks[],4,FALSE),VLOOKUP(O$6,TaskRisks[],5,FALSE),VLOOKUP(O$6,TaskRisks[],7,FALSE),VLOOKUP(O$6,TaskRisks[],10,FALSE))</f>
        <v>13.395024323190892</v>
      </c>
      <c r="P344" s="43">
        <f ca="1">BETAINV(RAND(),VLOOKUP(P$6,TaskRisks[],4,FALSE),VLOOKUP(P$6,TaskRisks[],5,FALSE),VLOOKUP(P$6,TaskRisks[],7,FALSE),VLOOKUP(P$6,TaskRisks[],10,FALSE))</f>
        <v>2.9720141253872043</v>
      </c>
      <c r="Q344" s="43">
        <f ca="1">BETAINV(RAND(),VLOOKUP(Q$6,TaskRisks[],4,FALSE),VLOOKUP(Q$6,TaskRisks[],5,FALSE),VLOOKUP(Q$6,TaskRisks[],7,FALSE),VLOOKUP(Q$6,TaskRisks[],10,FALSE))</f>
        <v>26.761318576383381</v>
      </c>
      <c r="R344" s="43">
        <f ca="1">BETAINV(RAND(),VLOOKUP(R$6,TaskRisks[],4,FALSE),VLOOKUP(R$6,TaskRisks[],5,FALSE),VLOOKUP(R$6,TaskRisks[],7,FALSE),VLOOKUP(R$6,TaskRisks[],10,FALSE))</f>
        <v>35.154651691641746</v>
      </c>
      <c r="S344" s="43">
        <f ca="1">BETAINV(RAND(),VLOOKUP(S$6,TaskRisks[],4,FALSE),VLOOKUP(S$6,TaskRisks[],5,FALSE),VLOOKUP(S$6,TaskRisks[],7,FALSE),VLOOKUP(S$6,TaskRisks[],10,FALSE))</f>
        <v>4.9831573597421057</v>
      </c>
      <c r="T344" s="43">
        <f ca="1">BETAINV(RAND(),VLOOKUP(T$6,TaskRisks[],4,FALSE),VLOOKUP(T$6,TaskRisks[],5,FALSE),VLOOKUP(T$6,TaskRisks[],7,FALSE),VLOOKUP(T$6,TaskRisks[],10,FALSE))</f>
        <v>20.79179839596566</v>
      </c>
      <c r="U344" s="43">
        <f ca="1">BETAINV(RAND(),VLOOKUP(U$6,TaskRisks[],4,FALSE),VLOOKUP(U$6,TaskRisks[],5,FALSE),VLOOKUP(U$6,TaskRisks[],7,FALSE),VLOOKUP(U$6,TaskRisks[],10,FALSE))</f>
        <v>12.025463971749991</v>
      </c>
      <c r="V344" s="43">
        <f ca="1">BETAINV(RAND(),VLOOKUP(V$6,TaskRisks[],4,FALSE),VLOOKUP(V$6,TaskRisks[],5,FALSE),VLOOKUP(V$6,TaskRisks[],7,FALSE),VLOOKUP(V$6,TaskRisks[],10,FALSE))</f>
        <v>25.123033367196911</v>
      </c>
      <c r="W344" s="43">
        <f ca="1">BETAINV(RAND(),VLOOKUP(W$6,TaskRisks[],4,FALSE),VLOOKUP(W$6,TaskRisks[],5,FALSE),VLOOKUP(W$6,TaskRisks[],7,FALSE),VLOOKUP(W$6,TaskRisks[],10,FALSE))</f>
        <v>19.284963589135078</v>
      </c>
      <c r="X344" s="43">
        <f ca="1">BETAINV(RAND(),VLOOKUP(X$6,TaskRisks[],4,FALSE),VLOOKUP(X$6,TaskRisks[],5,FALSE),VLOOKUP(X$6,TaskRisks[],7,FALSE),VLOOKUP(X$6,TaskRisks[],10,FALSE))</f>
        <v>6.928850547730991</v>
      </c>
      <c r="Y344" s="43">
        <f ca="1">BETAINV(RAND(),VLOOKUP(Y$6,TaskRisks[],4,FALSE),VLOOKUP(Y$6,TaskRisks[],5,FALSE),VLOOKUP(Y$6,TaskRisks[],7,FALSE),VLOOKUP(Y$6,TaskRisks[],10,FALSE))</f>
        <v>42.407849949393267</v>
      </c>
      <c r="Z344" s="43">
        <f ca="1">BETAINV(RAND(),VLOOKUP(Z$6,TaskRisks[],4,FALSE),VLOOKUP(Z$6,TaskRisks[],5,FALSE),VLOOKUP(Z$6,TaskRisks[],7,FALSE),VLOOKUP(Z$6,TaskRisks[],10,FALSE))</f>
        <v>20.209891226060208</v>
      </c>
      <c r="AA344" s="43">
        <f t="shared" ca="1" si="9"/>
        <v>532.19508544325004</v>
      </c>
    </row>
    <row r="345" spans="1:27" x14ac:dyDescent="0.25">
      <c r="A345" s="6">
        <v>339</v>
      </c>
      <c r="B345" s="43">
        <f ca="1">BETAINV(RAND(),VLOOKUP(B$6,TaskRisks[],4,FALSE),VLOOKUP(B$6,TaskRisks[],5,FALSE),VLOOKUP(B$6,TaskRisks[],7,FALSE),VLOOKUP(B$6,TaskRisks[],10,FALSE))</f>
        <v>6.2043247521239415</v>
      </c>
      <c r="C345" s="43">
        <f ca="1">BETAINV(RAND(),VLOOKUP(C$6,TaskRisks[],4,FALSE),VLOOKUP(C$6,TaskRisks[],5,FALSE),VLOOKUP(C$6,TaskRisks[],7,FALSE),VLOOKUP(C$6,TaskRisks[],10,FALSE))</f>
        <v>33.428470328252899</v>
      </c>
      <c r="D345" s="43">
        <f ca="1">BETAINV(RAND(),VLOOKUP(D$6,TaskRisks[],4,FALSE),VLOOKUP(D$6,TaskRisks[],5,FALSE),VLOOKUP(D$6,TaskRisks[],7,FALSE),VLOOKUP(D$6,TaskRisks[],10,FALSE))</f>
        <v>31.915366578104404</v>
      </c>
      <c r="E345" s="43">
        <f ca="1">BETAINV(RAND(),VLOOKUP(E$6,TaskRisks[],4,FALSE),VLOOKUP(E$6,TaskRisks[],5,FALSE),VLOOKUP(E$6,TaskRisks[],7,FALSE),VLOOKUP(E$6,TaskRisks[],10,FALSE))</f>
        <v>6.9970942574215442</v>
      </c>
      <c r="F345" s="43">
        <f ca="1">BETAINV(RAND(),VLOOKUP(F$6,TaskRisks[],4,FALSE),VLOOKUP(F$6,TaskRisks[],5,FALSE),VLOOKUP(F$6,TaskRisks[],7,FALSE),VLOOKUP(F$6,TaskRisks[],10,FALSE))</f>
        <v>37.585974811734047</v>
      </c>
      <c r="G345" s="43">
        <f ca="1">BETAINV(RAND(),VLOOKUP(G$6,TaskRisks[],4,FALSE),VLOOKUP(G$6,TaskRisks[],5,FALSE),VLOOKUP(G$6,TaskRisks[],7,FALSE),VLOOKUP(G$6,TaskRisks[],10,FALSE))</f>
        <v>43.569153053320015</v>
      </c>
      <c r="H345" s="43">
        <f ca="1">BETAINV(RAND(),VLOOKUP(H$6,TaskRisks[],4,FALSE),VLOOKUP(H$6,TaskRisks[],5,FALSE),VLOOKUP(H$6,TaskRisks[],7,FALSE),VLOOKUP(H$6,TaskRisks[],10,FALSE))</f>
        <v>36.959402835887147</v>
      </c>
      <c r="I345" s="43">
        <f ca="1">BETAINV(RAND(),VLOOKUP(I$6,TaskRisks[],4,FALSE),VLOOKUP(I$6,TaskRisks[],5,FALSE),VLOOKUP(I$6,TaskRisks[],7,FALSE),VLOOKUP(I$6,TaskRisks[],10,FALSE))</f>
        <v>11.754845613437949</v>
      </c>
      <c r="J345" s="43">
        <f ca="1">BETAINV(RAND(),VLOOKUP(J$6,TaskRisks[],4,FALSE),VLOOKUP(J$6,TaskRisks[],5,FALSE),VLOOKUP(J$6,TaskRisks[],7,FALSE),VLOOKUP(J$6,TaskRisks[],10,FALSE))</f>
        <v>15.656699560752383</v>
      </c>
      <c r="K345" s="43">
        <f ca="1">BETAINV(RAND(),VLOOKUP(K$6,TaskRisks[],4,FALSE),VLOOKUP(K$6,TaskRisks[],5,FALSE),VLOOKUP(K$6,TaskRisks[],7,FALSE),VLOOKUP(K$6,TaskRisks[],10,FALSE))</f>
        <v>15.111665213466306</v>
      </c>
      <c r="L345" s="43">
        <f ca="1">BETAINV(RAND(),VLOOKUP(L$6,TaskRisks[],4,FALSE),VLOOKUP(L$6,TaskRisks[],5,FALSE),VLOOKUP(L$6,TaskRisks[],7,FALSE),VLOOKUP(L$6,TaskRisks[],10,FALSE))</f>
        <v>20.671174644669669</v>
      </c>
      <c r="M345" s="43">
        <f ca="1">BETAINV(RAND(),VLOOKUP(M$6,TaskRisks[],4,FALSE),VLOOKUP(M$6,TaskRisks[],5,FALSE),VLOOKUP(M$6,TaskRisks[],7,FALSE),VLOOKUP(M$6,TaskRisks[],10,FALSE))</f>
        <v>24.619235463385355</v>
      </c>
      <c r="N345" s="43">
        <f ca="1">BETAINV(RAND(),VLOOKUP(N$6,TaskRisks[],4,FALSE),VLOOKUP(N$6,TaskRisks[],5,FALSE),VLOOKUP(N$6,TaskRisks[],7,FALSE),VLOOKUP(N$6,TaskRisks[],10,FALSE))</f>
        <v>43.785991866077318</v>
      </c>
      <c r="O345" s="43">
        <f ca="1">BETAINV(RAND(),VLOOKUP(O$6,TaskRisks[],4,FALSE),VLOOKUP(O$6,TaskRisks[],5,FALSE),VLOOKUP(O$6,TaskRisks[],7,FALSE),VLOOKUP(O$6,TaskRisks[],10,FALSE))</f>
        <v>22.959516451290501</v>
      </c>
      <c r="P345" s="43">
        <f ca="1">BETAINV(RAND(),VLOOKUP(P$6,TaskRisks[],4,FALSE),VLOOKUP(P$6,TaskRisks[],5,FALSE),VLOOKUP(P$6,TaskRisks[],7,FALSE),VLOOKUP(P$6,TaskRisks[],10,FALSE))</f>
        <v>3.7816283186628947</v>
      </c>
      <c r="Q345" s="43">
        <f ca="1">BETAINV(RAND(),VLOOKUP(Q$6,TaskRisks[],4,FALSE),VLOOKUP(Q$6,TaskRisks[],5,FALSE),VLOOKUP(Q$6,TaskRisks[],7,FALSE),VLOOKUP(Q$6,TaskRisks[],10,FALSE))</f>
        <v>20.111602737707649</v>
      </c>
      <c r="R345" s="43">
        <f ca="1">BETAINV(RAND(),VLOOKUP(R$6,TaskRisks[],4,FALSE),VLOOKUP(R$6,TaskRisks[],5,FALSE),VLOOKUP(R$6,TaskRisks[],7,FALSE),VLOOKUP(R$6,TaskRisks[],10,FALSE))</f>
        <v>33.840809553912621</v>
      </c>
      <c r="S345" s="43">
        <f ca="1">BETAINV(RAND(),VLOOKUP(S$6,TaskRisks[],4,FALSE),VLOOKUP(S$6,TaskRisks[],5,FALSE),VLOOKUP(S$6,TaskRisks[],7,FALSE),VLOOKUP(S$6,TaskRisks[],10,FALSE))</f>
        <v>5.7210411295636519</v>
      </c>
      <c r="T345" s="43">
        <f ca="1">BETAINV(RAND(),VLOOKUP(T$6,TaskRisks[],4,FALSE),VLOOKUP(T$6,TaskRisks[],5,FALSE),VLOOKUP(T$6,TaskRisks[],7,FALSE),VLOOKUP(T$6,TaskRisks[],10,FALSE))</f>
        <v>26.58258360694024</v>
      </c>
      <c r="U345" s="43">
        <f ca="1">BETAINV(RAND(),VLOOKUP(U$6,TaskRisks[],4,FALSE),VLOOKUP(U$6,TaskRisks[],5,FALSE),VLOOKUP(U$6,TaskRisks[],7,FALSE),VLOOKUP(U$6,TaskRisks[],10,FALSE))</f>
        <v>7.6020527363054109</v>
      </c>
      <c r="V345" s="43">
        <f ca="1">BETAINV(RAND(),VLOOKUP(V$6,TaskRisks[],4,FALSE),VLOOKUP(V$6,TaskRisks[],5,FALSE),VLOOKUP(V$6,TaskRisks[],7,FALSE),VLOOKUP(V$6,TaskRisks[],10,FALSE))</f>
        <v>23.386246622002236</v>
      </c>
      <c r="W345" s="43">
        <f ca="1">BETAINV(RAND(),VLOOKUP(W$6,TaskRisks[],4,FALSE),VLOOKUP(W$6,TaskRisks[],5,FALSE),VLOOKUP(W$6,TaskRisks[],7,FALSE),VLOOKUP(W$6,TaskRisks[],10,FALSE))</f>
        <v>20.720298881695378</v>
      </c>
      <c r="X345" s="43">
        <f ca="1">BETAINV(RAND(),VLOOKUP(X$6,TaskRisks[],4,FALSE),VLOOKUP(X$6,TaskRisks[],5,FALSE),VLOOKUP(X$6,TaskRisks[],7,FALSE),VLOOKUP(X$6,TaskRisks[],10,FALSE))</f>
        <v>12.124685599802259</v>
      </c>
      <c r="Y345" s="43">
        <f ca="1">BETAINV(RAND(),VLOOKUP(Y$6,TaskRisks[],4,FALSE),VLOOKUP(Y$6,TaskRisks[],5,FALSE),VLOOKUP(Y$6,TaskRisks[],7,FALSE),VLOOKUP(Y$6,TaskRisks[],10,FALSE))</f>
        <v>33.410333595662983</v>
      </c>
      <c r="Z345" s="43">
        <f ca="1">BETAINV(RAND(),VLOOKUP(Z$6,TaskRisks[],4,FALSE),VLOOKUP(Z$6,TaskRisks[],5,FALSE),VLOOKUP(Z$6,TaskRisks[],7,FALSE),VLOOKUP(Z$6,TaskRisks[],10,FALSE))</f>
        <v>14.410009214178219</v>
      </c>
      <c r="AA345" s="43">
        <f t="shared" ca="1" si="9"/>
        <v>552.91020742635703</v>
      </c>
    </row>
    <row r="346" spans="1:27" x14ac:dyDescent="0.25">
      <c r="A346" s="6">
        <v>340</v>
      </c>
      <c r="B346" s="43">
        <f ca="1">BETAINV(RAND(),VLOOKUP(B$6,TaskRisks[],4,FALSE),VLOOKUP(B$6,TaskRisks[],5,FALSE),VLOOKUP(B$6,TaskRisks[],7,FALSE),VLOOKUP(B$6,TaskRisks[],10,FALSE))</f>
        <v>7.455849640525722</v>
      </c>
      <c r="C346" s="43">
        <f ca="1">BETAINV(RAND(),VLOOKUP(C$6,TaskRisks[],4,FALSE),VLOOKUP(C$6,TaskRisks[],5,FALSE),VLOOKUP(C$6,TaskRisks[],7,FALSE),VLOOKUP(C$6,TaskRisks[],10,FALSE))</f>
        <v>37.573909253163222</v>
      </c>
      <c r="D346" s="43">
        <f ca="1">BETAINV(RAND(),VLOOKUP(D$6,TaskRisks[],4,FALSE),VLOOKUP(D$6,TaskRisks[],5,FALSE),VLOOKUP(D$6,TaskRisks[],7,FALSE),VLOOKUP(D$6,TaskRisks[],10,FALSE))</f>
        <v>28.945003305999322</v>
      </c>
      <c r="E346" s="43">
        <f ca="1">BETAINV(RAND(),VLOOKUP(E$6,TaskRisks[],4,FALSE),VLOOKUP(E$6,TaskRisks[],5,FALSE),VLOOKUP(E$6,TaskRisks[],7,FALSE),VLOOKUP(E$6,TaskRisks[],10,FALSE))</f>
        <v>7.1868907685216197</v>
      </c>
      <c r="F346" s="43">
        <f ca="1">BETAINV(RAND(),VLOOKUP(F$6,TaskRisks[],4,FALSE),VLOOKUP(F$6,TaskRisks[],5,FALSE),VLOOKUP(F$6,TaskRisks[],7,FALSE),VLOOKUP(F$6,TaskRisks[],10,FALSE))</f>
        <v>30.787163273285056</v>
      </c>
      <c r="G346" s="43">
        <f ca="1">BETAINV(RAND(),VLOOKUP(G$6,TaskRisks[],4,FALSE),VLOOKUP(G$6,TaskRisks[],5,FALSE),VLOOKUP(G$6,TaskRisks[],7,FALSE),VLOOKUP(G$6,TaskRisks[],10,FALSE))</f>
        <v>45.64610571858988</v>
      </c>
      <c r="H346" s="43">
        <f ca="1">BETAINV(RAND(),VLOOKUP(H$6,TaskRisks[],4,FALSE),VLOOKUP(H$6,TaskRisks[],5,FALSE),VLOOKUP(H$6,TaskRisks[],7,FALSE),VLOOKUP(H$6,TaskRisks[],10,FALSE))</f>
        <v>35.075710493108588</v>
      </c>
      <c r="I346" s="43">
        <f ca="1">BETAINV(RAND(),VLOOKUP(I$6,TaskRisks[],4,FALSE),VLOOKUP(I$6,TaskRisks[],5,FALSE),VLOOKUP(I$6,TaskRisks[],7,FALSE),VLOOKUP(I$6,TaskRisks[],10,FALSE))</f>
        <v>11.088739999270762</v>
      </c>
      <c r="J346" s="43">
        <f ca="1">BETAINV(RAND(),VLOOKUP(J$6,TaskRisks[],4,FALSE),VLOOKUP(J$6,TaskRisks[],5,FALSE),VLOOKUP(J$6,TaskRisks[],7,FALSE),VLOOKUP(J$6,TaskRisks[],10,FALSE))</f>
        <v>16.586303438605203</v>
      </c>
      <c r="K346" s="43">
        <f ca="1">BETAINV(RAND(),VLOOKUP(K$6,TaskRisks[],4,FALSE),VLOOKUP(K$6,TaskRisks[],5,FALSE),VLOOKUP(K$6,TaskRisks[],7,FALSE),VLOOKUP(K$6,TaskRisks[],10,FALSE))</f>
        <v>12.008015263640305</v>
      </c>
      <c r="L346" s="43">
        <f ca="1">BETAINV(RAND(),VLOOKUP(L$6,TaskRisks[],4,FALSE),VLOOKUP(L$6,TaskRisks[],5,FALSE),VLOOKUP(L$6,TaskRisks[],7,FALSE),VLOOKUP(L$6,TaskRisks[],10,FALSE))</f>
        <v>17.727048698898056</v>
      </c>
      <c r="M346" s="43">
        <f ca="1">BETAINV(RAND(),VLOOKUP(M$6,TaskRisks[],4,FALSE),VLOOKUP(M$6,TaskRisks[],5,FALSE),VLOOKUP(M$6,TaskRisks[],7,FALSE),VLOOKUP(M$6,TaskRisks[],10,FALSE))</f>
        <v>13.010211382892557</v>
      </c>
      <c r="N346" s="43">
        <f ca="1">BETAINV(RAND(),VLOOKUP(N$6,TaskRisks[],4,FALSE),VLOOKUP(N$6,TaskRisks[],5,FALSE),VLOOKUP(N$6,TaskRisks[],7,FALSE),VLOOKUP(N$6,TaskRisks[],10,FALSE))</f>
        <v>48.552241004665539</v>
      </c>
      <c r="O346" s="43">
        <f ca="1">BETAINV(RAND(),VLOOKUP(O$6,TaskRisks[],4,FALSE),VLOOKUP(O$6,TaskRisks[],5,FALSE),VLOOKUP(O$6,TaskRisks[],7,FALSE),VLOOKUP(O$6,TaskRisks[],10,FALSE))</f>
        <v>21.997079032708083</v>
      </c>
      <c r="P346" s="43">
        <f ca="1">BETAINV(RAND(),VLOOKUP(P$6,TaskRisks[],4,FALSE),VLOOKUP(P$6,TaskRisks[],5,FALSE),VLOOKUP(P$6,TaskRisks[],7,FALSE),VLOOKUP(P$6,TaskRisks[],10,FALSE))</f>
        <v>2.3967539464624821</v>
      </c>
      <c r="Q346" s="43">
        <f ca="1">BETAINV(RAND(),VLOOKUP(Q$6,TaskRisks[],4,FALSE),VLOOKUP(Q$6,TaskRisks[],5,FALSE),VLOOKUP(Q$6,TaskRisks[],7,FALSE),VLOOKUP(Q$6,TaskRisks[],10,FALSE))</f>
        <v>15.381526060537098</v>
      </c>
      <c r="R346" s="43">
        <f ca="1">BETAINV(RAND(),VLOOKUP(R$6,TaskRisks[],4,FALSE),VLOOKUP(R$6,TaskRisks[],5,FALSE),VLOOKUP(R$6,TaskRisks[],7,FALSE),VLOOKUP(R$6,TaskRisks[],10,FALSE))</f>
        <v>23.991435580581673</v>
      </c>
      <c r="S346" s="43">
        <f ca="1">BETAINV(RAND(),VLOOKUP(S$6,TaskRisks[],4,FALSE),VLOOKUP(S$6,TaskRisks[],5,FALSE),VLOOKUP(S$6,TaskRisks[],7,FALSE),VLOOKUP(S$6,TaskRisks[],10,FALSE))</f>
        <v>5.1013372734132751</v>
      </c>
      <c r="T346" s="43">
        <f ca="1">BETAINV(RAND(),VLOOKUP(T$6,TaskRisks[],4,FALSE),VLOOKUP(T$6,TaskRisks[],5,FALSE),VLOOKUP(T$6,TaskRisks[],7,FALSE),VLOOKUP(T$6,TaskRisks[],10,FALSE))</f>
        <v>31.862039817040902</v>
      </c>
      <c r="U346" s="43">
        <f ca="1">BETAINV(RAND(),VLOOKUP(U$6,TaskRisks[],4,FALSE),VLOOKUP(U$6,TaskRisks[],5,FALSE),VLOOKUP(U$6,TaskRisks[],7,FALSE),VLOOKUP(U$6,TaskRisks[],10,FALSE))</f>
        <v>11.064604291875174</v>
      </c>
      <c r="V346" s="43">
        <f ca="1">BETAINV(RAND(),VLOOKUP(V$6,TaskRisks[],4,FALSE),VLOOKUP(V$6,TaskRisks[],5,FALSE),VLOOKUP(V$6,TaskRisks[],7,FALSE),VLOOKUP(V$6,TaskRisks[],10,FALSE))</f>
        <v>19.058273596635182</v>
      </c>
      <c r="W346" s="43">
        <f ca="1">BETAINV(RAND(),VLOOKUP(W$6,TaskRisks[],4,FALSE),VLOOKUP(W$6,TaskRisks[],5,FALSE),VLOOKUP(W$6,TaskRisks[],7,FALSE),VLOOKUP(W$6,TaskRisks[],10,FALSE))</f>
        <v>21.058558299396203</v>
      </c>
      <c r="X346" s="43">
        <f ca="1">BETAINV(RAND(),VLOOKUP(X$6,TaskRisks[],4,FALSE),VLOOKUP(X$6,TaskRisks[],5,FALSE),VLOOKUP(X$6,TaskRisks[],7,FALSE),VLOOKUP(X$6,TaskRisks[],10,FALSE))</f>
        <v>7.7185845239981132</v>
      </c>
      <c r="Y346" s="43">
        <f ca="1">BETAINV(RAND(),VLOOKUP(Y$6,TaskRisks[],4,FALSE),VLOOKUP(Y$6,TaskRisks[],5,FALSE),VLOOKUP(Y$6,TaskRisks[],7,FALSE),VLOOKUP(Y$6,TaskRisks[],10,FALSE))</f>
        <v>58.485596457233946</v>
      </c>
      <c r="Z346" s="43">
        <f ca="1">BETAINV(RAND(),VLOOKUP(Z$6,TaskRisks[],4,FALSE),VLOOKUP(Z$6,TaskRisks[],5,FALSE),VLOOKUP(Z$6,TaskRisks[],7,FALSE),VLOOKUP(Z$6,TaskRisks[],10,FALSE))</f>
        <v>18.607585607337661</v>
      </c>
      <c r="AA346" s="43">
        <f t="shared" ca="1" si="9"/>
        <v>548.36656672838558</v>
      </c>
    </row>
    <row r="347" spans="1:27" x14ac:dyDescent="0.25">
      <c r="A347" s="6">
        <v>341</v>
      </c>
      <c r="B347" s="43">
        <f ca="1">BETAINV(RAND(),VLOOKUP(B$6,TaskRisks[],4,FALSE),VLOOKUP(B$6,TaskRisks[],5,FALSE),VLOOKUP(B$6,TaskRisks[],7,FALSE),VLOOKUP(B$6,TaskRisks[],10,FALSE))</f>
        <v>6.4809964038265147</v>
      </c>
      <c r="C347" s="43">
        <f ca="1">BETAINV(RAND(),VLOOKUP(C$6,TaskRisks[],4,FALSE),VLOOKUP(C$6,TaskRisks[],5,FALSE),VLOOKUP(C$6,TaskRisks[],7,FALSE),VLOOKUP(C$6,TaskRisks[],10,FALSE))</f>
        <v>38.175236640693761</v>
      </c>
      <c r="D347" s="43">
        <f ca="1">BETAINV(RAND(),VLOOKUP(D$6,TaskRisks[],4,FALSE),VLOOKUP(D$6,TaskRisks[],5,FALSE),VLOOKUP(D$6,TaskRisks[],7,FALSE),VLOOKUP(D$6,TaskRisks[],10,FALSE))</f>
        <v>24.001730924013437</v>
      </c>
      <c r="E347" s="43">
        <f ca="1">BETAINV(RAND(),VLOOKUP(E$6,TaskRisks[],4,FALSE),VLOOKUP(E$6,TaskRisks[],5,FALSE),VLOOKUP(E$6,TaskRisks[],7,FALSE),VLOOKUP(E$6,TaskRisks[],10,FALSE))</f>
        <v>8.6059619270892398</v>
      </c>
      <c r="F347" s="43">
        <f ca="1">BETAINV(RAND(),VLOOKUP(F$6,TaskRisks[],4,FALSE),VLOOKUP(F$6,TaskRisks[],5,FALSE),VLOOKUP(F$6,TaskRisks[],7,FALSE),VLOOKUP(F$6,TaskRisks[],10,FALSE))</f>
        <v>36.486087313664981</v>
      </c>
      <c r="G347" s="43">
        <f ca="1">BETAINV(RAND(),VLOOKUP(G$6,TaskRisks[],4,FALSE),VLOOKUP(G$6,TaskRisks[],5,FALSE),VLOOKUP(G$6,TaskRisks[],7,FALSE),VLOOKUP(G$6,TaskRisks[],10,FALSE))</f>
        <v>39.861073868455811</v>
      </c>
      <c r="H347" s="43">
        <f ca="1">BETAINV(RAND(),VLOOKUP(H$6,TaskRisks[],4,FALSE),VLOOKUP(H$6,TaskRisks[],5,FALSE),VLOOKUP(H$6,TaskRisks[],7,FALSE),VLOOKUP(H$6,TaskRisks[],10,FALSE))</f>
        <v>29.800557677739398</v>
      </c>
      <c r="I347" s="43">
        <f ca="1">BETAINV(RAND(),VLOOKUP(I$6,TaskRisks[],4,FALSE),VLOOKUP(I$6,TaskRisks[],5,FALSE),VLOOKUP(I$6,TaskRisks[],7,FALSE),VLOOKUP(I$6,TaskRisks[],10,FALSE))</f>
        <v>7.5426972692012662</v>
      </c>
      <c r="J347" s="43">
        <f ca="1">BETAINV(RAND(),VLOOKUP(J$6,TaskRisks[],4,FALSE),VLOOKUP(J$6,TaskRisks[],5,FALSE),VLOOKUP(J$6,TaskRisks[],7,FALSE),VLOOKUP(J$6,TaskRisks[],10,FALSE))</f>
        <v>10.370592225508378</v>
      </c>
      <c r="K347" s="43">
        <f ca="1">BETAINV(RAND(),VLOOKUP(K$6,TaskRisks[],4,FALSE),VLOOKUP(K$6,TaskRisks[],5,FALSE),VLOOKUP(K$6,TaskRisks[],7,FALSE),VLOOKUP(K$6,TaskRisks[],10,FALSE))</f>
        <v>16.75341424571797</v>
      </c>
      <c r="L347" s="43">
        <f ca="1">BETAINV(RAND(),VLOOKUP(L$6,TaskRisks[],4,FALSE),VLOOKUP(L$6,TaskRisks[],5,FALSE),VLOOKUP(L$6,TaskRisks[],7,FALSE),VLOOKUP(L$6,TaskRisks[],10,FALSE))</f>
        <v>20.444771542346139</v>
      </c>
      <c r="M347" s="43">
        <f ca="1">BETAINV(RAND(),VLOOKUP(M$6,TaskRisks[],4,FALSE),VLOOKUP(M$6,TaskRisks[],5,FALSE),VLOOKUP(M$6,TaskRisks[],7,FALSE),VLOOKUP(M$6,TaskRisks[],10,FALSE))</f>
        <v>23.616193695055845</v>
      </c>
      <c r="N347" s="43">
        <f ca="1">BETAINV(RAND(),VLOOKUP(N$6,TaskRisks[],4,FALSE),VLOOKUP(N$6,TaskRisks[],5,FALSE),VLOOKUP(N$6,TaskRisks[],7,FALSE),VLOOKUP(N$6,TaskRisks[],10,FALSE))</f>
        <v>28.390166428429907</v>
      </c>
      <c r="O347" s="43">
        <f ca="1">BETAINV(RAND(),VLOOKUP(O$6,TaskRisks[],4,FALSE),VLOOKUP(O$6,TaskRisks[],5,FALSE),VLOOKUP(O$6,TaskRisks[],7,FALSE),VLOOKUP(O$6,TaskRisks[],10,FALSE))</f>
        <v>18.814109129787234</v>
      </c>
      <c r="P347" s="43">
        <f ca="1">BETAINV(RAND(),VLOOKUP(P$6,TaskRisks[],4,FALSE),VLOOKUP(P$6,TaskRisks[],5,FALSE),VLOOKUP(P$6,TaskRisks[],7,FALSE),VLOOKUP(P$6,TaskRisks[],10,FALSE))</f>
        <v>2.7656851680648726</v>
      </c>
      <c r="Q347" s="43">
        <f ca="1">BETAINV(RAND(),VLOOKUP(Q$6,TaskRisks[],4,FALSE),VLOOKUP(Q$6,TaskRisks[],5,FALSE),VLOOKUP(Q$6,TaskRisks[],7,FALSE),VLOOKUP(Q$6,TaskRisks[],10,FALSE))</f>
        <v>24.242987505181368</v>
      </c>
      <c r="R347" s="43">
        <f ca="1">BETAINV(RAND(),VLOOKUP(R$6,TaskRisks[],4,FALSE),VLOOKUP(R$6,TaskRisks[],5,FALSE),VLOOKUP(R$6,TaskRisks[],7,FALSE),VLOOKUP(R$6,TaskRisks[],10,FALSE))</f>
        <v>32.052129899956114</v>
      </c>
      <c r="S347" s="43">
        <f ca="1">BETAINV(RAND(),VLOOKUP(S$6,TaskRisks[],4,FALSE),VLOOKUP(S$6,TaskRisks[],5,FALSE),VLOOKUP(S$6,TaskRisks[],7,FALSE),VLOOKUP(S$6,TaskRisks[],10,FALSE))</f>
        <v>5.8798752054953809</v>
      </c>
      <c r="T347" s="43">
        <f ca="1">BETAINV(RAND(),VLOOKUP(T$6,TaskRisks[],4,FALSE),VLOOKUP(T$6,TaskRisks[],5,FALSE),VLOOKUP(T$6,TaskRisks[],7,FALSE),VLOOKUP(T$6,TaskRisks[],10,FALSE))</f>
        <v>21.828835231027675</v>
      </c>
      <c r="U347" s="43">
        <f ca="1">BETAINV(RAND(),VLOOKUP(U$6,TaskRisks[],4,FALSE),VLOOKUP(U$6,TaskRisks[],5,FALSE),VLOOKUP(U$6,TaskRisks[],7,FALSE),VLOOKUP(U$6,TaskRisks[],10,FALSE))</f>
        <v>10.942750378011914</v>
      </c>
      <c r="V347" s="43">
        <f ca="1">BETAINV(RAND(),VLOOKUP(V$6,TaskRisks[],4,FALSE),VLOOKUP(V$6,TaskRisks[],5,FALSE),VLOOKUP(V$6,TaskRisks[],7,FALSE),VLOOKUP(V$6,TaskRisks[],10,FALSE))</f>
        <v>19.536998571234687</v>
      </c>
      <c r="W347" s="43">
        <f ca="1">BETAINV(RAND(),VLOOKUP(W$6,TaskRisks[],4,FALSE),VLOOKUP(W$6,TaskRisks[],5,FALSE),VLOOKUP(W$6,TaskRisks[],7,FALSE),VLOOKUP(W$6,TaskRisks[],10,FALSE))</f>
        <v>18.24544571770992</v>
      </c>
      <c r="X347" s="43">
        <f ca="1">BETAINV(RAND(),VLOOKUP(X$6,TaskRisks[],4,FALSE),VLOOKUP(X$6,TaskRisks[],5,FALSE),VLOOKUP(X$6,TaskRisks[],7,FALSE),VLOOKUP(X$6,TaskRisks[],10,FALSE))</f>
        <v>12.068201864243347</v>
      </c>
      <c r="Y347" s="43">
        <f ca="1">BETAINV(RAND(),VLOOKUP(Y$6,TaskRisks[],4,FALSE),VLOOKUP(Y$6,TaskRisks[],5,FALSE),VLOOKUP(Y$6,TaskRisks[],7,FALSE),VLOOKUP(Y$6,TaskRisks[],10,FALSE))</f>
        <v>52.789753587514525</v>
      </c>
      <c r="Z347" s="43">
        <f ca="1">BETAINV(RAND(),VLOOKUP(Z$6,TaskRisks[],4,FALSE),VLOOKUP(Z$6,TaskRisks[],5,FALSE),VLOOKUP(Z$6,TaskRisks[],7,FALSE),VLOOKUP(Z$6,TaskRisks[],10,FALSE))</f>
        <v>18.641137120726484</v>
      </c>
      <c r="AA347" s="43">
        <f t="shared" ca="1" si="9"/>
        <v>528.33738954069622</v>
      </c>
    </row>
    <row r="348" spans="1:27" x14ac:dyDescent="0.25">
      <c r="A348" s="6">
        <v>342</v>
      </c>
      <c r="B348" s="43">
        <f ca="1">BETAINV(RAND(),VLOOKUP(B$6,TaskRisks[],4,FALSE),VLOOKUP(B$6,TaskRisks[],5,FALSE),VLOOKUP(B$6,TaskRisks[],7,FALSE),VLOOKUP(B$6,TaskRisks[],10,FALSE))</f>
        <v>5.8086886663228805</v>
      </c>
      <c r="C348" s="43">
        <f ca="1">BETAINV(RAND(),VLOOKUP(C$6,TaskRisks[],4,FALSE),VLOOKUP(C$6,TaskRisks[],5,FALSE),VLOOKUP(C$6,TaskRisks[],7,FALSE),VLOOKUP(C$6,TaskRisks[],10,FALSE))</f>
        <v>38.163258914051582</v>
      </c>
      <c r="D348" s="43">
        <f ca="1">BETAINV(RAND(),VLOOKUP(D$6,TaskRisks[],4,FALSE),VLOOKUP(D$6,TaskRisks[],5,FALSE),VLOOKUP(D$6,TaskRisks[],7,FALSE),VLOOKUP(D$6,TaskRisks[],10,FALSE))</f>
        <v>23.474589166326332</v>
      </c>
      <c r="E348" s="43">
        <f ca="1">BETAINV(RAND(),VLOOKUP(E$6,TaskRisks[],4,FALSE),VLOOKUP(E$6,TaskRisks[],5,FALSE),VLOOKUP(E$6,TaskRisks[],7,FALSE),VLOOKUP(E$6,TaskRisks[],10,FALSE))</f>
        <v>7.9487268009760861</v>
      </c>
      <c r="F348" s="43">
        <f ca="1">BETAINV(RAND(),VLOOKUP(F$6,TaskRisks[],4,FALSE),VLOOKUP(F$6,TaskRisks[],5,FALSE),VLOOKUP(F$6,TaskRisks[],7,FALSE),VLOOKUP(F$6,TaskRisks[],10,FALSE))</f>
        <v>26.085522486264317</v>
      </c>
      <c r="G348" s="43">
        <f ca="1">BETAINV(RAND(),VLOOKUP(G$6,TaskRisks[],4,FALSE),VLOOKUP(G$6,TaskRisks[],5,FALSE),VLOOKUP(G$6,TaskRisks[],7,FALSE),VLOOKUP(G$6,TaskRisks[],10,FALSE))</f>
        <v>34.790039188432786</v>
      </c>
      <c r="H348" s="43">
        <f ca="1">BETAINV(RAND(),VLOOKUP(H$6,TaskRisks[],4,FALSE),VLOOKUP(H$6,TaskRisks[],5,FALSE),VLOOKUP(H$6,TaskRisks[],7,FALSE),VLOOKUP(H$6,TaskRisks[],10,FALSE))</f>
        <v>33.09664797196654</v>
      </c>
      <c r="I348" s="43">
        <f ca="1">BETAINV(RAND(),VLOOKUP(I$6,TaskRisks[],4,FALSE),VLOOKUP(I$6,TaskRisks[],5,FALSE),VLOOKUP(I$6,TaskRisks[],7,FALSE),VLOOKUP(I$6,TaskRisks[],10,FALSE))</f>
        <v>7.7828635519208724</v>
      </c>
      <c r="J348" s="43">
        <f ca="1">BETAINV(RAND(),VLOOKUP(J$6,TaskRisks[],4,FALSE),VLOOKUP(J$6,TaskRisks[],5,FALSE),VLOOKUP(J$6,TaskRisks[],7,FALSE),VLOOKUP(J$6,TaskRisks[],10,FALSE))</f>
        <v>10.652255391075624</v>
      </c>
      <c r="K348" s="43">
        <f ca="1">BETAINV(RAND(),VLOOKUP(K$6,TaskRisks[],4,FALSE),VLOOKUP(K$6,TaskRisks[],5,FALSE),VLOOKUP(K$6,TaskRisks[],7,FALSE),VLOOKUP(K$6,TaskRisks[],10,FALSE))</f>
        <v>11.992039124324844</v>
      </c>
      <c r="L348" s="43">
        <f ca="1">BETAINV(RAND(),VLOOKUP(L$6,TaskRisks[],4,FALSE),VLOOKUP(L$6,TaskRisks[],5,FALSE),VLOOKUP(L$6,TaskRisks[],7,FALSE),VLOOKUP(L$6,TaskRisks[],10,FALSE))</f>
        <v>18.533245925745696</v>
      </c>
      <c r="M348" s="43">
        <f ca="1">BETAINV(RAND(),VLOOKUP(M$6,TaskRisks[],4,FALSE),VLOOKUP(M$6,TaskRisks[],5,FALSE),VLOOKUP(M$6,TaskRisks[],7,FALSE),VLOOKUP(M$6,TaskRisks[],10,FALSE))</f>
        <v>24.938153742321028</v>
      </c>
      <c r="N348" s="43">
        <f ca="1">BETAINV(RAND(),VLOOKUP(N$6,TaskRisks[],4,FALSE),VLOOKUP(N$6,TaskRisks[],5,FALSE),VLOOKUP(N$6,TaskRisks[],7,FALSE),VLOOKUP(N$6,TaskRisks[],10,FALSE))</f>
        <v>50.988169378742988</v>
      </c>
      <c r="O348" s="43">
        <f ca="1">BETAINV(RAND(),VLOOKUP(O$6,TaskRisks[],4,FALSE),VLOOKUP(O$6,TaskRisks[],5,FALSE),VLOOKUP(O$6,TaskRisks[],7,FALSE),VLOOKUP(O$6,TaskRisks[],10,FALSE))</f>
        <v>20.04317058961394</v>
      </c>
      <c r="P348" s="43">
        <f ca="1">BETAINV(RAND(),VLOOKUP(P$6,TaskRisks[],4,FALSE),VLOOKUP(P$6,TaskRisks[],5,FALSE),VLOOKUP(P$6,TaskRisks[],7,FALSE),VLOOKUP(P$6,TaskRisks[],10,FALSE))</f>
        <v>3.6922817308954552</v>
      </c>
      <c r="Q348" s="43">
        <f ca="1">BETAINV(RAND(),VLOOKUP(Q$6,TaskRisks[],4,FALSE),VLOOKUP(Q$6,TaskRisks[],5,FALSE),VLOOKUP(Q$6,TaskRisks[],7,FALSE),VLOOKUP(Q$6,TaskRisks[],10,FALSE))</f>
        <v>25.150269288442409</v>
      </c>
      <c r="R348" s="43">
        <f ca="1">BETAINV(RAND(),VLOOKUP(R$6,TaskRisks[],4,FALSE),VLOOKUP(R$6,TaskRisks[],5,FALSE),VLOOKUP(R$6,TaskRisks[],7,FALSE),VLOOKUP(R$6,TaskRisks[],10,FALSE))</f>
        <v>32.917748350320721</v>
      </c>
      <c r="S348" s="43">
        <f ca="1">BETAINV(RAND(),VLOOKUP(S$6,TaskRisks[],4,FALSE),VLOOKUP(S$6,TaskRisks[],5,FALSE),VLOOKUP(S$6,TaskRisks[],7,FALSE),VLOOKUP(S$6,TaskRisks[],10,FALSE))</f>
        <v>4.3258141490274555</v>
      </c>
      <c r="T348" s="43">
        <f ca="1">BETAINV(RAND(),VLOOKUP(T$6,TaskRisks[],4,FALSE),VLOOKUP(T$6,TaskRisks[],5,FALSE),VLOOKUP(T$6,TaskRisks[],7,FALSE),VLOOKUP(T$6,TaskRisks[],10,FALSE))</f>
        <v>18.622513193496285</v>
      </c>
      <c r="U348" s="43">
        <f ca="1">BETAINV(RAND(),VLOOKUP(U$6,TaskRisks[],4,FALSE),VLOOKUP(U$6,TaskRisks[],5,FALSE),VLOOKUP(U$6,TaskRisks[],7,FALSE),VLOOKUP(U$6,TaskRisks[],10,FALSE))</f>
        <v>13.840165067133601</v>
      </c>
      <c r="V348" s="43">
        <f ca="1">BETAINV(RAND(),VLOOKUP(V$6,TaskRisks[],4,FALSE),VLOOKUP(V$6,TaskRisks[],5,FALSE),VLOOKUP(V$6,TaskRisks[],7,FALSE),VLOOKUP(V$6,TaskRisks[],10,FALSE))</f>
        <v>19.89571225135974</v>
      </c>
      <c r="W348" s="43">
        <f ca="1">BETAINV(RAND(),VLOOKUP(W$6,TaskRisks[],4,FALSE),VLOOKUP(W$6,TaskRisks[],5,FALSE),VLOOKUP(W$6,TaskRisks[],7,FALSE),VLOOKUP(W$6,TaskRisks[],10,FALSE))</f>
        <v>18.745520002422698</v>
      </c>
      <c r="X348" s="43">
        <f ca="1">BETAINV(RAND(),VLOOKUP(X$6,TaskRisks[],4,FALSE),VLOOKUP(X$6,TaskRisks[],5,FALSE),VLOOKUP(X$6,TaskRisks[],7,FALSE),VLOOKUP(X$6,TaskRisks[],10,FALSE))</f>
        <v>7.5211111942697784</v>
      </c>
      <c r="Y348" s="43">
        <f ca="1">BETAINV(RAND(),VLOOKUP(Y$6,TaskRisks[],4,FALSE),VLOOKUP(Y$6,TaskRisks[],5,FALSE),VLOOKUP(Y$6,TaskRisks[],7,FALSE),VLOOKUP(Y$6,TaskRisks[],10,FALSE))</f>
        <v>53.644829507084808</v>
      </c>
      <c r="Z348" s="43">
        <f ca="1">BETAINV(RAND(),VLOOKUP(Z$6,TaskRisks[],4,FALSE),VLOOKUP(Z$6,TaskRisks[],5,FALSE),VLOOKUP(Z$6,TaskRisks[],7,FALSE),VLOOKUP(Z$6,TaskRisks[],10,FALSE))</f>
        <v>21.747669337092674</v>
      </c>
      <c r="AA348" s="43">
        <f t="shared" ca="1" si="9"/>
        <v>534.40100496963123</v>
      </c>
    </row>
    <row r="349" spans="1:27" x14ac:dyDescent="0.25">
      <c r="A349" s="6">
        <v>343</v>
      </c>
      <c r="B349" s="43">
        <f ca="1">BETAINV(RAND(),VLOOKUP(B$6,TaskRisks[],4,FALSE),VLOOKUP(B$6,TaskRisks[],5,FALSE),VLOOKUP(B$6,TaskRisks[],7,FALSE),VLOOKUP(B$6,TaskRisks[],10,FALSE))</f>
        <v>5.0215224022708629</v>
      </c>
      <c r="C349" s="43">
        <f ca="1">BETAINV(RAND(),VLOOKUP(C$6,TaskRisks[],4,FALSE),VLOOKUP(C$6,TaskRisks[],5,FALSE),VLOOKUP(C$6,TaskRisks[],7,FALSE),VLOOKUP(C$6,TaskRisks[],10,FALSE))</f>
        <v>23.260905332614175</v>
      </c>
      <c r="D349" s="43">
        <f ca="1">BETAINV(RAND(),VLOOKUP(D$6,TaskRisks[],4,FALSE),VLOOKUP(D$6,TaskRisks[],5,FALSE),VLOOKUP(D$6,TaskRisks[],7,FALSE),VLOOKUP(D$6,TaskRisks[],10,FALSE))</f>
        <v>28.830909719825613</v>
      </c>
      <c r="E349" s="43">
        <f ca="1">BETAINV(RAND(),VLOOKUP(E$6,TaskRisks[],4,FALSE),VLOOKUP(E$6,TaskRisks[],5,FALSE),VLOOKUP(E$6,TaskRisks[],7,FALSE),VLOOKUP(E$6,TaskRisks[],10,FALSE))</f>
        <v>4.6742999324535761</v>
      </c>
      <c r="F349" s="43">
        <f ca="1">BETAINV(RAND(),VLOOKUP(F$6,TaskRisks[],4,FALSE),VLOOKUP(F$6,TaskRisks[],5,FALSE),VLOOKUP(F$6,TaskRisks[],7,FALSE),VLOOKUP(F$6,TaskRisks[],10,FALSE))</f>
        <v>34.990880948255665</v>
      </c>
      <c r="G349" s="43">
        <f ca="1">BETAINV(RAND(),VLOOKUP(G$6,TaskRisks[],4,FALSE),VLOOKUP(G$6,TaskRisks[],5,FALSE),VLOOKUP(G$6,TaskRisks[],7,FALSE),VLOOKUP(G$6,TaskRisks[],10,FALSE))</f>
        <v>43.706531996303042</v>
      </c>
      <c r="H349" s="43">
        <f ca="1">BETAINV(RAND(),VLOOKUP(H$6,TaskRisks[],4,FALSE),VLOOKUP(H$6,TaskRisks[],5,FALSE),VLOOKUP(H$6,TaskRisks[],7,FALSE),VLOOKUP(H$6,TaskRisks[],10,FALSE))</f>
        <v>34.246621841531258</v>
      </c>
      <c r="I349" s="43">
        <f ca="1">BETAINV(RAND(),VLOOKUP(I$6,TaskRisks[],4,FALSE),VLOOKUP(I$6,TaskRisks[],5,FALSE),VLOOKUP(I$6,TaskRisks[],7,FALSE),VLOOKUP(I$6,TaskRisks[],10,FALSE))</f>
        <v>7.9479324459712419</v>
      </c>
      <c r="J349" s="43">
        <f ca="1">BETAINV(RAND(),VLOOKUP(J$6,TaskRisks[],4,FALSE),VLOOKUP(J$6,TaskRisks[],5,FALSE),VLOOKUP(J$6,TaskRisks[],7,FALSE),VLOOKUP(J$6,TaskRisks[],10,FALSE))</f>
        <v>17.110726400116203</v>
      </c>
      <c r="K349" s="43">
        <f ca="1">BETAINV(RAND(),VLOOKUP(K$6,TaskRisks[],4,FALSE),VLOOKUP(K$6,TaskRisks[],5,FALSE),VLOOKUP(K$6,TaskRisks[],7,FALSE),VLOOKUP(K$6,TaskRisks[],10,FALSE))</f>
        <v>10.764225845888932</v>
      </c>
      <c r="L349" s="43">
        <f ca="1">BETAINV(RAND(),VLOOKUP(L$6,TaskRisks[],4,FALSE),VLOOKUP(L$6,TaskRisks[],5,FALSE),VLOOKUP(L$6,TaskRisks[],7,FALSE),VLOOKUP(L$6,TaskRisks[],10,FALSE))</f>
        <v>20.623744831573362</v>
      </c>
      <c r="M349" s="43">
        <f ca="1">BETAINV(RAND(),VLOOKUP(M$6,TaskRisks[],4,FALSE),VLOOKUP(M$6,TaskRisks[],5,FALSE),VLOOKUP(M$6,TaskRisks[],7,FALSE),VLOOKUP(M$6,TaskRisks[],10,FALSE))</f>
        <v>24.704475944801544</v>
      </c>
      <c r="N349" s="43">
        <f ca="1">BETAINV(RAND(),VLOOKUP(N$6,TaskRisks[],4,FALSE),VLOOKUP(N$6,TaskRisks[],5,FALSE),VLOOKUP(N$6,TaskRisks[],7,FALSE),VLOOKUP(N$6,TaskRisks[],10,FALSE))</f>
        <v>48.552776709737593</v>
      </c>
      <c r="O349" s="43">
        <f ca="1">BETAINV(RAND(),VLOOKUP(O$6,TaskRisks[],4,FALSE),VLOOKUP(O$6,TaskRisks[],5,FALSE),VLOOKUP(O$6,TaskRisks[],7,FALSE),VLOOKUP(O$6,TaskRisks[],10,FALSE))</f>
        <v>22.553953104384391</v>
      </c>
      <c r="P349" s="43">
        <f ca="1">BETAINV(RAND(),VLOOKUP(P$6,TaskRisks[],4,FALSE),VLOOKUP(P$6,TaskRisks[],5,FALSE),VLOOKUP(P$6,TaskRisks[],7,FALSE),VLOOKUP(P$6,TaskRisks[],10,FALSE))</f>
        <v>3.9278254856088752</v>
      </c>
      <c r="Q349" s="43">
        <f ca="1">BETAINV(RAND(),VLOOKUP(Q$6,TaskRisks[],4,FALSE),VLOOKUP(Q$6,TaskRisks[],5,FALSE),VLOOKUP(Q$6,TaskRisks[],7,FALSE),VLOOKUP(Q$6,TaskRisks[],10,FALSE))</f>
        <v>22.9167377592251</v>
      </c>
      <c r="R349" s="43">
        <f ca="1">BETAINV(RAND(),VLOOKUP(R$6,TaskRisks[],4,FALSE),VLOOKUP(R$6,TaskRisks[],5,FALSE),VLOOKUP(R$6,TaskRisks[],7,FALSE),VLOOKUP(R$6,TaskRisks[],10,FALSE))</f>
        <v>25.742530770025496</v>
      </c>
      <c r="S349" s="43">
        <f ca="1">BETAINV(RAND(),VLOOKUP(S$6,TaskRisks[],4,FALSE),VLOOKUP(S$6,TaskRisks[],5,FALSE),VLOOKUP(S$6,TaskRisks[],7,FALSE),VLOOKUP(S$6,TaskRisks[],10,FALSE))</f>
        <v>4.8493989268571633</v>
      </c>
      <c r="T349" s="43">
        <f ca="1">BETAINV(RAND(),VLOOKUP(T$6,TaskRisks[],4,FALSE),VLOOKUP(T$6,TaskRisks[],5,FALSE),VLOOKUP(T$6,TaskRisks[],7,FALSE),VLOOKUP(T$6,TaskRisks[],10,FALSE))</f>
        <v>26.052598150916367</v>
      </c>
      <c r="U349" s="43">
        <f ca="1">BETAINV(RAND(),VLOOKUP(U$6,TaskRisks[],4,FALSE),VLOOKUP(U$6,TaskRisks[],5,FALSE),VLOOKUP(U$6,TaskRisks[],7,FALSE),VLOOKUP(U$6,TaskRisks[],10,FALSE))</f>
        <v>11.687515096704541</v>
      </c>
      <c r="V349" s="43">
        <f ca="1">BETAINV(RAND(),VLOOKUP(V$6,TaskRisks[],4,FALSE),VLOOKUP(V$6,TaskRisks[],5,FALSE),VLOOKUP(V$6,TaskRisks[],7,FALSE),VLOOKUP(V$6,TaskRisks[],10,FALSE))</f>
        <v>17.675583001998927</v>
      </c>
      <c r="W349" s="43">
        <f ca="1">BETAINV(RAND(),VLOOKUP(W$6,TaskRisks[],4,FALSE),VLOOKUP(W$6,TaskRisks[],5,FALSE),VLOOKUP(W$6,TaskRisks[],7,FALSE),VLOOKUP(W$6,TaskRisks[],10,FALSE))</f>
        <v>14.746969210225924</v>
      </c>
      <c r="X349" s="43">
        <f ca="1">BETAINV(RAND(),VLOOKUP(X$6,TaskRisks[],4,FALSE),VLOOKUP(X$6,TaskRisks[],5,FALSE),VLOOKUP(X$6,TaskRisks[],7,FALSE),VLOOKUP(X$6,TaskRisks[],10,FALSE))</f>
        <v>9.8253718693629573</v>
      </c>
      <c r="Y349" s="43">
        <f ca="1">BETAINV(RAND(),VLOOKUP(Y$6,TaskRisks[],4,FALSE),VLOOKUP(Y$6,TaskRisks[],5,FALSE),VLOOKUP(Y$6,TaskRisks[],7,FALSE),VLOOKUP(Y$6,TaskRisks[],10,FALSE))</f>
        <v>49.993351449158489</v>
      </c>
      <c r="Z349" s="43">
        <f ca="1">BETAINV(RAND(),VLOOKUP(Z$6,TaskRisks[],4,FALSE),VLOOKUP(Z$6,TaskRisks[],5,FALSE),VLOOKUP(Z$6,TaskRisks[],7,FALSE),VLOOKUP(Z$6,TaskRisks[],10,FALSE))</f>
        <v>21.388994871980028</v>
      </c>
      <c r="AA349" s="43">
        <f t="shared" ca="1" si="9"/>
        <v>535.79638404779143</v>
      </c>
    </row>
    <row r="350" spans="1:27" x14ac:dyDescent="0.25">
      <c r="A350" s="6">
        <v>344</v>
      </c>
      <c r="B350" s="43">
        <f ca="1">BETAINV(RAND(),VLOOKUP(B$6,TaskRisks[],4,FALSE),VLOOKUP(B$6,TaskRisks[],5,FALSE),VLOOKUP(B$6,TaskRisks[],7,FALSE),VLOOKUP(B$6,TaskRisks[],10,FALSE))</f>
        <v>7.509946646610695</v>
      </c>
      <c r="C350" s="43">
        <f ca="1">BETAINV(RAND(),VLOOKUP(C$6,TaskRisks[],4,FALSE),VLOOKUP(C$6,TaskRisks[],5,FALSE),VLOOKUP(C$6,TaskRisks[],7,FALSE),VLOOKUP(C$6,TaskRisks[],10,FALSE))</f>
        <v>48.334253543534075</v>
      </c>
      <c r="D350" s="43">
        <f ca="1">BETAINV(RAND(),VLOOKUP(D$6,TaskRisks[],4,FALSE),VLOOKUP(D$6,TaskRisks[],5,FALSE),VLOOKUP(D$6,TaskRisks[],7,FALSE),VLOOKUP(D$6,TaskRisks[],10,FALSE))</f>
        <v>27.770329338176268</v>
      </c>
      <c r="E350" s="43">
        <f ca="1">BETAINV(RAND(),VLOOKUP(E$6,TaskRisks[],4,FALSE),VLOOKUP(E$6,TaskRisks[],5,FALSE),VLOOKUP(E$6,TaskRisks[],7,FALSE),VLOOKUP(E$6,TaskRisks[],10,FALSE))</f>
        <v>8.3570029469350846</v>
      </c>
      <c r="F350" s="43">
        <f ca="1">BETAINV(RAND(),VLOOKUP(F$6,TaskRisks[],4,FALSE),VLOOKUP(F$6,TaskRisks[],5,FALSE),VLOOKUP(F$6,TaskRisks[],7,FALSE),VLOOKUP(F$6,TaskRisks[],10,FALSE))</f>
        <v>35.212328993943885</v>
      </c>
      <c r="G350" s="43">
        <f ca="1">BETAINV(RAND(),VLOOKUP(G$6,TaskRisks[],4,FALSE),VLOOKUP(G$6,TaskRisks[],5,FALSE),VLOOKUP(G$6,TaskRisks[],7,FALSE),VLOOKUP(G$6,TaskRisks[],10,FALSE))</f>
        <v>46.245994818371514</v>
      </c>
      <c r="H350" s="43">
        <f ca="1">BETAINV(RAND(),VLOOKUP(H$6,TaskRisks[],4,FALSE),VLOOKUP(H$6,TaskRisks[],5,FALSE),VLOOKUP(H$6,TaskRisks[],7,FALSE),VLOOKUP(H$6,TaskRisks[],10,FALSE))</f>
        <v>31.997885447848368</v>
      </c>
      <c r="I350" s="43">
        <f ca="1">BETAINV(RAND(),VLOOKUP(I$6,TaskRisks[],4,FALSE),VLOOKUP(I$6,TaskRisks[],5,FALSE),VLOOKUP(I$6,TaskRisks[],7,FALSE),VLOOKUP(I$6,TaskRisks[],10,FALSE))</f>
        <v>9.6015433728638513</v>
      </c>
      <c r="J350" s="43">
        <f ca="1">BETAINV(RAND(),VLOOKUP(J$6,TaskRisks[],4,FALSE),VLOOKUP(J$6,TaskRisks[],5,FALSE),VLOOKUP(J$6,TaskRisks[],7,FALSE),VLOOKUP(J$6,TaskRisks[],10,FALSE))</f>
        <v>13.548479631237802</v>
      </c>
      <c r="K350" s="43">
        <f ca="1">BETAINV(RAND(),VLOOKUP(K$6,TaskRisks[],4,FALSE),VLOOKUP(K$6,TaskRisks[],5,FALSE),VLOOKUP(K$6,TaskRisks[],7,FALSE),VLOOKUP(K$6,TaskRisks[],10,FALSE))</f>
        <v>16.300573771797829</v>
      </c>
      <c r="L350" s="43">
        <f ca="1">BETAINV(RAND(),VLOOKUP(L$6,TaskRisks[],4,FALSE),VLOOKUP(L$6,TaskRisks[],5,FALSE),VLOOKUP(L$6,TaskRisks[],7,FALSE),VLOOKUP(L$6,TaskRisks[],10,FALSE))</f>
        <v>22.222496836753873</v>
      </c>
      <c r="M350" s="43">
        <f ca="1">BETAINV(RAND(),VLOOKUP(M$6,TaskRisks[],4,FALSE),VLOOKUP(M$6,TaskRisks[],5,FALSE),VLOOKUP(M$6,TaskRisks[],7,FALSE),VLOOKUP(M$6,TaskRisks[],10,FALSE))</f>
        <v>28.061476931957962</v>
      </c>
      <c r="N350" s="43">
        <f ca="1">BETAINV(RAND(),VLOOKUP(N$6,TaskRisks[],4,FALSE),VLOOKUP(N$6,TaskRisks[],5,FALSE),VLOOKUP(N$6,TaskRisks[],7,FALSE),VLOOKUP(N$6,TaskRisks[],10,FALSE))</f>
        <v>47.411927712308788</v>
      </c>
      <c r="O350" s="43">
        <f ca="1">BETAINV(RAND(),VLOOKUP(O$6,TaskRisks[],4,FALSE),VLOOKUP(O$6,TaskRisks[],5,FALSE),VLOOKUP(O$6,TaskRisks[],7,FALSE),VLOOKUP(O$6,TaskRisks[],10,FALSE))</f>
        <v>25.94069223515373</v>
      </c>
      <c r="P350" s="43">
        <f ca="1">BETAINV(RAND(),VLOOKUP(P$6,TaskRisks[],4,FALSE),VLOOKUP(P$6,TaskRisks[],5,FALSE),VLOOKUP(P$6,TaskRisks[],7,FALSE),VLOOKUP(P$6,TaskRisks[],10,FALSE))</f>
        <v>2.6513708861526473</v>
      </c>
      <c r="Q350" s="43">
        <f ca="1">BETAINV(RAND(),VLOOKUP(Q$6,TaskRisks[],4,FALSE),VLOOKUP(Q$6,TaskRisks[],5,FALSE),VLOOKUP(Q$6,TaskRisks[],7,FALSE),VLOOKUP(Q$6,TaskRisks[],10,FALSE))</f>
        <v>19.994877367564854</v>
      </c>
      <c r="R350" s="43">
        <f ca="1">BETAINV(RAND(),VLOOKUP(R$6,TaskRisks[],4,FALSE),VLOOKUP(R$6,TaskRisks[],5,FALSE),VLOOKUP(R$6,TaskRisks[],7,FALSE),VLOOKUP(R$6,TaskRisks[],10,FALSE))</f>
        <v>31.689854562148174</v>
      </c>
      <c r="S350" s="43">
        <f ca="1">BETAINV(RAND(),VLOOKUP(S$6,TaskRisks[],4,FALSE),VLOOKUP(S$6,TaskRisks[],5,FALSE),VLOOKUP(S$6,TaskRisks[],7,FALSE),VLOOKUP(S$6,TaskRisks[],10,FALSE))</f>
        <v>5.0663515042874785</v>
      </c>
      <c r="T350" s="43">
        <f ca="1">BETAINV(RAND(),VLOOKUP(T$6,TaskRisks[],4,FALSE),VLOOKUP(T$6,TaskRisks[],5,FALSE),VLOOKUP(T$6,TaskRisks[],7,FALSE),VLOOKUP(T$6,TaskRisks[],10,FALSE))</f>
        <v>25.725182477510689</v>
      </c>
      <c r="U350" s="43">
        <f ca="1">BETAINV(RAND(),VLOOKUP(U$6,TaskRisks[],4,FALSE),VLOOKUP(U$6,TaskRisks[],5,FALSE),VLOOKUP(U$6,TaskRisks[],7,FALSE),VLOOKUP(U$6,TaskRisks[],10,FALSE))</f>
        <v>11.56073338170339</v>
      </c>
      <c r="V350" s="43">
        <f ca="1">BETAINV(RAND(),VLOOKUP(V$6,TaskRisks[],4,FALSE),VLOOKUP(V$6,TaskRisks[],5,FALSE),VLOOKUP(V$6,TaskRisks[],7,FALSE),VLOOKUP(V$6,TaskRisks[],10,FALSE))</f>
        <v>20.784834019274648</v>
      </c>
      <c r="W350" s="43">
        <f ca="1">BETAINV(RAND(),VLOOKUP(W$6,TaskRisks[],4,FALSE),VLOOKUP(W$6,TaskRisks[],5,FALSE),VLOOKUP(W$6,TaskRisks[],7,FALSE),VLOOKUP(W$6,TaskRisks[],10,FALSE))</f>
        <v>16.814474761796781</v>
      </c>
      <c r="X350" s="43">
        <f ca="1">BETAINV(RAND(),VLOOKUP(X$6,TaskRisks[],4,FALSE),VLOOKUP(X$6,TaskRisks[],5,FALSE),VLOOKUP(X$6,TaskRisks[],7,FALSE),VLOOKUP(X$6,TaskRisks[],10,FALSE))</f>
        <v>10.72202776155876</v>
      </c>
      <c r="Y350" s="43">
        <f ca="1">BETAINV(RAND(),VLOOKUP(Y$6,TaskRisks[],4,FALSE),VLOOKUP(Y$6,TaskRisks[],5,FALSE),VLOOKUP(Y$6,TaskRisks[],7,FALSE),VLOOKUP(Y$6,TaskRisks[],10,FALSE))</f>
        <v>43.593193121048103</v>
      </c>
      <c r="Z350" s="43">
        <f ca="1">BETAINV(RAND(),VLOOKUP(Z$6,TaskRisks[],4,FALSE),VLOOKUP(Z$6,TaskRisks[],5,FALSE),VLOOKUP(Z$6,TaskRisks[],7,FALSE),VLOOKUP(Z$6,TaskRisks[],10,FALSE))</f>
        <v>21.448195788885847</v>
      </c>
      <c r="AA350" s="43">
        <f t="shared" ca="1" si="9"/>
        <v>578.56602785942505</v>
      </c>
    </row>
    <row r="351" spans="1:27" x14ac:dyDescent="0.25">
      <c r="A351" s="6">
        <v>345</v>
      </c>
      <c r="B351" s="43">
        <f ca="1">BETAINV(RAND(),VLOOKUP(B$6,TaskRisks[],4,FALSE),VLOOKUP(B$6,TaskRisks[],5,FALSE),VLOOKUP(B$6,TaskRisks[],7,FALSE),VLOOKUP(B$6,TaskRisks[],10,FALSE))</f>
        <v>6.6531202735227133</v>
      </c>
      <c r="C351" s="43">
        <f ca="1">BETAINV(RAND(),VLOOKUP(C$6,TaskRisks[],4,FALSE),VLOOKUP(C$6,TaskRisks[],5,FALSE),VLOOKUP(C$6,TaskRisks[],7,FALSE),VLOOKUP(C$6,TaskRisks[],10,FALSE))</f>
        <v>46.891130164671559</v>
      </c>
      <c r="D351" s="43">
        <f ca="1">BETAINV(RAND(),VLOOKUP(D$6,TaskRisks[],4,FALSE),VLOOKUP(D$6,TaskRisks[],5,FALSE),VLOOKUP(D$6,TaskRisks[],7,FALSE),VLOOKUP(D$6,TaskRisks[],10,FALSE))</f>
        <v>17.002076622053618</v>
      </c>
      <c r="E351" s="43">
        <f ca="1">BETAINV(RAND(),VLOOKUP(E$6,TaskRisks[],4,FALSE),VLOOKUP(E$6,TaskRisks[],5,FALSE),VLOOKUP(E$6,TaskRisks[],7,FALSE),VLOOKUP(E$6,TaskRisks[],10,FALSE))</f>
        <v>8.1081984145032759</v>
      </c>
      <c r="F351" s="43">
        <f ca="1">BETAINV(RAND(),VLOOKUP(F$6,TaskRisks[],4,FALSE),VLOOKUP(F$6,TaskRisks[],5,FALSE),VLOOKUP(F$6,TaskRisks[],7,FALSE),VLOOKUP(F$6,TaskRisks[],10,FALSE))</f>
        <v>31.782948145543806</v>
      </c>
      <c r="G351" s="43">
        <f ca="1">BETAINV(RAND(),VLOOKUP(G$6,TaskRisks[],4,FALSE),VLOOKUP(G$6,TaskRisks[],5,FALSE),VLOOKUP(G$6,TaskRisks[],7,FALSE),VLOOKUP(G$6,TaskRisks[],10,FALSE))</f>
        <v>46.303765989396716</v>
      </c>
      <c r="H351" s="43">
        <f ca="1">BETAINV(RAND(),VLOOKUP(H$6,TaskRisks[],4,FALSE),VLOOKUP(H$6,TaskRisks[],5,FALSE),VLOOKUP(H$6,TaskRisks[],7,FALSE),VLOOKUP(H$6,TaskRisks[],10,FALSE))</f>
        <v>37.393333177255037</v>
      </c>
      <c r="I351" s="43">
        <f ca="1">BETAINV(RAND(),VLOOKUP(I$6,TaskRisks[],4,FALSE),VLOOKUP(I$6,TaskRisks[],5,FALSE),VLOOKUP(I$6,TaskRisks[],7,FALSE),VLOOKUP(I$6,TaskRisks[],10,FALSE))</f>
        <v>9.3828515559403307</v>
      </c>
      <c r="J351" s="43">
        <f ca="1">BETAINV(RAND(),VLOOKUP(J$6,TaskRisks[],4,FALSE),VLOOKUP(J$6,TaskRisks[],5,FALSE),VLOOKUP(J$6,TaskRisks[],7,FALSE),VLOOKUP(J$6,TaskRisks[],10,FALSE))</f>
        <v>15.94345328631227</v>
      </c>
      <c r="K351" s="43">
        <f ca="1">BETAINV(RAND(),VLOOKUP(K$6,TaskRisks[],4,FALSE),VLOOKUP(K$6,TaskRisks[],5,FALSE),VLOOKUP(K$6,TaskRisks[],7,FALSE),VLOOKUP(K$6,TaskRisks[],10,FALSE))</f>
        <v>10.80215654406236</v>
      </c>
      <c r="L351" s="43">
        <f ca="1">BETAINV(RAND(),VLOOKUP(L$6,TaskRisks[],4,FALSE),VLOOKUP(L$6,TaskRisks[],5,FALSE),VLOOKUP(L$6,TaskRisks[],7,FALSE),VLOOKUP(L$6,TaskRisks[],10,FALSE))</f>
        <v>22.464791130866601</v>
      </c>
      <c r="M351" s="43">
        <f ca="1">BETAINV(RAND(),VLOOKUP(M$6,TaskRisks[],4,FALSE),VLOOKUP(M$6,TaskRisks[],5,FALSE),VLOOKUP(M$6,TaskRisks[],7,FALSE),VLOOKUP(M$6,TaskRisks[],10,FALSE))</f>
        <v>23.675215602308658</v>
      </c>
      <c r="N351" s="43">
        <f ca="1">BETAINV(RAND(),VLOOKUP(N$6,TaskRisks[],4,FALSE),VLOOKUP(N$6,TaskRisks[],5,FALSE),VLOOKUP(N$6,TaskRisks[],7,FALSE),VLOOKUP(N$6,TaskRisks[],10,FALSE))</f>
        <v>22.032026445933965</v>
      </c>
      <c r="O351" s="43">
        <f ca="1">BETAINV(RAND(),VLOOKUP(O$6,TaskRisks[],4,FALSE),VLOOKUP(O$6,TaskRisks[],5,FALSE),VLOOKUP(O$6,TaskRisks[],7,FALSE),VLOOKUP(O$6,TaskRisks[],10,FALSE))</f>
        <v>22.04099901816986</v>
      </c>
      <c r="P351" s="43">
        <f ca="1">BETAINV(RAND(),VLOOKUP(P$6,TaskRisks[],4,FALSE),VLOOKUP(P$6,TaskRisks[],5,FALSE),VLOOKUP(P$6,TaskRisks[],7,FALSE),VLOOKUP(P$6,TaskRisks[],10,FALSE))</f>
        <v>2.778405963841819</v>
      </c>
      <c r="Q351" s="43">
        <f ca="1">BETAINV(RAND(),VLOOKUP(Q$6,TaskRisks[],4,FALSE),VLOOKUP(Q$6,TaskRisks[],5,FALSE),VLOOKUP(Q$6,TaskRisks[],7,FALSE),VLOOKUP(Q$6,TaskRisks[],10,FALSE))</f>
        <v>13.693254634349049</v>
      </c>
      <c r="R351" s="43">
        <f ca="1">BETAINV(RAND(),VLOOKUP(R$6,TaskRisks[],4,FALSE),VLOOKUP(R$6,TaskRisks[],5,FALSE),VLOOKUP(R$6,TaskRisks[],7,FALSE),VLOOKUP(R$6,TaskRisks[],10,FALSE))</f>
        <v>23.766743799718689</v>
      </c>
      <c r="S351" s="43">
        <f ca="1">BETAINV(RAND(),VLOOKUP(S$6,TaskRisks[],4,FALSE),VLOOKUP(S$6,TaskRisks[],5,FALSE),VLOOKUP(S$6,TaskRisks[],7,FALSE),VLOOKUP(S$6,TaskRisks[],10,FALSE))</f>
        <v>3.8966670326816231</v>
      </c>
      <c r="T351" s="43">
        <f ca="1">BETAINV(RAND(),VLOOKUP(T$6,TaskRisks[],4,FALSE),VLOOKUP(T$6,TaskRisks[],5,FALSE),VLOOKUP(T$6,TaskRisks[],7,FALSE),VLOOKUP(T$6,TaskRisks[],10,FALSE))</f>
        <v>32.344803236537786</v>
      </c>
      <c r="U351" s="43">
        <f ca="1">BETAINV(RAND(),VLOOKUP(U$6,TaskRisks[],4,FALSE),VLOOKUP(U$6,TaskRisks[],5,FALSE),VLOOKUP(U$6,TaskRisks[],7,FALSE),VLOOKUP(U$6,TaskRisks[],10,FALSE))</f>
        <v>10.73677088178415</v>
      </c>
      <c r="V351" s="43">
        <f ca="1">BETAINV(RAND(),VLOOKUP(V$6,TaskRisks[],4,FALSE),VLOOKUP(V$6,TaskRisks[],5,FALSE),VLOOKUP(V$6,TaskRisks[],7,FALSE),VLOOKUP(V$6,TaskRisks[],10,FALSE))</f>
        <v>21.081076895236997</v>
      </c>
      <c r="W351" s="43">
        <f ca="1">BETAINV(RAND(),VLOOKUP(W$6,TaskRisks[],4,FALSE),VLOOKUP(W$6,TaskRisks[],5,FALSE),VLOOKUP(W$6,TaskRisks[],7,FALSE),VLOOKUP(W$6,TaskRisks[],10,FALSE))</f>
        <v>18.971636322558982</v>
      </c>
      <c r="X351" s="43">
        <f ca="1">BETAINV(RAND(),VLOOKUP(X$6,TaskRisks[],4,FALSE),VLOOKUP(X$6,TaskRisks[],5,FALSE),VLOOKUP(X$6,TaskRisks[],7,FALSE),VLOOKUP(X$6,TaskRisks[],10,FALSE))</f>
        <v>6.9089520824002317</v>
      </c>
      <c r="Y351" s="43">
        <f ca="1">BETAINV(RAND(),VLOOKUP(Y$6,TaskRisks[],4,FALSE),VLOOKUP(Y$6,TaskRisks[],5,FALSE),VLOOKUP(Y$6,TaskRisks[],7,FALSE),VLOOKUP(Y$6,TaskRisks[],10,FALSE))</f>
        <v>54.371956077672692</v>
      </c>
      <c r="Z351" s="43">
        <f ca="1">BETAINV(RAND(),VLOOKUP(Z$6,TaskRisks[],4,FALSE),VLOOKUP(Z$6,TaskRisks[],5,FALSE),VLOOKUP(Z$6,TaskRisks[],7,FALSE),VLOOKUP(Z$6,TaskRisks[],10,FALSE))</f>
        <v>14.065027926602138</v>
      </c>
      <c r="AA351" s="43">
        <f t="shared" ca="1" si="9"/>
        <v>523.09136122392499</v>
      </c>
    </row>
    <row r="352" spans="1:27" x14ac:dyDescent="0.25">
      <c r="A352" s="6">
        <v>346</v>
      </c>
      <c r="B352" s="43">
        <f ca="1">BETAINV(RAND(),VLOOKUP(B$6,TaskRisks[],4,FALSE),VLOOKUP(B$6,TaskRisks[],5,FALSE),VLOOKUP(B$6,TaskRisks[],7,FALSE),VLOOKUP(B$6,TaskRisks[],10,FALSE))</f>
        <v>6.9373474628443219</v>
      </c>
      <c r="C352" s="43">
        <f ca="1">BETAINV(RAND(),VLOOKUP(C$6,TaskRisks[],4,FALSE),VLOOKUP(C$6,TaskRisks[],5,FALSE),VLOOKUP(C$6,TaskRisks[],7,FALSE),VLOOKUP(C$6,TaskRisks[],10,FALSE))</f>
        <v>32.56530697418107</v>
      </c>
      <c r="D352" s="43">
        <f ca="1">BETAINV(RAND(),VLOOKUP(D$6,TaskRisks[],4,FALSE),VLOOKUP(D$6,TaskRisks[],5,FALSE),VLOOKUP(D$6,TaskRisks[],7,FALSE),VLOOKUP(D$6,TaskRisks[],10,FALSE))</f>
        <v>33.190765105342066</v>
      </c>
      <c r="E352" s="43">
        <f ca="1">BETAINV(RAND(),VLOOKUP(E$6,TaskRisks[],4,FALSE),VLOOKUP(E$6,TaskRisks[],5,FALSE),VLOOKUP(E$6,TaskRisks[],7,FALSE),VLOOKUP(E$6,TaskRisks[],10,FALSE))</f>
        <v>6.4894600539889238</v>
      </c>
      <c r="F352" s="43">
        <f ca="1">BETAINV(RAND(),VLOOKUP(F$6,TaskRisks[],4,FALSE),VLOOKUP(F$6,TaskRisks[],5,FALSE),VLOOKUP(F$6,TaskRisks[],7,FALSE),VLOOKUP(F$6,TaskRisks[],10,FALSE))</f>
        <v>36.185058747562493</v>
      </c>
      <c r="G352" s="43">
        <f ca="1">BETAINV(RAND(),VLOOKUP(G$6,TaskRisks[],4,FALSE),VLOOKUP(G$6,TaskRisks[],5,FALSE),VLOOKUP(G$6,TaskRisks[],7,FALSE),VLOOKUP(G$6,TaskRisks[],10,FALSE))</f>
        <v>42.688446190461569</v>
      </c>
      <c r="H352" s="43">
        <f ca="1">BETAINV(RAND(),VLOOKUP(H$6,TaskRisks[],4,FALSE),VLOOKUP(H$6,TaskRisks[],5,FALSE),VLOOKUP(H$6,TaskRisks[],7,FALSE),VLOOKUP(H$6,TaskRisks[],10,FALSE))</f>
        <v>29.02105536101562</v>
      </c>
      <c r="I352" s="43">
        <f ca="1">BETAINV(RAND(),VLOOKUP(I$6,TaskRisks[],4,FALSE),VLOOKUP(I$6,TaskRisks[],5,FALSE),VLOOKUP(I$6,TaskRisks[],7,FALSE),VLOOKUP(I$6,TaskRisks[],10,FALSE))</f>
        <v>9.3409194794586945</v>
      </c>
      <c r="J352" s="43">
        <f ca="1">BETAINV(RAND(),VLOOKUP(J$6,TaskRisks[],4,FALSE),VLOOKUP(J$6,TaskRisks[],5,FALSE),VLOOKUP(J$6,TaskRisks[],7,FALSE),VLOOKUP(J$6,TaskRisks[],10,FALSE))</f>
        <v>16.227296254761256</v>
      </c>
      <c r="K352" s="43">
        <f ca="1">BETAINV(RAND(),VLOOKUP(K$6,TaskRisks[],4,FALSE),VLOOKUP(K$6,TaskRisks[],5,FALSE),VLOOKUP(K$6,TaskRisks[],7,FALSE),VLOOKUP(K$6,TaskRisks[],10,FALSE))</f>
        <v>15.346995495849798</v>
      </c>
      <c r="L352" s="43">
        <f ca="1">BETAINV(RAND(),VLOOKUP(L$6,TaskRisks[],4,FALSE),VLOOKUP(L$6,TaskRisks[],5,FALSE),VLOOKUP(L$6,TaskRisks[],7,FALSE),VLOOKUP(L$6,TaskRisks[],10,FALSE))</f>
        <v>20.427607848421545</v>
      </c>
      <c r="M352" s="43">
        <f ca="1">BETAINV(RAND(),VLOOKUP(M$6,TaskRisks[],4,FALSE),VLOOKUP(M$6,TaskRisks[],5,FALSE),VLOOKUP(M$6,TaskRisks[],7,FALSE),VLOOKUP(M$6,TaskRisks[],10,FALSE))</f>
        <v>21.369677351657309</v>
      </c>
      <c r="N352" s="43">
        <f ca="1">BETAINV(RAND(),VLOOKUP(N$6,TaskRisks[],4,FALSE),VLOOKUP(N$6,TaskRisks[],5,FALSE),VLOOKUP(N$6,TaskRisks[],7,FALSE),VLOOKUP(N$6,TaskRisks[],10,FALSE))</f>
        <v>29.560584638182078</v>
      </c>
      <c r="O352" s="43">
        <f ca="1">BETAINV(RAND(),VLOOKUP(O$6,TaskRisks[],4,FALSE),VLOOKUP(O$6,TaskRisks[],5,FALSE),VLOOKUP(O$6,TaskRisks[],7,FALSE),VLOOKUP(O$6,TaskRisks[],10,FALSE))</f>
        <v>21.303174980523465</v>
      </c>
      <c r="P352" s="43">
        <f ca="1">BETAINV(RAND(),VLOOKUP(P$6,TaskRisks[],4,FALSE),VLOOKUP(P$6,TaskRisks[],5,FALSE),VLOOKUP(P$6,TaskRisks[],7,FALSE),VLOOKUP(P$6,TaskRisks[],10,FALSE))</f>
        <v>3.6283719342261818</v>
      </c>
      <c r="Q352" s="43">
        <f ca="1">BETAINV(RAND(),VLOOKUP(Q$6,TaskRisks[],4,FALSE),VLOOKUP(Q$6,TaskRisks[],5,FALSE),VLOOKUP(Q$6,TaskRisks[],7,FALSE),VLOOKUP(Q$6,TaskRisks[],10,FALSE))</f>
        <v>19.29086521596329</v>
      </c>
      <c r="R352" s="43">
        <f ca="1">BETAINV(RAND(),VLOOKUP(R$6,TaskRisks[],4,FALSE),VLOOKUP(R$6,TaskRisks[],5,FALSE),VLOOKUP(R$6,TaskRisks[],7,FALSE),VLOOKUP(R$6,TaskRisks[],10,FALSE))</f>
        <v>31.198559642451681</v>
      </c>
      <c r="S352" s="43">
        <f ca="1">BETAINV(RAND(),VLOOKUP(S$6,TaskRisks[],4,FALSE),VLOOKUP(S$6,TaskRisks[],5,FALSE),VLOOKUP(S$6,TaskRisks[],7,FALSE),VLOOKUP(S$6,TaskRisks[],10,FALSE))</f>
        <v>4.3046904362746332</v>
      </c>
      <c r="T352" s="43">
        <f ca="1">BETAINV(RAND(),VLOOKUP(T$6,TaskRisks[],4,FALSE),VLOOKUP(T$6,TaskRisks[],5,FALSE),VLOOKUP(T$6,TaskRisks[],7,FALSE),VLOOKUP(T$6,TaskRisks[],10,FALSE))</f>
        <v>31.61023700498879</v>
      </c>
      <c r="U352" s="43">
        <f ca="1">BETAINV(RAND(),VLOOKUP(U$6,TaskRisks[],4,FALSE),VLOOKUP(U$6,TaskRisks[],5,FALSE),VLOOKUP(U$6,TaskRisks[],7,FALSE),VLOOKUP(U$6,TaskRisks[],10,FALSE))</f>
        <v>11.468500656698662</v>
      </c>
      <c r="V352" s="43">
        <f ca="1">BETAINV(RAND(),VLOOKUP(V$6,TaskRisks[],4,FALSE),VLOOKUP(V$6,TaskRisks[],5,FALSE),VLOOKUP(V$6,TaskRisks[],7,FALSE),VLOOKUP(V$6,TaskRisks[],10,FALSE))</f>
        <v>25.355302234339295</v>
      </c>
      <c r="W352" s="43">
        <f ca="1">BETAINV(RAND(),VLOOKUP(W$6,TaskRisks[],4,FALSE),VLOOKUP(W$6,TaskRisks[],5,FALSE),VLOOKUP(W$6,TaskRisks[],7,FALSE),VLOOKUP(W$6,TaskRisks[],10,FALSE))</f>
        <v>21.198313144192902</v>
      </c>
      <c r="X352" s="43">
        <f ca="1">BETAINV(RAND(),VLOOKUP(X$6,TaskRisks[],4,FALSE),VLOOKUP(X$6,TaskRisks[],5,FALSE),VLOOKUP(X$6,TaskRisks[],7,FALSE),VLOOKUP(X$6,TaskRisks[],10,FALSE))</f>
        <v>8.6346050449271949</v>
      </c>
      <c r="Y352" s="43">
        <f ca="1">BETAINV(RAND(),VLOOKUP(Y$6,TaskRisks[],4,FALSE),VLOOKUP(Y$6,TaskRisks[],5,FALSE),VLOOKUP(Y$6,TaskRisks[],7,FALSE),VLOOKUP(Y$6,TaskRisks[],10,FALSE))</f>
        <v>45.648166414103365</v>
      </c>
      <c r="Z352" s="43">
        <f ca="1">BETAINV(RAND(),VLOOKUP(Z$6,TaskRisks[],4,FALSE),VLOOKUP(Z$6,TaskRisks[],5,FALSE),VLOOKUP(Z$6,TaskRisks[],7,FALSE),VLOOKUP(Z$6,TaskRisks[],10,FALSE))</f>
        <v>19.534645609226246</v>
      </c>
      <c r="AA352" s="43">
        <f t="shared" ca="1" si="9"/>
        <v>542.5259532816425</v>
      </c>
    </row>
    <row r="353" spans="1:27" x14ac:dyDescent="0.25">
      <c r="A353" s="6">
        <v>347</v>
      </c>
      <c r="B353" s="43">
        <f ca="1">BETAINV(RAND(),VLOOKUP(B$6,TaskRisks[],4,FALSE),VLOOKUP(B$6,TaskRisks[],5,FALSE),VLOOKUP(B$6,TaskRisks[],7,FALSE),VLOOKUP(B$6,TaskRisks[],10,FALSE))</f>
        <v>6.9587695378869761</v>
      </c>
      <c r="C353" s="43">
        <f ca="1">BETAINV(RAND(),VLOOKUP(C$6,TaskRisks[],4,FALSE),VLOOKUP(C$6,TaskRisks[],5,FALSE),VLOOKUP(C$6,TaskRisks[],7,FALSE),VLOOKUP(C$6,TaskRisks[],10,FALSE))</f>
        <v>46.115562251465441</v>
      </c>
      <c r="D353" s="43">
        <f ca="1">BETAINV(RAND(),VLOOKUP(D$6,TaskRisks[],4,FALSE),VLOOKUP(D$6,TaskRisks[],5,FALSE),VLOOKUP(D$6,TaskRisks[],7,FALSE),VLOOKUP(D$6,TaskRisks[],10,FALSE))</f>
        <v>21.778341152926984</v>
      </c>
      <c r="E353" s="43">
        <f ca="1">BETAINV(RAND(),VLOOKUP(E$6,TaskRisks[],4,FALSE),VLOOKUP(E$6,TaskRisks[],5,FALSE),VLOOKUP(E$6,TaskRisks[],7,FALSE),VLOOKUP(E$6,TaskRisks[],10,FALSE))</f>
        <v>7.2659100740499438</v>
      </c>
      <c r="F353" s="43">
        <f ca="1">BETAINV(RAND(),VLOOKUP(F$6,TaskRisks[],4,FALSE),VLOOKUP(F$6,TaskRisks[],5,FALSE),VLOOKUP(F$6,TaskRisks[],7,FALSE),VLOOKUP(F$6,TaskRisks[],10,FALSE))</f>
        <v>25.359674246794459</v>
      </c>
      <c r="G353" s="43">
        <f ca="1">BETAINV(RAND(),VLOOKUP(G$6,TaskRisks[],4,FALSE),VLOOKUP(G$6,TaskRisks[],5,FALSE),VLOOKUP(G$6,TaskRisks[],7,FALSE),VLOOKUP(G$6,TaskRisks[],10,FALSE))</f>
        <v>31.116169502941695</v>
      </c>
      <c r="H353" s="43">
        <f ca="1">BETAINV(RAND(),VLOOKUP(H$6,TaskRisks[],4,FALSE),VLOOKUP(H$6,TaskRisks[],5,FALSE),VLOOKUP(H$6,TaskRisks[],7,FALSE),VLOOKUP(H$6,TaskRisks[],10,FALSE))</f>
        <v>35.973539195231268</v>
      </c>
      <c r="I353" s="43">
        <f ca="1">BETAINV(RAND(),VLOOKUP(I$6,TaskRisks[],4,FALSE),VLOOKUP(I$6,TaskRisks[],5,FALSE),VLOOKUP(I$6,TaskRisks[],7,FALSE),VLOOKUP(I$6,TaskRisks[],10,FALSE))</f>
        <v>6.9544669353055681</v>
      </c>
      <c r="J353" s="43">
        <f ca="1">BETAINV(RAND(),VLOOKUP(J$6,TaskRisks[],4,FALSE),VLOOKUP(J$6,TaskRisks[],5,FALSE),VLOOKUP(J$6,TaskRisks[],7,FALSE),VLOOKUP(J$6,TaskRisks[],10,FALSE))</f>
        <v>16.451689668655273</v>
      </c>
      <c r="K353" s="43">
        <f ca="1">BETAINV(RAND(),VLOOKUP(K$6,TaskRisks[],4,FALSE),VLOOKUP(K$6,TaskRisks[],5,FALSE),VLOOKUP(K$6,TaskRisks[],7,FALSE),VLOOKUP(K$6,TaskRisks[],10,FALSE))</f>
        <v>7.8692325271315777</v>
      </c>
      <c r="L353" s="43">
        <f ca="1">BETAINV(RAND(),VLOOKUP(L$6,TaskRisks[],4,FALSE),VLOOKUP(L$6,TaskRisks[],5,FALSE),VLOOKUP(L$6,TaskRisks[],7,FALSE),VLOOKUP(L$6,TaskRisks[],10,FALSE))</f>
        <v>12.374290705618648</v>
      </c>
      <c r="M353" s="43">
        <f ca="1">BETAINV(RAND(),VLOOKUP(M$6,TaskRisks[],4,FALSE),VLOOKUP(M$6,TaskRisks[],5,FALSE),VLOOKUP(M$6,TaskRisks[],7,FALSE),VLOOKUP(M$6,TaskRisks[],10,FALSE))</f>
        <v>21.238152239979204</v>
      </c>
      <c r="N353" s="43">
        <f ca="1">BETAINV(RAND(),VLOOKUP(N$6,TaskRisks[],4,FALSE),VLOOKUP(N$6,TaskRisks[],5,FALSE),VLOOKUP(N$6,TaskRisks[],7,FALSE),VLOOKUP(N$6,TaskRisks[],10,FALSE))</f>
        <v>51.399776955934463</v>
      </c>
      <c r="O353" s="43">
        <f ca="1">BETAINV(RAND(),VLOOKUP(O$6,TaskRisks[],4,FALSE),VLOOKUP(O$6,TaskRisks[],5,FALSE),VLOOKUP(O$6,TaskRisks[],7,FALSE),VLOOKUP(O$6,TaskRisks[],10,FALSE))</f>
        <v>23.292862633041594</v>
      </c>
      <c r="P353" s="43">
        <f ca="1">BETAINV(RAND(),VLOOKUP(P$6,TaskRisks[],4,FALSE),VLOOKUP(P$6,TaskRisks[],5,FALSE),VLOOKUP(P$6,TaskRisks[],7,FALSE),VLOOKUP(P$6,TaskRisks[],10,FALSE))</f>
        <v>3.7155857487549175</v>
      </c>
      <c r="Q353" s="43">
        <f ca="1">BETAINV(RAND(),VLOOKUP(Q$6,TaskRisks[],4,FALSE),VLOOKUP(Q$6,TaskRisks[],5,FALSE),VLOOKUP(Q$6,TaskRisks[],7,FALSE),VLOOKUP(Q$6,TaskRisks[],10,FALSE))</f>
        <v>27.936798931898608</v>
      </c>
      <c r="R353" s="43">
        <f ca="1">BETAINV(RAND(),VLOOKUP(R$6,TaskRisks[],4,FALSE),VLOOKUP(R$6,TaskRisks[],5,FALSE),VLOOKUP(R$6,TaskRisks[],7,FALSE),VLOOKUP(R$6,TaskRisks[],10,FALSE))</f>
        <v>31.147372095064426</v>
      </c>
      <c r="S353" s="43">
        <f ca="1">BETAINV(RAND(),VLOOKUP(S$6,TaskRisks[],4,FALSE),VLOOKUP(S$6,TaskRisks[],5,FALSE),VLOOKUP(S$6,TaskRisks[],7,FALSE),VLOOKUP(S$6,TaskRisks[],10,FALSE))</f>
        <v>5.7032637638858672</v>
      </c>
      <c r="T353" s="43">
        <f ca="1">BETAINV(RAND(),VLOOKUP(T$6,TaskRisks[],4,FALSE),VLOOKUP(T$6,TaskRisks[],5,FALSE),VLOOKUP(T$6,TaskRisks[],7,FALSE),VLOOKUP(T$6,TaskRisks[],10,FALSE))</f>
        <v>31.181188905977319</v>
      </c>
      <c r="U353" s="43">
        <f ca="1">BETAINV(RAND(),VLOOKUP(U$6,TaskRisks[],4,FALSE),VLOOKUP(U$6,TaskRisks[],5,FALSE),VLOOKUP(U$6,TaskRisks[],7,FALSE),VLOOKUP(U$6,TaskRisks[],10,FALSE))</f>
        <v>12.19782035577159</v>
      </c>
      <c r="V353" s="43">
        <f ca="1">BETAINV(RAND(),VLOOKUP(V$6,TaskRisks[],4,FALSE),VLOOKUP(V$6,TaskRisks[],5,FALSE),VLOOKUP(V$6,TaskRisks[],7,FALSE),VLOOKUP(V$6,TaskRisks[],10,FALSE))</f>
        <v>18.616109591548753</v>
      </c>
      <c r="W353" s="43">
        <f ca="1">BETAINV(RAND(),VLOOKUP(W$6,TaskRisks[],4,FALSE),VLOOKUP(W$6,TaskRisks[],5,FALSE),VLOOKUP(W$6,TaskRisks[],7,FALSE),VLOOKUP(W$6,TaskRisks[],10,FALSE))</f>
        <v>14.640470100651781</v>
      </c>
      <c r="X353" s="43">
        <f ca="1">BETAINV(RAND(),VLOOKUP(X$6,TaskRisks[],4,FALSE),VLOOKUP(X$6,TaskRisks[],5,FALSE),VLOOKUP(X$6,TaskRisks[],7,FALSE),VLOOKUP(X$6,TaskRisks[],10,FALSE))</f>
        <v>10.480785367903437</v>
      </c>
      <c r="Y353" s="43">
        <f ca="1">BETAINV(RAND(),VLOOKUP(Y$6,TaskRisks[],4,FALSE),VLOOKUP(Y$6,TaskRisks[],5,FALSE),VLOOKUP(Y$6,TaskRisks[],7,FALSE),VLOOKUP(Y$6,TaskRisks[],10,FALSE))</f>
        <v>50.637314266327678</v>
      </c>
      <c r="Z353" s="43">
        <f ca="1">BETAINV(RAND(),VLOOKUP(Z$6,TaskRisks[],4,FALSE),VLOOKUP(Z$6,TaskRisks[],5,FALSE),VLOOKUP(Z$6,TaskRisks[],7,FALSE),VLOOKUP(Z$6,TaskRisks[],10,FALSE))</f>
        <v>17.34525749339381</v>
      </c>
      <c r="AA353" s="43">
        <f t="shared" ca="1" si="9"/>
        <v>537.75040424814108</v>
      </c>
    </row>
    <row r="354" spans="1:27" x14ac:dyDescent="0.25">
      <c r="A354" s="6">
        <v>348</v>
      </c>
      <c r="B354" s="43">
        <f ca="1">BETAINV(RAND(),VLOOKUP(B$6,TaskRisks[],4,FALSE),VLOOKUP(B$6,TaskRisks[],5,FALSE),VLOOKUP(B$6,TaskRisks[],7,FALSE),VLOOKUP(B$6,TaskRisks[],10,FALSE))</f>
        <v>5.590448953343703</v>
      </c>
      <c r="C354" s="43">
        <f ca="1">BETAINV(RAND(),VLOOKUP(C$6,TaskRisks[],4,FALSE),VLOOKUP(C$6,TaskRisks[],5,FALSE),VLOOKUP(C$6,TaskRisks[],7,FALSE),VLOOKUP(C$6,TaskRisks[],10,FALSE))</f>
        <v>30.2523011406042</v>
      </c>
      <c r="D354" s="43">
        <f ca="1">BETAINV(RAND(),VLOOKUP(D$6,TaskRisks[],4,FALSE),VLOOKUP(D$6,TaskRisks[],5,FALSE),VLOOKUP(D$6,TaskRisks[],7,FALSE),VLOOKUP(D$6,TaskRisks[],10,FALSE))</f>
        <v>27.010578987269941</v>
      </c>
      <c r="E354" s="43">
        <f ca="1">BETAINV(RAND(),VLOOKUP(E$6,TaskRisks[],4,FALSE),VLOOKUP(E$6,TaskRisks[],5,FALSE),VLOOKUP(E$6,TaskRisks[],7,FALSE),VLOOKUP(E$6,TaskRisks[],10,FALSE))</f>
        <v>7.8311227144464661</v>
      </c>
      <c r="F354" s="43">
        <f ca="1">BETAINV(RAND(),VLOOKUP(F$6,TaskRisks[],4,FALSE),VLOOKUP(F$6,TaskRisks[],5,FALSE),VLOOKUP(F$6,TaskRisks[],7,FALSE),VLOOKUP(F$6,TaskRisks[],10,FALSE))</f>
        <v>27.507566393967352</v>
      </c>
      <c r="G354" s="43">
        <f ca="1">BETAINV(RAND(),VLOOKUP(G$6,TaskRisks[],4,FALSE),VLOOKUP(G$6,TaskRisks[],5,FALSE),VLOOKUP(G$6,TaskRisks[],7,FALSE),VLOOKUP(G$6,TaskRisks[],10,FALSE))</f>
        <v>30.293551465118963</v>
      </c>
      <c r="H354" s="43">
        <f ca="1">BETAINV(RAND(),VLOOKUP(H$6,TaskRisks[],4,FALSE),VLOOKUP(H$6,TaskRisks[],5,FALSE),VLOOKUP(H$6,TaskRisks[],7,FALSE),VLOOKUP(H$6,TaskRisks[],10,FALSE))</f>
        <v>37.486787945171692</v>
      </c>
      <c r="I354" s="43">
        <f ca="1">BETAINV(RAND(),VLOOKUP(I$6,TaskRisks[],4,FALSE),VLOOKUP(I$6,TaskRisks[],5,FALSE),VLOOKUP(I$6,TaskRisks[],7,FALSE),VLOOKUP(I$6,TaskRisks[],10,FALSE))</f>
        <v>7.365602169406392</v>
      </c>
      <c r="J354" s="43">
        <f ca="1">BETAINV(RAND(),VLOOKUP(J$6,TaskRisks[],4,FALSE),VLOOKUP(J$6,TaskRisks[],5,FALSE),VLOOKUP(J$6,TaskRisks[],7,FALSE),VLOOKUP(J$6,TaskRisks[],10,FALSE))</f>
        <v>14.090080478345016</v>
      </c>
      <c r="K354" s="43">
        <f ca="1">BETAINV(RAND(),VLOOKUP(K$6,TaskRisks[],4,FALSE),VLOOKUP(K$6,TaskRisks[],5,FALSE),VLOOKUP(K$6,TaskRisks[],7,FALSE),VLOOKUP(K$6,TaskRisks[],10,FALSE))</f>
        <v>12.437286791311006</v>
      </c>
      <c r="L354" s="43">
        <f ca="1">BETAINV(RAND(),VLOOKUP(L$6,TaskRisks[],4,FALSE),VLOOKUP(L$6,TaskRisks[],5,FALSE),VLOOKUP(L$6,TaskRisks[],7,FALSE),VLOOKUP(L$6,TaskRisks[],10,FALSE))</f>
        <v>20.8672758234555</v>
      </c>
      <c r="M354" s="43">
        <f ca="1">BETAINV(RAND(),VLOOKUP(M$6,TaskRisks[],4,FALSE),VLOOKUP(M$6,TaskRisks[],5,FALSE),VLOOKUP(M$6,TaskRisks[],7,FALSE),VLOOKUP(M$6,TaskRisks[],10,FALSE))</f>
        <v>17.219755605124739</v>
      </c>
      <c r="N354" s="43">
        <f ca="1">BETAINV(RAND(),VLOOKUP(N$6,TaskRisks[],4,FALSE),VLOOKUP(N$6,TaskRisks[],5,FALSE),VLOOKUP(N$6,TaskRisks[],7,FALSE),VLOOKUP(N$6,TaskRisks[],10,FALSE))</f>
        <v>47.36449009730697</v>
      </c>
      <c r="O354" s="43">
        <f ca="1">BETAINV(RAND(),VLOOKUP(O$6,TaskRisks[],4,FALSE),VLOOKUP(O$6,TaskRisks[],5,FALSE),VLOOKUP(O$6,TaskRisks[],7,FALSE),VLOOKUP(O$6,TaskRisks[],10,FALSE))</f>
        <v>15.055860347572931</v>
      </c>
      <c r="P354" s="43">
        <f ca="1">BETAINV(RAND(),VLOOKUP(P$6,TaskRisks[],4,FALSE),VLOOKUP(P$6,TaskRisks[],5,FALSE),VLOOKUP(P$6,TaskRisks[],7,FALSE),VLOOKUP(P$6,TaskRisks[],10,FALSE))</f>
        <v>3.539932012150544</v>
      </c>
      <c r="Q354" s="43">
        <f ca="1">BETAINV(RAND(),VLOOKUP(Q$6,TaskRisks[],4,FALSE),VLOOKUP(Q$6,TaskRisks[],5,FALSE),VLOOKUP(Q$6,TaskRisks[],7,FALSE),VLOOKUP(Q$6,TaskRisks[],10,FALSE))</f>
        <v>26.537975511396635</v>
      </c>
      <c r="R354" s="43">
        <f ca="1">BETAINV(RAND(),VLOOKUP(R$6,TaskRisks[],4,FALSE),VLOOKUP(R$6,TaskRisks[],5,FALSE),VLOOKUP(R$6,TaskRisks[],7,FALSE),VLOOKUP(R$6,TaskRisks[],10,FALSE))</f>
        <v>33.875647737495534</v>
      </c>
      <c r="S354" s="43">
        <f ca="1">BETAINV(RAND(),VLOOKUP(S$6,TaskRisks[],4,FALSE),VLOOKUP(S$6,TaskRisks[],5,FALSE),VLOOKUP(S$6,TaskRisks[],7,FALSE),VLOOKUP(S$6,TaskRisks[],10,FALSE))</f>
        <v>4.082349359960399</v>
      </c>
      <c r="T354" s="43">
        <f ca="1">BETAINV(RAND(),VLOOKUP(T$6,TaskRisks[],4,FALSE),VLOOKUP(T$6,TaskRisks[],5,FALSE),VLOOKUP(T$6,TaskRisks[],7,FALSE),VLOOKUP(T$6,TaskRisks[],10,FALSE))</f>
        <v>25.962745024500947</v>
      </c>
      <c r="U354" s="43">
        <f ca="1">BETAINV(RAND(),VLOOKUP(U$6,TaskRisks[],4,FALSE),VLOOKUP(U$6,TaskRisks[],5,FALSE),VLOOKUP(U$6,TaskRisks[],7,FALSE),VLOOKUP(U$6,TaskRisks[],10,FALSE))</f>
        <v>9.7067087612270289</v>
      </c>
      <c r="V354" s="43">
        <f ca="1">BETAINV(RAND(),VLOOKUP(V$6,TaskRisks[],4,FALSE),VLOOKUP(V$6,TaskRisks[],5,FALSE),VLOOKUP(V$6,TaskRisks[],7,FALSE),VLOOKUP(V$6,TaskRisks[],10,FALSE))</f>
        <v>13.450100425293847</v>
      </c>
      <c r="W354" s="43">
        <f ca="1">BETAINV(RAND(),VLOOKUP(W$6,TaskRisks[],4,FALSE),VLOOKUP(W$6,TaskRisks[],5,FALSE),VLOOKUP(W$6,TaskRisks[],7,FALSE),VLOOKUP(W$6,TaskRisks[],10,FALSE))</f>
        <v>21.98891343812441</v>
      </c>
      <c r="X354" s="43">
        <f ca="1">BETAINV(RAND(),VLOOKUP(X$6,TaskRisks[],4,FALSE),VLOOKUP(X$6,TaskRisks[],5,FALSE),VLOOKUP(X$6,TaskRisks[],7,FALSE),VLOOKUP(X$6,TaskRisks[],10,FALSE))</f>
        <v>12.05490693606477</v>
      </c>
      <c r="Y354" s="43">
        <f ca="1">BETAINV(RAND(),VLOOKUP(Y$6,TaskRisks[],4,FALSE),VLOOKUP(Y$6,TaskRisks[],5,FALSE),VLOOKUP(Y$6,TaskRisks[],7,FALSE),VLOOKUP(Y$6,TaskRisks[],10,FALSE))</f>
        <v>41.380259528993918</v>
      </c>
      <c r="Z354" s="43">
        <f ca="1">BETAINV(RAND(),VLOOKUP(Z$6,TaskRisks[],4,FALSE),VLOOKUP(Z$6,TaskRisks[],5,FALSE),VLOOKUP(Z$6,TaskRisks[],7,FALSE),VLOOKUP(Z$6,TaskRisks[],10,FALSE))</f>
        <v>16.56760499265766</v>
      </c>
      <c r="AA354" s="43">
        <f t="shared" ca="1" si="9"/>
        <v>509.51985264031049</v>
      </c>
    </row>
    <row r="355" spans="1:27" x14ac:dyDescent="0.25">
      <c r="A355" s="6">
        <v>349</v>
      </c>
      <c r="B355" s="43">
        <f ca="1">BETAINV(RAND(),VLOOKUP(B$6,TaskRisks[],4,FALSE),VLOOKUP(B$6,TaskRisks[],5,FALSE),VLOOKUP(B$6,TaskRisks[],7,FALSE),VLOOKUP(B$6,TaskRisks[],10,FALSE))</f>
        <v>6.617761129742405</v>
      </c>
      <c r="C355" s="43">
        <f ca="1">BETAINV(RAND(),VLOOKUP(C$6,TaskRisks[],4,FALSE),VLOOKUP(C$6,TaskRisks[],5,FALSE),VLOOKUP(C$6,TaskRisks[],7,FALSE),VLOOKUP(C$6,TaskRisks[],10,FALSE))</f>
        <v>36.353070289904949</v>
      </c>
      <c r="D355" s="43">
        <f ca="1">BETAINV(RAND(),VLOOKUP(D$6,TaskRisks[],4,FALSE),VLOOKUP(D$6,TaskRisks[],5,FALSE),VLOOKUP(D$6,TaskRisks[],7,FALSE),VLOOKUP(D$6,TaskRisks[],10,FALSE))</f>
        <v>23.078906954752863</v>
      </c>
      <c r="E355" s="43">
        <f ca="1">BETAINV(RAND(),VLOOKUP(E$6,TaskRisks[],4,FALSE),VLOOKUP(E$6,TaskRisks[],5,FALSE),VLOOKUP(E$6,TaskRisks[],7,FALSE),VLOOKUP(E$6,TaskRisks[],10,FALSE))</f>
        <v>7.940636855604116</v>
      </c>
      <c r="F355" s="43">
        <f ca="1">BETAINV(RAND(),VLOOKUP(F$6,TaskRisks[],4,FALSE),VLOOKUP(F$6,TaskRisks[],5,FALSE),VLOOKUP(F$6,TaskRisks[],7,FALSE),VLOOKUP(F$6,TaskRisks[],10,FALSE))</f>
        <v>37.1821760194901</v>
      </c>
      <c r="G355" s="43">
        <f ca="1">BETAINV(RAND(),VLOOKUP(G$6,TaskRisks[],4,FALSE),VLOOKUP(G$6,TaskRisks[],5,FALSE),VLOOKUP(G$6,TaskRisks[],7,FALSE),VLOOKUP(G$6,TaskRisks[],10,FALSE))</f>
        <v>33.938936616107085</v>
      </c>
      <c r="H355" s="43">
        <f ca="1">BETAINV(RAND(),VLOOKUP(H$6,TaskRisks[],4,FALSE),VLOOKUP(H$6,TaskRisks[],5,FALSE),VLOOKUP(H$6,TaskRisks[],7,FALSE),VLOOKUP(H$6,TaskRisks[],10,FALSE))</f>
        <v>18.07797297410319</v>
      </c>
      <c r="I355" s="43">
        <f ca="1">BETAINV(RAND(),VLOOKUP(I$6,TaskRisks[],4,FALSE),VLOOKUP(I$6,TaskRisks[],5,FALSE),VLOOKUP(I$6,TaskRisks[],7,FALSE),VLOOKUP(I$6,TaskRisks[],10,FALSE))</f>
        <v>9.4641743491459742</v>
      </c>
      <c r="J355" s="43">
        <f ca="1">BETAINV(RAND(),VLOOKUP(J$6,TaskRisks[],4,FALSE),VLOOKUP(J$6,TaskRisks[],5,FALSE),VLOOKUP(J$6,TaskRisks[],7,FALSE),VLOOKUP(J$6,TaskRisks[],10,FALSE))</f>
        <v>17.07575728368036</v>
      </c>
      <c r="K355" s="43">
        <f ca="1">BETAINV(RAND(),VLOOKUP(K$6,TaskRisks[],4,FALSE),VLOOKUP(K$6,TaskRisks[],5,FALSE),VLOOKUP(K$6,TaskRisks[],7,FALSE),VLOOKUP(K$6,TaskRisks[],10,FALSE))</f>
        <v>15.910227259459932</v>
      </c>
      <c r="L355" s="43">
        <f ca="1">BETAINV(RAND(),VLOOKUP(L$6,TaskRisks[],4,FALSE),VLOOKUP(L$6,TaskRisks[],5,FALSE),VLOOKUP(L$6,TaskRisks[],7,FALSE),VLOOKUP(L$6,TaskRisks[],10,FALSE))</f>
        <v>19.254475043155306</v>
      </c>
      <c r="M355" s="43">
        <f ca="1">BETAINV(RAND(),VLOOKUP(M$6,TaskRisks[],4,FALSE),VLOOKUP(M$6,TaskRisks[],5,FALSE),VLOOKUP(M$6,TaskRisks[],7,FALSE),VLOOKUP(M$6,TaskRisks[],10,FALSE))</f>
        <v>26.537180339141493</v>
      </c>
      <c r="N355" s="43">
        <f ca="1">BETAINV(RAND(),VLOOKUP(N$6,TaskRisks[],4,FALSE),VLOOKUP(N$6,TaskRisks[],5,FALSE),VLOOKUP(N$6,TaskRisks[],7,FALSE),VLOOKUP(N$6,TaskRisks[],10,FALSE))</f>
        <v>45.763516546108633</v>
      </c>
      <c r="O355" s="43">
        <f ca="1">BETAINV(RAND(),VLOOKUP(O$6,TaskRisks[],4,FALSE),VLOOKUP(O$6,TaskRisks[],5,FALSE),VLOOKUP(O$6,TaskRisks[],7,FALSE),VLOOKUP(O$6,TaskRisks[],10,FALSE))</f>
        <v>24.547580884566759</v>
      </c>
      <c r="P355" s="43">
        <f ca="1">BETAINV(RAND(),VLOOKUP(P$6,TaskRisks[],4,FALSE),VLOOKUP(P$6,TaskRisks[],5,FALSE),VLOOKUP(P$6,TaskRisks[],7,FALSE),VLOOKUP(P$6,TaskRisks[],10,FALSE))</f>
        <v>3.2315056357306045</v>
      </c>
      <c r="Q355" s="43">
        <f ca="1">BETAINV(RAND(),VLOOKUP(Q$6,TaskRisks[],4,FALSE),VLOOKUP(Q$6,TaskRisks[],5,FALSE),VLOOKUP(Q$6,TaskRisks[],7,FALSE),VLOOKUP(Q$6,TaskRisks[],10,FALSE))</f>
        <v>19.645586255873894</v>
      </c>
      <c r="R355" s="43">
        <f ca="1">BETAINV(RAND(),VLOOKUP(R$6,TaskRisks[],4,FALSE),VLOOKUP(R$6,TaskRisks[],5,FALSE),VLOOKUP(R$6,TaskRisks[],7,FALSE),VLOOKUP(R$6,TaskRisks[],10,FALSE))</f>
        <v>28.090658183178508</v>
      </c>
      <c r="S355" s="43">
        <f ca="1">BETAINV(RAND(),VLOOKUP(S$6,TaskRisks[],4,FALSE),VLOOKUP(S$6,TaskRisks[],5,FALSE),VLOOKUP(S$6,TaskRisks[],7,FALSE),VLOOKUP(S$6,TaskRisks[],10,FALSE))</f>
        <v>5.8400462915887861</v>
      </c>
      <c r="T355" s="43">
        <f ca="1">BETAINV(RAND(),VLOOKUP(T$6,TaskRisks[],4,FALSE),VLOOKUP(T$6,TaskRisks[],5,FALSE),VLOOKUP(T$6,TaskRisks[],7,FALSE),VLOOKUP(T$6,TaskRisks[],10,FALSE))</f>
        <v>29.516201691424072</v>
      </c>
      <c r="U355" s="43">
        <f ca="1">BETAINV(RAND(),VLOOKUP(U$6,TaskRisks[],4,FALSE),VLOOKUP(U$6,TaskRisks[],5,FALSE),VLOOKUP(U$6,TaskRisks[],7,FALSE),VLOOKUP(U$6,TaskRisks[],10,FALSE))</f>
        <v>9.3301048357005509</v>
      </c>
      <c r="V355" s="43">
        <f ca="1">BETAINV(RAND(),VLOOKUP(V$6,TaskRisks[],4,FALSE),VLOOKUP(V$6,TaskRisks[],5,FALSE),VLOOKUP(V$6,TaskRisks[],7,FALSE),VLOOKUP(V$6,TaskRisks[],10,FALSE))</f>
        <v>26.570225668694533</v>
      </c>
      <c r="W355" s="43">
        <f ca="1">BETAINV(RAND(),VLOOKUP(W$6,TaskRisks[],4,FALSE),VLOOKUP(W$6,TaskRisks[],5,FALSE),VLOOKUP(W$6,TaskRisks[],7,FALSE),VLOOKUP(W$6,TaskRisks[],10,FALSE))</f>
        <v>20.522707138406961</v>
      </c>
      <c r="X355" s="43">
        <f ca="1">BETAINV(RAND(),VLOOKUP(X$6,TaskRisks[],4,FALSE),VLOOKUP(X$6,TaskRisks[],5,FALSE),VLOOKUP(X$6,TaskRisks[],7,FALSE),VLOOKUP(X$6,TaskRisks[],10,FALSE))</f>
        <v>11.339113679090749</v>
      </c>
      <c r="Y355" s="43">
        <f ca="1">BETAINV(RAND(),VLOOKUP(Y$6,TaskRisks[],4,FALSE),VLOOKUP(Y$6,TaskRisks[],5,FALSE),VLOOKUP(Y$6,TaskRisks[],7,FALSE),VLOOKUP(Y$6,TaskRisks[],10,FALSE))</f>
        <v>57.295095215868002</v>
      </c>
      <c r="Z355" s="43">
        <f ca="1">BETAINV(RAND(),VLOOKUP(Z$6,TaskRisks[],4,FALSE),VLOOKUP(Z$6,TaskRisks[],5,FALSE),VLOOKUP(Z$6,TaskRisks[],7,FALSE),VLOOKUP(Z$6,TaskRisks[],10,FALSE))</f>
        <v>16.169928887041756</v>
      </c>
      <c r="AA355" s="43">
        <f t="shared" ca="1" si="9"/>
        <v>549.29354602756166</v>
      </c>
    </row>
    <row r="356" spans="1:27" x14ac:dyDescent="0.25">
      <c r="A356" s="6">
        <v>350</v>
      </c>
      <c r="B356" s="43">
        <f ca="1">BETAINV(RAND(),VLOOKUP(B$6,TaskRisks[],4,FALSE),VLOOKUP(B$6,TaskRisks[],5,FALSE),VLOOKUP(B$6,TaskRisks[],7,FALSE),VLOOKUP(B$6,TaskRisks[],10,FALSE))</f>
        <v>6.1232509966264796</v>
      </c>
      <c r="C356" s="43">
        <f ca="1">BETAINV(RAND(),VLOOKUP(C$6,TaskRisks[],4,FALSE),VLOOKUP(C$6,TaskRisks[],5,FALSE),VLOOKUP(C$6,TaskRisks[],7,FALSE),VLOOKUP(C$6,TaskRisks[],10,FALSE))</f>
        <v>38.311113242215384</v>
      </c>
      <c r="D356" s="43">
        <f ca="1">BETAINV(RAND(),VLOOKUP(D$6,TaskRisks[],4,FALSE),VLOOKUP(D$6,TaskRisks[],5,FALSE),VLOOKUP(D$6,TaskRisks[],7,FALSE),VLOOKUP(D$6,TaskRisks[],10,FALSE))</f>
        <v>25.760589342856719</v>
      </c>
      <c r="E356" s="43">
        <f ca="1">BETAINV(RAND(),VLOOKUP(E$6,TaskRisks[],4,FALSE),VLOOKUP(E$6,TaskRisks[],5,FALSE),VLOOKUP(E$6,TaskRisks[],7,FALSE),VLOOKUP(E$6,TaskRisks[],10,FALSE))</f>
        <v>6.7512735385333684</v>
      </c>
      <c r="F356" s="43">
        <f ca="1">BETAINV(RAND(),VLOOKUP(F$6,TaskRisks[],4,FALSE),VLOOKUP(F$6,TaskRisks[],5,FALSE),VLOOKUP(F$6,TaskRisks[],7,FALSE),VLOOKUP(F$6,TaskRisks[],10,FALSE))</f>
        <v>35.046901970255085</v>
      </c>
      <c r="G356" s="43">
        <f ca="1">BETAINV(RAND(),VLOOKUP(G$6,TaskRisks[],4,FALSE),VLOOKUP(G$6,TaskRisks[],5,FALSE),VLOOKUP(G$6,TaskRisks[],7,FALSE),VLOOKUP(G$6,TaskRisks[],10,FALSE))</f>
        <v>46.60764494077084</v>
      </c>
      <c r="H356" s="43">
        <f ca="1">BETAINV(RAND(),VLOOKUP(H$6,TaskRisks[],4,FALSE),VLOOKUP(H$6,TaskRisks[],5,FALSE),VLOOKUP(H$6,TaskRisks[],7,FALSE),VLOOKUP(H$6,TaskRisks[],10,FALSE))</f>
        <v>27.847677174852951</v>
      </c>
      <c r="I356" s="43">
        <f ca="1">BETAINV(RAND(),VLOOKUP(I$6,TaskRisks[],4,FALSE),VLOOKUP(I$6,TaskRisks[],5,FALSE),VLOOKUP(I$6,TaskRisks[],7,FALSE),VLOOKUP(I$6,TaskRisks[],10,FALSE))</f>
        <v>11.385551951246873</v>
      </c>
      <c r="J356" s="43">
        <f ca="1">BETAINV(RAND(),VLOOKUP(J$6,TaskRisks[],4,FALSE),VLOOKUP(J$6,TaskRisks[],5,FALSE),VLOOKUP(J$6,TaskRisks[],7,FALSE),VLOOKUP(J$6,TaskRisks[],10,FALSE))</f>
        <v>15.55846099433758</v>
      </c>
      <c r="K356" s="43">
        <f ca="1">BETAINV(RAND(),VLOOKUP(K$6,TaskRisks[],4,FALSE),VLOOKUP(K$6,TaskRisks[],5,FALSE),VLOOKUP(K$6,TaskRisks[],7,FALSE),VLOOKUP(K$6,TaskRisks[],10,FALSE))</f>
        <v>14.198371574101063</v>
      </c>
      <c r="L356" s="43">
        <f ca="1">BETAINV(RAND(),VLOOKUP(L$6,TaskRisks[],4,FALSE),VLOOKUP(L$6,TaskRisks[],5,FALSE),VLOOKUP(L$6,TaskRisks[],7,FALSE),VLOOKUP(L$6,TaskRisks[],10,FALSE))</f>
        <v>18.661449156355083</v>
      </c>
      <c r="M356" s="43">
        <f ca="1">BETAINV(RAND(),VLOOKUP(M$6,TaskRisks[],4,FALSE),VLOOKUP(M$6,TaskRisks[],5,FALSE),VLOOKUP(M$6,TaskRisks[],7,FALSE),VLOOKUP(M$6,TaskRisks[],10,FALSE))</f>
        <v>18.585643005542522</v>
      </c>
      <c r="N356" s="43">
        <f ca="1">BETAINV(RAND(),VLOOKUP(N$6,TaskRisks[],4,FALSE),VLOOKUP(N$6,TaskRisks[],5,FALSE),VLOOKUP(N$6,TaskRisks[],7,FALSE),VLOOKUP(N$6,TaskRisks[],10,FALSE))</f>
        <v>53.094306697608701</v>
      </c>
      <c r="O356" s="43">
        <f ca="1">BETAINV(RAND(),VLOOKUP(O$6,TaskRisks[],4,FALSE),VLOOKUP(O$6,TaskRisks[],5,FALSE),VLOOKUP(O$6,TaskRisks[],7,FALSE),VLOOKUP(O$6,TaskRisks[],10,FALSE))</f>
        <v>17.940722562653988</v>
      </c>
      <c r="P356" s="43">
        <f ca="1">BETAINV(RAND(),VLOOKUP(P$6,TaskRisks[],4,FALSE),VLOOKUP(P$6,TaskRisks[],5,FALSE),VLOOKUP(P$6,TaskRisks[],7,FALSE),VLOOKUP(P$6,TaskRisks[],10,FALSE))</f>
        <v>3.8861179912712522</v>
      </c>
      <c r="Q356" s="43">
        <f ca="1">BETAINV(RAND(),VLOOKUP(Q$6,TaskRisks[],4,FALSE),VLOOKUP(Q$6,TaskRisks[],5,FALSE),VLOOKUP(Q$6,TaskRisks[],7,FALSE),VLOOKUP(Q$6,TaskRisks[],10,FALSE))</f>
        <v>24.191719945433785</v>
      </c>
      <c r="R356" s="43">
        <f ca="1">BETAINV(RAND(),VLOOKUP(R$6,TaskRisks[],4,FALSE),VLOOKUP(R$6,TaskRisks[],5,FALSE),VLOOKUP(R$6,TaskRisks[],7,FALSE),VLOOKUP(R$6,TaskRisks[],10,FALSE))</f>
        <v>32.460895728766324</v>
      </c>
      <c r="S356" s="43">
        <f ca="1">BETAINV(RAND(),VLOOKUP(S$6,TaskRisks[],4,FALSE),VLOOKUP(S$6,TaskRisks[],5,FALSE),VLOOKUP(S$6,TaskRisks[],7,FALSE),VLOOKUP(S$6,TaskRisks[],10,FALSE))</f>
        <v>5.9971682038774112</v>
      </c>
      <c r="T356" s="43">
        <f ca="1">BETAINV(RAND(),VLOOKUP(T$6,TaskRisks[],4,FALSE),VLOOKUP(T$6,TaskRisks[],5,FALSE),VLOOKUP(T$6,TaskRisks[],7,FALSE),VLOOKUP(T$6,TaskRisks[],10,FALSE))</f>
        <v>32.85618111725357</v>
      </c>
      <c r="U356" s="43">
        <f ca="1">BETAINV(RAND(),VLOOKUP(U$6,TaskRisks[],4,FALSE),VLOOKUP(U$6,TaskRisks[],5,FALSE),VLOOKUP(U$6,TaskRisks[],7,FALSE),VLOOKUP(U$6,TaskRisks[],10,FALSE))</f>
        <v>11.071325803806236</v>
      </c>
      <c r="V356" s="43">
        <f ca="1">BETAINV(RAND(),VLOOKUP(V$6,TaskRisks[],4,FALSE),VLOOKUP(V$6,TaskRisks[],5,FALSE),VLOOKUP(V$6,TaskRisks[],7,FALSE),VLOOKUP(V$6,TaskRisks[],10,FALSE))</f>
        <v>23.254381352532942</v>
      </c>
      <c r="W356" s="43">
        <f ca="1">BETAINV(RAND(),VLOOKUP(W$6,TaskRisks[],4,FALSE),VLOOKUP(W$6,TaskRisks[],5,FALSE),VLOOKUP(W$6,TaskRisks[],7,FALSE),VLOOKUP(W$6,TaskRisks[],10,FALSE))</f>
        <v>21.404422734037645</v>
      </c>
      <c r="X356" s="43">
        <f ca="1">BETAINV(RAND(),VLOOKUP(X$6,TaskRisks[],4,FALSE),VLOOKUP(X$6,TaskRisks[],5,FALSE),VLOOKUP(X$6,TaskRisks[],7,FALSE),VLOOKUP(X$6,TaskRisks[],10,FALSE))</f>
        <v>8.5360876060619191</v>
      </c>
      <c r="Y356" s="43">
        <f ca="1">BETAINV(RAND(),VLOOKUP(Y$6,TaskRisks[],4,FALSE),VLOOKUP(Y$6,TaskRisks[],5,FALSE),VLOOKUP(Y$6,TaskRisks[],7,FALSE),VLOOKUP(Y$6,TaskRisks[],10,FALSE))</f>
        <v>53.583451366967417</v>
      </c>
      <c r="Z356" s="43">
        <f ca="1">BETAINV(RAND(),VLOOKUP(Z$6,TaskRisks[],4,FALSE),VLOOKUP(Z$6,TaskRisks[],5,FALSE),VLOOKUP(Z$6,TaskRisks[],7,FALSE),VLOOKUP(Z$6,TaskRisks[],10,FALSE))</f>
        <v>11.010350578000068</v>
      </c>
      <c r="AA356" s="43">
        <f t="shared" ca="1" si="9"/>
        <v>564.12505957596522</v>
      </c>
    </row>
    <row r="357" spans="1:27" x14ac:dyDescent="0.25">
      <c r="A357" s="6">
        <v>351</v>
      </c>
      <c r="B357" s="43">
        <f ca="1">BETAINV(RAND(),VLOOKUP(B$6,TaskRisks[],4,FALSE),VLOOKUP(B$6,TaskRisks[],5,FALSE),VLOOKUP(B$6,TaskRisks[],7,FALSE),VLOOKUP(B$6,TaskRisks[],10,FALSE))</f>
        <v>5.7784567547096515</v>
      </c>
      <c r="C357" s="43">
        <f ca="1">BETAINV(RAND(),VLOOKUP(C$6,TaskRisks[],4,FALSE),VLOOKUP(C$6,TaskRisks[],5,FALSE),VLOOKUP(C$6,TaskRisks[],7,FALSE),VLOOKUP(C$6,TaskRisks[],10,FALSE))</f>
        <v>30.535231615676285</v>
      </c>
      <c r="D357" s="43">
        <f ca="1">BETAINV(RAND(),VLOOKUP(D$6,TaskRisks[],4,FALSE),VLOOKUP(D$6,TaskRisks[],5,FALSE),VLOOKUP(D$6,TaskRisks[],7,FALSE),VLOOKUP(D$6,TaskRisks[],10,FALSE))</f>
        <v>26.299040030039713</v>
      </c>
      <c r="E357" s="43">
        <f ca="1">BETAINV(RAND(),VLOOKUP(E$6,TaskRisks[],4,FALSE),VLOOKUP(E$6,TaskRisks[],5,FALSE),VLOOKUP(E$6,TaskRisks[],7,FALSE),VLOOKUP(E$6,TaskRisks[],10,FALSE))</f>
        <v>8.2202023581061319</v>
      </c>
      <c r="F357" s="43">
        <f ca="1">BETAINV(RAND(),VLOOKUP(F$6,TaskRisks[],4,FALSE),VLOOKUP(F$6,TaskRisks[],5,FALSE),VLOOKUP(F$6,TaskRisks[],7,FALSE),VLOOKUP(F$6,TaskRisks[],10,FALSE))</f>
        <v>38.047740409648227</v>
      </c>
      <c r="G357" s="43">
        <f ca="1">BETAINV(RAND(),VLOOKUP(G$6,TaskRisks[],4,FALSE),VLOOKUP(G$6,TaskRisks[],5,FALSE),VLOOKUP(G$6,TaskRisks[],7,FALSE),VLOOKUP(G$6,TaskRisks[],10,FALSE))</f>
        <v>45.266325817434279</v>
      </c>
      <c r="H357" s="43">
        <f ca="1">BETAINV(RAND(),VLOOKUP(H$6,TaskRisks[],4,FALSE),VLOOKUP(H$6,TaskRisks[],5,FALSE),VLOOKUP(H$6,TaskRisks[],7,FALSE),VLOOKUP(H$6,TaskRisks[],10,FALSE))</f>
        <v>26.296001565390164</v>
      </c>
      <c r="I357" s="43">
        <f ca="1">BETAINV(RAND(),VLOOKUP(I$6,TaskRisks[],4,FALSE),VLOOKUP(I$6,TaskRisks[],5,FALSE),VLOOKUP(I$6,TaskRisks[],7,FALSE),VLOOKUP(I$6,TaskRisks[],10,FALSE))</f>
        <v>8.0041618006581139</v>
      </c>
      <c r="J357" s="43">
        <f ca="1">BETAINV(RAND(),VLOOKUP(J$6,TaskRisks[],4,FALSE),VLOOKUP(J$6,TaskRisks[],5,FALSE),VLOOKUP(J$6,TaskRisks[],7,FALSE),VLOOKUP(J$6,TaskRisks[],10,FALSE))</f>
        <v>17.884985549370313</v>
      </c>
      <c r="K357" s="43">
        <f ca="1">BETAINV(RAND(),VLOOKUP(K$6,TaskRisks[],4,FALSE),VLOOKUP(K$6,TaskRisks[],5,FALSE),VLOOKUP(K$6,TaskRisks[],7,FALSE),VLOOKUP(K$6,TaskRisks[],10,FALSE))</f>
        <v>13.006598689012229</v>
      </c>
      <c r="L357" s="43">
        <f ca="1">BETAINV(RAND(),VLOOKUP(L$6,TaskRisks[],4,FALSE),VLOOKUP(L$6,TaskRisks[],5,FALSE),VLOOKUP(L$6,TaskRisks[],7,FALSE),VLOOKUP(L$6,TaskRisks[],10,FALSE))</f>
        <v>17.324225781404195</v>
      </c>
      <c r="M357" s="43">
        <f ca="1">BETAINV(RAND(),VLOOKUP(M$6,TaskRisks[],4,FALSE),VLOOKUP(M$6,TaskRisks[],5,FALSE),VLOOKUP(M$6,TaskRisks[],7,FALSE),VLOOKUP(M$6,TaskRisks[],10,FALSE))</f>
        <v>20.040416040727056</v>
      </c>
      <c r="N357" s="43">
        <f ca="1">BETAINV(RAND(),VLOOKUP(N$6,TaskRisks[],4,FALSE),VLOOKUP(N$6,TaskRisks[],5,FALSE),VLOOKUP(N$6,TaskRisks[],7,FALSE),VLOOKUP(N$6,TaskRisks[],10,FALSE))</f>
        <v>24.723755245279968</v>
      </c>
      <c r="O357" s="43">
        <f ca="1">BETAINV(RAND(),VLOOKUP(O$6,TaskRisks[],4,FALSE),VLOOKUP(O$6,TaskRisks[],5,FALSE),VLOOKUP(O$6,TaskRisks[],7,FALSE),VLOOKUP(O$6,TaskRisks[],10,FALSE))</f>
        <v>19.427716330146843</v>
      </c>
      <c r="P357" s="43">
        <f ca="1">BETAINV(RAND(),VLOOKUP(P$6,TaskRisks[],4,FALSE),VLOOKUP(P$6,TaskRisks[],5,FALSE),VLOOKUP(P$6,TaskRisks[],7,FALSE),VLOOKUP(P$6,TaskRisks[],10,FALSE))</f>
        <v>2.6771056678157144</v>
      </c>
      <c r="Q357" s="43">
        <f ca="1">BETAINV(RAND(),VLOOKUP(Q$6,TaskRisks[],4,FALSE),VLOOKUP(Q$6,TaskRisks[],5,FALSE),VLOOKUP(Q$6,TaskRisks[],7,FALSE),VLOOKUP(Q$6,TaskRisks[],10,FALSE))</f>
        <v>19.871696013716729</v>
      </c>
      <c r="R357" s="43">
        <f ca="1">BETAINV(RAND(),VLOOKUP(R$6,TaskRisks[],4,FALSE),VLOOKUP(R$6,TaskRisks[],5,FALSE),VLOOKUP(R$6,TaskRisks[],7,FALSE),VLOOKUP(R$6,TaskRisks[],10,FALSE))</f>
        <v>35.252203680187932</v>
      </c>
      <c r="S357" s="43">
        <f ca="1">BETAINV(RAND(),VLOOKUP(S$6,TaskRisks[],4,FALSE),VLOOKUP(S$6,TaskRisks[],5,FALSE),VLOOKUP(S$6,TaskRisks[],7,FALSE),VLOOKUP(S$6,TaskRisks[],10,FALSE))</f>
        <v>4.7892157384670035</v>
      </c>
      <c r="T357" s="43">
        <f ca="1">BETAINV(RAND(),VLOOKUP(T$6,TaskRisks[],4,FALSE),VLOOKUP(T$6,TaskRisks[],5,FALSE),VLOOKUP(T$6,TaskRisks[],7,FALSE),VLOOKUP(T$6,TaskRisks[],10,FALSE))</f>
        <v>30.637203485306699</v>
      </c>
      <c r="U357" s="43">
        <f ca="1">BETAINV(RAND(),VLOOKUP(U$6,TaskRisks[],4,FALSE),VLOOKUP(U$6,TaskRisks[],5,FALSE),VLOOKUP(U$6,TaskRisks[],7,FALSE),VLOOKUP(U$6,TaskRisks[],10,FALSE))</f>
        <v>13.919440459567575</v>
      </c>
      <c r="V357" s="43">
        <f ca="1">BETAINV(RAND(),VLOOKUP(V$6,TaskRisks[],4,FALSE),VLOOKUP(V$6,TaskRisks[],5,FALSE),VLOOKUP(V$6,TaskRisks[],7,FALSE),VLOOKUP(V$6,TaskRisks[],10,FALSE))</f>
        <v>17.380595265104294</v>
      </c>
      <c r="W357" s="43">
        <f ca="1">BETAINV(RAND(),VLOOKUP(W$6,TaskRisks[],4,FALSE),VLOOKUP(W$6,TaskRisks[],5,FALSE),VLOOKUP(W$6,TaskRisks[],7,FALSE),VLOOKUP(W$6,TaskRisks[],10,FALSE))</f>
        <v>17.072825695730163</v>
      </c>
      <c r="X357" s="43">
        <f ca="1">BETAINV(RAND(),VLOOKUP(X$6,TaskRisks[],4,FALSE),VLOOKUP(X$6,TaskRisks[],5,FALSE),VLOOKUP(X$6,TaskRisks[],7,FALSE),VLOOKUP(X$6,TaskRisks[],10,FALSE))</f>
        <v>10.675635168562852</v>
      </c>
      <c r="Y357" s="43">
        <f ca="1">BETAINV(RAND(),VLOOKUP(Y$6,TaskRisks[],4,FALSE),VLOOKUP(Y$6,TaskRisks[],5,FALSE),VLOOKUP(Y$6,TaskRisks[],7,FALSE),VLOOKUP(Y$6,TaskRisks[],10,FALSE))</f>
        <v>42.525768029811736</v>
      </c>
      <c r="Z357" s="43">
        <f ca="1">BETAINV(RAND(),VLOOKUP(Z$6,TaskRisks[],4,FALSE),VLOOKUP(Z$6,TaskRisks[],5,FALSE),VLOOKUP(Z$6,TaskRisks[],7,FALSE),VLOOKUP(Z$6,TaskRisks[],10,FALSE))</f>
        <v>19.588606575925297</v>
      </c>
      <c r="AA357" s="43">
        <f t="shared" ca="1" si="9"/>
        <v>515.24515376779925</v>
      </c>
    </row>
    <row r="358" spans="1:27" x14ac:dyDescent="0.25">
      <c r="A358" s="6">
        <v>352</v>
      </c>
      <c r="B358" s="43">
        <f ca="1">BETAINV(RAND(),VLOOKUP(B$6,TaskRisks[],4,FALSE),VLOOKUP(B$6,TaskRisks[],5,FALSE),VLOOKUP(B$6,TaskRisks[],7,FALSE),VLOOKUP(B$6,TaskRisks[],10,FALSE))</f>
        <v>7.6094598702097986</v>
      </c>
      <c r="C358" s="43">
        <f ca="1">BETAINV(RAND(),VLOOKUP(C$6,TaskRisks[],4,FALSE),VLOOKUP(C$6,TaskRisks[],5,FALSE),VLOOKUP(C$6,TaskRisks[],7,FALSE),VLOOKUP(C$6,TaskRisks[],10,FALSE))</f>
        <v>47.124533387366149</v>
      </c>
      <c r="D358" s="43">
        <f ca="1">BETAINV(RAND(),VLOOKUP(D$6,TaskRisks[],4,FALSE),VLOOKUP(D$6,TaskRisks[],5,FALSE),VLOOKUP(D$6,TaskRisks[],7,FALSE),VLOOKUP(D$6,TaskRisks[],10,FALSE))</f>
        <v>27.37284078681472</v>
      </c>
      <c r="E358" s="43">
        <f ca="1">BETAINV(RAND(),VLOOKUP(E$6,TaskRisks[],4,FALSE),VLOOKUP(E$6,TaskRisks[],5,FALSE),VLOOKUP(E$6,TaskRisks[],7,FALSE),VLOOKUP(E$6,TaskRisks[],10,FALSE))</f>
        <v>5.5240600860260027</v>
      </c>
      <c r="F358" s="43">
        <f ca="1">BETAINV(RAND(),VLOOKUP(F$6,TaskRisks[],4,FALSE),VLOOKUP(F$6,TaskRisks[],5,FALSE),VLOOKUP(F$6,TaskRisks[],7,FALSE),VLOOKUP(F$6,TaskRisks[],10,FALSE))</f>
        <v>23.385103463638956</v>
      </c>
      <c r="G358" s="43">
        <f ca="1">BETAINV(RAND(),VLOOKUP(G$6,TaskRisks[],4,FALSE),VLOOKUP(G$6,TaskRisks[],5,FALSE),VLOOKUP(G$6,TaskRisks[],7,FALSE),VLOOKUP(G$6,TaskRisks[],10,FALSE))</f>
        <v>46.88302932392677</v>
      </c>
      <c r="H358" s="43">
        <f ca="1">BETAINV(RAND(),VLOOKUP(H$6,TaskRisks[],4,FALSE),VLOOKUP(H$6,TaskRisks[],5,FALSE),VLOOKUP(H$6,TaskRisks[],7,FALSE),VLOOKUP(H$6,TaskRisks[],10,FALSE))</f>
        <v>28.441495881262824</v>
      </c>
      <c r="I358" s="43">
        <f ca="1">BETAINV(RAND(),VLOOKUP(I$6,TaskRisks[],4,FALSE),VLOOKUP(I$6,TaskRisks[],5,FALSE),VLOOKUP(I$6,TaskRisks[],7,FALSE),VLOOKUP(I$6,TaskRisks[],10,FALSE))</f>
        <v>8.8282934910744046</v>
      </c>
      <c r="J358" s="43">
        <f ca="1">BETAINV(RAND(),VLOOKUP(J$6,TaskRisks[],4,FALSE),VLOOKUP(J$6,TaskRisks[],5,FALSE),VLOOKUP(J$6,TaskRisks[],7,FALSE),VLOOKUP(J$6,TaskRisks[],10,FALSE))</f>
        <v>19.203767794161926</v>
      </c>
      <c r="K358" s="43">
        <f ca="1">BETAINV(RAND(),VLOOKUP(K$6,TaskRisks[],4,FALSE),VLOOKUP(K$6,TaskRisks[],5,FALSE),VLOOKUP(K$6,TaskRisks[],7,FALSE),VLOOKUP(K$6,TaskRisks[],10,FALSE))</f>
        <v>12.837404234876796</v>
      </c>
      <c r="L358" s="43">
        <f ca="1">BETAINV(RAND(),VLOOKUP(L$6,TaskRisks[],4,FALSE),VLOOKUP(L$6,TaskRisks[],5,FALSE),VLOOKUP(L$6,TaskRisks[],7,FALSE),VLOOKUP(L$6,TaskRisks[],10,FALSE))</f>
        <v>13.981074303168686</v>
      </c>
      <c r="M358" s="43">
        <f ca="1">BETAINV(RAND(),VLOOKUP(M$6,TaskRisks[],4,FALSE),VLOOKUP(M$6,TaskRisks[],5,FALSE),VLOOKUP(M$6,TaskRisks[],7,FALSE),VLOOKUP(M$6,TaskRisks[],10,FALSE))</f>
        <v>23.110546783386148</v>
      </c>
      <c r="N358" s="43">
        <f ca="1">BETAINV(RAND(),VLOOKUP(N$6,TaskRisks[],4,FALSE),VLOOKUP(N$6,TaskRisks[],5,FALSE),VLOOKUP(N$6,TaskRisks[],7,FALSE),VLOOKUP(N$6,TaskRisks[],10,FALSE))</f>
        <v>49.142536039475729</v>
      </c>
      <c r="O358" s="43">
        <f ca="1">BETAINV(RAND(),VLOOKUP(O$6,TaskRisks[],4,FALSE),VLOOKUP(O$6,TaskRisks[],5,FALSE),VLOOKUP(O$6,TaskRisks[],7,FALSE),VLOOKUP(O$6,TaskRisks[],10,FALSE))</f>
        <v>23.377377281720872</v>
      </c>
      <c r="P358" s="43">
        <f ca="1">BETAINV(RAND(),VLOOKUP(P$6,TaskRisks[],4,FALSE),VLOOKUP(P$6,TaskRisks[],5,FALSE),VLOOKUP(P$6,TaskRisks[],7,FALSE),VLOOKUP(P$6,TaskRisks[],10,FALSE))</f>
        <v>3.9391285637733096</v>
      </c>
      <c r="Q358" s="43">
        <f ca="1">BETAINV(RAND(),VLOOKUP(Q$6,TaskRisks[],4,FALSE),VLOOKUP(Q$6,TaskRisks[],5,FALSE),VLOOKUP(Q$6,TaskRisks[],7,FALSE),VLOOKUP(Q$6,TaskRisks[],10,FALSE))</f>
        <v>16.697633529788057</v>
      </c>
      <c r="R358" s="43">
        <f ca="1">BETAINV(RAND(),VLOOKUP(R$6,TaskRisks[],4,FALSE),VLOOKUP(R$6,TaskRisks[],5,FALSE),VLOOKUP(R$6,TaskRisks[],7,FALSE),VLOOKUP(R$6,TaskRisks[],10,FALSE))</f>
        <v>34.091375354102702</v>
      </c>
      <c r="S358" s="43">
        <f ca="1">BETAINV(RAND(),VLOOKUP(S$6,TaskRisks[],4,FALSE),VLOOKUP(S$6,TaskRisks[],5,FALSE),VLOOKUP(S$6,TaskRisks[],7,FALSE),VLOOKUP(S$6,TaskRisks[],10,FALSE))</f>
        <v>5.2012232027155845</v>
      </c>
      <c r="T358" s="43">
        <f ca="1">BETAINV(RAND(),VLOOKUP(T$6,TaskRisks[],4,FALSE),VLOOKUP(T$6,TaskRisks[],5,FALSE),VLOOKUP(T$6,TaskRisks[],7,FALSE),VLOOKUP(T$6,TaskRisks[],10,FALSE))</f>
        <v>32.877536698961421</v>
      </c>
      <c r="U358" s="43">
        <f ca="1">BETAINV(RAND(),VLOOKUP(U$6,TaskRisks[],4,FALSE),VLOOKUP(U$6,TaskRisks[],5,FALSE),VLOOKUP(U$6,TaskRisks[],7,FALSE),VLOOKUP(U$6,TaskRisks[],10,FALSE))</f>
        <v>12.341304525374762</v>
      </c>
      <c r="V358" s="43">
        <f ca="1">BETAINV(RAND(),VLOOKUP(V$6,TaskRisks[],4,FALSE),VLOOKUP(V$6,TaskRisks[],5,FALSE),VLOOKUP(V$6,TaskRisks[],7,FALSE),VLOOKUP(V$6,TaskRisks[],10,FALSE))</f>
        <v>21.663449042551761</v>
      </c>
      <c r="W358" s="43">
        <f ca="1">BETAINV(RAND(),VLOOKUP(W$6,TaskRisks[],4,FALSE),VLOOKUP(W$6,TaskRisks[],5,FALSE),VLOOKUP(W$6,TaskRisks[],7,FALSE),VLOOKUP(W$6,TaskRisks[],10,FALSE))</f>
        <v>18.074183984548785</v>
      </c>
      <c r="X358" s="43">
        <f ca="1">BETAINV(RAND(),VLOOKUP(X$6,TaskRisks[],4,FALSE),VLOOKUP(X$6,TaskRisks[],5,FALSE),VLOOKUP(X$6,TaskRisks[],7,FALSE),VLOOKUP(X$6,TaskRisks[],10,FALSE))</f>
        <v>8.5767303289018066</v>
      </c>
      <c r="Y358" s="43">
        <f ca="1">BETAINV(RAND(),VLOOKUP(Y$6,TaskRisks[],4,FALSE),VLOOKUP(Y$6,TaskRisks[],5,FALSE),VLOOKUP(Y$6,TaskRisks[],7,FALSE),VLOOKUP(Y$6,TaskRisks[],10,FALSE))</f>
        <v>55.657904352412928</v>
      </c>
      <c r="Z358" s="43">
        <f ca="1">BETAINV(RAND(),VLOOKUP(Z$6,TaskRisks[],4,FALSE),VLOOKUP(Z$6,TaskRisks[],5,FALSE),VLOOKUP(Z$6,TaskRisks[],7,FALSE),VLOOKUP(Z$6,TaskRisks[],10,FALSE))</f>
        <v>20.701566184349232</v>
      </c>
      <c r="AA358" s="43">
        <f t="shared" ca="1" si="9"/>
        <v>566.64355849459014</v>
      </c>
    </row>
    <row r="359" spans="1:27" x14ac:dyDescent="0.25">
      <c r="A359" s="6">
        <v>353</v>
      </c>
      <c r="B359" s="43">
        <f ca="1">BETAINV(RAND(),VLOOKUP(B$6,TaskRisks[],4,FALSE),VLOOKUP(B$6,TaskRisks[],5,FALSE),VLOOKUP(B$6,TaskRisks[],7,FALSE),VLOOKUP(B$6,TaskRisks[],10,FALSE))</f>
        <v>6.9853136634876325</v>
      </c>
      <c r="C359" s="43">
        <f ca="1">BETAINV(RAND(),VLOOKUP(C$6,TaskRisks[],4,FALSE),VLOOKUP(C$6,TaskRisks[],5,FALSE),VLOOKUP(C$6,TaskRisks[],7,FALSE),VLOOKUP(C$6,TaskRisks[],10,FALSE))</f>
        <v>30.557635619669746</v>
      </c>
      <c r="D359" s="43">
        <f ca="1">BETAINV(RAND(),VLOOKUP(D$6,TaskRisks[],4,FALSE),VLOOKUP(D$6,TaskRisks[],5,FALSE),VLOOKUP(D$6,TaskRisks[],7,FALSE),VLOOKUP(D$6,TaskRisks[],10,FALSE))</f>
        <v>30.790798349207833</v>
      </c>
      <c r="E359" s="43">
        <f ca="1">BETAINV(RAND(),VLOOKUP(E$6,TaskRisks[],4,FALSE),VLOOKUP(E$6,TaskRisks[],5,FALSE),VLOOKUP(E$6,TaskRisks[],7,FALSE),VLOOKUP(E$6,TaskRisks[],10,FALSE))</f>
        <v>7.7406231950610973</v>
      </c>
      <c r="F359" s="43">
        <f ca="1">BETAINV(RAND(),VLOOKUP(F$6,TaskRisks[],4,FALSE),VLOOKUP(F$6,TaskRisks[],5,FALSE),VLOOKUP(F$6,TaskRisks[],7,FALSE),VLOOKUP(F$6,TaskRisks[],10,FALSE))</f>
        <v>36.033164644157438</v>
      </c>
      <c r="G359" s="43">
        <f ca="1">BETAINV(RAND(),VLOOKUP(G$6,TaskRisks[],4,FALSE),VLOOKUP(G$6,TaskRisks[],5,FALSE),VLOOKUP(G$6,TaskRisks[],7,FALSE),VLOOKUP(G$6,TaskRisks[],10,FALSE))</f>
        <v>45.92062487253245</v>
      </c>
      <c r="H359" s="43">
        <f ca="1">BETAINV(RAND(),VLOOKUP(H$6,TaskRisks[],4,FALSE),VLOOKUP(H$6,TaskRisks[],5,FALSE),VLOOKUP(H$6,TaskRisks[],7,FALSE),VLOOKUP(H$6,TaskRisks[],10,FALSE))</f>
        <v>28.616990782693886</v>
      </c>
      <c r="I359" s="43">
        <f ca="1">BETAINV(RAND(),VLOOKUP(I$6,TaskRisks[],4,FALSE),VLOOKUP(I$6,TaskRisks[],5,FALSE),VLOOKUP(I$6,TaskRisks[],7,FALSE),VLOOKUP(I$6,TaskRisks[],10,FALSE))</f>
        <v>11.730486580527774</v>
      </c>
      <c r="J359" s="43">
        <f ca="1">BETAINV(RAND(),VLOOKUP(J$6,TaskRisks[],4,FALSE),VLOOKUP(J$6,TaskRisks[],5,FALSE),VLOOKUP(J$6,TaskRisks[],7,FALSE),VLOOKUP(J$6,TaskRisks[],10,FALSE))</f>
        <v>18.824630142140979</v>
      </c>
      <c r="K359" s="43">
        <f ca="1">BETAINV(RAND(),VLOOKUP(K$6,TaskRisks[],4,FALSE),VLOOKUP(K$6,TaskRisks[],5,FALSE),VLOOKUP(K$6,TaskRisks[],7,FALSE),VLOOKUP(K$6,TaskRisks[],10,FALSE))</f>
        <v>8.4369539918829535</v>
      </c>
      <c r="L359" s="43">
        <f ca="1">BETAINV(RAND(),VLOOKUP(L$6,TaskRisks[],4,FALSE),VLOOKUP(L$6,TaskRisks[],5,FALSE),VLOOKUP(L$6,TaskRisks[],7,FALSE),VLOOKUP(L$6,TaskRisks[],10,FALSE))</f>
        <v>16.028505510073494</v>
      </c>
      <c r="M359" s="43">
        <f ca="1">BETAINV(RAND(),VLOOKUP(M$6,TaskRisks[],4,FALSE),VLOOKUP(M$6,TaskRisks[],5,FALSE),VLOOKUP(M$6,TaskRisks[],7,FALSE),VLOOKUP(M$6,TaskRisks[],10,FALSE))</f>
        <v>22.974658647463791</v>
      </c>
      <c r="N359" s="43">
        <f ca="1">BETAINV(RAND(),VLOOKUP(N$6,TaskRisks[],4,FALSE),VLOOKUP(N$6,TaskRisks[],5,FALSE),VLOOKUP(N$6,TaskRisks[],7,FALSE),VLOOKUP(N$6,TaskRisks[],10,FALSE))</f>
        <v>51.291192425262345</v>
      </c>
      <c r="O359" s="43">
        <f ca="1">BETAINV(RAND(),VLOOKUP(O$6,TaskRisks[],4,FALSE),VLOOKUP(O$6,TaskRisks[],5,FALSE),VLOOKUP(O$6,TaskRisks[],7,FALSE),VLOOKUP(O$6,TaskRisks[],10,FALSE))</f>
        <v>18.627481257584162</v>
      </c>
      <c r="P359" s="43">
        <f ca="1">BETAINV(RAND(),VLOOKUP(P$6,TaskRisks[],4,FALSE),VLOOKUP(P$6,TaskRisks[],5,FALSE),VLOOKUP(P$6,TaskRisks[],7,FALSE),VLOOKUP(P$6,TaskRisks[],10,FALSE))</f>
        <v>3.1321527203944264</v>
      </c>
      <c r="Q359" s="43">
        <f ca="1">BETAINV(RAND(),VLOOKUP(Q$6,TaskRisks[],4,FALSE),VLOOKUP(Q$6,TaskRisks[],5,FALSE),VLOOKUP(Q$6,TaskRisks[],7,FALSE),VLOOKUP(Q$6,TaskRisks[],10,FALSE))</f>
        <v>25.790561639418776</v>
      </c>
      <c r="R359" s="43">
        <f ca="1">BETAINV(RAND(),VLOOKUP(R$6,TaskRisks[],4,FALSE),VLOOKUP(R$6,TaskRisks[],5,FALSE),VLOOKUP(R$6,TaskRisks[],7,FALSE),VLOOKUP(R$6,TaskRisks[],10,FALSE))</f>
        <v>38.033960596709179</v>
      </c>
      <c r="S359" s="43">
        <f ca="1">BETAINV(RAND(),VLOOKUP(S$6,TaskRisks[],4,FALSE),VLOOKUP(S$6,TaskRisks[],5,FALSE),VLOOKUP(S$6,TaskRisks[],7,FALSE),VLOOKUP(S$6,TaskRisks[],10,FALSE))</f>
        <v>3.2766625793952961</v>
      </c>
      <c r="T359" s="43">
        <f ca="1">BETAINV(RAND(),VLOOKUP(T$6,TaskRisks[],4,FALSE),VLOOKUP(T$6,TaskRisks[],5,FALSE),VLOOKUP(T$6,TaskRisks[],7,FALSE),VLOOKUP(T$6,TaskRisks[],10,FALSE))</f>
        <v>26.435923720555401</v>
      </c>
      <c r="U359" s="43">
        <f ca="1">BETAINV(RAND(),VLOOKUP(U$6,TaskRisks[],4,FALSE),VLOOKUP(U$6,TaskRisks[],5,FALSE),VLOOKUP(U$6,TaskRisks[],7,FALSE),VLOOKUP(U$6,TaskRisks[],10,FALSE))</f>
        <v>12.4117760516991</v>
      </c>
      <c r="V359" s="43">
        <f ca="1">BETAINV(RAND(),VLOOKUP(V$6,TaskRisks[],4,FALSE),VLOOKUP(V$6,TaskRisks[],5,FALSE),VLOOKUP(V$6,TaskRisks[],7,FALSE),VLOOKUP(V$6,TaskRisks[],10,FALSE))</f>
        <v>23.234140643913772</v>
      </c>
      <c r="W359" s="43">
        <f ca="1">BETAINV(RAND(),VLOOKUP(W$6,TaskRisks[],4,FALSE),VLOOKUP(W$6,TaskRisks[],5,FALSE),VLOOKUP(W$6,TaskRisks[],7,FALSE),VLOOKUP(W$6,TaskRisks[],10,FALSE))</f>
        <v>20.567462978490607</v>
      </c>
      <c r="X359" s="43">
        <f ca="1">BETAINV(RAND(),VLOOKUP(X$6,TaskRisks[],4,FALSE),VLOOKUP(X$6,TaskRisks[],5,FALSE),VLOOKUP(X$6,TaskRisks[],7,FALSE),VLOOKUP(X$6,TaskRisks[],10,FALSE))</f>
        <v>11.425948195999915</v>
      </c>
      <c r="Y359" s="43">
        <f ca="1">BETAINV(RAND(),VLOOKUP(Y$6,TaskRisks[],4,FALSE),VLOOKUP(Y$6,TaskRisks[],5,FALSE),VLOOKUP(Y$6,TaskRisks[],7,FALSE),VLOOKUP(Y$6,TaskRisks[],10,FALSE))</f>
        <v>52.271588145156208</v>
      </c>
      <c r="Z359" s="43">
        <f ca="1">BETAINV(RAND(),VLOOKUP(Z$6,TaskRisks[],4,FALSE),VLOOKUP(Z$6,TaskRisks[],5,FALSE),VLOOKUP(Z$6,TaskRisks[],7,FALSE),VLOOKUP(Z$6,TaskRisks[],10,FALSE))</f>
        <v>13.305610490408252</v>
      </c>
      <c r="AA359" s="43">
        <f t="shared" ca="1" si="9"/>
        <v>564.44484744388649</v>
      </c>
    </row>
    <row r="360" spans="1:27" x14ac:dyDescent="0.25">
      <c r="A360" s="6">
        <v>354</v>
      </c>
      <c r="B360" s="43">
        <f ca="1">BETAINV(RAND(),VLOOKUP(B$6,TaskRisks[],4,FALSE),VLOOKUP(B$6,TaskRisks[],5,FALSE),VLOOKUP(B$6,TaskRisks[],7,FALSE),VLOOKUP(B$6,TaskRisks[],10,FALSE))</f>
        <v>8.1743384622648847</v>
      </c>
      <c r="C360" s="43">
        <f ca="1">BETAINV(RAND(),VLOOKUP(C$6,TaskRisks[],4,FALSE),VLOOKUP(C$6,TaskRisks[],5,FALSE),VLOOKUP(C$6,TaskRisks[],7,FALSE),VLOOKUP(C$6,TaskRisks[],10,FALSE))</f>
        <v>47.718226673211795</v>
      </c>
      <c r="D360" s="43">
        <f ca="1">BETAINV(RAND(),VLOOKUP(D$6,TaskRisks[],4,FALSE),VLOOKUP(D$6,TaskRisks[],5,FALSE),VLOOKUP(D$6,TaskRisks[],7,FALSE),VLOOKUP(D$6,TaskRisks[],10,FALSE))</f>
        <v>24.787339287067262</v>
      </c>
      <c r="E360" s="43">
        <f ca="1">BETAINV(RAND(),VLOOKUP(E$6,TaskRisks[],4,FALSE),VLOOKUP(E$6,TaskRisks[],5,FALSE),VLOOKUP(E$6,TaskRisks[],7,FALSE),VLOOKUP(E$6,TaskRisks[],10,FALSE))</f>
        <v>7.8761003452345584</v>
      </c>
      <c r="F360" s="43">
        <f ca="1">BETAINV(RAND(),VLOOKUP(F$6,TaskRisks[],4,FALSE),VLOOKUP(F$6,TaskRisks[],5,FALSE),VLOOKUP(F$6,TaskRisks[],7,FALSE),VLOOKUP(F$6,TaskRisks[],10,FALSE))</f>
        <v>28.006475664948962</v>
      </c>
      <c r="G360" s="43">
        <f ca="1">BETAINV(RAND(),VLOOKUP(G$6,TaskRisks[],4,FALSE),VLOOKUP(G$6,TaskRisks[],5,FALSE),VLOOKUP(G$6,TaskRisks[],7,FALSE),VLOOKUP(G$6,TaskRisks[],10,FALSE))</f>
        <v>37.873208330392686</v>
      </c>
      <c r="H360" s="43">
        <f ca="1">BETAINV(RAND(),VLOOKUP(H$6,TaskRisks[],4,FALSE),VLOOKUP(H$6,TaskRisks[],5,FALSE),VLOOKUP(H$6,TaskRisks[],7,FALSE),VLOOKUP(H$6,TaskRisks[],10,FALSE))</f>
        <v>24.168559694690181</v>
      </c>
      <c r="I360" s="43">
        <f ca="1">BETAINV(RAND(),VLOOKUP(I$6,TaskRisks[],4,FALSE),VLOOKUP(I$6,TaskRisks[],5,FALSE),VLOOKUP(I$6,TaskRisks[],7,FALSE),VLOOKUP(I$6,TaskRisks[],10,FALSE))</f>
        <v>10.994293957971497</v>
      </c>
      <c r="J360" s="43">
        <f ca="1">BETAINV(RAND(),VLOOKUP(J$6,TaskRisks[],4,FALSE),VLOOKUP(J$6,TaskRisks[],5,FALSE),VLOOKUP(J$6,TaskRisks[],7,FALSE),VLOOKUP(J$6,TaskRisks[],10,FALSE))</f>
        <v>16.306181937183673</v>
      </c>
      <c r="K360" s="43">
        <f ca="1">BETAINV(RAND(),VLOOKUP(K$6,TaskRisks[],4,FALSE),VLOOKUP(K$6,TaskRisks[],5,FALSE),VLOOKUP(K$6,TaskRisks[],7,FALSE),VLOOKUP(K$6,TaskRisks[],10,FALSE))</f>
        <v>13.621101030936089</v>
      </c>
      <c r="L360" s="43">
        <f ca="1">BETAINV(RAND(),VLOOKUP(L$6,TaskRisks[],4,FALSE),VLOOKUP(L$6,TaskRisks[],5,FALSE),VLOOKUP(L$6,TaskRisks[],7,FALSE),VLOOKUP(L$6,TaskRisks[],10,FALSE))</f>
        <v>20.839057749892042</v>
      </c>
      <c r="M360" s="43">
        <f ca="1">BETAINV(RAND(),VLOOKUP(M$6,TaskRisks[],4,FALSE),VLOOKUP(M$6,TaskRisks[],5,FALSE),VLOOKUP(M$6,TaskRisks[],7,FALSE),VLOOKUP(M$6,TaskRisks[],10,FALSE))</f>
        <v>22.346866959795648</v>
      </c>
      <c r="N360" s="43">
        <f ca="1">BETAINV(RAND(),VLOOKUP(N$6,TaskRisks[],4,FALSE),VLOOKUP(N$6,TaskRisks[],5,FALSE),VLOOKUP(N$6,TaskRisks[],7,FALSE),VLOOKUP(N$6,TaskRisks[],10,FALSE))</f>
        <v>42.507923275376825</v>
      </c>
      <c r="O360" s="43">
        <f ca="1">BETAINV(RAND(),VLOOKUP(O$6,TaskRisks[],4,FALSE),VLOOKUP(O$6,TaskRisks[],5,FALSE),VLOOKUP(O$6,TaskRisks[],7,FALSE),VLOOKUP(O$6,TaskRisks[],10,FALSE))</f>
        <v>18.272104608187117</v>
      </c>
      <c r="P360" s="43">
        <f ca="1">BETAINV(RAND(),VLOOKUP(P$6,TaskRisks[],4,FALSE),VLOOKUP(P$6,TaskRisks[],5,FALSE),VLOOKUP(P$6,TaskRisks[],7,FALSE),VLOOKUP(P$6,TaskRisks[],10,FALSE))</f>
        <v>3.5660973666032705</v>
      </c>
      <c r="Q360" s="43">
        <f ca="1">BETAINV(RAND(),VLOOKUP(Q$6,TaskRisks[],4,FALSE),VLOOKUP(Q$6,TaskRisks[],5,FALSE),VLOOKUP(Q$6,TaskRisks[],7,FALSE),VLOOKUP(Q$6,TaskRisks[],10,FALSE))</f>
        <v>24.684326061443016</v>
      </c>
      <c r="R360" s="43">
        <f ca="1">BETAINV(RAND(),VLOOKUP(R$6,TaskRisks[],4,FALSE),VLOOKUP(R$6,TaskRisks[],5,FALSE),VLOOKUP(R$6,TaskRisks[],7,FALSE),VLOOKUP(R$6,TaskRisks[],10,FALSE))</f>
        <v>30.375503849738635</v>
      </c>
      <c r="S360" s="43">
        <f ca="1">BETAINV(RAND(),VLOOKUP(S$6,TaskRisks[],4,FALSE),VLOOKUP(S$6,TaskRisks[],5,FALSE),VLOOKUP(S$6,TaskRisks[],7,FALSE),VLOOKUP(S$6,TaskRisks[],10,FALSE))</f>
        <v>5.6703849203786207</v>
      </c>
      <c r="T360" s="43">
        <f ca="1">BETAINV(RAND(),VLOOKUP(T$6,TaskRisks[],4,FALSE),VLOOKUP(T$6,TaskRisks[],5,FALSE),VLOOKUP(T$6,TaskRisks[],7,FALSE),VLOOKUP(T$6,TaskRisks[],10,FALSE))</f>
        <v>29.529114906951499</v>
      </c>
      <c r="U360" s="43">
        <f ca="1">BETAINV(RAND(),VLOOKUP(U$6,TaskRisks[],4,FALSE),VLOOKUP(U$6,TaskRisks[],5,FALSE),VLOOKUP(U$6,TaskRisks[],7,FALSE),VLOOKUP(U$6,TaskRisks[],10,FALSE))</f>
        <v>11.650418771069145</v>
      </c>
      <c r="V360" s="43">
        <f ca="1">BETAINV(RAND(),VLOOKUP(V$6,TaskRisks[],4,FALSE),VLOOKUP(V$6,TaskRisks[],5,FALSE),VLOOKUP(V$6,TaskRisks[],7,FALSE),VLOOKUP(V$6,TaskRisks[],10,FALSE))</f>
        <v>23.986388566347813</v>
      </c>
      <c r="W360" s="43">
        <f ca="1">BETAINV(RAND(),VLOOKUP(W$6,TaskRisks[],4,FALSE),VLOOKUP(W$6,TaskRisks[],5,FALSE),VLOOKUP(W$6,TaskRisks[],7,FALSE),VLOOKUP(W$6,TaskRisks[],10,FALSE))</f>
        <v>12.946333994669335</v>
      </c>
      <c r="X360" s="43">
        <f ca="1">BETAINV(RAND(),VLOOKUP(X$6,TaskRisks[],4,FALSE),VLOOKUP(X$6,TaskRisks[],5,FALSE),VLOOKUP(X$6,TaskRisks[],7,FALSE),VLOOKUP(X$6,TaskRisks[],10,FALSE))</f>
        <v>6.2195878372796596</v>
      </c>
      <c r="Y360" s="43">
        <f ca="1">BETAINV(RAND(),VLOOKUP(Y$6,TaskRisks[],4,FALSE),VLOOKUP(Y$6,TaskRisks[],5,FALSE),VLOOKUP(Y$6,TaskRisks[],7,FALSE),VLOOKUP(Y$6,TaskRisks[],10,FALSE))</f>
        <v>57.133858381917868</v>
      </c>
      <c r="Z360" s="43">
        <f ca="1">BETAINV(RAND(),VLOOKUP(Z$6,TaskRisks[],4,FALSE),VLOOKUP(Z$6,TaskRisks[],5,FALSE),VLOOKUP(Z$6,TaskRisks[],7,FALSE),VLOOKUP(Z$6,TaskRisks[],10,FALSE))</f>
        <v>15.699134887726043</v>
      </c>
      <c r="AA360" s="43">
        <f t="shared" ca="1" si="9"/>
        <v>544.95292752127818</v>
      </c>
    </row>
    <row r="361" spans="1:27" x14ac:dyDescent="0.25">
      <c r="A361" s="6">
        <v>355</v>
      </c>
      <c r="B361" s="43">
        <f ca="1">BETAINV(RAND(),VLOOKUP(B$6,TaskRisks[],4,FALSE),VLOOKUP(B$6,TaskRisks[],5,FALSE),VLOOKUP(B$6,TaskRisks[],7,FALSE),VLOOKUP(B$6,TaskRisks[],10,FALSE))</f>
        <v>6.8547830151735649</v>
      </c>
      <c r="C361" s="43">
        <f ca="1">BETAINV(RAND(),VLOOKUP(C$6,TaskRisks[],4,FALSE),VLOOKUP(C$6,TaskRisks[],5,FALSE),VLOOKUP(C$6,TaskRisks[],7,FALSE),VLOOKUP(C$6,TaskRisks[],10,FALSE))</f>
        <v>45.904814815600744</v>
      </c>
      <c r="D361" s="43">
        <f ca="1">BETAINV(RAND(),VLOOKUP(D$6,TaskRisks[],4,FALSE),VLOOKUP(D$6,TaskRisks[],5,FALSE),VLOOKUP(D$6,TaskRisks[],7,FALSE),VLOOKUP(D$6,TaskRisks[],10,FALSE))</f>
        <v>19.492656765000515</v>
      </c>
      <c r="E361" s="43">
        <f ca="1">BETAINV(RAND(),VLOOKUP(E$6,TaskRisks[],4,FALSE),VLOOKUP(E$6,TaskRisks[],5,FALSE),VLOOKUP(E$6,TaskRisks[],7,FALSE),VLOOKUP(E$6,TaskRisks[],10,FALSE))</f>
        <v>8.1463539169440171</v>
      </c>
      <c r="F361" s="43">
        <f ca="1">BETAINV(RAND(),VLOOKUP(F$6,TaskRisks[],4,FALSE),VLOOKUP(F$6,TaskRisks[],5,FALSE),VLOOKUP(F$6,TaskRisks[],7,FALSE),VLOOKUP(F$6,TaskRisks[],10,FALSE))</f>
        <v>32.018498569601881</v>
      </c>
      <c r="G361" s="43">
        <f ca="1">BETAINV(RAND(),VLOOKUP(G$6,TaskRisks[],4,FALSE),VLOOKUP(G$6,TaskRisks[],5,FALSE),VLOOKUP(G$6,TaskRisks[],7,FALSE),VLOOKUP(G$6,TaskRisks[],10,FALSE))</f>
        <v>40.117806591586394</v>
      </c>
      <c r="H361" s="43">
        <f ca="1">BETAINV(RAND(),VLOOKUP(H$6,TaskRisks[],4,FALSE),VLOOKUP(H$6,TaskRisks[],5,FALSE),VLOOKUP(H$6,TaskRisks[],7,FALSE),VLOOKUP(H$6,TaskRisks[],10,FALSE))</f>
        <v>25.351910916213825</v>
      </c>
      <c r="I361" s="43">
        <f ca="1">BETAINV(RAND(),VLOOKUP(I$6,TaskRisks[],4,FALSE),VLOOKUP(I$6,TaskRisks[],5,FALSE),VLOOKUP(I$6,TaskRisks[],7,FALSE),VLOOKUP(I$6,TaskRisks[],10,FALSE))</f>
        <v>11.494952444997278</v>
      </c>
      <c r="J361" s="43">
        <f ca="1">BETAINV(RAND(),VLOOKUP(J$6,TaskRisks[],4,FALSE),VLOOKUP(J$6,TaskRisks[],5,FALSE),VLOOKUP(J$6,TaskRisks[],7,FALSE),VLOOKUP(J$6,TaskRisks[],10,FALSE))</f>
        <v>19.765781910255292</v>
      </c>
      <c r="K361" s="43">
        <f ca="1">BETAINV(RAND(),VLOOKUP(K$6,TaskRisks[],4,FALSE),VLOOKUP(K$6,TaskRisks[],5,FALSE),VLOOKUP(K$6,TaskRisks[],7,FALSE),VLOOKUP(K$6,TaskRisks[],10,FALSE))</f>
        <v>16.465350066723946</v>
      </c>
      <c r="L361" s="43">
        <f ca="1">BETAINV(RAND(),VLOOKUP(L$6,TaskRisks[],4,FALSE),VLOOKUP(L$6,TaskRisks[],5,FALSE),VLOOKUP(L$6,TaskRisks[],7,FALSE),VLOOKUP(L$6,TaskRisks[],10,FALSE))</f>
        <v>17.676622682612443</v>
      </c>
      <c r="M361" s="43">
        <f ca="1">BETAINV(RAND(),VLOOKUP(M$6,TaskRisks[],4,FALSE),VLOOKUP(M$6,TaskRisks[],5,FALSE),VLOOKUP(M$6,TaskRisks[],7,FALSE),VLOOKUP(M$6,TaskRisks[],10,FALSE))</f>
        <v>21.017358211646485</v>
      </c>
      <c r="N361" s="43">
        <f ca="1">BETAINV(RAND(),VLOOKUP(N$6,TaskRisks[],4,FALSE),VLOOKUP(N$6,TaskRisks[],5,FALSE),VLOOKUP(N$6,TaskRisks[],7,FALSE),VLOOKUP(N$6,TaskRisks[],10,FALSE))</f>
        <v>41.61050029984051</v>
      </c>
      <c r="O361" s="43">
        <f ca="1">BETAINV(RAND(),VLOOKUP(O$6,TaskRisks[],4,FALSE),VLOOKUP(O$6,TaskRisks[],5,FALSE),VLOOKUP(O$6,TaskRisks[],7,FALSE),VLOOKUP(O$6,TaskRisks[],10,FALSE))</f>
        <v>21.304000243246499</v>
      </c>
      <c r="P361" s="43">
        <f ca="1">BETAINV(RAND(),VLOOKUP(P$6,TaskRisks[],4,FALSE),VLOOKUP(P$6,TaskRisks[],5,FALSE),VLOOKUP(P$6,TaskRisks[],7,FALSE),VLOOKUP(P$6,TaskRisks[],10,FALSE))</f>
        <v>3.9242458241859639</v>
      </c>
      <c r="Q361" s="43">
        <f ca="1">BETAINV(RAND(),VLOOKUP(Q$6,TaskRisks[],4,FALSE),VLOOKUP(Q$6,TaskRisks[],5,FALSE),VLOOKUP(Q$6,TaskRisks[],7,FALSE),VLOOKUP(Q$6,TaskRisks[],10,FALSE))</f>
        <v>22.911610278074189</v>
      </c>
      <c r="R361" s="43">
        <f ca="1">BETAINV(RAND(),VLOOKUP(R$6,TaskRisks[],4,FALSE),VLOOKUP(R$6,TaskRisks[],5,FALSE),VLOOKUP(R$6,TaskRisks[],7,FALSE),VLOOKUP(R$6,TaskRisks[],10,FALSE))</f>
        <v>37.909361794630463</v>
      </c>
      <c r="S361" s="43">
        <f ca="1">BETAINV(RAND(),VLOOKUP(S$6,TaskRisks[],4,FALSE),VLOOKUP(S$6,TaskRisks[],5,FALSE),VLOOKUP(S$6,TaskRisks[],7,FALSE),VLOOKUP(S$6,TaskRisks[],10,FALSE))</f>
        <v>5.7286893031030885</v>
      </c>
      <c r="T361" s="43">
        <f ca="1">BETAINV(RAND(),VLOOKUP(T$6,TaskRisks[],4,FALSE),VLOOKUP(T$6,TaskRisks[],5,FALSE),VLOOKUP(T$6,TaskRisks[],7,FALSE),VLOOKUP(T$6,TaskRisks[],10,FALSE))</f>
        <v>30.932277825573372</v>
      </c>
      <c r="U361" s="43">
        <f ca="1">BETAINV(RAND(),VLOOKUP(U$6,TaskRisks[],4,FALSE),VLOOKUP(U$6,TaskRisks[],5,FALSE),VLOOKUP(U$6,TaskRisks[],7,FALSE),VLOOKUP(U$6,TaskRisks[],10,FALSE))</f>
        <v>13.464003424050663</v>
      </c>
      <c r="V361" s="43">
        <f ca="1">BETAINV(RAND(),VLOOKUP(V$6,TaskRisks[],4,FALSE),VLOOKUP(V$6,TaskRisks[],5,FALSE),VLOOKUP(V$6,TaskRisks[],7,FALSE),VLOOKUP(V$6,TaskRisks[],10,FALSE))</f>
        <v>23.706810285173109</v>
      </c>
      <c r="W361" s="43">
        <f ca="1">BETAINV(RAND(),VLOOKUP(W$6,TaskRisks[],4,FALSE),VLOOKUP(W$6,TaskRisks[],5,FALSE),VLOOKUP(W$6,TaskRisks[],7,FALSE),VLOOKUP(W$6,TaskRisks[],10,FALSE))</f>
        <v>16.503779570550442</v>
      </c>
      <c r="X361" s="43">
        <f ca="1">BETAINV(RAND(),VLOOKUP(X$6,TaskRisks[],4,FALSE),VLOOKUP(X$6,TaskRisks[],5,FALSE),VLOOKUP(X$6,TaskRisks[],7,FALSE),VLOOKUP(X$6,TaskRisks[],10,FALSE))</f>
        <v>10.439522728267995</v>
      </c>
      <c r="Y361" s="43">
        <f ca="1">BETAINV(RAND(),VLOOKUP(Y$6,TaskRisks[],4,FALSE),VLOOKUP(Y$6,TaskRisks[],5,FALSE),VLOOKUP(Y$6,TaskRisks[],7,FALSE),VLOOKUP(Y$6,TaskRisks[],10,FALSE))</f>
        <v>37.011022332402533</v>
      </c>
      <c r="Z361" s="43">
        <f ca="1">BETAINV(RAND(),VLOOKUP(Z$6,TaskRisks[],4,FALSE),VLOOKUP(Z$6,TaskRisks[],5,FALSE),VLOOKUP(Z$6,TaskRisks[],7,FALSE),VLOOKUP(Z$6,TaskRisks[],10,FALSE))</f>
        <v>17.588342969814693</v>
      </c>
      <c r="AA361" s="43">
        <f t="shared" ca="1" si="9"/>
        <v>547.34105678526976</v>
      </c>
    </row>
    <row r="362" spans="1:27" x14ac:dyDescent="0.25">
      <c r="A362" s="6">
        <v>356</v>
      </c>
      <c r="B362" s="43">
        <f ca="1">BETAINV(RAND(),VLOOKUP(B$6,TaskRisks[],4,FALSE),VLOOKUP(B$6,TaskRisks[],5,FALSE),VLOOKUP(B$6,TaskRisks[],7,FALSE),VLOOKUP(B$6,TaskRisks[],10,FALSE))</f>
        <v>6.5687785406935308</v>
      </c>
      <c r="C362" s="43">
        <f ca="1">BETAINV(RAND(),VLOOKUP(C$6,TaskRisks[],4,FALSE),VLOOKUP(C$6,TaskRisks[],5,FALSE),VLOOKUP(C$6,TaskRisks[],7,FALSE),VLOOKUP(C$6,TaskRisks[],10,FALSE))</f>
        <v>28.848155519487502</v>
      </c>
      <c r="D362" s="43">
        <f ca="1">BETAINV(RAND(),VLOOKUP(D$6,TaskRisks[],4,FALSE),VLOOKUP(D$6,TaskRisks[],5,FALSE),VLOOKUP(D$6,TaskRisks[],7,FALSE),VLOOKUP(D$6,TaskRisks[],10,FALSE))</f>
        <v>29.240919173108018</v>
      </c>
      <c r="E362" s="43">
        <f ca="1">BETAINV(RAND(),VLOOKUP(E$6,TaskRisks[],4,FALSE),VLOOKUP(E$6,TaskRisks[],5,FALSE),VLOOKUP(E$6,TaskRisks[],7,FALSE),VLOOKUP(E$6,TaskRisks[],10,FALSE))</f>
        <v>6.1303072406959114</v>
      </c>
      <c r="F362" s="43">
        <f ca="1">BETAINV(RAND(),VLOOKUP(F$6,TaskRisks[],4,FALSE),VLOOKUP(F$6,TaskRisks[],5,FALSE),VLOOKUP(F$6,TaskRisks[],7,FALSE),VLOOKUP(F$6,TaskRisks[],10,FALSE))</f>
        <v>24.349885856271065</v>
      </c>
      <c r="G362" s="43">
        <f ca="1">BETAINV(RAND(),VLOOKUP(G$6,TaskRisks[],4,FALSE),VLOOKUP(G$6,TaskRisks[],5,FALSE),VLOOKUP(G$6,TaskRisks[],7,FALSE),VLOOKUP(G$6,TaskRisks[],10,FALSE))</f>
        <v>43.105290891187643</v>
      </c>
      <c r="H362" s="43">
        <f ca="1">BETAINV(RAND(),VLOOKUP(H$6,TaskRisks[],4,FALSE),VLOOKUP(H$6,TaskRisks[],5,FALSE),VLOOKUP(H$6,TaskRisks[],7,FALSE),VLOOKUP(H$6,TaskRisks[],10,FALSE))</f>
        <v>22.865903491420074</v>
      </c>
      <c r="I362" s="43">
        <f ca="1">BETAINV(RAND(),VLOOKUP(I$6,TaskRisks[],4,FALSE),VLOOKUP(I$6,TaskRisks[],5,FALSE),VLOOKUP(I$6,TaskRisks[],7,FALSE),VLOOKUP(I$6,TaskRisks[],10,FALSE))</f>
        <v>6.0800459501437896</v>
      </c>
      <c r="J362" s="43">
        <f ca="1">BETAINV(RAND(),VLOOKUP(J$6,TaskRisks[],4,FALSE),VLOOKUP(J$6,TaskRisks[],5,FALSE),VLOOKUP(J$6,TaskRisks[],7,FALSE),VLOOKUP(J$6,TaskRisks[],10,FALSE))</f>
        <v>19.363580216352037</v>
      </c>
      <c r="K362" s="43">
        <f ca="1">BETAINV(RAND(),VLOOKUP(K$6,TaskRisks[],4,FALSE),VLOOKUP(K$6,TaskRisks[],5,FALSE),VLOOKUP(K$6,TaskRisks[],7,FALSE),VLOOKUP(K$6,TaskRisks[],10,FALSE))</f>
        <v>16.634077853373658</v>
      </c>
      <c r="L362" s="43">
        <f ca="1">BETAINV(RAND(),VLOOKUP(L$6,TaskRisks[],4,FALSE),VLOOKUP(L$6,TaskRisks[],5,FALSE),VLOOKUP(L$6,TaskRisks[],7,FALSE),VLOOKUP(L$6,TaskRisks[],10,FALSE))</f>
        <v>15.711535751598975</v>
      </c>
      <c r="M362" s="43">
        <f ca="1">BETAINV(RAND(),VLOOKUP(M$6,TaskRisks[],4,FALSE),VLOOKUP(M$6,TaskRisks[],5,FALSE),VLOOKUP(M$6,TaskRisks[],7,FALSE),VLOOKUP(M$6,TaskRisks[],10,FALSE))</f>
        <v>26.823774148945542</v>
      </c>
      <c r="N362" s="43">
        <f ca="1">BETAINV(RAND(),VLOOKUP(N$6,TaskRisks[],4,FALSE),VLOOKUP(N$6,TaskRisks[],5,FALSE),VLOOKUP(N$6,TaskRisks[],7,FALSE),VLOOKUP(N$6,TaskRisks[],10,FALSE))</f>
        <v>48.265925949768537</v>
      </c>
      <c r="O362" s="43">
        <f ca="1">BETAINV(RAND(),VLOOKUP(O$6,TaskRisks[],4,FALSE),VLOOKUP(O$6,TaskRisks[],5,FALSE),VLOOKUP(O$6,TaskRisks[],7,FALSE),VLOOKUP(O$6,TaskRisks[],10,FALSE))</f>
        <v>22.031986301101519</v>
      </c>
      <c r="P362" s="43">
        <f ca="1">BETAINV(RAND(),VLOOKUP(P$6,TaskRisks[],4,FALSE),VLOOKUP(P$6,TaskRisks[],5,FALSE),VLOOKUP(P$6,TaskRisks[],7,FALSE),VLOOKUP(P$6,TaskRisks[],10,FALSE))</f>
        <v>3.6316306799134352</v>
      </c>
      <c r="Q362" s="43">
        <f ca="1">BETAINV(RAND(),VLOOKUP(Q$6,TaskRisks[],4,FALSE),VLOOKUP(Q$6,TaskRisks[],5,FALSE),VLOOKUP(Q$6,TaskRisks[],7,FALSE),VLOOKUP(Q$6,TaskRisks[],10,FALSE))</f>
        <v>19.60209307211964</v>
      </c>
      <c r="R362" s="43">
        <f ca="1">BETAINV(RAND(),VLOOKUP(R$6,TaskRisks[],4,FALSE),VLOOKUP(R$6,TaskRisks[],5,FALSE),VLOOKUP(R$6,TaskRisks[],7,FALSE),VLOOKUP(R$6,TaskRisks[],10,FALSE))</f>
        <v>33.830130739383478</v>
      </c>
      <c r="S362" s="43">
        <f ca="1">BETAINV(RAND(),VLOOKUP(S$6,TaskRisks[],4,FALSE),VLOOKUP(S$6,TaskRisks[],5,FALSE),VLOOKUP(S$6,TaskRisks[],7,FALSE),VLOOKUP(S$6,TaskRisks[],10,FALSE))</f>
        <v>4.0025000163404902</v>
      </c>
      <c r="T362" s="43">
        <f ca="1">BETAINV(RAND(),VLOOKUP(T$6,TaskRisks[],4,FALSE),VLOOKUP(T$6,TaskRisks[],5,FALSE),VLOOKUP(T$6,TaskRisks[],7,FALSE),VLOOKUP(T$6,TaskRisks[],10,FALSE))</f>
        <v>28.29432879946652</v>
      </c>
      <c r="U362" s="43">
        <f ca="1">BETAINV(RAND(),VLOOKUP(U$6,TaskRisks[],4,FALSE),VLOOKUP(U$6,TaskRisks[],5,FALSE),VLOOKUP(U$6,TaskRisks[],7,FALSE),VLOOKUP(U$6,TaskRisks[],10,FALSE))</f>
        <v>10.634451671198374</v>
      </c>
      <c r="V362" s="43">
        <f ca="1">BETAINV(RAND(),VLOOKUP(V$6,TaskRisks[],4,FALSE),VLOOKUP(V$6,TaskRisks[],5,FALSE),VLOOKUP(V$6,TaskRisks[],7,FALSE),VLOOKUP(V$6,TaskRisks[],10,FALSE))</f>
        <v>22.988952442674023</v>
      </c>
      <c r="W362" s="43">
        <f ca="1">BETAINV(RAND(),VLOOKUP(W$6,TaskRisks[],4,FALSE),VLOOKUP(W$6,TaskRisks[],5,FALSE),VLOOKUP(W$6,TaskRisks[],7,FALSE),VLOOKUP(W$6,TaskRisks[],10,FALSE))</f>
        <v>21.712704054640387</v>
      </c>
      <c r="X362" s="43">
        <f ca="1">BETAINV(RAND(),VLOOKUP(X$6,TaskRisks[],4,FALSE),VLOOKUP(X$6,TaskRisks[],5,FALSE),VLOOKUP(X$6,TaskRisks[],7,FALSE),VLOOKUP(X$6,TaskRisks[],10,FALSE))</f>
        <v>8.2453925161304262</v>
      </c>
      <c r="Y362" s="43">
        <f ca="1">BETAINV(RAND(),VLOOKUP(Y$6,TaskRisks[],4,FALSE),VLOOKUP(Y$6,TaskRisks[],5,FALSE),VLOOKUP(Y$6,TaskRisks[],7,FALSE),VLOOKUP(Y$6,TaskRisks[],10,FALSE))</f>
        <v>57.912822947223894</v>
      </c>
      <c r="Z362" s="43">
        <f ca="1">BETAINV(RAND(),VLOOKUP(Z$6,TaskRisks[],4,FALSE),VLOOKUP(Z$6,TaskRisks[],5,FALSE),VLOOKUP(Z$6,TaskRisks[],7,FALSE),VLOOKUP(Z$6,TaskRisks[],10,FALSE))</f>
        <v>17.307208282181321</v>
      </c>
      <c r="AA362" s="43">
        <f t="shared" ca="1" si="9"/>
        <v>544.18238210541983</v>
      </c>
    </row>
    <row r="363" spans="1:27" x14ac:dyDescent="0.25">
      <c r="A363" s="6">
        <v>357</v>
      </c>
      <c r="B363" s="43">
        <f ca="1">BETAINV(RAND(),VLOOKUP(B$6,TaskRisks[],4,FALSE),VLOOKUP(B$6,TaskRisks[],5,FALSE),VLOOKUP(B$6,TaskRisks[],7,FALSE),VLOOKUP(B$6,TaskRisks[],10,FALSE))</f>
        <v>7.3076901679500992</v>
      </c>
      <c r="C363" s="43">
        <f ca="1">BETAINV(RAND(),VLOOKUP(C$6,TaskRisks[],4,FALSE),VLOOKUP(C$6,TaskRisks[],5,FALSE),VLOOKUP(C$6,TaskRisks[],7,FALSE),VLOOKUP(C$6,TaskRisks[],10,FALSE))</f>
        <v>45.110357872336934</v>
      </c>
      <c r="D363" s="43">
        <f ca="1">BETAINV(RAND(),VLOOKUP(D$6,TaskRisks[],4,FALSE),VLOOKUP(D$6,TaskRisks[],5,FALSE),VLOOKUP(D$6,TaskRisks[],7,FALSE),VLOOKUP(D$6,TaskRisks[],10,FALSE))</f>
        <v>31.077060573256126</v>
      </c>
      <c r="E363" s="43">
        <f ca="1">BETAINV(RAND(),VLOOKUP(E$6,TaskRisks[],4,FALSE),VLOOKUP(E$6,TaskRisks[],5,FALSE),VLOOKUP(E$6,TaskRisks[],7,FALSE),VLOOKUP(E$6,TaskRisks[],10,FALSE))</f>
        <v>5.997094426658407</v>
      </c>
      <c r="F363" s="43">
        <f ca="1">BETAINV(RAND(),VLOOKUP(F$6,TaskRisks[],4,FALSE),VLOOKUP(F$6,TaskRisks[],5,FALSE),VLOOKUP(F$6,TaskRisks[],7,FALSE),VLOOKUP(F$6,TaskRisks[],10,FALSE))</f>
        <v>24.643787698489422</v>
      </c>
      <c r="G363" s="43">
        <f ca="1">BETAINV(RAND(),VLOOKUP(G$6,TaskRisks[],4,FALSE),VLOOKUP(G$6,TaskRisks[],5,FALSE),VLOOKUP(G$6,TaskRisks[],7,FALSE),VLOOKUP(G$6,TaskRisks[],10,FALSE))</f>
        <v>49.975517610712572</v>
      </c>
      <c r="H363" s="43">
        <f ca="1">BETAINV(RAND(),VLOOKUP(H$6,TaskRisks[],4,FALSE),VLOOKUP(H$6,TaskRisks[],5,FALSE),VLOOKUP(H$6,TaskRisks[],7,FALSE),VLOOKUP(H$6,TaskRisks[],10,FALSE))</f>
        <v>38.807039914745374</v>
      </c>
      <c r="I363" s="43">
        <f ca="1">BETAINV(RAND(),VLOOKUP(I$6,TaskRisks[],4,FALSE),VLOOKUP(I$6,TaskRisks[],5,FALSE),VLOOKUP(I$6,TaskRisks[],7,FALSE),VLOOKUP(I$6,TaskRisks[],10,FALSE))</f>
        <v>8.0864145299424735</v>
      </c>
      <c r="J363" s="43">
        <f ca="1">BETAINV(RAND(),VLOOKUP(J$6,TaskRisks[],4,FALSE),VLOOKUP(J$6,TaskRisks[],5,FALSE),VLOOKUP(J$6,TaskRisks[],7,FALSE),VLOOKUP(J$6,TaskRisks[],10,FALSE))</f>
        <v>15.809540737746838</v>
      </c>
      <c r="K363" s="43">
        <f ca="1">BETAINV(RAND(),VLOOKUP(K$6,TaskRisks[],4,FALSE),VLOOKUP(K$6,TaskRisks[],5,FALSE),VLOOKUP(K$6,TaskRisks[],7,FALSE),VLOOKUP(K$6,TaskRisks[],10,FALSE))</f>
        <v>16.217148603669955</v>
      </c>
      <c r="L363" s="43">
        <f ca="1">BETAINV(RAND(),VLOOKUP(L$6,TaskRisks[],4,FALSE),VLOOKUP(L$6,TaskRisks[],5,FALSE),VLOOKUP(L$6,TaskRisks[],7,FALSE),VLOOKUP(L$6,TaskRisks[],10,FALSE))</f>
        <v>21.603794358786907</v>
      </c>
      <c r="M363" s="43">
        <f ca="1">BETAINV(RAND(),VLOOKUP(M$6,TaskRisks[],4,FALSE),VLOOKUP(M$6,TaskRisks[],5,FALSE),VLOOKUP(M$6,TaskRisks[],7,FALSE),VLOOKUP(M$6,TaskRisks[],10,FALSE))</f>
        <v>25.032159693254297</v>
      </c>
      <c r="N363" s="43">
        <f ca="1">BETAINV(RAND(),VLOOKUP(N$6,TaskRisks[],4,FALSE),VLOOKUP(N$6,TaskRisks[],5,FALSE),VLOOKUP(N$6,TaskRisks[],7,FALSE),VLOOKUP(N$6,TaskRisks[],10,FALSE))</f>
        <v>33.193099658980401</v>
      </c>
      <c r="O363" s="43">
        <f ca="1">BETAINV(RAND(),VLOOKUP(O$6,TaskRisks[],4,FALSE),VLOOKUP(O$6,TaskRisks[],5,FALSE),VLOOKUP(O$6,TaskRisks[],7,FALSE),VLOOKUP(O$6,TaskRisks[],10,FALSE))</f>
        <v>20.229760005184943</v>
      </c>
      <c r="P363" s="43">
        <f ca="1">BETAINV(RAND(),VLOOKUP(P$6,TaskRisks[],4,FALSE),VLOOKUP(P$6,TaskRisks[],5,FALSE),VLOOKUP(P$6,TaskRisks[],7,FALSE),VLOOKUP(P$6,TaskRisks[],10,FALSE))</f>
        <v>3.657625985115204</v>
      </c>
      <c r="Q363" s="43">
        <f ca="1">BETAINV(RAND(),VLOOKUP(Q$6,TaskRisks[],4,FALSE),VLOOKUP(Q$6,TaskRisks[],5,FALSE),VLOOKUP(Q$6,TaskRisks[],7,FALSE),VLOOKUP(Q$6,TaskRisks[],10,FALSE))</f>
        <v>22.920183027062055</v>
      </c>
      <c r="R363" s="43">
        <f ca="1">BETAINV(RAND(),VLOOKUP(R$6,TaskRisks[],4,FALSE),VLOOKUP(R$6,TaskRisks[],5,FALSE),VLOOKUP(R$6,TaskRisks[],7,FALSE),VLOOKUP(R$6,TaskRisks[],10,FALSE))</f>
        <v>33.78432974185138</v>
      </c>
      <c r="S363" s="43">
        <f ca="1">BETAINV(RAND(),VLOOKUP(S$6,TaskRisks[],4,FALSE),VLOOKUP(S$6,TaskRisks[],5,FALSE),VLOOKUP(S$6,TaskRisks[],7,FALSE),VLOOKUP(S$6,TaskRisks[],10,FALSE))</f>
        <v>3.972762904376216</v>
      </c>
      <c r="T363" s="43">
        <f ca="1">BETAINV(RAND(),VLOOKUP(T$6,TaskRisks[],4,FALSE),VLOOKUP(T$6,TaskRisks[],5,FALSE),VLOOKUP(T$6,TaskRisks[],7,FALSE),VLOOKUP(T$6,TaskRisks[],10,FALSE))</f>
        <v>22.77985234638772</v>
      </c>
      <c r="U363" s="43">
        <f ca="1">BETAINV(RAND(),VLOOKUP(U$6,TaskRisks[],4,FALSE),VLOOKUP(U$6,TaskRisks[],5,FALSE),VLOOKUP(U$6,TaskRisks[],7,FALSE),VLOOKUP(U$6,TaskRisks[],10,FALSE))</f>
        <v>10.469465655390582</v>
      </c>
      <c r="V363" s="43">
        <f ca="1">BETAINV(RAND(),VLOOKUP(V$6,TaskRisks[],4,FALSE),VLOOKUP(V$6,TaskRisks[],5,FALSE),VLOOKUP(V$6,TaskRisks[],7,FALSE),VLOOKUP(V$6,TaskRisks[],10,FALSE))</f>
        <v>25.604533446084247</v>
      </c>
      <c r="W363" s="43">
        <f ca="1">BETAINV(RAND(),VLOOKUP(W$6,TaskRisks[],4,FALSE),VLOOKUP(W$6,TaskRisks[],5,FALSE),VLOOKUP(W$6,TaskRisks[],7,FALSE),VLOOKUP(W$6,TaskRisks[],10,FALSE))</f>
        <v>12.755039372227973</v>
      </c>
      <c r="X363" s="43">
        <f ca="1">BETAINV(RAND(),VLOOKUP(X$6,TaskRisks[],4,FALSE),VLOOKUP(X$6,TaskRisks[],5,FALSE),VLOOKUP(X$6,TaskRisks[],7,FALSE),VLOOKUP(X$6,TaskRisks[],10,FALSE))</f>
        <v>9.3375000424945345</v>
      </c>
      <c r="Y363" s="43">
        <f ca="1">BETAINV(RAND(),VLOOKUP(Y$6,TaskRisks[],4,FALSE),VLOOKUP(Y$6,TaskRisks[],5,FALSE),VLOOKUP(Y$6,TaskRisks[],7,FALSE),VLOOKUP(Y$6,TaskRisks[],10,FALSE))</f>
        <v>39.056069282109917</v>
      </c>
      <c r="Z363" s="43">
        <f ca="1">BETAINV(RAND(),VLOOKUP(Z$6,TaskRisks[],4,FALSE),VLOOKUP(Z$6,TaskRisks[],5,FALSE),VLOOKUP(Z$6,TaskRisks[],7,FALSE),VLOOKUP(Z$6,TaskRisks[],10,FALSE))</f>
        <v>21.379184737263035</v>
      </c>
      <c r="AA363" s="43">
        <f t="shared" ca="1" si="9"/>
        <v>548.80701239207758</v>
      </c>
    </row>
    <row r="364" spans="1:27" x14ac:dyDescent="0.25">
      <c r="A364" s="6">
        <v>358</v>
      </c>
      <c r="B364" s="43">
        <f ca="1">BETAINV(RAND(),VLOOKUP(B$6,TaskRisks[],4,FALSE),VLOOKUP(B$6,TaskRisks[],5,FALSE),VLOOKUP(B$6,TaskRisks[],7,FALSE),VLOOKUP(B$6,TaskRisks[],10,FALSE))</f>
        <v>7.0110954293928662</v>
      </c>
      <c r="C364" s="43">
        <f ca="1">BETAINV(RAND(),VLOOKUP(C$6,TaskRisks[],4,FALSE),VLOOKUP(C$6,TaskRisks[],5,FALSE),VLOOKUP(C$6,TaskRisks[],7,FALSE),VLOOKUP(C$6,TaskRisks[],10,FALSE))</f>
        <v>38.610259942219855</v>
      </c>
      <c r="D364" s="43">
        <f ca="1">BETAINV(RAND(),VLOOKUP(D$6,TaskRisks[],4,FALSE),VLOOKUP(D$6,TaskRisks[],5,FALSE),VLOOKUP(D$6,TaskRisks[],7,FALSE),VLOOKUP(D$6,TaskRisks[],10,FALSE))</f>
        <v>30.889858437736063</v>
      </c>
      <c r="E364" s="43">
        <f ca="1">BETAINV(RAND(),VLOOKUP(E$6,TaskRisks[],4,FALSE),VLOOKUP(E$6,TaskRisks[],5,FALSE),VLOOKUP(E$6,TaskRisks[],7,FALSE),VLOOKUP(E$6,TaskRisks[],10,FALSE))</f>
        <v>8.2317564189272083</v>
      </c>
      <c r="F364" s="43">
        <f ca="1">BETAINV(RAND(),VLOOKUP(F$6,TaskRisks[],4,FALSE),VLOOKUP(F$6,TaskRisks[],5,FALSE),VLOOKUP(F$6,TaskRisks[],7,FALSE),VLOOKUP(F$6,TaskRisks[],10,FALSE))</f>
        <v>34.074441442870508</v>
      </c>
      <c r="G364" s="43">
        <f ca="1">BETAINV(RAND(),VLOOKUP(G$6,TaskRisks[],4,FALSE),VLOOKUP(G$6,TaskRisks[],5,FALSE),VLOOKUP(G$6,TaskRisks[],7,FALSE),VLOOKUP(G$6,TaskRisks[],10,FALSE))</f>
        <v>40.41457398770099</v>
      </c>
      <c r="H364" s="43">
        <f ca="1">BETAINV(RAND(),VLOOKUP(H$6,TaskRisks[],4,FALSE),VLOOKUP(H$6,TaskRisks[],5,FALSE),VLOOKUP(H$6,TaskRisks[],7,FALSE),VLOOKUP(H$6,TaskRisks[],10,FALSE))</f>
        <v>23.762829641564586</v>
      </c>
      <c r="I364" s="43">
        <f ca="1">BETAINV(RAND(),VLOOKUP(I$6,TaskRisks[],4,FALSE),VLOOKUP(I$6,TaskRisks[],5,FALSE),VLOOKUP(I$6,TaskRisks[],7,FALSE),VLOOKUP(I$6,TaskRisks[],10,FALSE))</f>
        <v>10.809416592109397</v>
      </c>
      <c r="J364" s="43">
        <f ca="1">BETAINV(RAND(),VLOOKUP(J$6,TaskRisks[],4,FALSE),VLOOKUP(J$6,TaskRisks[],5,FALSE),VLOOKUP(J$6,TaskRisks[],7,FALSE),VLOOKUP(J$6,TaskRisks[],10,FALSE))</f>
        <v>16.899075714107958</v>
      </c>
      <c r="K364" s="43">
        <f ca="1">BETAINV(RAND(),VLOOKUP(K$6,TaskRisks[],4,FALSE),VLOOKUP(K$6,TaskRisks[],5,FALSE),VLOOKUP(K$6,TaskRisks[],7,FALSE),VLOOKUP(K$6,TaskRisks[],10,FALSE))</f>
        <v>11.171003028808112</v>
      </c>
      <c r="L364" s="43">
        <f ca="1">BETAINV(RAND(),VLOOKUP(L$6,TaskRisks[],4,FALSE),VLOOKUP(L$6,TaskRisks[],5,FALSE),VLOOKUP(L$6,TaskRisks[],7,FALSE),VLOOKUP(L$6,TaskRisks[],10,FALSE))</f>
        <v>15.324869136948335</v>
      </c>
      <c r="M364" s="43">
        <f ca="1">BETAINV(RAND(),VLOOKUP(M$6,TaskRisks[],4,FALSE),VLOOKUP(M$6,TaskRisks[],5,FALSE),VLOOKUP(M$6,TaskRisks[],7,FALSE),VLOOKUP(M$6,TaskRisks[],10,FALSE))</f>
        <v>18.32068785135402</v>
      </c>
      <c r="N364" s="43">
        <f ca="1">BETAINV(RAND(),VLOOKUP(N$6,TaskRisks[],4,FALSE),VLOOKUP(N$6,TaskRisks[],5,FALSE),VLOOKUP(N$6,TaskRisks[],7,FALSE),VLOOKUP(N$6,TaskRisks[],10,FALSE))</f>
        <v>42.640824245989776</v>
      </c>
      <c r="O364" s="43">
        <f ca="1">BETAINV(RAND(),VLOOKUP(O$6,TaskRisks[],4,FALSE),VLOOKUP(O$6,TaskRisks[],5,FALSE),VLOOKUP(O$6,TaskRisks[],7,FALSE),VLOOKUP(O$6,TaskRisks[],10,FALSE))</f>
        <v>23.305610045042478</v>
      </c>
      <c r="P364" s="43">
        <f ca="1">BETAINV(RAND(),VLOOKUP(P$6,TaskRisks[],4,FALSE),VLOOKUP(P$6,TaskRisks[],5,FALSE),VLOOKUP(P$6,TaskRisks[],7,FALSE),VLOOKUP(P$6,TaskRisks[],10,FALSE))</f>
        <v>3.6435173919274586</v>
      </c>
      <c r="Q364" s="43">
        <f ca="1">BETAINV(RAND(),VLOOKUP(Q$6,TaskRisks[],4,FALSE),VLOOKUP(Q$6,TaskRisks[],5,FALSE),VLOOKUP(Q$6,TaskRisks[],7,FALSE),VLOOKUP(Q$6,TaskRisks[],10,FALSE))</f>
        <v>21.763340104651551</v>
      </c>
      <c r="R364" s="43">
        <f ca="1">BETAINV(RAND(),VLOOKUP(R$6,TaskRisks[],4,FALSE),VLOOKUP(R$6,TaskRisks[],5,FALSE),VLOOKUP(R$6,TaskRisks[],7,FALSE),VLOOKUP(R$6,TaskRisks[],10,FALSE))</f>
        <v>23.326708993040125</v>
      </c>
      <c r="S364" s="43">
        <f ca="1">BETAINV(RAND(),VLOOKUP(S$6,TaskRisks[],4,FALSE),VLOOKUP(S$6,TaskRisks[],5,FALSE),VLOOKUP(S$6,TaskRisks[],7,FALSE),VLOOKUP(S$6,TaskRisks[],10,FALSE))</f>
        <v>5.8338891015877632</v>
      </c>
      <c r="T364" s="43">
        <f ca="1">BETAINV(RAND(),VLOOKUP(T$6,TaskRisks[],4,FALSE),VLOOKUP(T$6,TaskRisks[],5,FALSE),VLOOKUP(T$6,TaskRisks[],7,FALSE),VLOOKUP(T$6,TaskRisks[],10,FALSE))</f>
        <v>19.251624146921046</v>
      </c>
      <c r="U364" s="43">
        <f ca="1">BETAINV(RAND(),VLOOKUP(U$6,TaskRisks[],4,FALSE),VLOOKUP(U$6,TaskRisks[],5,FALSE),VLOOKUP(U$6,TaskRisks[],7,FALSE),VLOOKUP(U$6,TaskRisks[],10,FALSE))</f>
        <v>11.169203710076658</v>
      </c>
      <c r="V364" s="43">
        <f ca="1">BETAINV(RAND(),VLOOKUP(V$6,TaskRisks[],4,FALSE),VLOOKUP(V$6,TaskRisks[],5,FALSE),VLOOKUP(V$6,TaskRisks[],7,FALSE),VLOOKUP(V$6,TaskRisks[],10,FALSE))</f>
        <v>21.569224909512684</v>
      </c>
      <c r="W364" s="43">
        <f ca="1">BETAINV(RAND(),VLOOKUP(W$6,TaskRisks[],4,FALSE),VLOOKUP(W$6,TaskRisks[],5,FALSE),VLOOKUP(W$6,TaskRisks[],7,FALSE),VLOOKUP(W$6,TaskRisks[],10,FALSE))</f>
        <v>16.8679824860459</v>
      </c>
      <c r="X364" s="43">
        <f ca="1">BETAINV(RAND(),VLOOKUP(X$6,TaskRisks[],4,FALSE),VLOOKUP(X$6,TaskRisks[],5,FALSE),VLOOKUP(X$6,TaskRisks[],7,FALSE),VLOOKUP(X$6,TaskRisks[],10,FALSE))</f>
        <v>11.433124483420386</v>
      </c>
      <c r="Y364" s="43">
        <f ca="1">BETAINV(RAND(),VLOOKUP(Y$6,TaskRisks[],4,FALSE),VLOOKUP(Y$6,TaskRisks[],5,FALSE),VLOOKUP(Y$6,TaskRisks[],7,FALSE),VLOOKUP(Y$6,TaskRisks[],10,FALSE))</f>
        <v>44.474837818930716</v>
      </c>
      <c r="Z364" s="43">
        <f ca="1">BETAINV(RAND(),VLOOKUP(Z$6,TaskRisks[],4,FALSE),VLOOKUP(Z$6,TaskRisks[],5,FALSE),VLOOKUP(Z$6,TaskRisks[],7,FALSE),VLOOKUP(Z$6,TaskRisks[],10,FALSE))</f>
        <v>16.989187916695748</v>
      </c>
      <c r="AA364" s="43">
        <f t="shared" ca="1" si="9"/>
        <v>517.78894297758222</v>
      </c>
    </row>
    <row r="365" spans="1:27" x14ac:dyDescent="0.25">
      <c r="A365" s="6">
        <v>359</v>
      </c>
      <c r="B365" s="43">
        <f ca="1">BETAINV(RAND(),VLOOKUP(B$6,TaskRisks[],4,FALSE),VLOOKUP(B$6,TaskRisks[],5,FALSE),VLOOKUP(B$6,TaskRisks[],7,FALSE),VLOOKUP(B$6,TaskRisks[],10,FALSE))</f>
        <v>5.8207231535721728</v>
      </c>
      <c r="C365" s="43">
        <f ca="1">BETAINV(RAND(),VLOOKUP(C$6,TaskRisks[],4,FALSE),VLOOKUP(C$6,TaskRisks[],5,FALSE),VLOOKUP(C$6,TaskRisks[],7,FALSE),VLOOKUP(C$6,TaskRisks[],10,FALSE))</f>
        <v>44.648610835872496</v>
      </c>
      <c r="D365" s="43">
        <f ca="1">BETAINV(RAND(),VLOOKUP(D$6,TaskRisks[],4,FALSE),VLOOKUP(D$6,TaskRisks[],5,FALSE),VLOOKUP(D$6,TaskRisks[],7,FALSE),VLOOKUP(D$6,TaskRisks[],10,FALSE))</f>
        <v>22.316123437395429</v>
      </c>
      <c r="E365" s="43">
        <f ca="1">BETAINV(RAND(),VLOOKUP(E$6,TaskRisks[],4,FALSE),VLOOKUP(E$6,TaskRisks[],5,FALSE),VLOOKUP(E$6,TaskRisks[],7,FALSE),VLOOKUP(E$6,TaskRisks[],10,FALSE))</f>
        <v>7.987466900496603</v>
      </c>
      <c r="F365" s="43">
        <f ca="1">BETAINV(RAND(),VLOOKUP(F$6,TaskRisks[],4,FALSE),VLOOKUP(F$6,TaskRisks[],5,FALSE),VLOOKUP(F$6,TaskRisks[],7,FALSE),VLOOKUP(F$6,TaskRisks[],10,FALSE))</f>
        <v>39.113954915431925</v>
      </c>
      <c r="G365" s="43">
        <f ca="1">BETAINV(RAND(),VLOOKUP(G$6,TaskRisks[],4,FALSE),VLOOKUP(G$6,TaskRisks[],5,FALSE),VLOOKUP(G$6,TaskRisks[],7,FALSE),VLOOKUP(G$6,TaskRisks[],10,FALSE))</f>
        <v>36.282337679663279</v>
      </c>
      <c r="H365" s="43">
        <f ca="1">BETAINV(RAND(),VLOOKUP(H$6,TaskRisks[],4,FALSE),VLOOKUP(H$6,TaskRisks[],5,FALSE),VLOOKUP(H$6,TaskRisks[],7,FALSE),VLOOKUP(H$6,TaskRisks[],10,FALSE))</f>
        <v>25.982736928125341</v>
      </c>
      <c r="I365" s="43">
        <f ca="1">BETAINV(RAND(),VLOOKUP(I$6,TaskRisks[],4,FALSE),VLOOKUP(I$6,TaskRisks[],5,FALSE),VLOOKUP(I$6,TaskRisks[],7,FALSE),VLOOKUP(I$6,TaskRisks[],10,FALSE))</f>
        <v>7.8607937853859413</v>
      </c>
      <c r="J365" s="43">
        <f ca="1">BETAINV(RAND(),VLOOKUP(J$6,TaskRisks[],4,FALSE),VLOOKUP(J$6,TaskRisks[],5,FALSE),VLOOKUP(J$6,TaskRisks[],7,FALSE),VLOOKUP(J$6,TaskRisks[],10,FALSE))</f>
        <v>19.084998387535059</v>
      </c>
      <c r="K365" s="43">
        <f ca="1">BETAINV(RAND(),VLOOKUP(K$6,TaskRisks[],4,FALSE),VLOOKUP(K$6,TaskRisks[],5,FALSE),VLOOKUP(K$6,TaskRisks[],7,FALSE),VLOOKUP(K$6,TaskRisks[],10,FALSE))</f>
        <v>11.737003939086938</v>
      </c>
      <c r="L365" s="43">
        <f ca="1">BETAINV(RAND(),VLOOKUP(L$6,TaskRisks[],4,FALSE),VLOOKUP(L$6,TaskRisks[],5,FALSE),VLOOKUP(L$6,TaskRisks[],7,FALSE),VLOOKUP(L$6,TaskRisks[],10,FALSE))</f>
        <v>22.439179053384635</v>
      </c>
      <c r="M365" s="43">
        <f ca="1">BETAINV(RAND(),VLOOKUP(M$6,TaskRisks[],4,FALSE),VLOOKUP(M$6,TaskRisks[],5,FALSE),VLOOKUP(M$6,TaskRisks[],7,FALSE),VLOOKUP(M$6,TaskRisks[],10,FALSE))</f>
        <v>21.217390444522501</v>
      </c>
      <c r="N365" s="43">
        <f ca="1">BETAINV(RAND(),VLOOKUP(N$6,TaskRisks[],4,FALSE),VLOOKUP(N$6,TaskRisks[],5,FALSE),VLOOKUP(N$6,TaskRisks[],7,FALSE),VLOOKUP(N$6,TaskRisks[],10,FALSE))</f>
        <v>38.504026841687008</v>
      </c>
      <c r="O365" s="43">
        <f ca="1">BETAINV(RAND(),VLOOKUP(O$6,TaskRisks[],4,FALSE),VLOOKUP(O$6,TaskRisks[],5,FALSE),VLOOKUP(O$6,TaskRisks[],7,FALSE),VLOOKUP(O$6,TaskRisks[],10,FALSE))</f>
        <v>24.986991824186717</v>
      </c>
      <c r="P365" s="43">
        <f ca="1">BETAINV(RAND(),VLOOKUP(P$6,TaskRisks[],4,FALSE),VLOOKUP(P$6,TaskRisks[],5,FALSE),VLOOKUP(P$6,TaskRisks[],7,FALSE),VLOOKUP(P$6,TaskRisks[],10,FALSE))</f>
        <v>3.1620136564774741</v>
      </c>
      <c r="Q365" s="43">
        <f ca="1">BETAINV(RAND(),VLOOKUP(Q$6,TaskRisks[],4,FALSE),VLOOKUP(Q$6,TaskRisks[],5,FALSE),VLOOKUP(Q$6,TaskRisks[],7,FALSE),VLOOKUP(Q$6,TaskRisks[],10,FALSE))</f>
        <v>19.66653151559813</v>
      </c>
      <c r="R365" s="43">
        <f ca="1">BETAINV(RAND(),VLOOKUP(R$6,TaskRisks[],4,FALSE),VLOOKUP(R$6,TaskRisks[],5,FALSE),VLOOKUP(R$6,TaskRisks[],7,FALSE),VLOOKUP(R$6,TaskRisks[],10,FALSE))</f>
        <v>32.462729324199572</v>
      </c>
      <c r="S365" s="43">
        <f ca="1">BETAINV(RAND(),VLOOKUP(S$6,TaskRisks[],4,FALSE),VLOOKUP(S$6,TaskRisks[],5,FALSE),VLOOKUP(S$6,TaskRisks[],7,FALSE),VLOOKUP(S$6,TaskRisks[],10,FALSE))</f>
        <v>5.989221464523296</v>
      </c>
      <c r="T365" s="43">
        <f ca="1">BETAINV(RAND(),VLOOKUP(T$6,TaskRisks[],4,FALSE),VLOOKUP(T$6,TaskRisks[],5,FALSE),VLOOKUP(T$6,TaskRisks[],7,FALSE),VLOOKUP(T$6,TaskRisks[],10,FALSE))</f>
        <v>31.787972345586329</v>
      </c>
      <c r="U365" s="43">
        <f ca="1">BETAINV(RAND(),VLOOKUP(U$6,TaskRisks[],4,FALSE),VLOOKUP(U$6,TaskRisks[],5,FALSE),VLOOKUP(U$6,TaskRisks[],7,FALSE),VLOOKUP(U$6,TaskRisks[],10,FALSE))</f>
        <v>12.531140284253764</v>
      </c>
      <c r="V365" s="43">
        <f ca="1">BETAINV(RAND(),VLOOKUP(V$6,TaskRisks[],4,FALSE),VLOOKUP(V$6,TaskRisks[],5,FALSE),VLOOKUP(V$6,TaskRisks[],7,FALSE),VLOOKUP(V$6,TaskRisks[],10,FALSE))</f>
        <v>16.322360245686063</v>
      </c>
      <c r="W365" s="43">
        <f ca="1">BETAINV(RAND(),VLOOKUP(W$6,TaskRisks[],4,FALSE),VLOOKUP(W$6,TaskRisks[],5,FALSE),VLOOKUP(W$6,TaskRisks[],7,FALSE),VLOOKUP(W$6,TaskRisks[],10,FALSE))</f>
        <v>18.822969575840443</v>
      </c>
      <c r="X365" s="43">
        <f ca="1">BETAINV(RAND(),VLOOKUP(X$6,TaskRisks[],4,FALSE),VLOOKUP(X$6,TaskRisks[],5,FALSE),VLOOKUP(X$6,TaskRisks[],7,FALSE),VLOOKUP(X$6,TaskRisks[],10,FALSE))</f>
        <v>11.920849203517081</v>
      </c>
      <c r="Y365" s="43">
        <f ca="1">BETAINV(RAND(),VLOOKUP(Y$6,TaskRisks[],4,FALSE),VLOOKUP(Y$6,TaskRisks[],5,FALSE),VLOOKUP(Y$6,TaskRisks[],7,FALSE),VLOOKUP(Y$6,TaskRisks[],10,FALSE))</f>
        <v>52.352168129383806</v>
      </c>
      <c r="Z365" s="43">
        <f ca="1">BETAINV(RAND(),VLOOKUP(Z$6,TaskRisks[],4,FALSE),VLOOKUP(Z$6,TaskRisks[],5,FALSE),VLOOKUP(Z$6,TaskRisks[],7,FALSE),VLOOKUP(Z$6,TaskRisks[],10,FALSE))</f>
        <v>21.227098553075926</v>
      </c>
      <c r="AA365" s="43">
        <f t="shared" ca="1" si="9"/>
        <v>554.2273924244879</v>
      </c>
    </row>
    <row r="366" spans="1:27" x14ac:dyDescent="0.25">
      <c r="A366" s="6">
        <v>360</v>
      </c>
      <c r="B366" s="43">
        <f ca="1">BETAINV(RAND(),VLOOKUP(B$6,TaskRisks[],4,FALSE),VLOOKUP(B$6,TaskRisks[],5,FALSE),VLOOKUP(B$6,TaskRisks[],7,FALSE),VLOOKUP(B$6,TaskRisks[],10,FALSE))</f>
        <v>5.5871574334171186</v>
      </c>
      <c r="C366" s="43">
        <f ca="1">BETAINV(RAND(),VLOOKUP(C$6,TaskRisks[],4,FALSE),VLOOKUP(C$6,TaskRisks[],5,FALSE),VLOOKUP(C$6,TaskRisks[],7,FALSE),VLOOKUP(C$6,TaskRisks[],10,FALSE))</f>
        <v>37.373021572546676</v>
      </c>
      <c r="D366" s="43">
        <f ca="1">BETAINV(RAND(),VLOOKUP(D$6,TaskRisks[],4,FALSE),VLOOKUP(D$6,TaskRisks[],5,FALSE),VLOOKUP(D$6,TaskRisks[],7,FALSE),VLOOKUP(D$6,TaskRisks[],10,FALSE))</f>
        <v>26.200636528803621</v>
      </c>
      <c r="E366" s="43">
        <f ca="1">BETAINV(RAND(),VLOOKUP(E$6,TaskRisks[],4,FALSE),VLOOKUP(E$6,TaskRisks[],5,FALSE),VLOOKUP(E$6,TaskRisks[],7,FALSE),VLOOKUP(E$6,TaskRisks[],10,FALSE))</f>
        <v>8.2359580624005169</v>
      </c>
      <c r="F366" s="43">
        <f ca="1">BETAINV(RAND(),VLOOKUP(F$6,TaskRisks[],4,FALSE),VLOOKUP(F$6,TaskRisks[],5,FALSE),VLOOKUP(F$6,TaskRisks[],7,FALSE),VLOOKUP(F$6,TaskRisks[],10,FALSE))</f>
        <v>24.667390683861033</v>
      </c>
      <c r="G366" s="43">
        <f ca="1">BETAINV(RAND(),VLOOKUP(G$6,TaskRisks[],4,FALSE),VLOOKUP(G$6,TaskRisks[],5,FALSE),VLOOKUP(G$6,TaskRisks[],7,FALSE),VLOOKUP(G$6,TaskRisks[],10,FALSE))</f>
        <v>49.513139971954786</v>
      </c>
      <c r="H366" s="43">
        <f ca="1">BETAINV(RAND(),VLOOKUP(H$6,TaskRisks[],4,FALSE),VLOOKUP(H$6,TaskRisks[],5,FALSE),VLOOKUP(H$6,TaskRisks[],7,FALSE),VLOOKUP(H$6,TaskRisks[],10,FALSE))</f>
        <v>26.30548184764837</v>
      </c>
      <c r="I366" s="43">
        <f ca="1">BETAINV(RAND(),VLOOKUP(I$6,TaskRisks[],4,FALSE),VLOOKUP(I$6,TaskRisks[],5,FALSE),VLOOKUP(I$6,TaskRisks[],7,FALSE),VLOOKUP(I$6,TaskRisks[],10,FALSE))</f>
        <v>9.9936758539298065</v>
      </c>
      <c r="J366" s="43">
        <f ca="1">BETAINV(RAND(),VLOOKUP(J$6,TaskRisks[],4,FALSE),VLOOKUP(J$6,TaskRisks[],5,FALSE),VLOOKUP(J$6,TaskRisks[],7,FALSE),VLOOKUP(J$6,TaskRisks[],10,FALSE))</f>
        <v>14.236960207438017</v>
      </c>
      <c r="K366" s="43">
        <f ca="1">BETAINV(RAND(),VLOOKUP(K$6,TaskRisks[],4,FALSE),VLOOKUP(K$6,TaskRisks[],5,FALSE),VLOOKUP(K$6,TaskRisks[],7,FALSE),VLOOKUP(K$6,TaskRisks[],10,FALSE))</f>
        <v>13.459601486714556</v>
      </c>
      <c r="L366" s="43">
        <f ca="1">BETAINV(RAND(),VLOOKUP(L$6,TaskRisks[],4,FALSE),VLOOKUP(L$6,TaskRisks[],5,FALSE),VLOOKUP(L$6,TaskRisks[],7,FALSE),VLOOKUP(L$6,TaskRisks[],10,FALSE))</f>
        <v>15.392469641900441</v>
      </c>
      <c r="M366" s="43">
        <f ca="1">BETAINV(RAND(),VLOOKUP(M$6,TaskRisks[],4,FALSE),VLOOKUP(M$6,TaskRisks[],5,FALSE),VLOOKUP(M$6,TaskRisks[],7,FALSE),VLOOKUP(M$6,TaskRisks[],10,FALSE))</f>
        <v>27.670030749450572</v>
      </c>
      <c r="N366" s="43">
        <f ca="1">BETAINV(RAND(),VLOOKUP(N$6,TaskRisks[],4,FALSE),VLOOKUP(N$6,TaskRisks[],5,FALSE),VLOOKUP(N$6,TaskRisks[],7,FALSE),VLOOKUP(N$6,TaskRisks[],10,FALSE))</f>
        <v>52.070233795988941</v>
      </c>
      <c r="O366" s="43">
        <f ca="1">BETAINV(RAND(),VLOOKUP(O$6,TaskRisks[],4,FALSE),VLOOKUP(O$6,TaskRisks[],5,FALSE),VLOOKUP(O$6,TaskRisks[],7,FALSE),VLOOKUP(O$6,TaskRisks[],10,FALSE))</f>
        <v>24.536866697361429</v>
      </c>
      <c r="P366" s="43">
        <f ca="1">BETAINV(RAND(),VLOOKUP(P$6,TaskRisks[],4,FALSE),VLOOKUP(P$6,TaskRisks[],5,FALSE),VLOOKUP(P$6,TaskRisks[],7,FALSE),VLOOKUP(P$6,TaskRisks[],10,FALSE))</f>
        <v>3.7476218177096863</v>
      </c>
      <c r="Q366" s="43">
        <f ca="1">BETAINV(RAND(),VLOOKUP(Q$6,TaskRisks[],4,FALSE),VLOOKUP(Q$6,TaskRisks[],5,FALSE),VLOOKUP(Q$6,TaskRisks[],7,FALSE),VLOOKUP(Q$6,TaskRisks[],10,FALSE))</f>
        <v>24.183596498088015</v>
      </c>
      <c r="R366" s="43">
        <f ca="1">BETAINV(RAND(),VLOOKUP(R$6,TaskRisks[],4,FALSE),VLOOKUP(R$6,TaskRisks[],5,FALSE),VLOOKUP(R$6,TaskRisks[],7,FALSE),VLOOKUP(R$6,TaskRisks[],10,FALSE))</f>
        <v>32.48956040327657</v>
      </c>
      <c r="S366" s="43">
        <f ca="1">BETAINV(RAND(),VLOOKUP(S$6,TaskRisks[],4,FALSE),VLOOKUP(S$6,TaskRisks[],5,FALSE),VLOOKUP(S$6,TaskRisks[],7,FALSE),VLOOKUP(S$6,TaskRisks[],10,FALSE))</f>
        <v>5.5284994390158237</v>
      </c>
      <c r="T366" s="43">
        <f ca="1">BETAINV(RAND(),VLOOKUP(T$6,TaskRisks[],4,FALSE),VLOOKUP(T$6,TaskRisks[],5,FALSE),VLOOKUP(T$6,TaskRisks[],7,FALSE),VLOOKUP(T$6,TaskRisks[],10,FALSE))</f>
        <v>28.443870098585883</v>
      </c>
      <c r="U366" s="43">
        <f ca="1">BETAINV(RAND(),VLOOKUP(U$6,TaskRisks[],4,FALSE),VLOOKUP(U$6,TaskRisks[],5,FALSE),VLOOKUP(U$6,TaskRisks[],7,FALSE),VLOOKUP(U$6,TaskRisks[],10,FALSE))</f>
        <v>12.236493067164064</v>
      </c>
      <c r="V366" s="43">
        <f ca="1">BETAINV(RAND(),VLOOKUP(V$6,TaskRisks[],4,FALSE),VLOOKUP(V$6,TaskRisks[],5,FALSE),VLOOKUP(V$6,TaskRisks[],7,FALSE),VLOOKUP(V$6,TaskRisks[],10,FALSE))</f>
        <v>25.877339602523993</v>
      </c>
      <c r="W366" s="43">
        <f ca="1">BETAINV(RAND(),VLOOKUP(W$6,TaskRisks[],4,FALSE),VLOOKUP(W$6,TaskRisks[],5,FALSE),VLOOKUP(W$6,TaskRisks[],7,FALSE),VLOOKUP(W$6,TaskRisks[],10,FALSE))</f>
        <v>15.379046757625494</v>
      </c>
      <c r="X366" s="43">
        <f ca="1">BETAINV(RAND(),VLOOKUP(X$6,TaskRisks[],4,FALSE),VLOOKUP(X$6,TaskRisks[],5,FALSE),VLOOKUP(X$6,TaskRisks[],7,FALSE),VLOOKUP(X$6,TaskRisks[],10,FALSE))</f>
        <v>10.325588846148962</v>
      </c>
      <c r="Y366" s="43">
        <f ca="1">BETAINV(RAND(),VLOOKUP(Y$6,TaskRisks[],4,FALSE),VLOOKUP(Y$6,TaskRisks[],5,FALSE),VLOOKUP(Y$6,TaskRisks[],7,FALSE),VLOOKUP(Y$6,TaskRisks[],10,FALSE))</f>
        <v>37.468185671353027</v>
      </c>
      <c r="Z366" s="43">
        <f ca="1">BETAINV(RAND(),VLOOKUP(Z$6,TaskRisks[],4,FALSE),VLOOKUP(Z$6,TaskRisks[],5,FALSE),VLOOKUP(Z$6,TaskRisks[],7,FALSE),VLOOKUP(Z$6,TaskRisks[],10,FALSE))</f>
        <v>19.364890478538356</v>
      </c>
      <c r="AA366" s="43">
        <f t="shared" ca="1" si="9"/>
        <v>550.2873172134457</v>
      </c>
    </row>
    <row r="367" spans="1:27" x14ac:dyDescent="0.25">
      <c r="A367" s="6">
        <v>361</v>
      </c>
      <c r="B367" s="43">
        <f ca="1">BETAINV(RAND(),VLOOKUP(B$6,TaskRisks[],4,FALSE),VLOOKUP(B$6,TaskRisks[],5,FALSE),VLOOKUP(B$6,TaskRisks[],7,FALSE),VLOOKUP(B$6,TaskRisks[],10,FALSE))</f>
        <v>7.8610055808104002</v>
      </c>
      <c r="C367" s="43">
        <f ca="1">BETAINV(RAND(),VLOOKUP(C$6,TaskRisks[],4,FALSE),VLOOKUP(C$6,TaskRisks[],5,FALSE),VLOOKUP(C$6,TaskRisks[],7,FALSE),VLOOKUP(C$6,TaskRisks[],10,FALSE))</f>
        <v>30.984130656688169</v>
      </c>
      <c r="D367" s="43">
        <f ca="1">BETAINV(RAND(),VLOOKUP(D$6,TaskRisks[],4,FALSE),VLOOKUP(D$6,TaskRisks[],5,FALSE),VLOOKUP(D$6,TaskRisks[],7,FALSE),VLOOKUP(D$6,TaskRisks[],10,FALSE))</f>
        <v>19.714532173733343</v>
      </c>
      <c r="E367" s="43">
        <f ca="1">BETAINV(RAND(),VLOOKUP(E$6,TaskRisks[],4,FALSE),VLOOKUP(E$6,TaskRisks[],5,FALSE),VLOOKUP(E$6,TaskRisks[],7,FALSE),VLOOKUP(E$6,TaskRisks[],10,FALSE))</f>
        <v>8.5253594496712495</v>
      </c>
      <c r="F367" s="43">
        <f ca="1">BETAINV(RAND(),VLOOKUP(F$6,TaskRisks[],4,FALSE),VLOOKUP(F$6,TaskRisks[],5,FALSE),VLOOKUP(F$6,TaskRisks[],7,FALSE),VLOOKUP(F$6,TaskRisks[],10,FALSE))</f>
        <v>37.640784432317268</v>
      </c>
      <c r="G367" s="43">
        <f ca="1">BETAINV(RAND(),VLOOKUP(G$6,TaskRisks[],4,FALSE),VLOOKUP(G$6,TaskRisks[],5,FALSE),VLOOKUP(G$6,TaskRisks[],7,FALSE),VLOOKUP(G$6,TaskRisks[],10,FALSE))</f>
        <v>51.86515244343974</v>
      </c>
      <c r="H367" s="43">
        <f ca="1">BETAINV(RAND(),VLOOKUP(H$6,TaskRisks[],4,FALSE),VLOOKUP(H$6,TaskRisks[],5,FALSE),VLOOKUP(H$6,TaskRisks[],7,FALSE),VLOOKUP(H$6,TaskRisks[],10,FALSE))</f>
        <v>34.130298367760261</v>
      </c>
      <c r="I367" s="43">
        <f ca="1">BETAINV(RAND(),VLOOKUP(I$6,TaskRisks[],4,FALSE),VLOOKUP(I$6,TaskRisks[],5,FALSE),VLOOKUP(I$6,TaskRisks[],7,FALSE),VLOOKUP(I$6,TaskRisks[],10,FALSE))</f>
        <v>11.449663868277041</v>
      </c>
      <c r="J367" s="43">
        <f ca="1">BETAINV(RAND(),VLOOKUP(J$6,TaskRisks[],4,FALSE),VLOOKUP(J$6,TaskRisks[],5,FALSE),VLOOKUP(J$6,TaskRisks[],7,FALSE),VLOOKUP(J$6,TaskRisks[],10,FALSE))</f>
        <v>11.9282138895072</v>
      </c>
      <c r="K367" s="43">
        <f ca="1">BETAINV(RAND(),VLOOKUP(K$6,TaskRisks[],4,FALSE),VLOOKUP(K$6,TaskRisks[],5,FALSE),VLOOKUP(K$6,TaskRisks[],7,FALSE),VLOOKUP(K$6,TaskRisks[],10,FALSE))</f>
        <v>15.462714524584399</v>
      </c>
      <c r="L367" s="43">
        <f ca="1">BETAINV(RAND(),VLOOKUP(L$6,TaskRisks[],4,FALSE),VLOOKUP(L$6,TaskRisks[],5,FALSE),VLOOKUP(L$6,TaskRisks[],7,FALSE),VLOOKUP(L$6,TaskRisks[],10,FALSE))</f>
        <v>16.870135316675018</v>
      </c>
      <c r="M367" s="43">
        <f ca="1">BETAINV(RAND(),VLOOKUP(M$6,TaskRisks[],4,FALSE),VLOOKUP(M$6,TaskRisks[],5,FALSE),VLOOKUP(M$6,TaskRisks[],7,FALSE),VLOOKUP(M$6,TaskRisks[],10,FALSE))</f>
        <v>25.225465646013586</v>
      </c>
      <c r="N367" s="43">
        <f ca="1">BETAINV(RAND(),VLOOKUP(N$6,TaskRisks[],4,FALSE),VLOOKUP(N$6,TaskRisks[],5,FALSE),VLOOKUP(N$6,TaskRisks[],7,FALSE),VLOOKUP(N$6,TaskRisks[],10,FALSE))</f>
        <v>45.259353888059415</v>
      </c>
      <c r="O367" s="43">
        <f ca="1">BETAINV(RAND(),VLOOKUP(O$6,TaskRisks[],4,FALSE),VLOOKUP(O$6,TaskRisks[],5,FALSE),VLOOKUP(O$6,TaskRisks[],7,FALSE),VLOOKUP(O$6,TaskRisks[],10,FALSE))</f>
        <v>21.730989499467814</v>
      </c>
      <c r="P367" s="43">
        <f ca="1">BETAINV(RAND(),VLOOKUP(P$6,TaskRisks[],4,FALSE),VLOOKUP(P$6,TaskRisks[],5,FALSE),VLOOKUP(P$6,TaskRisks[],7,FALSE),VLOOKUP(P$6,TaskRisks[],10,FALSE))</f>
        <v>3.9237364071960852</v>
      </c>
      <c r="Q367" s="43">
        <f ca="1">BETAINV(RAND(),VLOOKUP(Q$6,TaskRisks[],4,FALSE),VLOOKUP(Q$6,TaskRisks[],5,FALSE),VLOOKUP(Q$6,TaskRisks[],7,FALSE),VLOOKUP(Q$6,TaskRisks[],10,FALSE))</f>
        <v>26.884523994134543</v>
      </c>
      <c r="R367" s="43">
        <f ca="1">BETAINV(RAND(),VLOOKUP(R$6,TaskRisks[],4,FALSE),VLOOKUP(R$6,TaskRisks[],5,FALSE),VLOOKUP(R$6,TaskRisks[],7,FALSE),VLOOKUP(R$6,TaskRisks[],10,FALSE))</f>
        <v>36.829238761810636</v>
      </c>
      <c r="S367" s="43">
        <f ca="1">BETAINV(RAND(),VLOOKUP(S$6,TaskRisks[],4,FALSE),VLOOKUP(S$6,TaskRisks[],5,FALSE),VLOOKUP(S$6,TaskRisks[],7,FALSE),VLOOKUP(S$6,TaskRisks[],10,FALSE))</f>
        <v>5.2807236577647227</v>
      </c>
      <c r="T367" s="43">
        <f ca="1">BETAINV(RAND(),VLOOKUP(T$6,TaskRisks[],4,FALSE),VLOOKUP(T$6,TaskRisks[],5,FALSE),VLOOKUP(T$6,TaskRisks[],7,FALSE),VLOOKUP(T$6,TaskRisks[],10,FALSE))</f>
        <v>26.502297757243497</v>
      </c>
      <c r="U367" s="43">
        <f ca="1">BETAINV(RAND(),VLOOKUP(U$6,TaskRisks[],4,FALSE),VLOOKUP(U$6,TaskRisks[],5,FALSE),VLOOKUP(U$6,TaskRisks[],7,FALSE),VLOOKUP(U$6,TaskRisks[],10,FALSE))</f>
        <v>12.218131277071894</v>
      </c>
      <c r="V367" s="43">
        <f ca="1">BETAINV(RAND(),VLOOKUP(V$6,TaskRisks[],4,FALSE),VLOOKUP(V$6,TaskRisks[],5,FALSE),VLOOKUP(V$6,TaskRisks[],7,FALSE),VLOOKUP(V$6,TaskRisks[],10,FALSE))</f>
        <v>19.556459446056891</v>
      </c>
      <c r="W367" s="43">
        <f ca="1">BETAINV(RAND(),VLOOKUP(W$6,TaskRisks[],4,FALSE),VLOOKUP(W$6,TaskRisks[],5,FALSE),VLOOKUP(W$6,TaskRisks[],7,FALSE),VLOOKUP(W$6,TaskRisks[],10,FALSE))</f>
        <v>14.6257817835531</v>
      </c>
      <c r="X367" s="43">
        <f ca="1">BETAINV(RAND(),VLOOKUP(X$6,TaskRisks[],4,FALSE),VLOOKUP(X$6,TaskRisks[],5,FALSE),VLOOKUP(X$6,TaskRisks[],7,FALSE),VLOOKUP(X$6,TaskRisks[],10,FALSE))</f>
        <v>8.7386053094446581</v>
      </c>
      <c r="Y367" s="43">
        <f ca="1">BETAINV(RAND(),VLOOKUP(Y$6,TaskRisks[],4,FALSE),VLOOKUP(Y$6,TaskRisks[],5,FALSE),VLOOKUP(Y$6,TaskRisks[],7,FALSE),VLOOKUP(Y$6,TaskRisks[],10,FALSE))</f>
        <v>52.005423371988172</v>
      </c>
      <c r="Z367" s="43">
        <f ca="1">BETAINV(RAND(),VLOOKUP(Z$6,TaskRisks[],4,FALSE),VLOOKUP(Z$6,TaskRisks[],5,FALSE),VLOOKUP(Z$6,TaskRisks[],7,FALSE),VLOOKUP(Z$6,TaskRisks[],10,FALSE))</f>
        <v>13.773039571091259</v>
      </c>
      <c r="AA367" s="43">
        <f t="shared" ca="1" si="9"/>
        <v>558.9857610743602</v>
      </c>
    </row>
    <row r="368" spans="1:27" x14ac:dyDescent="0.25">
      <c r="A368" s="6">
        <v>362</v>
      </c>
      <c r="B368" s="43">
        <f ca="1">BETAINV(RAND(),VLOOKUP(B$6,TaskRisks[],4,FALSE),VLOOKUP(B$6,TaskRisks[],5,FALSE),VLOOKUP(B$6,TaskRisks[],7,FALSE),VLOOKUP(B$6,TaskRisks[],10,FALSE))</f>
        <v>8.2926838679613688</v>
      </c>
      <c r="C368" s="43">
        <f ca="1">BETAINV(RAND(),VLOOKUP(C$6,TaskRisks[],4,FALSE),VLOOKUP(C$6,TaskRisks[],5,FALSE),VLOOKUP(C$6,TaskRisks[],7,FALSE),VLOOKUP(C$6,TaskRisks[],10,FALSE))</f>
        <v>32.143491426450474</v>
      </c>
      <c r="D368" s="43">
        <f ca="1">BETAINV(RAND(),VLOOKUP(D$6,TaskRisks[],4,FALSE),VLOOKUP(D$6,TaskRisks[],5,FALSE),VLOOKUP(D$6,TaskRisks[],7,FALSE),VLOOKUP(D$6,TaskRisks[],10,FALSE))</f>
        <v>20.815554817799224</v>
      </c>
      <c r="E368" s="43">
        <f ca="1">BETAINV(RAND(),VLOOKUP(E$6,TaskRisks[],4,FALSE),VLOOKUP(E$6,TaskRisks[],5,FALSE),VLOOKUP(E$6,TaskRisks[],7,FALSE),VLOOKUP(E$6,TaskRisks[],10,FALSE))</f>
        <v>7.8791712755003189</v>
      </c>
      <c r="F368" s="43">
        <f ca="1">BETAINV(RAND(),VLOOKUP(F$6,TaskRisks[],4,FALSE),VLOOKUP(F$6,TaskRisks[],5,FALSE),VLOOKUP(F$6,TaskRisks[],7,FALSE),VLOOKUP(F$6,TaskRisks[],10,FALSE))</f>
        <v>16.942077519500863</v>
      </c>
      <c r="G368" s="43">
        <f ca="1">BETAINV(RAND(),VLOOKUP(G$6,TaskRisks[],4,FALSE),VLOOKUP(G$6,TaskRisks[],5,FALSE),VLOOKUP(G$6,TaskRisks[],7,FALSE),VLOOKUP(G$6,TaskRisks[],10,FALSE))</f>
        <v>35.779026558863272</v>
      </c>
      <c r="H368" s="43">
        <f ca="1">BETAINV(RAND(),VLOOKUP(H$6,TaskRisks[],4,FALSE),VLOOKUP(H$6,TaskRisks[],5,FALSE),VLOOKUP(H$6,TaskRisks[],7,FALSE),VLOOKUP(H$6,TaskRisks[],10,FALSE))</f>
        <v>25.816812503266995</v>
      </c>
      <c r="I368" s="43">
        <f ca="1">BETAINV(RAND(),VLOOKUP(I$6,TaskRisks[],4,FALSE),VLOOKUP(I$6,TaskRisks[],5,FALSE),VLOOKUP(I$6,TaskRisks[],7,FALSE),VLOOKUP(I$6,TaskRisks[],10,FALSE))</f>
        <v>9.0300606387522802</v>
      </c>
      <c r="J368" s="43">
        <f ca="1">BETAINV(RAND(),VLOOKUP(J$6,TaskRisks[],4,FALSE),VLOOKUP(J$6,TaskRisks[],5,FALSE),VLOOKUP(J$6,TaskRisks[],7,FALSE),VLOOKUP(J$6,TaskRisks[],10,FALSE))</f>
        <v>19.21113144561614</v>
      </c>
      <c r="K368" s="43">
        <f ca="1">BETAINV(RAND(),VLOOKUP(K$6,TaskRisks[],4,FALSE),VLOOKUP(K$6,TaskRisks[],5,FALSE),VLOOKUP(K$6,TaskRisks[],7,FALSE),VLOOKUP(K$6,TaskRisks[],10,FALSE))</f>
        <v>13.01236327476747</v>
      </c>
      <c r="L368" s="43">
        <f ca="1">BETAINV(RAND(),VLOOKUP(L$6,TaskRisks[],4,FALSE),VLOOKUP(L$6,TaskRisks[],5,FALSE),VLOOKUP(L$6,TaskRisks[],7,FALSE),VLOOKUP(L$6,TaskRisks[],10,FALSE))</f>
        <v>21.495667822212816</v>
      </c>
      <c r="M368" s="43">
        <f ca="1">BETAINV(RAND(),VLOOKUP(M$6,TaskRisks[],4,FALSE),VLOOKUP(M$6,TaskRisks[],5,FALSE),VLOOKUP(M$6,TaskRisks[],7,FALSE),VLOOKUP(M$6,TaskRisks[],10,FALSE))</f>
        <v>15.284639557091706</v>
      </c>
      <c r="N368" s="43">
        <f ca="1">BETAINV(RAND(),VLOOKUP(N$6,TaskRisks[],4,FALSE),VLOOKUP(N$6,TaskRisks[],5,FALSE),VLOOKUP(N$6,TaskRisks[],7,FALSE),VLOOKUP(N$6,TaskRisks[],10,FALSE))</f>
        <v>49.16860635611738</v>
      </c>
      <c r="O368" s="43">
        <f ca="1">BETAINV(RAND(),VLOOKUP(O$6,TaskRisks[],4,FALSE),VLOOKUP(O$6,TaskRisks[],5,FALSE),VLOOKUP(O$6,TaskRisks[],7,FALSE),VLOOKUP(O$6,TaskRisks[],10,FALSE))</f>
        <v>24.651775147163129</v>
      </c>
      <c r="P368" s="43">
        <f ca="1">BETAINV(RAND(),VLOOKUP(P$6,TaskRisks[],4,FALSE),VLOOKUP(P$6,TaskRisks[],5,FALSE),VLOOKUP(P$6,TaskRisks[],7,FALSE),VLOOKUP(P$6,TaskRisks[],10,FALSE))</f>
        <v>3.9697700535609854</v>
      </c>
      <c r="Q368" s="43">
        <f ca="1">BETAINV(RAND(),VLOOKUP(Q$6,TaskRisks[],4,FALSE),VLOOKUP(Q$6,TaskRisks[],5,FALSE),VLOOKUP(Q$6,TaskRisks[],7,FALSE),VLOOKUP(Q$6,TaskRisks[],10,FALSE))</f>
        <v>18.492625296399893</v>
      </c>
      <c r="R368" s="43">
        <f ca="1">BETAINV(RAND(),VLOOKUP(R$6,TaskRisks[],4,FALSE),VLOOKUP(R$6,TaskRisks[],5,FALSE),VLOOKUP(R$6,TaskRisks[],7,FALSE),VLOOKUP(R$6,TaskRisks[],10,FALSE))</f>
        <v>35.635964666963062</v>
      </c>
      <c r="S368" s="43">
        <f ca="1">BETAINV(RAND(),VLOOKUP(S$6,TaskRisks[],4,FALSE),VLOOKUP(S$6,TaskRisks[],5,FALSE),VLOOKUP(S$6,TaskRisks[],7,FALSE),VLOOKUP(S$6,TaskRisks[],10,FALSE))</f>
        <v>5.5232911044449784</v>
      </c>
      <c r="T368" s="43">
        <f ca="1">BETAINV(RAND(),VLOOKUP(T$6,TaskRisks[],4,FALSE),VLOOKUP(T$6,TaskRisks[],5,FALSE),VLOOKUP(T$6,TaskRisks[],7,FALSE),VLOOKUP(T$6,TaskRisks[],10,FALSE))</f>
        <v>32.368496595669953</v>
      </c>
      <c r="U368" s="43">
        <f ca="1">BETAINV(RAND(),VLOOKUP(U$6,TaskRisks[],4,FALSE),VLOOKUP(U$6,TaskRisks[],5,FALSE),VLOOKUP(U$6,TaskRisks[],7,FALSE),VLOOKUP(U$6,TaskRisks[],10,FALSE))</f>
        <v>12.482829428738132</v>
      </c>
      <c r="V368" s="43">
        <f ca="1">BETAINV(RAND(),VLOOKUP(V$6,TaskRisks[],4,FALSE),VLOOKUP(V$6,TaskRisks[],5,FALSE),VLOOKUP(V$6,TaskRisks[],7,FALSE),VLOOKUP(V$6,TaskRisks[],10,FALSE))</f>
        <v>21.247533124867402</v>
      </c>
      <c r="W368" s="43">
        <f ca="1">BETAINV(RAND(),VLOOKUP(W$6,TaskRisks[],4,FALSE),VLOOKUP(W$6,TaskRisks[],5,FALSE),VLOOKUP(W$6,TaskRisks[],7,FALSE),VLOOKUP(W$6,TaskRisks[],10,FALSE))</f>
        <v>13.510219084414697</v>
      </c>
      <c r="X368" s="43">
        <f ca="1">BETAINV(RAND(),VLOOKUP(X$6,TaskRisks[],4,FALSE),VLOOKUP(X$6,TaskRisks[],5,FALSE),VLOOKUP(X$6,TaskRisks[],7,FALSE),VLOOKUP(X$6,TaskRisks[],10,FALSE))</f>
        <v>6.6111996122931682</v>
      </c>
      <c r="Y368" s="43">
        <f ca="1">BETAINV(RAND(),VLOOKUP(Y$6,TaskRisks[],4,FALSE),VLOOKUP(Y$6,TaskRisks[],5,FALSE),VLOOKUP(Y$6,TaskRisks[],7,FALSE),VLOOKUP(Y$6,TaskRisks[],10,FALSE))</f>
        <v>50.781052689917047</v>
      </c>
      <c r="Z368" s="43">
        <f ca="1">BETAINV(RAND(),VLOOKUP(Z$6,TaskRisks[],4,FALSE),VLOOKUP(Z$6,TaskRisks[],5,FALSE),VLOOKUP(Z$6,TaskRisks[],7,FALSE),VLOOKUP(Z$6,TaskRisks[],10,FALSE))</f>
        <v>16.276641689924308</v>
      </c>
      <c r="AA368" s="43">
        <f t="shared" ca="1" si="9"/>
        <v>516.42268555825706</v>
      </c>
    </row>
    <row r="369" spans="1:27" x14ac:dyDescent="0.25">
      <c r="A369" s="6">
        <v>363</v>
      </c>
      <c r="B369" s="43">
        <f ca="1">BETAINV(RAND(),VLOOKUP(B$6,TaskRisks[],4,FALSE),VLOOKUP(B$6,TaskRisks[],5,FALSE),VLOOKUP(B$6,TaskRisks[],7,FALSE),VLOOKUP(B$6,TaskRisks[],10,FALSE))</f>
        <v>6.0196569114826284</v>
      </c>
      <c r="C369" s="43">
        <f ca="1">BETAINV(RAND(),VLOOKUP(C$6,TaskRisks[],4,FALSE),VLOOKUP(C$6,TaskRisks[],5,FALSE),VLOOKUP(C$6,TaskRisks[],7,FALSE),VLOOKUP(C$6,TaskRisks[],10,FALSE))</f>
        <v>28.083135496821644</v>
      </c>
      <c r="D369" s="43">
        <f ca="1">BETAINV(RAND(),VLOOKUP(D$6,TaskRisks[],4,FALSE),VLOOKUP(D$6,TaskRisks[],5,FALSE),VLOOKUP(D$6,TaskRisks[],7,FALSE),VLOOKUP(D$6,TaskRisks[],10,FALSE))</f>
        <v>25.683270764182701</v>
      </c>
      <c r="E369" s="43">
        <f ca="1">BETAINV(RAND(),VLOOKUP(E$6,TaskRisks[],4,FALSE),VLOOKUP(E$6,TaskRisks[],5,FALSE),VLOOKUP(E$6,TaskRisks[],7,FALSE),VLOOKUP(E$6,TaskRisks[],10,FALSE))</f>
        <v>6.4484130858066493</v>
      </c>
      <c r="F369" s="43">
        <f ca="1">BETAINV(RAND(),VLOOKUP(F$6,TaskRisks[],4,FALSE),VLOOKUP(F$6,TaskRisks[],5,FALSE),VLOOKUP(F$6,TaskRisks[],7,FALSE),VLOOKUP(F$6,TaskRisks[],10,FALSE))</f>
        <v>25.517308650720246</v>
      </c>
      <c r="G369" s="43">
        <f ca="1">BETAINV(RAND(),VLOOKUP(G$6,TaskRisks[],4,FALSE),VLOOKUP(G$6,TaskRisks[],5,FALSE),VLOOKUP(G$6,TaskRisks[],7,FALSE),VLOOKUP(G$6,TaskRisks[],10,FALSE))</f>
        <v>43.656846622888153</v>
      </c>
      <c r="H369" s="43">
        <f ca="1">BETAINV(RAND(),VLOOKUP(H$6,TaskRisks[],4,FALSE),VLOOKUP(H$6,TaskRisks[],5,FALSE),VLOOKUP(H$6,TaskRisks[],7,FALSE),VLOOKUP(H$6,TaskRisks[],10,FALSE))</f>
        <v>38.62898486544394</v>
      </c>
      <c r="I369" s="43">
        <f ca="1">BETAINV(RAND(),VLOOKUP(I$6,TaskRisks[],4,FALSE),VLOOKUP(I$6,TaskRisks[],5,FALSE),VLOOKUP(I$6,TaskRisks[],7,FALSE),VLOOKUP(I$6,TaskRisks[],10,FALSE))</f>
        <v>11.258631558550565</v>
      </c>
      <c r="J369" s="43">
        <f ca="1">BETAINV(RAND(),VLOOKUP(J$6,TaskRisks[],4,FALSE),VLOOKUP(J$6,TaskRisks[],5,FALSE),VLOOKUP(J$6,TaskRisks[],7,FALSE),VLOOKUP(J$6,TaskRisks[],10,FALSE))</f>
        <v>12.188642878428723</v>
      </c>
      <c r="K369" s="43">
        <f ca="1">BETAINV(RAND(),VLOOKUP(K$6,TaskRisks[],4,FALSE),VLOOKUP(K$6,TaskRisks[],5,FALSE),VLOOKUP(K$6,TaskRisks[],7,FALSE),VLOOKUP(K$6,TaskRisks[],10,FALSE))</f>
        <v>10.931907375716023</v>
      </c>
      <c r="L369" s="43">
        <f ca="1">BETAINV(RAND(),VLOOKUP(L$6,TaskRisks[],4,FALSE),VLOOKUP(L$6,TaskRisks[],5,FALSE),VLOOKUP(L$6,TaskRisks[],7,FALSE),VLOOKUP(L$6,TaskRisks[],10,FALSE))</f>
        <v>12.64341298126652</v>
      </c>
      <c r="M369" s="43">
        <f ca="1">BETAINV(RAND(),VLOOKUP(M$6,TaskRisks[],4,FALSE),VLOOKUP(M$6,TaskRisks[],5,FALSE),VLOOKUP(M$6,TaskRisks[],7,FALSE),VLOOKUP(M$6,TaskRisks[],10,FALSE))</f>
        <v>16.346173432532503</v>
      </c>
      <c r="N369" s="43">
        <f ca="1">BETAINV(RAND(),VLOOKUP(N$6,TaskRisks[],4,FALSE),VLOOKUP(N$6,TaskRisks[],5,FALSE),VLOOKUP(N$6,TaskRisks[],7,FALSE),VLOOKUP(N$6,TaskRisks[],10,FALSE))</f>
        <v>37.793029203392194</v>
      </c>
      <c r="O369" s="43">
        <f ca="1">BETAINV(RAND(),VLOOKUP(O$6,TaskRisks[],4,FALSE),VLOOKUP(O$6,TaskRisks[],5,FALSE),VLOOKUP(O$6,TaskRisks[],7,FALSE),VLOOKUP(O$6,TaskRisks[],10,FALSE))</f>
        <v>25.055319628842078</v>
      </c>
      <c r="P369" s="43">
        <f ca="1">BETAINV(RAND(),VLOOKUP(P$6,TaskRisks[],4,FALSE),VLOOKUP(P$6,TaskRisks[],5,FALSE),VLOOKUP(P$6,TaskRisks[],7,FALSE),VLOOKUP(P$6,TaskRisks[],10,FALSE))</f>
        <v>2.8555135890189525</v>
      </c>
      <c r="Q369" s="43">
        <f ca="1">BETAINV(RAND(),VLOOKUP(Q$6,TaskRisks[],4,FALSE),VLOOKUP(Q$6,TaskRisks[],5,FALSE),VLOOKUP(Q$6,TaskRisks[],7,FALSE),VLOOKUP(Q$6,TaskRisks[],10,FALSE))</f>
        <v>18.58188865864458</v>
      </c>
      <c r="R369" s="43">
        <f ca="1">BETAINV(RAND(),VLOOKUP(R$6,TaskRisks[],4,FALSE),VLOOKUP(R$6,TaskRisks[],5,FALSE),VLOOKUP(R$6,TaskRisks[],7,FALSE),VLOOKUP(R$6,TaskRisks[],10,FALSE))</f>
        <v>25.371611152867523</v>
      </c>
      <c r="S369" s="43">
        <f ca="1">BETAINV(RAND(),VLOOKUP(S$6,TaskRisks[],4,FALSE),VLOOKUP(S$6,TaskRisks[],5,FALSE),VLOOKUP(S$6,TaskRisks[],7,FALSE),VLOOKUP(S$6,TaskRisks[],10,FALSE))</f>
        <v>5.3971824599151343</v>
      </c>
      <c r="T369" s="43">
        <f ca="1">BETAINV(RAND(),VLOOKUP(T$6,TaskRisks[],4,FALSE),VLOOKUP(T$6,TaskRisks[],5,FALSE),VLOOKUP(T$6,TaskRisks[],7,FALSE),VLOOKUP(T$6,TaskRisks[],10,FALSE))</f>
        <v>29.4061386983783</v>
      </c>
      <c r="U369" s="43">
        <f ca="1">BETAINV(RAND(),VLOOKUP(U$6,TaskRisks[],4,FALSE),VLOOKUP(U$6,TaskRisks[],5,FALSE),VLOOKUP(U$6,TaskRisks[],7,FALSE),VLOOKUP(U$6,TaskRisks[],10,FALSE))</f>
        <v>10.262108154370251</v>
      </c>
      <c r="V369" s="43">
        <f ca="1">BETAINV(RAND(),VLOOKUP(V$6,TaskRisks[],4,FALSE),VLOOKUP(V$6,TaskRisks[],5,FALSE),VLOOKUP(V$6,TaskRisks[],7,FALSE),VLOOKUP(V$6,TaskRisks[],10,FALSE))</f>
        <v>19.635232424360204</v>
      </c>
      <c r="W369" s="43">
        <f ca="1">BETAINV(RAND(),VLOOKUP(W$6,TaskRisks[],4,FALSE),VLOOKUP(W$6,TaskRisks[],5,FALSE),VLOOKUP(W$6,TaskRisks[],7,FALSE),VLOOKUP(W$6,TaskRisks[],10,FALSE))</f>
        <v>20.67642368881085</v>
      </c>
      <c r="X369" s="43">
        <f ca="1">BETAINV(RAND(),VLOOKUP(X$6,TaskRisks[],4,FALSE),VLOOKUP(X$6,TaskRisks[],5,FALSE),VLOOKUP(X$6,TaskRisks[],7,FALSE),VLOOKUP(X$6,TaskRisks[],10,FALSE))</f>
        <v>10.052524819051214</v>
      </c>
      <c r="Y369" s="43">
        <f ca="1">BETAINV(RAND(),VLOOKUP(Y$6,TaskRisks[],4,FALSE),VLOOKUP(Y$6,TaskRisks[],5,FALSE),VLOOKUP(Y$6,TaskRisks[],7,FALSE),VLOOKUP(Y$6,TaskRisks[],10,FALSE))</f>
        <v>56.825686086106153</v>
      </c>
      <c r="Z369" s="43">
        <f ca="1">BETAINV(RAND(),VLOOKUP(Z$6,TaskRisks[],4,FALSE),VLOOKUP(Z$6,TaskRisks[],5,FALSE),VLOOKUP(Z$6,TaskRisks[],7,FALSE),VLOOKUP(Z$6,TaskRisks[],10,FALSE))</f>
        <v>19.643444130208724</v>
      </c>
      <c r="AA369" s="43">
        <f t="shared" ca="1" si="9"/>
        <v>518.96248731780645</v>
      </c>
    </row>
    <row r="370" spans="1:27" x14ac:dyDescent="0.25">
      <c r="A370" s="6">
        <v>364</v>
      </c>
      <c r="B370" s="43">
        <f ca="1">BETAINV(RAND(),VLOOKUP(B$6,TaskRisks[],4,FALSE),VLOOKUP(B$6,TaskRisks[],5,FALSE),VLOOKUP(B$6,TaskRisks[],7,FALSE),VLOOKUP(B$6,TaskRisks[],10,FALSE))</f>
        <v>6.9890657229054689</v>
      </c>
      <c r="C370" s="43">
        <f ca="1">BETAINV(RAND(),VLOOKUP(C$6,TaskRisks[],4,FALSE),VLOOKUP(C$6,TaskRisks[],5,FALSE),VLOOKUP(C$6,TaskRisks[],7,FALSE),VLOOKUP(C$6,TaskRisks[],10,FALSE))</f>
        <v>48.343239048461129</v>
      </c>
      <c r="D370" s="43">
        <f ca="1">BETAINV(RAND(),VLOOKUP(D$6,TaskRisks[],4,FALSE),VLOOKUP(D$6,TaskRisks[],5,FALSE),VLOOKUP(D$6,TaskRisks[],7,FALSE),VLOOKUP(D$6,TaskRisks[],10,FALSE))</f>
        <v>28.701970356678704</v>
      </c>
      <c r="E370" s="43">
        <f ca="1">BETAINV(RAND(),VLOOKUP(E$6,TaskRisks[],4,FALSE),VLOOKUP(E$6,TaskRisks[],5,FALSE),VLOOKUP(E$6,TaskRisks[],7,FALSE),VLOOKUP(E$6,TaskRisks[],10,FALSE))</f>
        <v>7.753530287228239</v>
      </c>
      <c r="F370" s="43">
        <f ca="1">BETAINV(RAND(),VLOOKUP(F$6,TaskRisks[],4,FALSE),VLOOKUP(F$6,TaskRisks[],5,FALSE),VLOOKUP(F$6,TaskRisks[],7,FALSE),VLOOKUP(F$6,TaskRisks[],10,FALSE))</f>
        <v>33.24221184519584</v>
      </c>
      <c r="G370" s="43">
        <f ca="1">BETAINV(RAND(),VLOOKUP(G$6,TaskRisks[],4,FALSE),VLOOKUP(G$6,TaskRisks[],5,FALSE),VLOOKUP(G$6,TaskRisks[],7,FALSE),VLOOKUP(G$6,TaskRisks[],10,FALSE))</f>
        <v>40.903290416386312</v>
      </c>
      <c r="H370" s="43">
        <f ca="1">BETAINV(RAND(),VLOOKUP(H$6,TaskRisks[],4,FALSE),VLOOKUP(H$6,TaskRisks[],5,FALSE),VLOOKUP(H$6,TaskRisks[],7,FALSE),VLOOKUP(H$6,TaskRisks[],10,FALSE))</f>
        <v>35.304795872225796</v>
      </c>
      <c r="I370" s="43">
        <f ca="1">BETAINV(RAND(),VLOOKUP(I$6,TaskRisks[],4,FALSE),VLOOKUP(I$6,TaskRisks[],5,FALSE),VLOOKUP(I$6,TaskRisks[],7,FALSE),VLOOKUP(I$6,TaskRisks[],10,FALSE))</f>
        <v>6.1748287659600027</v>
      </c>
      <c r="J370" s="43">
        <f ca="1">BETAINV(RAND(),VLOOKUP(J$6,TaskRisks[],4,FALSE),VLOOKUP(J$6,TaskRisks[],5,FALSE),VLOOKUP(J$6,TaskRisks[],7,FALSE),VLOOKUP(J$6,TaskRisks[],10,FALSE))</f>
        <v>16.977142983411706</v>
      </c>
      <c r="K370" s="43">
        <f ca="1">BETAINV(RAND(),VLOOKUP(K$6,TaskRisks[],4,FALSE),VLOOKUP(K$6,TaskRisks[],5,FALSE),VLOOKUP(K$6,TaskRisks[],7,FALSE),VLOOKUP(K$6,TaskRisks[],10,FALSE))</f>
        <v>12.827708661612942</v>
      </c>
      <c r="L370" s="43">
        <f ca="1">BETAINV(RAND(),VLOOKUP(L$6,TaskRisks[],4,FALSE),VLOOKUP(L$6,TaskRisks[],5,FALSE),VLOOKUP(L$6,TaskRisks[],7,FALSE),VLOOKUP(L$6,TaskRisks[],10,FALSE))</f>
        <v>15.296375949577474</v>
      </c>
      <c r="M370" s="43">
        <f ca="1">BETAINV(RAND(),VLOOKUP(M$6,TaskRisks[],4,FALSE),VLOOKUP(M$6,TaskRisks[],5,FALSE),VLOOKUP(M$6,TaskRisks[],7,FALSE),VLOOKUP(M$6,TaskRisks[],10,FALSE))</f>
        <v>20.185747043609222</v>
      </c>
      <c r="N370" s="43">
        <f ca="1">BETAINV(RAND(),VLOOKUP(N$6,TaskRisks[],4,FALSE),VLOOKUP(N$6,TaskRisks[],5,FALSE),VLOOKUP(N$6,TaskRisks[],7,FALSE),VLOOKUP(N$6,TaskRisks[],10,FALSE))</f>
        <v>36.386117007128519</v>
      </c>
      <c r="O370" s="43">
        <f ca="1">BETAINV(RAND(),VLOOKUP(O$6,TaskRisks[],4,FALSE),VLOOKUP(O$6,TaskRisks[],5,FALSE),VLOOKUP(O$6,TaskRisks[],7,FALSE),VLOOKUP(O$6,TaskRisks[],10,FALSE))</f>
        <v>20.203026365392983</v>
      </c>
      <c r="P370" s="43">
        <f ca="1">BETAINV(RAND(),VLOOKUP(P$6,TaskRisks[],4,FALSE),VLOOKUP(P$6,TaskRisks[],5,FALSE),VLOOKUP(P$6,TaskRisks[],7,FALSE),VLOOKUP(P$6,TaskRisks[],10,FALSE))</f>
        <v>3.7633172607752901</v>
      </c>
      <c r="Q370" s="43">
        <f ca="1">BETAINV(RAND(),VLOOKUP(Q$6,TaskRisks[],4,FALSE),VLOOKUP(Q$6,TaskRisks[],5,FALSE),VLOOKUP(Q$6,TaskRisks[],7,FALSE),VLOOKUP(Q$6,TaskRisks[],10,FALSE))</f>
        <v>21.828078933140489</v>
      </c>
      <c r="R370" s="43">
        <f ca="1">BETAINV(RAND(),VLOOKUP(R$6,TaskRisks[],4,FALSE),VLOOKUP(R$6,TaskRisks[],5,FALSE),VLOOKUP(R$6,TaskRisks[],7,FALSE),VLOOKUP(R$6,TaskRisks[],10,FALSE))</f>
        <v>34.341080378966168</v>
      </c>
      <c r="S370" s="43">
        <f ca="1">BETAINV(RAND(),VLOOKUP(S$6,TaskRisks[],4,FALSE),VLOOKUP(S$6,TaskRisks[],5,FALSE),VLOOKUP(S$6,TaskRisks[],7,FALSE),VLOOKUP(S$6,TaskRisks[],10,FALSE))</f>
        <v>4.5302809539968667</v>
      </c>
      <c r="T370" s="43">
        <f ca="1">BETAINV(RAND(),VLOOKUP(T$6,TaskRisks[],4,FALSE),VLOOKUP(T$6,TaskRisks[],5,FALSE),VLOOKUP(T$6,TaskRisks[],7,FALSE),VLOOKUP(T$6,TaskRisks[],10,FALSE))</f>
        <v>26.911776578981971</v>
      </c>
      <c r="U370" s="43">
        <f ca="1">BETAINV(RAND(),VLOOKUP(U$6,TaskRisks[],4,FALSE),VLOOKUP(U$6,TaskRisks[],5,FALSE),VLOOKUP(U$6,TaskRisks[],7,FALSE),VLOOKUP(U$6,TaskRisks[],10,FALSE))</f>
        <v>11.229384719883214</v>
      </c>
      <c r="V370" s="43">
        <f ca="1">BETAINV(RAND(),VLOOKUP(V$6,TaskRisks[],4,FALSE),VLOOKUP(V$6,TaskRisks[],5,FALSE),VLOOKUP(V$6,TaskRisks[],7,FALSE),VLOOKUP(V$6,TaskRisks[],10,FALSE))</f>
        <v>19.776437216517969</v>
      </c>
      <c r="W370" s="43">
        <f ca="1">BETAINV(RAND(),VLOOKUP(W$6,TaskRisks[],4,FALSE),VLOOKUP(W$6,TaskRisks[],5,FALSE),VLOOKUP(W$6,TaskRisks[],7,FALSE),VLOOKUP(W$6,TaskRisks[],10,FALSE))</f>
        <v>18.304312157475973</v>
      </c>
      <c r="X370" s="43">
        <f ca="1">BETAINV(RAND(),VLOOKUP(X$6,TaskRisks[],4,FALSE),VLOOKUP(X$6,TaskRisks[],5,FALSE),VLOOKUP(X$6,TaskRisks[],7,FALSE),VLOOKUP(X$6,TaskRisks[],10,FALSE))</f>
        <v>10.210364925222059</v>
      </c>
      <c r="Y370" s="43">
        <f ca="1">BETAINV(RAND(),VLOOKUP(Y$6,TaskRisks[],4,FALSE),VLOOKUP(Y$6,TaskRisks[],5,FALSE),VLOOKUP(Y$6,TaskRisks[],7,FALSE),VLOOKUP(Y$6,TaskRisks[],10,FALSE))</f>
        <v>44.690594190359718</v>
      </c>
      <c r="Z370" s="43">
        <f ca="1">BETAINV(RAND(),VLOOKUP(Z$6,TaskRisks[],4,FALSE),VLOOKUP(Z$6,TaskRisks[],5,FALSE),VLOOKUP(Z$6,TaskRisks[],7,FALSE),VLOOKUP(Z$6,TaskRisks[],10,FALSE))</f>
        <v>16.258300734279388</v>
      </c>
      <c r="AA370" s="43">
        <f t="shared" ca="1" si="9"/>
        <v>541.13297837537345</v>
      </c>
    </row>
    <row r="371" spans="1:27" x14ac:dyDescent="0.25">
      <c r="A371" s="6">
        <v>365</v>
      </c>
      <c r="B371" s="43">
        <f ca="1">BETAINV(RAND(),VLOOKUP(B$6,TaskRisks[],4,FALSE),VLOOKUP(B$6,TaskRisks[],5,FALSE),VLOOKUP(B$6,TaskRisks[],7,FALSE),VLOOKUP(B$6,TaskRisks[],10,FALSE))</f>
        <v>7.9195950132564716</v>
      </c>
      <c r="C371" s="43">
        <f ca="1">BETAINV(RAND(),VLOOKUP(C$6,TaskRisks[],4,FALSE),VLOOKUP(C$6,TaskRisks[],5,FALSE),VLOOKUP(C$6,TaskRisks[],7,FALSE),VLOOKUP(C$6,TaskRisks[],10,FALSE))</f>
        <v>35.115208856538885</v>
      </c>
      <c r="D371" s="43">
        <f ca="1">BETAINV(RAND(),VLOOKUP(D$6,TaskRisks[],4,FALSE),VLOOKUP(D$6,TaskRisks[],5,FALSE),VLOOKUP(D$6,TaskRisks[],7,FALSE),VLOOKUP(D$6,TaskRisks[],10,FALSE))</f>
        <v>26.926976565567742</v>
      </c>
      <c r="E371" s="43">
        <f ca="1">BETAINV(RAND(),VLOOKUP(E$6,TaskRisks[],4,FALSE),VLOOKUP(E$6,TaskRisks[],5,FALSE),VLOOKUP(E$6,TaskRisks[],7,FALSE),VLOOKUP(E$6,TaskRisks[],10,FALSE))</f>
        <v>6.2913185266022618</v>
      </c>
      <c r="F371" s="43">
        <f ca="1">BETAINV(RAND(),VLOOKUP(F$6,TaskRisks[],4,FALSE),VLOOKUP(F$6,TaskRisks[],5,FALSE),VLOOKUP(F$6,TaskRisks[],7,FALSE),VLOOKUP(F$6,TaskRisks[],10,FALSE))</f>
        <v>26.12625418001987</v>
      </c>
      <c r="G371" s="43">
        <f ca="1">BETAINV(RAND(),VLOOKUP(G$6,TaskRisks[],4,FALSE),VLOOKUP(G$6,TaskRisks[],5,FALSE),VLOOKUP(G$6,TaskRisks[],7,FALSE),VLOOKUP(G$6,TaskRisks[],10,FALSE))</f>
        <v>50.131292737159015</v>
      </c>
      <c r="H371" s="43">
        <f ca="1">BETAINV(RAND(),VLOOKUP(H$6,TaskRisks[],4,FALSE),VLOOKUP(H$6,TaskRisks[],5,FALSE),VLOOKUP(H$6,TaskRisks[],7,FALSE),VLOOKUP(H$6,TaskRisks[],10,FALSE))</f>
        <v>26.520884967600708</v>
      </c>
      <c r="I371" s="43">
        <f ca="1">BETAINV(RAND(),VLOOKUP(I$6,TaskRisks[],4,FALSE),VLOOKUP(I$6,TaskRisks[],5,FALSE),VLOOKUP(I$6,TaskRisks[],7,FALSE),VLOOKUP(I$6,TaskRisks[],10,FALSE))</f>
        <v>6.4667610448010713</v>
      </c>
      <c r="J371" s="43">
        <f ca="1">BETAINV(RAND(),VLOOKUP(J$6,TaskRisks[],4,FALSE),VLOOKUP(J$6,TaskRisks[],5,FALSE),VLOOKUP(J$6,TaskRisks[],7,FALSE),VLOOKUP(J$6,TaskRisks[],10,FALSE))</f>
        <v>14.010082963667081</v>
      </c>
      <c r="K371" s="43">
        <f ca="1">BETAINV(RAND(),VLOOKUP(K$6,TaskRisks[],4,FALSE),VLOOKUP(K$6,TaskRisks[],5,FALSE),VLOOKUP(K$6,TaskRisks[],7,FALSE),VLOOKUP(K$6,TaskRisks[],10,FALSE))</f>
        <v>13.565354263700861</v>
      </c>
      <c r="L371" s="43">
        <f ca="1">BETAINV(RAND(),VLOOKUP(L$6,TaskRisks[],4,FALSE),VLOOKUP(L$6,TaskRisks[],5,FALSE),VLOOKUP(L$6,TaskRisks[],7,FALSE),VLOOKUP(L$6,TaskRisks[],10,FALSE))</f>
        <v>14.441769971193235</v>
      </c>
      <c r="M371" s="43">
        <f ca="1">BETAINV(RAND(),VLOOKUP(M$6,TaskRisks[],4,FALSE),VLOOKUP(M$6,TaskRisks[],5,FALSE),VLOOKUP(M$6,TaskRisks[],7,FALSE),VLOOKUP(M$6,TaskRisks[],10,FALSE))</f>
        <v>20.487851562645197</v>
      </c>
      <c r="N371" s="43">
        <f ca="1">BETAINV(RAND(),VLOOKUP(N$6,TaskRisks[],4,FALSE),VLOOKUP(N$6,TaskRisks[],5,FALSE),VLOOKUP(N$6,TaskRisks[],7,FALSE),VLOOKUP(N$6,TaskRisks[],10,FALSE))</f>
        <v>50.041282673306348</v>
      </c>
      <c r="O371" s="43">
        <f ca="1">BETAINV(RAND(),VLOOKUP(O$6,TaskRisks[],4,FALSE),VLOOKUP(O$6,TaskRisks[],5,FALSE),VLOOKUP(O$6,TaskRisks[],7,FALSE),VLOOKUP(O$6,TaskRisks[],10,FALSE))</f>
        <v>23.246999800577143</v>
      </c>
      <c r="P371" s="43">
        <f ca="1">BETAINV(RAND(),VLOOKUP(P$6,TaskRisks[],4,FALSE),VLOOKUP(P$6,TaskRisks[],5,FALSE),VLOOKUP(P$6,TaskRisks[],7,FALSE),VLOOKUP(P$6,TaskRisks[],10,FALSE))</f>
        <v>2.7746348129662768</v>
      </c>
      <c r="Q371" s="43">
        <f ca="1">BETAINV(RAND(),VLOOKUP(Q$6,TaskRisks[],4,FALSE),VLOOKUP(Q$6,TaskRisks[],5,FALSE),VLOOKUP(Q$6,TaskRisks[],7,FALSE),VLOOKUP(Q$6,TaskRisks[],10,FALSE))</f>
        <v>20.834907906132443</v>
      </c>
      <c r="R371" s="43">
        <f ca="1">BETAINV(RAND(),VLOOKUP(R$6,TaskRisks[],4,FALSE),VLOOKUP(R$6,TaskRisks[],5,FALSE),VLOOKUP(R$6,TaskRisks[],7,FALSE),VLOOKUP(R$6,TaskRisks[],10,FALSE))</f>
        <v>37.974984309605397</v>
      </c>
      <c r="S371" s="43">
        <f ca="1">BETAINV(RAND(),VLOOKUP(S$6,TaskRisks[],4,FALSE),VLOOKUP(S$6,TaskRisks[],5,FALSE),VLOOKUP(S$6,TaskRisks[],7,FALSE),VLOOKUP(S$6,TaskRisks[],10,FALSE))</f>
        <v>3.2378687852810071</v>
      </c>
      <c r="T371" s="43">
        <f ca="1">BETAINV(RAND(),VLOOKUP(T$6,TaskRisks[],4,FALSE),VLOOKUP(T$6,TaskRisks[],5,FALSE),VLOOKUP(T$6,TaskRisks[],7,FALSE),VLOOKUP(T$6,TaskRisks[],10,FALSE))</f>
        <v>20.711682188997674</v>
      </c>
      <c r="U371" s="43">
        <f ca="1">BETAINV(RAND(),VLOOKUP(U$6,TaskRisks[],4,FALSE),VLOOKUP(U$6,TaskRisks[],5,FALSE),VLOOKUP(U$6,TaskRisks[],7,FALSE),VLOOKUP(U$6,TaskRisks[],10,FALSE))</f>
        <v>13.840297554636061</v>
      </c>
      <c r="V371" s="43">
        <f ca="1">BETAINV(RAND(),VLOOKUP(V$6,TaskRisks[],4,FALSE),VLOOKUP(V$6,TaskRisks[],5,FALSE),VLOOKUP(V$6,TaskRisks[],7,FALSE),VLOOKUP(V$6,TaskRisks[],10,FALSE))</f>
        <v>14.310846043092477</v>
      </c>
      <c r="W371" s="43">
        <f ca="1">BETAINV(RAND(),VLOOKUP(W$6,TaskRisks[],4,FALSE),VLOOKUP(W$6,TaskRisks[],5,FALSE),VLOOKUP(W$6,TaskRisks[],7,FALSE),VLOOKUP(W$6,TaskRisks[],10,FALSE))</f>
        <v>20.593953483646342</v>
      </c>
      <c r="X371" s="43">
        <f ca="1">BETAINV(RAND(),VLOOKUP(X$6,TaskRisks[],4,FALSE),VLOOKUP(X$6,TaskRisks[],5,FALSE),VLOOKUP(X$6,TaskRisks[],7,FALSE),VLOOKUP(X$6,TaskRisks[],10,FALSE))</f>
        <v>9.8899189972719412</v>
      </c>
      <c r="Y371" s="43">
        <f ca="1">BETAINV(RAND(),VLOOKUP(Y$6,TaskRisks[],4,FALSE),VLOOKUP(Y$6,TaskRisks[],5,FALSE),VLOOKUP(Y$6,TaskRisks[],7,FALSE),VLOOKUP(Y$6,TaskRisks[],10,FALSE))</f>
        <v>48.760405958657863</v>
      </c>
      <c r="Z371" s="43">
        <f ca="1">BETAINV(RAND(),VLOOKUP(Z$6,TaskRisks[],4,FALSE),VLOOKUP(Z$6,TaskRisks[],5,FALSE),VLOOKUP(Z$6,TaskRisks[],7,FALSE),VLOOKUP(Z$6,TaskRisks[],10,FALSE))</f>
        <v>19.846844938843859</v>
      </c>
      <c r="AA371" s="43">
        <f t="shared" ca="1" si="9"/>
        <v>534.06797810576722</v>
      </c>
    </row>
    <row r="372" spans="1:27" x14ac:dyDescent="0.25">
      <c r="A372" s="6">
        <v>366</v>
      </c>
      <c r="B372" s="43">
        <f ca="1">BETAINV(RAND(),VLOOKUP(B$6,TaskRisks[],4,FALSE),VLOOKUP(B$6,TaskRisks[],5,FALSE),VLOOKUP(B$6,TaskRisks[],7,FALSE),VLOOKUP(B$6,TaskRisks[],10,FALSE))</f>
        <v>6.4675719057439567</v>
      </c>
      <c r="C372" s="43">
        <f ca="1">BETAINV(RAND(),VLOOKUP(C$6,TaskRisks[],4,FALSE),VLOOKUP(C$6,TaskRisks[],5,FALSE),VLOOKUP(C$6,TaskRisks[],7,FALSE),VLOOKUP(C$6,TaskRisks[],10,FALSE))</f>
        <v>42.166639659778909</v>
      </c>
      <c r="D372" s="43">
        <f ca="1">BETAINV(RAND(),VLOOKUP(D$6,TaskRisks[],4,FALSE),VLOOKUP(D$6,TaskRisks[],5,FALSE),VLOOKUP(D$6,TaskRisks[],7,FALSE),VLOOKUP(D$6,TaskRisks[],10,FALSE))</f>
        <v>30.576986391177385</v>
      </c>
      <c r="E372" s="43">
        <f ca="1">BETAINV(RAND(),VLOOKUP(E$6,TaskRisks[],4,FALSE),VLOOKUP(E$6,TaskRisks[],5,FALSE),VLOOKUP(E$6,TaskRisks[],7,FALSE),VLOOKUP(E$6,TaskRisks[],10,FALSE))</f>
        <v>6.0093524152756581</v>
      </c>
      <c r="F372" s="43">
        <f ca="1">BETAINV(RAND(),VLOOKUP(F$6,TaskRisks[],4,FALSE),VLOOKUP(F$6,TaskRisks[],5,FALSE),VLOOKUP(F$6,TaskRisks[],7,FALSE),VLOOKUP(F$6,TaskRisks[],10,FALSE))</f>
        <v>32.061279648691908</v>
      </c>
      <c r="G372" s="43">
        <f ca="1">BETAINV(RAND(),VLOOKUP(G$6,TaskRisks[],4,FALSE),VLOOKUP(G$6,TaskRisks[],5,FALSE),VLOOKUP(G$6,TaskRisks[],7,FALSE),VLOOKUP(G$6,TaskRisks[],10,FALSE))</f>
        <v>52.922848959219635</v>
      </c>
      <c r="H372" s="43">
        <f ca="1">BETAINV(RAND(),VLOOKUP(H$6,TaskRisks[],4,FALSE),VLOOKUP(H$6,TaskRisks[],5,FALSE),VLOOKUP(H$6,TaskRisks[],7,FALSE),VLOOKUP(H$6,TaskRisks[],10,FALSE))</f>
        <v>36.800034508029043</v>
      </c>
      <c r="I372" s="43">
        <f ca="1">BETAINV(RAND(),VLOOKUP(I$6,TaskRisks[],4,FALSE),VLOOKUP(I$6,TaskRisks[],5,FALSE),VLOOKUP(I$6,TaskRisks[],7,FALSE),VLOOKUP(I$6,TaskRisks[],10,FALSE))</f>
        <v>10.097460404103156</v>
      </c>
      <c r="J372" s="43">
        <f ca="1">BETAINV(RAND(),VLOOKUP(J$6,TaskRisks[],4,FALSE),VLOOKUP(J$6,TaskRisks[],5,FALSE),VLOOKUP(J$6,TaskRisks[],7,FALSE),VLOOKUP(J$6,TaskRisks[],10,FALSE))</f>
        <v>19.678396704546934</v>
      </c>
      <c r="K372" s="43">
        <f ca="1">BETAINV(RAND(),VLOOKUP(K$6,TaskRisks[],4,FALSE),VLOOKUP(K$6,TaskRisks[],5,FALSE),VLOOKUP(K$6,TaskRisks[],7,FALSE),VLOOKUP(K$6,TaskRisks[],10,FALSE))</f>
        <v>12.152819586591731</v>
      </c>
      <c r="L372" s="43">
        <f ca="1">BETAINV(RAND(),VLOOKUP(L$6,TaskRisks[],4,FALSE),VLOOKUP(L$6,TaskRisks[],5,FALSE),VLOOKUP(L$6,TaskRisks[],7,FALSE),VLOOKUP(L$6,TaskRisks[],10,FALSE))</f>
        <v>11.891790436059724</v>
      </c>
      <c r="M372" s="43">
        <f ca="1">BETAINV(RAND(),VLOOKUP(M$6,TaskRisks[],4,FALSE),VLOOKUP(M$6,TaskRisks[],5,FALSE),VLOOKUP(M$6,TaskRisks[],7,FALSE),VLOOKUP(M$6,TaskRisks[],10,FALSE))</f>
        <v>24.564738332098855</v>
      </c>
      <c r="N372" s="43">
        <f ca="1">BETAINV(RAND(),VLOOKUP(N$6,TaskRisks[],4,FALSE),VLOOKUP(N$6,TaskRisks[],5,FALSE),VLOOKUP(N$6,TaskRisks[],7,FALSE),VLOOKUP(N$6,TaskRisks[],10,FALSE))</f>
        <v>45.367730975046484</v>
      </c>
      <c r="O372" s="43">
        <f ca="1">BETAINV(RAND(),VLOOKUP(O$6,TaskRisks[],4,FALSE),VLOOKUP(O$6,TaskRisks[],5,FALSE),VLOOKUP(O$6,TaskRisks[],7,FALSE),VLOOKUP(O$6,TaskRisks[],10,FALSE))</f>
        <v>23.804988964195282</v>
      </c>
      <c r="P372" s="43">
        <f ca="1">BETAINV(RAND(),VLOOKUP(P$6,TaskRisks[],4,FALSE),VLOOKUP(P$6,TaskRisks[],5,FALSE),VLOOKUP(P$6,TaskRisks[],7,FALSE),VLOOKUP(P$6,TaskRisks[],10,FALSE))</f>
        <v>2.2717474205539201</v>
      </c>
      <c r="Q372" s="43">
        <f ca="1">BETAINV(RAND(),VLOOKUP(Q$6,TaskRisks[],4,FALSE),VLOOKUP(Q$6,TaskRisks[],5,FALSE),VLOOKUP(Q$6,TaskRisks[],7,FALSE),VLOOKUP(Q$6,TaskRisks[],10,FALSE))</f>
        <v>23.031554205130988</v>
      </c>
      <c r="R372" s="43">
        <f ca="1">BETAINV(RAND(),VLOOKUP(R$6,TaskRisks[],4,FALSE),VLOOKUP(R$6,TaskRisks[],5,FALSE),VLOOKUP(R$6,TaskRisks[],7,FALSE),VLOOKUP(R$6,TaskRisks[],10,FALSE))</f>
        <v>32.456723829933736</v>
      </c>
      <c r="S372" s="43">
        <f ca="1">BETAINV(RAND(),VLOOKUP(S$6,TaskRisks[],4,FALSE),VLOOKUP(S$6,TaskRisks[],5,FALSE),VLOOKUP(S$6,TaskRisks[],7,FALSE),VLOOKUP(S$6,TaskRisks[],10,FALSE))</f>
        <v>3.9775634944752642</v>
      </c>
      <c r="T372" s="43">
        <f ca="1">BETAINV(RAND(),VLOOKUP(T$6,TaskRisks[],4,FALSE),VLOOKUP(T$6,TaskRisks[],5,FALSE),VLOOKUP(T$6,TaskRisks[],7,FALSE),VLOOKUP(T$6,TaskRisks[],10,FALSE))</f>
        <v>29.100715399378647</v>
      </c>
      <c r="U372" s="43">
        <f ca="1">BETAINV(RAND(),VLOOKUP(U$6,TaskRisks[],4,FALSE),VLOOKUP(U$6,TaskRisks[],5,FALSE),VLOOKUP(U$6,TaskRisks[],7,FALSE),VLOOKUP(U$6,TaskRisks[],10,FALSE))</f>
        <v>12.83250283238343</v>
      </c>
      <c r="V372" s="43">
        <f ca="1">BETAINV(RAND(),VLOOKUP(V$6,TaskRisks[],4,FALSE),VLOOKUP(V$6,TaskRisks[],5,FALSE),VLOOKUP(V$6,TaskRisks[],7,FALSE),VLOOKUP(V$6,TaskRisks[],10,FALSE))</f>
        <v>19.196895064159492</v>
      </c>
      <c r="W372" s="43">
        <f ca="1">BETAINV(RAND(),VLOOKUP(W$6,TaskRisks[],4,FALSE),VLOOKUP(W$6,TaskRisks[],5,FALSE),VLOOKUP(W$6,TaskRisks[],7,FALSE),VLOOKUP(W$6,TaskRisks[],10,FALSE))</f>
        <v>15.112174601345075</v>
      </c>
      <c r="X372" s="43">
        <f ca="1">BETAINV(RAND(),VLOOKUP(X$6,TaskRisks[],4,FALSE),VLOOKUP(X$6,TaskRisks[],5,FALSE),VLOOKUP(X$6,TaskRisks[],7,FALSE),VLOOKUP(X$6,TaskRisks[],10,FALSE))</f>
        <v>9.8648270376881406</v>
      </c>
      <c r="Y372" s="43">
        <f ca="1">BETAINV(RAND(),VLOOKUP(Y$6,TaskRisks[],4,FALSE),VLOOKUP(Y$6,TaskRisks[],5,FALSE),VLOOKUP(Y$6,TaskRisks[],7,FALSE),VLOOKUP(Y$6,TaskRisks[],10,FALSE))</f>
        <v>51.985392084852336</v>
      </c>
      <c r="Z372" s="43">
        <f ca="1">BETAINV(RAND(),VLOOKUP(Z$6,TaskRisks[],4,FALSE),VLOOKUP(Z$6,TaskRisks[],5,FALSE),VLOOKUP(Z$6,TaskRisks[],7,FALSE),VLOOKUP(Z$6,TaskRisks[],10,FALSE))</f>
        <v>15.874748229207958</v>
      </c>
      <c r="AA372" s="43">
        <f t="shared" ref="AA372:AA406" ca="1" si="10">SUM(B372:Z372)</f>
        <v>570.26748308966762</v>
      </c>
    </row>
    <row r="373" spans="1:27" x14ac:dyDescent="0.25">
      <c r="A373" s="6">
        <v>367</v>
      </c>
      <c r="B373" s="43">
        <f ca="1">BETAINV(RAND(),VLOOKUP(B$6,TaskRisks[],4,FALSE),VLOOKUP(B$6,TaskRisks[],5,FALSE),VLOOKUP(B$6,TaskRisks[],7,FALSE),VLOOKUP(B$6,TaskRisks[],10,FALSE))</f>
        <v>5.9004278565248924</v>
      </c>
      <c r="C373" s="43">
        <f ca="1">BETAINV(RAND(),VLOOKUP(C$6,TaskRisks[],4,FALSE),VLOOKUP(C$6,TaskRisks[],5,FALSE),VLOOKUP(C$6,TaskRisks[],7,FALSE),VLOOKUP(C$6,TaskRisks[],10,FALSE))</f>
        <v>41.006100616948927</v>
      </c>
      <c r="D373" s="43">
        <f ca="1">BETAINV(RAND(),VLOOKUP(D$6,TaskRisks[],4,FALSE),VLOOKUP(D$6,TaskRisks[],5,FALSE),VLOOKUP(D$6,TaskRisks[],7,FALSE),VLOOKUP(D$6,TaskRisks[],10,FALSE))</f>
        <v>32.205087762292266</v>
      </c>
      <c r="E373" s="43">
        <f ca="1">BETAINV(RAND(),VLOOKUP(E$6,TaskRisks[],4,FALSE),VLOOKUP(E$6,TaskRisks[],5,FALSE),VLOOKUP(E$6,TaskRisks[],7,FALSE),VLOOKUP(E$6,TaskRisks[],10,FALSE))</f>
        <v>6.567186124573138</v>
      </c>
      <c r="F373" s="43">
        <f ca="1">BETAINV(RAND(),VLOOKUP(F$6,TaskRisks[],4,FALSE),VLOOKUP(F$6,TaskRisks[],5,FALSE),VLOOKUP(F$6,TaskRisks[],7,FALSE),VLOOKUP(F$6,TaskRisks[],10,FALSE))</f>
        <v>34.328039887271814</v>
      </c>
      <c r="G373" s="43">
        <f ca="1">BETAINV(RAND(),VLOOKUP(G$6,TaskRisks[],4,FALSE),VLOOKUP(G$6,TaskRisks[],5,FALSE),VLOOKUP(G$6,TaskRisks[],7,FALSE),VLOOKUP(G$6,TaskRisks[],10,FALSE))</f>
        <v>35.053123146244147</v>
      </c>
      <c r="H373" s="43">
        <f ca="1">BETAINV(RAND(),VLOOKUP(H$6,TaskRisks[],4,FALSE),VLOOKUP(H$6,TaskRisks[],5,FALSE),VLOOKUP(H$6,TaskRisks[],7,FALSE),VLOOKUP(H$6,TaskRisks[],10,FALSE))</f>
        <v>32.33590369632644</v>
      </c>
      <c r="I373" s="43">
        <f ca="1">BETAINV(RAND(),VLOOKUP(I$6,TaskRisks[],4,FALSE),VLOOKUP(I$6,TaskRisks[],5,FALSE),VLOOKUP(I$6,TaskRisks[],7,FALSE),VLOOKUP(I$6,TaskRisks[],10,FALSE))</f>
        <v>8.7730079719858551</v>
      </c>
      <c r="J373" s="43">
        <f ca="1">BETAINV(RAND(),VLOOKUP(J$6,TaskRisks[],4,FALSE),VLOOKUP(J$6,TaskRisks[],5,FALSE),VLOOKUP(J$6,TaskRisks[],7,FALSE),VLOOKUP(J$6,TaskRisks[],10,FALSE))</f>
        <v>15.802547415039486</v>
      </c>
      <c r="K373" s="43">
        <f ca="1">BETAINV(RAND(),VLOOKUP(K$6,TaskRisks[],4,FALSE),VLOOKUP(K$6,TaskRisks[],5,FALSE),VLOOKUP(K$6,TaskRisks[],7,FALSE),VLOOKUP(K$6,TaskRisks[],10,FALSE))</f>
        <v>11.690332655688374</v>
      </c>
      <c r="L373" s="43">
        <f ca="1">BETAINV(RAND(),VLOOKUP(L$6,TaskRisks[],4,FALSE),VLOOKUP(L$6,TaskRisks[],5,FALSE),VLOOKUP(L$6,TaskRisks[],7,FALSE),VLOOKUP(L$6,TaskRisks[],10,FALSE))</f>
        <v>18.985847636013069</v>
      </c>
      <c r="M373" s="43">
        <f ca="1">BETAINV(RAND(),VLOOKUP(M$6,TaskRisks[],4,FALSE),VLOOKUP(M$6,TaskRisks[],5,FALSE),VLOOKUP(M$6,TaskRisks[],7,FALSE),VLOOKUP(M$6,TaskRisks[],10,FALSE))</f>
        <v>14.723786839342605</v>
      </c>
      <c r="N373" s="43">
        <f ca="1">BETAINV(RAND(),VLOOKUP(N$6,TaskRisks[],4,FALSE),VLOOKUP(N$6,TaskRisks[],5,FALSE),VLOOKUP(N$6,TaskRisks[],7,FALSE),VLOOKUP(N$6,TaskRisks[],10,FALSE))</f>
        <v>43.905077439486575</v>
      </c>
      <c r="O373" s="43">
        <f ca="1">BETAINV(RAND(),VLOOKUP(O$6,TaskRisks[],4,FALSE),VLOOKUP(O$6,TaskRisks[],5,FALSE),VLOOKUP(O$6,TaskRisks[],7,FALSE),VLOOKUP(O$6,TaskRisks[],10,FALSE))</f>
        <v>17.360188802101181</v>
      </c>
      <c r="P373" s="43">
        <f ca="1">BETAINV(RAND(),VLOOKUP(P$6,TaskRisks[],4,FALSE),VLOOKUP(P$6,TaskRisks[],5,FALSE),VLOOKUP(P$6,TaskRisks[],7,FALSE),VLOOKUP(P$6,TaskRisks[],10,FALSE))</f>
        <v>3.8503737682064063</v>
      </c>
      <c r="Q373" s="43">
        <f ca="1">BETAINV(RAND(),VLOOKUP(Q$6,TaskRisks[],4,FALSE),VLOOKUP(Q$6,TaskRisks[],5,FALSE),VLOOKUP(Q$6,TaskRisks[],7,FALSE),VLOOKUP(Q$6,TaskRisks[],10,FALSE))</f>
        <v>26.813082323339199</v>
      </c>
      <c r="R373" s="43">
        <f ca="1">BETAINV(RAND(),VLOOKUP(R$6,TaskRisks[],4,FALSE),VLOOKUP(R$6,TaskRisks[],5,FALSE),VLOOKUP(R$6,TaskRisks[],7,FALSE),VLOOKUP(R$6,TaskRisks[],10,FALSE))</f>
        <v>36.31295310067938</v>
      </c>
      <c r="S373" s="43">
        <f ca="1">BETAINV(RAND(),VLOOKUP(S$6,TaskRisks[],4,FALSE),VLOOKUP(S$6,TaskRisks[],5,FALSE),VLOOKUP(S$6,TaskRisks[],7,FALSE),VLOOKUP(S$6,TaskRisks[],10,FALSE))</f>
        <v>5.0664545404277028</v>
      </c>
      <c r="T373" s="43">
        <f ca="1">BETAINV(RAND(),VLOOKUP(T$6,TaskRisks[],4,FALSE),VLOOKUP(T$6,TaskRisks[],5,FALSE),VLOOKUP(T$6,TaskRisks[],7,FALSE),VLOOKUP(T$6,TaskRisks[],10,FALSE))</f>
        <v>31.768590462038869</v>
      </c>
      <c r="U373" s="43">
        <f ca="1">BETAINV(RAND(),VLOOKUP(U$6,TaskRisks[],4,FALSE),VLOOKUP(U$6,TaskRisks[],5,FALSE),VLOOKUP(U$6,TaskRisks[],7,FALSE),VLOOKUP(U$6,TaskRisks[],10,FALSE))</f>
        <v>10.960778957171605</v>
      </c>
      <c r="V373" s="43">
        <f ca="1">BETAINV(RAND(),VLOOKUP(V$6,TaskRisks[],4,FALSE),VLOOKUP(V$6,TaskRisks[],5,FALSE),VLOOKUP(V$6,TaskRisks[],7,FALSE),VLOOKUP(V$6,TaskRisks[],10,FALSE))</f>
        <v>18.876737125032669</v>
      </c>
      <c r="W373" s="43">
        <f ca="1">BETAINV(RAND(),VLOOKUP(W$6,TaskRisks[],4,FALSE),VLOOKUP(W$6,TaskRisks[],5,FALSE),VLOOKUP(W$6,TaskRisks[],7,FALSE),VLOOKUP(W$6,TaskRisks[],10,FALSE))</f>
        <v>21.095044055862843</v>
      </c>
      <c r="X373" s="43">
        <f ca="1">BETAINV(RAND(),VLOOKUP(X$6,TaskRisks[],4,FALSE),VLOOKUP(X$6,TaskRisks[],5,FALSE),VLOOKUP(X$6,TaskRisks[],7,FALSE),VLOOKUP(X$6,TaskRisks[],10,FALSE))</f>
        <v>11.987862748653443</v>
      </c>
      <c r="Y373" s="43">
        <f ca="1">BETAINV(RAND(),VLOOKUP(Y$6,TaskRisks[],4,FALSE),VLOOKUP(Y$6,TaskRisks[],5,FALSE),VLOOKUP(Y$6,TaskRisks[],7,FALSE),VLOOKUP(Y$6,TaskRisks[],10,FALSE))</f>
        <v>33.048482408382668</v>
      </c>
      <c r="Z373" s="43">
        <f ca="1">BETAINV(RAND(),VLOOKUP(Z$6,TaskRisks[],4,FALSE),VLOOKUP(Z$6,TaskRisks[],5,FALSE),VLOOKUP(Z$6,TaskRisks[],7,FALSE),VLOOKUP(Z$6,TaskRisks[],10,FALSE))</f>
        <v>21.874172440546424</v>
      </c>
      <c r="AA373" s="43">
        <f t="shared" ca="1" si="10"/>
        <v>540.29118978017993</v>
      </c>
    </row>
    <row r="374" spans="1:27" x14ac:dyDescent="0.25">
      <c r="A374" s="6">
        <v>368</v>
      </c>
      <c r="B374" s="43">
        <f ca="1">BETAINV(RAND(),VLOOKUP(B$6,TaskRisks[],4,FALSE),VLOOKUP(B$6,TaskRisks[],5,FALSE),VLOOKUP(B$6,TaskRisks[],7,FALSE),VLOOKUP(B$6,TaskRisks[],10,FALSE))</f>
        <v>7.0685141639080271</v>
      </c>
      <c r="C374" s="43">
        <f ca="1">BETAINV(RAND(),VLOOKUP(C$6,TaskRisks[],4,FALSE),VLOOKUP(C$6,TaskRisks[],5,FALSE),VLOOKUP(C$6,TaskRisks[],7,FALSE),VLOOKUP(C$6,TaskRisks[],10,FALSE))</f>
        <v>41.718033614097322</v>
      </c>
      <c r="D374" s="43">
        <f ca="1">BETAINV(RAND(),VLOOKUP(D$6,TaskRisks[],4,FALSE),VLOOKUP(D$6,TaskRisks[],5,FALSE),VLOOKUP(D$6,TaskRisks[],7,FALSE),VLOOKUP(D$6,TaskRisks[],10,FALSE))</f>
        <v>29.938237732749155</v>
      </c>
      <c r="E374" s="43">
        <f ca="1">BETAINV(RAND(),VLOOKUP(E$6,TaskRisks[],4,FALSE),VLOOKUP(E$6,TaskRisks[],5,FALSE),VLOOKUP(E$6,TaskRisks[],7,FALSE),VLOOKUP(E$6,TaskRisks[],10,FALSE))</f>
        <v>8.1231110731162701</v>
      </c>
      <c r="F374" s="43">
        <f ca="1">BETAINV(RAND(),VLOOKUP(F$6,TaskRisks[],4,FALSE),VLOOKUP(F$6,TaskRisks[],5,FALSE),VLOOKUP(F$6,TaskRisks[],7,FALSE),VLOOKUP(F$6,TaskRisks[],10,FALSE))</f>
        <v>37.852453217883479</v>
      </c>
      <c r="G374" s="43">
        <f ca="1">BETAINV(RAND(),VLOOKUP(G$6,TaskRisks[],4,FALSE),VLOOKUP(G$6,TaskRisks[],5,FALSE),VLOOKUP(G$6,TaskRisks[],7,FALSE),VLOOKUP(G$6,TaskRisks[],10,FALSE))</f>
        <v>46.37072888241952</v>
      </c>
      <c r="H374" s="43">
        <f ca="1">BETAINV(RAND(),VLOOKUP(H$6,TaskRisks[],4,FALSE),VLOOKUP(H$6,TaskRisks[],5,FALSE),VLOOKUP(H$6,TaskRisks[],7,FALSE),VLOOKUP(H$6,TaskRisks[],10,FALSE))</f>
        <v>32.150007420963227</v>
      </c>
      <c r="I374" s="43">
        <f ca="1">BETAINV(RAND(),VLOOKUP(I$6,TaskRisks[],4,FALSE),VLOOKUP(I$6,TaskRisks[],5,FALSE),VLOOKUP(I$6,TaskRisks[],7,FALSE),VLOOKUP(I$6,TaskRisks[],10,FALSE))</f>
        <v>9.2638617438177207</v>
      </c>
      <c r="J374" s="43">
        <f ca="1">BETAINV(RAND(),VLOOKUP(J$6,TaskRisks[],4,FALSE),VLOOKUP(J$6,TaskRisks[],5,FALSE),VLOOKUP(J$6,TaskRisks[],7,FALSE),VLOOKUP(J$6,TaskRisks[],10,FALSE))</f>
        <v>19.187926370264741</v>
      </c>
      <c r="K374" s="43">
        <f ca="1">BETAINV(RAND(),VLOOKUP(K$6,TaskRisks[],4,FALSE),VLOOKUP(K$6,TaskRisks[],5,FALSE),VLOOKUP(K$6,TaskRisks[],7,FALSE),VLOOKUP(K$6,TaskRisks[],10,FALSE))</f>
        <v>11.50978605874176</v>
      </c>
      <c r="L374" s="43">
        <f ca="1">BETAINV(RAND(),VLOOKUP(L$6,TaskRisks[],4,FALSE),VLOOKUP(L$6,TaskRisks[],5,FALSE),VLOOKUP(L$6,TaskRisks[],7,FALSE),VLOOKUP(L$6,TaskRisks[],10,FALSE))</f>
        <v>12.552075315479327</v>
      </c>
      <c r="M374" s="43">
        <f ca="1">BETAINV(RAND(),VLOOKUP(M$6,TaskRisks[],4,FALSE),VLOOKUP(M$6,TaskRisks[],5,FALSE),VLOOKUP(M$6,TaskRisks[],7,FALSE),VLOOKUP(M$6,TaskRisks[],10,FALSE))</f>
        <v>25.262895615001074</v>
      </c>
      <c r="N374" s="43">
        <f ca="1">BETAINV(RAND(),VLOOKUP(N$6,TaskRisks[],4,FALSE),VLOOKUP(N$6,TaskRisks[],5,FALSE),VLOOKUP(N$6,TaskRisks[],7,FALSE),VLOOKUP(N$6,TaskRisks[],10,FALSE))</f>
        <v>41.23995931280183</v>
      </c>
      <c r="O374" s="43">
        <f ca="1">BETAINV(RAND(),VLOOKUP(O$6,TaskRisks[],4,FALSE),VLOOKUP(O$6,TaskRisks[],5,FALSE),VLOOKUP(O$6,TaskRisks[],7,FALSE),VLOOKUP(O$6,TaskRisks[],10,FALSE))</f>
        <v>24.485910985209969</v>
      </c>
      <c r="P374" s="43">
        <f ca="1">BETAINV(RAND(),VLOOKUP(P$6,TaskRisks[],4,FALSE),VLOOKUP(P$6,TaskRisks[],5,FALSE),VLOOKUP(P$6,TaskRisks[],7,FALSE),VLOOKUP(P$6,TaskRisks[],10,FALSE))</f>
        <v>3.0611788419282107</v>
      </c>
      <c r="Q374" s="43">
        <f ca="1">BETAINV(RAND(),VLOOKUP(Q$6,TaskRisks[],4,FALSE),VLOOKUP(Q$6,TaskRisks[],5,FALSE),VLOOKUP(Q$6,TaskRisks[],7,FALSE),VLOOKUP(Q$6,TaskRisks[],10,FALSE))</f>
        <v>17.224039378229627</v>
      </c>
      <c r="R374" s="43">
        <f ca="1">BETAINV(RAND(),VLOOKUP(R$6,TaskRisks[],4,FALSE),VLOOKUP(R$6,TaskRisks[],5,FALSE),VLOOKUP(R$6,TaskRisks[],7,FALSE),VLOOKUP(R$6,TaskRisks[],10,FALSE))</f>
        <v>34.363115253338307</v>
      </c>
      <c r="S374" s="43">
        <f ca="1">BETAINV(RAND(),VLOOKUP(S$6,TaskRisks[],4,FALSE),VLOOKUP(S$6,TaskRisks[],5,FALSE),VLOOKUP(S$6,TaskRisks[],7,FALSE),VLOOKUP(S$6,TaskRisks[],10,FALSE))</f>
        <v>5.6503271727946087</v>
      </c>
      <c r="T374" s="43">
        <f ca="1">BETAINV(RAND(),VLOOKUP(T$6,TaskRisks[],4,FALSE),VLOOKUP(T$6,TaskRisks[],5,FALSE),VLOOKUP(T$6,TaskRisks[],7,FALSE),VLOOKUP(T$6,TaskRisks[],10,FALSE))</f>
        <v>30.586333154624075</v>
      </c>
      <c r="U374" s="43">
        <f ca="1">BETAINV(RAND(),VLOOKUP(U$6,TaskRisks[],4,FALSE),VLOOKUP(U$6,TaskRisks[],5,FALSE),VLOOKUP(U$6,TaskRisks[],7,FALSE),VLOOKUP(U$6,TaskRisks[],10,FALSE))</f>
        <v>10.169500262565773</v>
      </c>
      <c r="V374" s="43">
        <f ca="1">BETAINV(RAND(),VLOOKUP(V$6,TaskRisks[],4,FALSE),VLOOKUP(V$6,TaskRisks[],5,FALSE),VLOOKUP(V$6,TaskRisks[],7,FALSE),VLOOKUP(V$6,TaskRisks[],10,FALSE))</f>
        <v>25.495910004859869</v>
      </c>
      <c r="W374" s="43">
        <f ca="1">BETAINV(RAND(),VLOOKUP(W$6,TaskRisks[],4,FALSE),VLOOKUP(W$6,TaskRisks[],5,FALSE),VLOOKUP(W$6,TaskRisks[],7,FALSE),VLOOKUP(W$6,TaskRisks[],10,FALSE))</f>
        <v>21.492657933854591</v>
      </c>
      <c r="X374" s="43">
        <f ca="1">BETAINV(RAND(),VLOOKUP(X$6,TaskRisks[],4,FALSE),VLOOKUP(X$6,TaskRisks[],5,FALSE),VLOOKUP(X$6,TaskRisks[],7,FALSE),VLOOKUP(X$6,TaskRisks[],10,FALSE))</f>
        <v>10.837334667527671</v>
      </c>
      <c r="Y374" s="43">
        <f ca="1">BETAINV(RAND(),VLOOKUP(Y$6,TaskRisks[],4,FALSE),VLOOKUP(Y$6,TaskRisks[],5,FALSE),VLOOKUP(Y$6,TaskRisks[],7,FALSE),VLOOKUP(Y$6,TaskRisks[],10,FALSE))</f>
        <v>52.879825893874269</v>
      </c>
      <c r="Z374" s="43">
        <f ca="1">BETAINV(RAND(),VLOOKUP(Z$6,TaskRisks[],4,FALSE),VLOOKUP(Z$6,TaskRisks[],5,FALSE),VLOOKUP(Z$6,TaskRisks[],7,FALSE),VLOOKUP(Z$6,TaskRisks[],10,FALSE))</f>
        <v>18.677543965211822</v>
      </c>
      <c r="AA374" s="43">
        <f t="shared" ca="1" si="10"/>
        <v>577.16126803526231</v>
      </c>
    </row>
    <row r="375" spans="1:27" x14ac:dyDescent="0.25">
      <c r="A375" s="6">
        <v>369</v>
      </c>
      <c r="B375" s="43">
        <f ca="1">BETAINV(RAND(),VLOOKUP(B$6,TaskRisks[],4,FALSE),VLOOKUP(B$6,TaskRisks[],5,FALSE),VLOOKUP(B$6,TaskRisks[],7,FALSE),VLOOKUP(B$6,TaskRisks[],10,FALSE))</f>
        <v>5.5173963652287927</v>
      </c>
      <c r="C375" s="43">
        <f ca="1">BETAINV(RAND(),VLOOKUP(C$6,TaskRisks[],4,FALSE),VLOOKUP(C$6,TaskRisks[],5,FALSE),VLOOKUP(C$6,TaskRisks[],7,FALSE),VLOOKUP(C$6,TaskRisks[],10,FALSE))</f>
        <v>38.316862829161892</v>
      </c>
      <c r="D375" s="43">
        <f ca="1">BETAINV(RAND(),VLOOKUP(D$6,TaskRisks[],4,FALSE),VLOOKUP(D$6,TaskRisks[],5,FALSE),VLOOKUP(D$6,TaskRisks[],7,FALSE),VLOOKUP(D$6,TaskRisks[],10,FALSE))</f>
        <v>26.596652726908495</v>
      </c>
      <c r="E375" s="43">
        <f ca="1">BETAINV(RAND(),VLOOKUP(E$6,TaskRisks[],4,FALSE),VLOOKUP(E$6,TaskRisks[],5,FALSE),VLOOKUP(E$6,TaskRisks[],7,FALSE),VLOOKUP(E$6,TaskRisks[],10,FALSE))</f>
        <v>8.6908920468558044</v>
      </c>
      <c r="F375" s="43">
        <f ca="1">BETAINV(RAND(),VLOOKUP(F$6,TaskRisks[],4,FALSE),VLOOKUP(F$6,TaskRisks[],5,FALSE),VLOOKUP(F$6,TaskRisks[],7,FALSE),VLOOKUP(F$6,TaskRisks[],10,FALSE))</f>
        <v>37.290727840511849</v>
      </c>
      <c r="G375" s="43">
        <f ca="1">BETAINV(RAND(),VLOOKUP(G$6,TaskRisks[],4,FALSE),VLOOKUP(G$6,TaskRisks[],5,FALSE),VLOOKUP(G$6,TaskRisks[],7,FALSE),VLOOKUP(G$6,TaskRisks[],10,FALSE))</f>
        <v>49.171578886956702</v>
      </c>
      <c r="H375" s="43">
        <f ca="1">BETAINV(RAND(),VLOOKUP(H$6,TaskRisks[],4,FALSE),VLOOKUP(H$6,TaskRisks[],5,FALSE),VLOOKUP(H$6,TaskRisks[],7,FALSE),VLOOKUP(H$6,TaskRisks[],10,FALSE))</f>
        <v>32.418622219428826</v>
      </c>
      <c r="I375" s="43">
        <f ca="1">BETAINV(RAND(),VLOOKUP(I$6,TaskRisks[],4,FALSE),VLOOKUP(I$6,TaskRisks[],5,FALSE),VLOOKUP(I$6,TaskRisks[],7,FALSE),VLOOKUP(I$6,TaskRisks[],10,FALSE))</f>
        <v>9.2931737410970321</v>
      </c>
      <c r="J375" s="43">
        <f ca="1">BETAINV(RAND(),VLOOKUP(J$6,TaskRisks[],4,FALSE),VLOOKUP(J$6,TaskRisks[],5,FALSE),VLOOKUP(J$6,TaskRisks[],7,FALSE),VLOOKUP(J$6,TaskRisks[],10,FALSE))</f>
        <v>13.100860975550434</v>
      </c>
      <c r="K375" s="43">
        <f ca="1">BETAINV(RAND(),VLOOKUP(K$6,TaskRisks[],4,FALSE),VLOOKUP(K$6,TaskRisks[],5,FALSE),VLOOKUP(K$6,TaskRisks[],7,FALSE),VLOOKUP(K$6,TaskRisks[],10,FALSE))</f>
        <v>10.29210097263682</v>
      </c>
      <c r="L375" s="43">
        <f ca="1">BETAINV(RAND(),VLOOKUP(L$6,TaskRisks[],4,FALSE),VLOOKUP(L$6,TaskRisks[],5,FALSE),VLOOKUP(L$6,TaskRisks[],7,FALSE),VLOOKUP(L$6,TaskRisks[],10,FALSE))</f>
        <v>13.066477264507107</v>
      </c>
      <c r="M375" s="43">
        <f ca="1">BETAINV(RAND(),VLOOKUP(M$6,TaskRisks[],4,FALSE),VLOOKUP(M$6,TaskRisks[],5,FALSE),VLOOKUP(M$6,TaskRisks[],7,FALSE),VLOOKUP(M$6,TaskRisks[],10,FALSE))</f>
        <v>26.562542333322007</v>
      </c>
      <c r="N375" s="43">
        <f ca="1">BETAINV(RAND(),VLOOKUP(N$6,TaskRisks[],4,FALSE),VLOOKUP(N$6,TaskRisks[],5,FALSE),VLOOKUP(N$6,TaskRisks[],7,FALSE),VLOOKUP(N$6,TaskRisks[],10,FALSE))</f>
        <v>48.039636218807644</v>
      </c>
      <c r="O375" s="43">
        <f ca="1">BETAINV(RAND(),VLOOKUP(O$6,TaskRisks[],4,FALSE),VLOOKUP(O$6,TaskRisks[],5,FALSE),VLOOKUP(O$6,TaskRisks[],7,FALSE),VLOOKUP(O$6,TaskRisks[],10,FALSE))</f>
        <v>20.361325639000903</v>
      </c>
      <c r="P375" s="43">
        <f ca="1">BETAINV(RAND(),VLOOKUP(P$6,TaskRisks[],4,FALSE),VLOOKUP(P$6,TaskRisks[],5,FALSE),VLOOKUP(P$6,TaskRisks[],7,FALSE),VLOOKUP(P$6,TaskRisks[],10,FALSE))</f>
        <v>3.776301120868264</v>
      </c>
      <c r="Q375" s="43">
        <f ca="1">BETAINV(RAND(),VLOOKUP(Q$6,TaskRisks[],4,FALSE),VLOOKUP(Q$6,TaskRisks[],5,FALSE),VLOOKUP(Q$6,TaskRisks[],7,FALSE),VLOOKUP(Q$6,TaskRisks[],10,FALSE))</f>
        <v>23.128000205788123</v>
      </c>
      <c r="R375" s="43">
        <f ca="1">BETAINV(RAND(),VLOOKUP(R$6,TaskRisks[],4,FALSE),VLOOKUP(R$6,TaskRisks[],5,FALSE),VLOOKUP(R$6,TaskRisks[],7,FALSE),VLOOKUP(R$6,TaskRisks[],10,FALSE))</f>
        <v>30.294706225555998</v>
      </c>
      <c r="S375" s="43">
        <f ca="1">BETAINV(RAND(),VLOOKUP(S$6,TaskRisks[],4,FALSE),VLOOKUP(S$6,TaskRisks[],5,FALSE),VLOOKUP(S$6,TaskRisks[],7,FALSE),VLOOKUP(S$6,TaskRisks[],10,FALSE))</f>
        <v>4.0749728275916723</v>
      </c>
      <c r="T375" s="43">
        <f ca="1">BETAINV(RAND(),VLOOKUP(T$6,TaskRisks[],4,FALSE),VLOOKUP(T$6,TaskRisks[],5,FALSE),VLOOKUP(T$6,TaskRisks[],7,FALSE),VLOOKUP(T$6,TaskRisks[],10,FALSE))</f>
        <v>26.741360772202473</v>
      </c>
      <c r="U375" s="43">
        <f ca="1">BETAINV(RAND(),VLOOKUP(U$6,TaskRisks[],4,FALSE),VLOOKUP(U$6,TaskRisks[],5,FALSE),VLOOKUP(U$6,TaskRisks[],7,FALSE),VLOOKUP(U$6,TaskRisks[],10,FALSE))</f>
        <v>12.339667720188567</v>
      </c>
      <c r="V375" s="43">
        <f ca="1">BETAINV(RAND(),VLOOKUP(V$6,TaskRisks[],4,FALSE),VLOOKUP(V$6,TaskRisks[],5,FALSE),VLOOKUP(V$6,TaskRisks[],7,FALSE),VLOOKUP(V$6,TaskRisks[],10,FALSE))</f>
        <v>15.713660090149792</v>
      </c>
      <c r="W375" s="43">
        <f ca="1">BETAINV(RAND(),VLOOKUP(W$6,TaskRisks[],4,FALSE),VLOOKUP(W$6,TaskRisks[],5,FALSE),VLOOKUP(W$6,TaskRisks[],7,FALSE),VLOOKUP(W$6,TaskRisks[],10,FALSE))</f>
        <v>12.885873959869491</v>
      </c>
      <c r="X375" s="43">
        <f ca="1">BETAINV(RAND(),VLOOKUP(X$6,TaskRisks[],4,FALSE),VLOOKUP(X$6,TaskRisks[],5,FALSE),VLOOKUP(X$6,TaskRisks[],7,FALSE),VLOOKUP(X$6,TaskRisks[],10,FALSE))</f>
        <v>10.492007794938727</v>
      </c>
      <c r="Y375" s="43">
        <f ca="1">BETAINV(RAND(),VLOOKUP(Y$6,TaskRisks[],4,FALSE),VLOOKUP(Y$6,TaskRisks[],5,FALSE),VLOOKUP(Y$6,TaskRisks[],7,FALSE),VLOOKUP(Y$6,TaskRisks[],10,FALSE))</f>
        <v>47.955172176618831</v>
      </c>
      <c r="Z375" s="43">
        <f ca="1">BETAINV(RAND(),VLOOKUP(Z$6,TaskRisks[],4,FALSE),VLOOKUP(Z$6,TaskRisks[],5,FALSE),VLOOKUP(Z$6,TaskRisks[],7,FALSE),VLOOKUP(Z$6,TaskRisks[],10,FALSE))</f>
        <v>10.62758069361106</v>
      </c>
      <c r="AA375" s="43">
        <f t="shared" ca="1" si="10"/>
        <v>536.74815364735741</v>
      </c>
    </row>
    <row r="376" spans="1:27" x14ac:dyDescent="0.25">
      <c r="A376" s="6">
        <v>370</v>
      </c>
      <c r="B376" s="43">
        <f ca="1">BETAINV(RAND(),VLOOKUP(B$6,TaskRisks[],4,FALSE),VLOOKUP(B$6,TaskRisks[],5,FALSE),VLOOKUP(B$6,TaskRisks[],7,FALSE),VLOOKUP(B$6,TaskRisks[],10,FALSE))</f>
        <v>6.5759935475719438</v>
      </c>
      <c r="C376" s="43">
        <f ca="1">BETAINV(RAND(),VLOOKUP(C$6,TaskRisks[],4,FALSE),VLOOKUP(C$6,TaskRisks[],5,FALSE),VLOOKUP(C$6,TaskRisks[],7,FALSE),VLOOKUP(C$6,TaskRisks[],10,FALSE))</f>
        <v>48.014089978149727</v>
      </c>
      <c r="D376" s="43">
        <f ca="1">BETAINV(RAND(),VLOOKUP(D$6,TaskRisks[],4,FALSE),VLOOKUP(D$6,TaskRisks[],5,FALSE),VLOOKUP(D$6,TaskRisks[],7,FALSE),VLOOKUP(D$6,TaskRisks[],10,FALSE))</f>
        <v>30.157221149324222</v>
      </c>
      <c r="E376" s="43">
        <f ca="1">BETAINV(RAND(),VLOOKUP(E$6,TaskRisks[],4,FALSE),VLOOKUP(E$6,TaskRisks[],5,FALSE),VLOOKUP(E$6,TaskRisks[],7,FALSE),VLOOKUP(E$6,TaskRisks[],10,FALSE))</f>
        <v>5.0184866693990404</v>
      </c>
      <c r="F376" s="43">
        <f ca="1">BETAINV(RAND(),VLOOKUP(F$6,TaskRisks[],4,FALSE),VLOOKUP(F$6,TaskRisks[],5,FALSE),VLOOKUP(F$6,TaskRisks[],7,FALSE),VLOOKUP(F$6,TaskRisks[],10,FALSE))</f>
        <v>38.305056336778883</v>
      </c>
      <c r="G376" s="43">
        <f ca="1">BETAINV(RAND(),VLOOKUP(G$6,TaskRisks[],4,FALSE),VLOOKUP(G$6,TaskRisks[],5,FALSE),VLOOKUP(G$6,TaskRisks[],7,FALSE),VLOOKUP(G$6,TaskRisks[],10,FALSE))</f>
        <v>39.218366490530016</v>
      </c>
      <c r="H376" s="43">
        <f ca="1">BETAINV(RAND(),VLOOKUP(H$6,TaskRisks[],4,FALSE),VLOOKUP(H$6,TaskRisks[],5,FALSE),VLOOKUP(H$6,TaskRisks[],7,FALSE),VLOOKUP(H$6,TaskRisks[],10,FALSE))</f>
        <v>16.857669341179477</v>
      </c>
      <c r="I376" s="43">
        <f ca="1">BETAINV(RAND(),VLOOKUP(I$6,TaskRisks[],4,FALSE),VLOOKUP(I$6,TaskRisks[],5,FALSE),VLOOKUP(I$6,TaskRisks[],7,FALSE),VLOOKUP(I$6,TaskRisks[],10,FALSE))</f>
        <v>9.3467699400802342</v>
      </c>
      <c r="J376" s="43">
        <f ca="1">BETAINV(RAND(),VLOOKUP(J$6,TaskRisks[],4,FALSE),VLOOKUP(J$6,TaskRisks[],5,FALSE),VLOOKUP(J$6,TaskRisks[],7,FALSE),VLOOKUP(J$6,TaskRisks[],10,FALSE))</f>
        <v>19.321343548850876</v>
      </c>
      <c r="K376" s="43">
        <f ca="1">BETAINV(RAND(),VLOOKUP(K$6,TaskRisks[],4,FALSE),VLOOKUP(K$6,TaskRisks[],5,FALSE),VLOOKUP(K$6,TaskRisks[],7,FALSE),VLOOKUP(K$6,TaskRisks[],10,FALSE))</f>
        <v>14.249251715331635</v>
      </c>
      <c r="L376" s="43">
        <f ca="1">BETAINV(RAND(),VLOOKUP(L$6,TaskRisks[],4,FALSE),VLOOKUP(L$6,TaskRisks[],5,FALSE),VLOOKUP(L$6,TaskRisks[],7,FALSE),VLOOKUP(L$6,TaskRisks[],10,FALSE))</f>
        <v>15.592687625676229</v>
      </c>
      <c r="M376" s="43">
        <f ca="1">BETAINV(RAND(),VLOOKUP(M$6,TaskRisks[],4,FALSE),VLOOKUP(M$6,TaskRisks[],5,FALSE),VLOOKUP(M$6,TaskRisks[],7,FALSE),VLOOKUP(M$6,TaskRisks[],10,FALSE))</f>
        <v>22.012626574853662</v>
      </c>
      <c r="N376" s="43">
        <f ca="1">BETAINV(RAND(),VLOOKUP(N$6,TaskRisks[],4,FALSE),VLOOKUP(N$6,TaskRisks[],5,FALSE),VLOOKUP(N$6,TaskRisks[],7,FALSE),VLOOKUP(N$6,TaskRisks[],10,FALSE))</f>
        <v>49.253679792874628</v>
      </c>
      <c r="O376" s="43">
        <f ca="1">BETAINV(RAND(),VLOOKUP(O$6,TaskRisks[],4,FALSE),VLOOKUP(O$6,TaskRisks[],5,FALSE),VLOOKUP(O$6,TaskRisks[],7,FALSE),VLOOKUP(O$6,TaskRisks[],10,FALSE))</f>
        <v>20.375026605728323</v>
      </c>
      <c r="P376" s="43">
        <f ca="1">BETAINV(RAND(),VLOOKUP(P$6,TaskRisks[],4,FALSE),VLOOKUP(P$6,TaskRisks[],5,FALSE),VLOOKUP(P$6,TaskRisks[],7,FALSE),VLOOKUP(P$6,TaskRisks[],10,FALSE))</f>
        <v>2.2833453966932149</v>
      </c>
      <c r="Q376" s="43">
        <f ca="1">BETAINV(RAND(),VLOOKUP(Q$6,TaskRisks[],4,FALSE),VLOOKUP(Q$6,TaskRisks[],5,FALSE),VLOOKUP(Q$6,TaskRisks[],7,FALSE),VLOOKUP(Q$6,TaskRisks[],10,FALSE))</f>
        <v>25.509153193090526</v>
      </c>
      <c r="R376" s="43">
        <f ca="1">BETAINV(RAND(),VLOOKUP(R$6,TaskRisks[],4,FALSE),VLOOKUP(R$6,TaskRisks[],5,FALSE),VLOOKUP(R$6,TaskRisks[],7,FALSE),VLOOKUP(R$6,TaskRisks[],10,FALSE))</f>
        <v>38.221450411398308</v>
      </c>
      <c r="S376" s="43">
        <f ca="1">BETAINV(RAND(),VLOOKUP(S$6,TaskRisks[],4,FALSE),VLOOKUP(S$6,TaskRisks[],5,FALSE),VLOOKUP(S$6,TaskRisks[],7,FALSE),VLOOKUP(S$6,TaskRisks[],10,FALSE))</f>
        <v>5.2171150629616765</v>
      </c>
      <c r="T376" s="43">
        <f ca="1">BETAINV(RAND(),VLOOKUP(T$6,TaskRisks[],4,FALSE),VLOOKUP(T$6,TaskRisks[],5,FALSE),VLOOKUP(T$6,TaskRisks[],7,FALSE),VLOOKUP(T$6,TaskRisks[],10,FALSE))</f>
        <v>26.668355141427384</v>
      </c>
      <c r="U376" s="43">
        <f ca="1">BETAINV(RAND(),VLOOKUP(U$6,TaskRisks[],4,FALSE),VLOOKUP(U$6,TaskRisks[],5,FALSE),VLOOKUP(U$6,TaskRisks[],7,FALSE),VLOOKUP(U$6,TaskRisks[],10,FALSE))</f>
        <v>12.791357511347879</v>
      </c>
      <c r="V376" s="43">
        <f ca="1">BETAINV(RAND(),VLOOKUP(V$6,TaskRisks[],4,FALSE),VLOOKUP(V$6,TaskRisks[],5,FALSE),VLOOKUP(V$6,TaskRisks[],7,FALSE),VLOOKUP(V$6,TaskRisks[],10,FALSE))</f>
        <v>20.485969997631457</v>
      </c>
      <c r="W376" s="43">
        <f ca="1">BETAINV(RAND(),VLOOKUP(W$6,TaskRisks[],4,FALSE),VLOOKUP(W$6,TaskRisks[],5,FALSE),VLOOKUP(W$6,TaskRisks[],7,FALSE),VLOOKUP(W$6,TaskRisks[],10,FALSE))</f>
        <v>18.971873992255901</v>
      </c>
      <c r="X376" s="43">
        <f ca="1">BETAINV(RAND(),VLOOKUP(X$6,TaskRisks[],4,FALSE),VLOOKUP(X$6,TaskRisks[],5,FALSE),VLOOKUP(X$6,TaskRisks[],7,FALSE),VLOOKUP(X$6,TaskRisks[],10,FALSE))</f>
        <v>7.0809387352080799</v>
      </c>
      <c r="Y376" s="43">
        <f ca="1">BETAINV(RAND(),VLOOKUP(Y$6,TaskRisks[],4,FALSE),VLOOKUP(Y$6,TaskRisks[],5,FALSE),VLOOKUP(Y$6,TaskRisks[],7,FALSE),VLOOKUP(Y$6,TaskRisks[],10,FALSE))</f>
        <v>48.591913105275097</v>
      </c>
      <c r="Z376" s="43">
        <f ca="1">BETAINV(RAND(),VLOOKUP(Z$6,TaskRisks[],4,FALSE),VLOOKUP(Z$6,TaskRisks[],5,FALSE),VLOOKUP(Z$6,TaskRisks[],7,FALSE),VLOOKUP(Z$6,TaskRisks[],10,FALSE))</f>
        <v>11.240662572221934</v>
      </c>
      <c r="AA376" s="43">
        <f t="shared" ca="1" si="10"/>
        <v>551.36040443584034</v>
      </c>
    </row>
    <row r="377" spans="1:27" x14ac:dyDescent="0.25">
      <c r="A377" s="6">
        <v>371</v>
      </c>
      <c r="B377" s="43">
        <f ca="1">BETAINV(RAND(),VLOOKUP(B$6,TaskRisks[],4,FALSE),VLOOKUP(B$6,TaskRisks[],5,FALSE),VLOOKUP(B$6,TaskRisks[],7,FALSE),VLOOKUP(B$6,TaskRisks[],10,FALSE))</f>
        <v>3.4996128393537389</v>
      </c>
      <c r="C377" s="43">
        <f ca="1">BETAINV(RAND(),VLOOKUP(C$6,TaskRisks[],4,FALSE),VLOOKUP(C$6,TaskRisks[],5,FALSE),VLOOKUP(C$6,TaskRisks[],7,FALSE),VLOOKUP(C$6,TaskRisks[],10,FALSE))</f>
        <v>37.757038092981581</v>
      </c>
      <c r="D377" s="43">
        <f ca="1">BETAINV(RAND(),VLOOKUP(D$6,TaskRisks[],4,FALSE),VLOOKUP(D$6,TaskRisks[],5,FALSE),VLOOKUP(D$6,TaskRisks[],7,FALSE),VLOOKUP(D$6,TaskRisks[],10,FALSE))</f>
        <v>31.683975838403629</v>
      </c>
      <c r="E377" s="43">
        <f ca="1">BETAINV(RAND(),VLOOKUP(E$6,TaskRisks[],4,FALSE),VLOOKUP(E$6,TaskRisks[],5,FALSE),VLOOKUP(E$6,TaskRisks[],7,FALSE),VLOOKUP(E$6,TaskRisks[],10,FALSE))</f>
        <v>5.8357854986073932</v>
      </c>
      <c r="F377" s="43">
        <f ca="1">BETAINV(RAND(),VLOOKUP(F$6,TaskRisks[],4,FALSE),VLOOKUP(F$6,TaskRisks[],5,FALSE),VLOOKUP(F$6,TaskRisks[],7,FALSE),VLOOKUP(F$6,TaskRisks[],10,FALSE))</f>
        <v>33.498792856857264</v>
      </c>
      <c r="G377" s="43">
        <f ca="1">BETAINV(RAND(),VLOOKUP(G$6,TaskRisks[],4,FALSE),VLOOKUP(G$6,TaskRisks[],5,FALSE),VLOOKUP(G$6,TaskRisks[],7,FALSE),VLOOKUP(G$6,TaskRisks[],10,FALSE))</f>
        <v>49.092067470781735</v>
      </c>
      <c r="H377" s="43">
        <f ca="1">BETAINV(RAND(),VLOOKUP(H$6,TaskRisks[],4,FALSE),VLOOKUP(H$6,TaskRisks[],5,FALSE),VLOOKUP(H$6,TaskRisks[],7,FALSE),VLOOKUP(H$6,TaskRisks[],10,FALSE))</f>
        <v>33.323696498402043</v>
      </c>
      <c r="I377" s="43">
        <f ca="1">BETAINV(RAND(),VLOOKUP(I$6,TaskRisks[],4,FALSE),VLOOKUP(I$6,TaskRisks[],5,FALSE),VLOOKUP(I$6,TaskRisks[],7,FALSE),VLOOKUP(I$6,TaskRisks[],10,FALSE))</f>
        <v>10.176105839381957</v>
      </c>
      <c r="J377" s="43">
        <f ca="1">BETAINV(RAND(),VLOOKUP(J$6,TaskRisks[],4,FALSE),VLOOKUP(J$6,TaskRisks[],5,FALSE),VLOOKUP(J$6,TaskRisks[],7,FALSE),VLOOKUP(J$6,TaskRisks[],10,FALSE))</f>
        <v>12.62486379243318</v>
      </c>
      <c r="K377" s="43">
        <f ca="1">BETAINV(RAND(),VLOOKUP(K$6,TaskRisks[],4,FALSE),VLOOKUP(K$6,TaskRisks[],5,FALSE),VLOOKUP(K$6,TaskRisks[],7,FALSE),VLOOKUP(K$6,TaskRisks[],10,FALSE))</f>
        <v>11.799663717380305</v>
      </c>
      <c r="L377" s="43">
        <f ca="1">BETAINV(RAND(),VLOOKUP(L$6,TaskRisks[],4,FALSE),VLOOKUP(L$6,TaskRisks[],5,FALSE),VLOOKUP(L$6,TaskRisks[],7,FALSE),VLOOKUP(L$6,TaskRisks[],10,FALSE))</f>
        <v>18.594368530067797</v>
      </c>
      <c r="M377" s="43">
        <f ca="1">BETAINV(RAND(),VLOOKUP(M$6,TaskRisks[],4,FALSE),VLOOKUP(M$6,TaskRisks[],5,FALSE),VLOOKUP(M$6,TaskRisks[],7,FALSE),VLOOKUP(M$6,TaskRisks[],10,FALSE))</f>
        <v>26.422001207401411</v>
      </c>
      <c r="N377" s="43">
        <f ca="1">BETAINV(RAND(),VLOOKUP(N$6,TaskRisks[],4,FALSE),VLOOKUP(N$6,TaskRisks[],5,FALSE),VLOOKUP(N$6,TaskRisks[],7,FALSE),VLOOKUP(N$6,TaskRisks[],10,FALSE))</f>
        <v>31.308844211313676</v>
      </c>
      <c r="O377" s="43">
        <f ca="1">BETAINV(RAND(),VLOOKUP(O$6,TaskRisks[],4,FALSE),VLOOKUP(O$6,TaskRisks[],5,FALSE),VLOOKUP(O$6,TaskRisks[],7,FALSE),VLOOKUP(O$6,TaskRisks[],10,FALSE))</f>
        <v>16.706997400582544</v>
      </c>
      <c r="P377" s="43">
        <f ca="1">BETAINV(RAND(),VLOOKUP(P$6,TaskRisks[],4,FALSE),VLOOKUP(P$6,TaskRisks[],5,FALSE),VLOOKUP(P$6,TaskRisks[],7,FALSE),VLOOKUP(P$6,TaskRisks[],10,FALSE))</f>
        <v>3.6877634046767804</v>
      </c>
      <c r="Q377" s="43">
        <f ca="1">BETAINV(RAND(),VLOOKUP(Q$6,TaskRisks[],4,FALSE),VLOOKUP(Q$6,TaskRisks[],5,FALSE),VLOOKUP(Q$6,TaskRisks[],7,FALSE),VLOOKUP(Q$6,TaskRisks[],10,FALSE))</f>
        <v>22.947758888952364</v>
      </c>
      <c r="R377" s="43">
        <f ca="1">BETAINV(RAND(),VLOOKUP(R$6,TaskRisks[],4,FALSE),VLOOKUP(R$6,TaskRisks[],5,FALSE),VLOOKUP(R$6,TaskRisks[],7,FALSE),VLOOKUP(R$6,TaskRisks[],10,FALSE))</f>
        <v>29.462217599374206</v>
      </c>
      <c r="S377" s="43">
        <f ca="1">BETAINV(RAND(),VLOOKUP(S$6,TaskRisks[],4,FALSE),VLOOKUP(S$6,TaskRisks[],5,FALSE),VLOOKUP(S$6,TaskRisks[],7,FALSE),VLOOKUP(S$6,TaskRisks[],10,FALSE))</f>
        <v>5.7544753684952461</v>
      </c>
      <c r="T377" s="43">
        <f ca="1">BETAINV(RAND(),VLOOKUP(T$6,TaskRisks[],4,FALSE),VLOOKUP(T$6,TaskRisks[],5,FALSE),VLOOKUP(T$6,TaskRisks[],7,FALSE),VLOOKUP(T$6,TaskRisks[],10,FALSE))</f>
        <v>29.591157509436535</v>
      </c>
      <c r="U377" s="43">
        <f ca="1">BETAINV(RAND(),VLOOKUP(U$6,TaskRisks[],4,FALSE),VLOOKUP(U$6,TaskRisks[],5,FALSE),VLOOKUP(U$6,TaskRisks[],7,FALSE),VLOOKUP(U$6,TaskRisks[],10,FALSE))</f>
        <v>11.707265791490446</v>
      </c>
      <c r="V377" s="43">
        <f ca="1">BETAINV(RAND(),VLOOKUP(V$6,TaskRisks[],4,FALSE),VLOOKUP(V$6,TaskRisks[],5,FALSE),VLOOKUP(V$6,TaskRisks[],7,FALSE),VLOOKUP(V$6,TaskRisks[],10,FALSE))</f>
        <v>23.467047694310132</v>
      </c>
      <c r="W377" s="43">
        <f ca="1">BETAINV(RAND(),VLOOKUP(W$6,TaskRisks[],4,FALSE),VLOOKUP(W$6,TaskRisks[],5,FALSE),VLOOKUP(W$6,TaskRisks[],7,FALSE),VLOOKUP(W$6,TaskRisks[],10,FALSE))</f>
        <v>21.807284623215025</v>
      </c>
      <c r="X377" s="43">
        <f ca="1">BETAINV(RAND(),VLOOKUP(X$6,TaskRisks[],4,FALSE),VLOOKUP(X$6,TaskRisks[],5,FALSE),VLOOKUP(X$6,TaskRisks[],7,FALSE),VLOOKUP(X$6,TaskRisks[],10,FALSE))</f>
        <v>10.963423628628233</v>
      </c>
      <c r="Y377" s="43">
        <f ca="1">BETAINV(RAND(),VLOOKUP(Y$6,TaskRisks[],4,FALSE),VLOOKUP(Y$6,TaskRisks[],5,FALSE),VLOOKUP(Y$6,TaskRisks[],7,FALSE),VLOOKUP(Y$6,TaskRisks[],10,FALSE))</f>
        <v>41.852333014999957</v>
      </c>
      <c r="Z377" s="43">
        <f ca="1">BETAINV(RAND(),VLOOKUP(Z$6,TaskRisks[],4,FALSE),VLOOKUP(Z$6,TaskRisks[],5,FALSE),VLOOKUP(Z$6,TaskRisks[],7,FALSE),VLOOKUP(Z$6,TaskRisks[],10,FALSE))</f>
        <v>17.30883133680323</v>
      </c>
      <c r="AA377" s="43">
        <f t="shared" ca="1" si="10"/>
        <v>540.87337265433041</v>
      </c>
    </row>
    <row r="378" spans="1:27" x14ac:dyDescent="0.25">
      <c r="A378" s="6">
        <v>372</v>
      </c>
      <c r="B378" s="43">
        <f ca="1">BETAINV(RAND(),VLOOKUP(B$6,TaskRisks[],4,FALSE),VLOOKUP(B$6,TaskRisks[],5,FALSE),VLOOKUP(B$6,TaskRisks[],7,FALSE),VLOOKUP(B$6,TaskRisks[],10,FALSE))</f>
        <v>6.5736772038818625</v>
      </c>
      <c r="C378" s="43">
        <f ca="1">BETAINV(RAND(),VLOOKUP(C$6,TaskRisks[],4,FALSE),VLOOKUP(C$6,TaskRisks[],5,FALSE),VLOOKUP(C$6,TaskRisks[],7,FALSE),VLOOKUP(C$6,TaskRisks[],10,FALSE))</f>
        <v>40.294733315067475</v>
      </c>
      <c r="D378" s="43">
        <f ca="1">BETAINV(RAND(),VLOOKUP(D$6,TaskRisks[],4,FALSE),VLOOKUP(D$6,TaskRisks[],5,FALSE),VLOOKUP(D$6,TaskRisks[],7,FALSE),VLOOKUP(D$6,TaskRisks[],10,FALSE))</f>
        <v>25.817431589874978</v>
      </c>
      <c r="E378" s="43">
        <f ca="1">BETAINV(RAND(),VLOOKUP(E$6,TaskRisks[],4,FALSE),VLOOKUP(E$6,TaskRisks[],5,FALSE),VLOOKUP(E$6,TaskRisks[],7,FALSE),VLOOKUP(E$6,TaskRisks[],10,FALSE))</f>
        <v>5.5273507538484861</v>
      </c>
      <c r="F378" s="43">
        <f ca="1">BETAINV(RAND(),VLOOKUP(F$6,TaskRisks[],4,FALSE),VLOOKUP(F$6,TaskRisks[],5,FALSE),VLOOKUP(F$6,TaskRisks[],7,FALSE),VLOOKUP(F$6,TaskRisks[],10,FALSE))</f>
        <v>27.591823250791627</v>
      </c>
      <c r="G378" s="43">
        <f ca="1">BETAINV(RAND(),VLOOKUP(G$6,TaskRisks[],4,FALSE),VLOOKUP(G$6,TaskRisks[],5,FALSE),VLOOKUP(G$6,TaskRisks[],7,FALSE),VLOOKUP(G$6,TaskRisks[],10,FALSE))</f>
        <v>51.548403099012546</v>
      </c>
      <c r="H378" s="43">
        <f ca="1">BETAINV(RAND(),VLOOKUP(H$6,TaskRisks[],4,FALSE),VLOOKUP(H$6,TaskRisks[],5,FALSE),VLOOKUP(H$6,TaskRisks[],7,FALSE),VLOOKUP(H$6,TaskRisks[],10,FALSE))</f>
        <v>37.833098064159429</v>
      </c>
      <c r="I378" s="43">
        <f ca="1">BETAINV(RAND(),VLOOKUP(I$6,TaskRisks[],4,FALSE),VLOOKUP(I$6,TaskRisks[],5,FALSE),VLOOKUP(I$6,TaskRisks[],7,FALSE),VLOOKUP(I$6,TaskRisks[],10,FALSE))</f>
        <v>9.7745963118196073</v>
      </c>
      <c r="J378" s="43">
        <f ca="1">BETAINV(RAND(),VLOOKUP(J$6,TaskRisks[],4,FALSE),VLOOKUP(J$6,TaskRisks[],5,FALSE),VLOOKUP(J$6,TaskRisks[],7,FALSE),VLOOKUP(J$6,TaskRisks[],10,FALSE))</f>
        <v>19.273977331794871</v>
      </c>
      <c r="K378" s="43">
        <f ca="1">BETAINV(RAND(),VLOOKUP(K$6,TaskRisks[],4,FALSE),VLOOKUP(K$6,TaskRisks[],5,FALSE),VLOOKUP(K$6,TaskRisks[],7,FALSE),VLOOKUP(K$6,TaskRisks[],10,FALSE))</f>
        <v>16.436753640137574</v>
      </c>
      <c r="L378" s="43">
        <f ca="1">BETAINV(RAND(),VLOOKUP(L$6,TaskRisks[],4,FALSE),VLOOKUP(L$6,TaskRisks[],5,FALSE),VLOOKUP(L$6,TaskRisks[],7,FALSE),VLOOKUP(L$6,TaskRisks[],10,FALSE))</f>
        <v>17.484490559408947</v>
      </c>
      <c r="M378" s="43">
        <f ca="1">BETAINV(RAND(),VLOOKUP(M$6,TaskRisks[],4,FALSE),VLOOKUP(M$6,TaskRisks[],5,FALSE),VLOOKUP(M$6,TaskRisks[],7,FALSE),VLOOKUP(M$6,TaskRisks[],10,FALSE))</f>
        <v>28.196682925304177</v>
      </c>
      <c r="N378" s="43">
        <f ca="1">BETAINV(RAND(),VLOOKUP(N$6,TaskRisks[],4,FALSE),VLOOKUP(N$6,TaskRisks[],5,FALSE),VLOOKUP(N$6,TaskRisks[],7,FALSE),VLOOKUP(N$6,TaskRisks[],10,FALSE))</f>
        <v>47.91039386184579</v>
      </c>
      <c r="O378" s="43">
        <f ca="1">BETAINV(RAND(),VLOOKUP(O$6,TaskRisks[],4,FALSE),VLOOKUP(O$6,TaskRisks[],5,FALSE),VLOOKUP(O$6,TaskRisks[],7,FALSE),VLOOKUP(O$6,TaskRisks[],10,FALSE))</f>
        <v>23.572378018631667</v>
      </c>
      <c r="P378" s="43">
        <f ca="1">BETAINV(RAND(),VLOOKUP(P$6,TaskRisks[],4,FALSE),VLOOKUP(P$6,TaskRisks[],5,FALSE),VLOOKUP(P$6,TaskRisks[],7,FALSE),VLOOKUP(P$6,TaskRisks[],10,FALSE))</f>
        <v>3.830077084023257</v>
      </c>
      <c r="Q378" s="43">
        <f ca="1">BETAINV(RAND(),VLOOKUP(Q$6,TaskRisks[],4,FALSE),VLOOKUP(Q$6,TaskRisks[],5,FALSE),VLOOKUP(Q$6,TaskRisks[],7,FALSE),VLOOKUP(Q$6,TaskRisks[],10,FALSE))</f>
        <v>11.184192838497136</v>
      </c>
      <c r="R378" s="43">
        <f ca="1">BETAINV(RAND(),VLOOKUP(R$6,TaskRisks[],4,FALSE),VLOOKUP(R$6,TaskRisks[],5,FALSE),VLOOKUP(R$6,TaskRisks[],7,FALSE),VLOOKUP(R$6,TaskRisks[],10,FALSE))</f>
        <v>28.280234421253724</v>
      </c>
      <c r="S378" s="43">
        <f ca="1">BETAINV(RAND(),VLOOKUP(S$6,TaskRisks[],4,FALSE),VLOOKUP(S$6,TaskRisks[],5,FALSE),VLOOKUP(S$6,TaskRisks[],7,FALSE),VLOOKUP(S$6,TaskRisks[],10,FALSE))</f>
        <v>5.3837075978130695</v>
      </c>
      <c r="T378" s="43">
        <f ca="1">BETAINV(RAND(),VLOOKUP(T$6,TaskRisks[],4,FALSE),VLOOKUP(T$6,TaskRisks[],5,FALSE),VLOOKUP(T$6,TaskRisks[],7,FALSE),VLOOKUP(T$6,TaskRisks[],10,FALSE))</f>
        <v>30.325554888696711</v>
      </c>
      <c r="U378" s="43">
        <f ca="1">BETAINV(RAND(),VLOOKUP(U$6,TaskRisks[],4,FALSE),VLOOKUP(U$6,TaskRisks[],5,FALSE),VLOOKUP(U$6,TaskRisks[],7,FALSE),VLOOKUP(U$6,TaskRisks[],10,FALSE))</f>
        <v>11.17374066633648</v>
      </c>
      <c r="V378" s="43">
        <f ca="1">BETAINV(RAND(),VLOOKUP(V$6,TaskRisks[],4,FALSE),VLOOKUP(V$6,TaskRisks[],5,FALSE),VLOOKUP(V$6,TaskRisks[],7,FALSE),VLOOKUP(V$6,TaskRisks[],10,FALSE))</f>
        <v>22.367985152509345</v>
      </c>
      <c r="W378" s="43">
        <f ca="1">BETAINV(RAND(),VLOOKUP(W$6,TaskRisks[],4,FALSE),VLOOKUP(W$6,TaskRisks[],5,FALSE),VLOOKUP(W$6,TaskRisks[],7,FALSE),VLOOKUP(W$6,TaskRisks[],10,FALSE))</f>
        <v>21.448202382293694</v>
      </c>
      <c r="X378" s="43">
        <f ca="1">BETAINV(RAND(),VLOOKUP(X$6,TaskRisks[],4,FALSE),VLOOKUP(X$6,TaskRisks[],5,FALSE),VLOOKUP(X$6,TaskRisks[],7,FALSE),VLOOKUP(X$6,TaskRisks[],10,FALSE))</f>
        <v>9.6875832400402793</v>
      </c>
      <c r="Y378" s="43">
        <f ca="1">BETAINV(RAND(),VLOOKUP(Y$6,TaskRisks[],4,FALSE),VLOOKUP(Y$6,TaskRisks[],5,FALSE),VLOOKUP(Y$6,TaskRisks[],7,FALSE),VLOOKUP(Y$6,TaskRisks[],10,FALSE))</f>
        <v>44.739391784064154</v>
      </c>
      <c r="Z378" s="43">
        <f ca="1">BETAINV(RAND(),VLOOKUP(Z$6,TaskRisks[],4,FALSE),VLOOKUP(Z$6,TaskRisks[],5,FALSE),VLOOKUP(Z$6,TaskRisks[],7,FALSE),VLOOKUP(Z$6,TaskRisks[],10,FALSE))</f>
        <v>18.524880856415649</v>
      </c>
      <c r="AA378" s="43">
        <f t="shared" ca="1" si="10"/>
        <v>564.78134083752241</v>
      </c>
    </row>
    <row r="379" spans="1:27" x14ac:dyDescent="0.25">
      <c r="A379" s="6">
        <v>373</v>
      </c>
      <c r="B379" s="43">
        <f ca="1">BETAINV(RAND(),VLOOKUP(B$6,TaskRisks[],4,FALSE),VLOOKUP(B$6,TaskRisks[],5,FALSE),VLOOKUP(B$6,TaskRisks[],7,FALSE),VLOOKUP(B$6,TaskRisks[],10,FALSE))</f>
        <v>6.9953602688113712</v>
      </c>
      <c r="C379" s="43">
        <f ca="1">BETAINV(RAND(),VLOOKUP(C$6,TaskRisks[],4,FALSE),VLOOKUP(C$6,TaskRisks[],5,FALSE),VLOOKUP(C$6,TaskRisks[],7,FALSE),VLOOKUP(C$6,TaskRisks[],10,FALSE))</f>
        <v>44.372678452233728</v>
      </c>
      <c r="D379" s="43">
        <f ca="1">BETAINV(RAND(),VLOOKUP(D$6,TaskRisks[],4,FALSE),VLOOKUP(D$6,TaskRisks[],5,FALSE),VLOOKUP(D$6,TaskRisks[],7,FALSE),VLOOKUP(D$6,TaskRisks[],10,FALSE))</f>
        <v>22.765916989634082</v>
      </c>
      <c r="E379" s="43">
        <f ca="1">BETAINV(RAND(),VLOOKUP(E$6,TaskRisks[],4,FALSE),VLOOKUP(E$6,TaskRisks[],5,FALSE),VLOOKUP(E$6,TaskRisks[],7,FALSE),VLOOKUP(E$6,TaskRisks[],10,FALSE))</f>
        <v>6.324218698808453</v>
      </c>
      <c r="F379" s="43">
        <f ca="1">BETAINV(RAND(),VLOOKUP(F$6,TaskRisks[],4,FALSE),VLOOKUP(F$6,TaskRisks[],5,FALSE),VLOOKUP(F$6,TaskRisks[],7,FALSE),VLOOKUP(F$6,TaskRisks[],10,FALSE))</f>
        <v>27.365420801428723</v>
      </c>
      <c r="G379" s="43">
        <f ca="1">BETAINV(RAND(),VLOOKUP(G$6,TaskRisks[],4,FALSE),VLOOKUP(G$6,TaskRisks[],5,FALSE),VLOOKUP(G$6,TaskRisks[],7,FALSE),VLOOKUP(G$6,TaskRisks[],10,FALSE))</f>
        <v>43.473282252913918</v>
      </c>
      <c r="H379" s="43">
        <f ca="1">BETAINV(RAND(),VLOOKUP(H$6,TaskRisks[],4,FALSE),VLOOKUP(H$6,TaskRisks[],5,FALSE),VLOOKUP(H$6,TaskRisks[],7,FALSE),VLOOKUP(H$6,TaskRisks[],10,FALSE))</f>
        <v>37.878307891447953</v>
      </c>
      <c r="I379" s="43">
        <f ca="1">BETAINV(RAND(),VLOOKUP(I$6,TaskRisks[],4,FALSE),VLOOKUP(I$6,TaskRisks[],5,FALSE),VLOOKUP(I$6,TaskRisks[],7,FALSE),VLOOKUP(I$6,TaskRisks[],10,FALSE))</f>
        <v>8.3941906015680168</v>
      </c>
      <c r="J379" s="43">
        <f ca="1">BETAINV(RAND(),VLOOKUP(J$6,TaskRisks[],4,FALSE),VLOOKUP(J$6,TaskRisks[],5,FALSE),VLOOKUP(J$6,TaskRisks[],7,FALSE),VLOOKUP(J$6,TaskRisks[],10,FALSE))</f>
        <v>10.889760523204691</v>
      </c>
      <c r="K379" s="43">
        <f ca="1">BETAINV(RAND(),VLOOKUP(K$6,TaskRisks[],4,FALSE),VLOOKUP(K$6,TaskRisks[],5,FALSE),VLOOKUP(K$6,TaskRisks[],7,FALSE),VLOOKUP(K$6,TaskRisks[],10,FALSE))</f>
        <v>13.235001311185837</v>
      </c>
      <c r="L379" s="43">
        <f ca="1">BETAINV(RAND(),VLOOKUP(L$6,TaskRisks[],4,FALSE),VLOOKUP(L$6,TaskRisks[],5,FALSE),VLOOKUP(L$6,TaskRisks[],7,FALSE),VLOOKUP(L$6,TaskRisks[],10,FALSE))</f>
        <v>21.070737115892616</v>
      </c>
      <c r="M379" s="43">
        <f ca="1">BETAINV(RAND(),VLOOKUP(M$6,TaskRisks[],4,FALSE),VLOOKUP(M$6,TaskRisks[],5,FALSE),VLOOKUP(M$6,TaskRisks[],7,FALSE),VLOOKUP(M$6,TaskRisks[],10,FALSE))</f>
        <v>22.428932907793644</v>
      </c>
      <c r="N379" s="43">
        <f ca="1">BETAINV(RAND(),VLOOKUP(N$6,TaskRisks[],4,FALSE),VLOOKUP(N$6,TaskRisks[],5,FALSE),VLOOKUP(N$6,TaskRisks[],7,FALSE),VLOOKUP(N$6,TaskRisks[],10,FALSE))</f>
        <v>28.652736598857675</v>
      </c>
      <c r="O379" s="43">
        <f ca="1">BETAINV(RAND(),VLOOKUP(O$6,TaskRisks[],4,FALSE),VLOOKUP(O$6,TaskRisks[],5,FALSE),VLOOKUP(O$6,TaskRisks[],7,FALSE),VLOOKUP(O$6,TaskRisks[],10,FALSE))</f>
        <v>20.931063978491249</v>
      </c>
      <c r="P379" s="43">
        <f ca="1">BETAINV(RAND(),VLOOKUP(P$6,TaskRisks[],4,FALSE),VLOOKUP(P$6,TaskRisks[],5,FALSE),VLOOKUP(P$6,TaskRisks[],7,FALSE),VLOOKUP(P$6,TaskRisks[],10,FALSE))</f>
        <v>3.4648306442190826</v>
      </c>
      <c r="Q379" s="43">
        <f ca="1">BETAINV(RAND(),VLOOKUP(Q$6,TaskRisks[],4,FALSE),VLOOKUP(Q$6,TaskRisks[],5,FALSE),VLOOKUP(Q$6,TaskRisks[],7,FALSE),VLOOKUP(Q$6,TaskRisks[],10,FALSE))</f>
        <v>26.571961916201566</v>
      </c>
      <c r="R379" s="43">
        <f ca="1">BETAINV(RAND(),VLOOKUP(R$6,TaskRisks[],4,FALSE),VLOOKUP(R$6,TaskRisks[],5,FALSE),VLOOKUP(R$6,TaskRisks[],7,FALSE),VLOOKUP(R$6,TaskRisks[],10,FALSE))</f>
        <v>36.850770891173909</v>
      </c>
      <c r="S379" s="43">
        <f ca="1">BETAINV(RAND(),VLOOKUP(S$6,TaskRisks[],4,FALSE),VLOOKUP(S$6,TaskRisks[],5,FALSE),VLOOKUP(S$6,TaskRisks[],7,FALSE),VLOOKUP(S$6,TaskRisks[],10,FALSE))</f>
        <v>5.5712324936051152</v>
      </c>
      <c r="T379" s="43">
        <f ca="1">BETAINV(RAND(),VLOOKUP(T$6,TaskRisks[],4,FALSE),VLOOKUP(T$6,TaskRisks[],5,FALSE),VLOOKUP(T$6,TaskRisks[],7,FALSE),VLOOKUP(T$6,TaskRisks[],10,FALSE))</f>
        <v>28.693540035782306</v>
      </c>
      <c r="U379" s="43">
        <f ca="1">BETAINV(RAND(),VLOOKUP(U$6,TaskRisks[],4,FALSE),VLOOKUP(U$6,TaskRisks[],5,FALSE),VLOOKUP(U$6,TaskRisks[],7,FALSE),VLOOKUP(U$6,TaskRisks[],10,FALSE))</f>
        <v>13.480173220846297</v>
      </c>
      <c r="V379" s="43">
        <f ca="1">BETAINV(RAND(),VLOOKUP(V$6,TaskRisks[],4,FALSE),VLOOKUP(V$6,TaskRisks[],5,FALSE),VLOOKUP(V$6,TaskRisks[],7,FALSE),VLOOKUP(V$6,TaskRisks[],10,FALSE))</f>
        <v>19.640371652801882</v>
      </c>
      <c r="W379" s="43">
        <f ca="1">BETAINV(RAND(),VLOOKUP(W$6,TaskRisks[],4,FALSE),VLOOKUP(W$6,TaskRisks[],5,FALSE),VLOOKUP(W$6,TaskRisks[],7,FALSE),VLOOKUP(W$6,TaskRisks[],10,FALSE))</f>
        <v>19.19978049447797</v>
      </c>
      <c r="X379" s="43">
        <f ca="1">BETAINV(RAND(),VLOOKUP(X$6,TaskRisks[],4,FALSE),VLOOKUP(X$6,TaskRisks[],5,FALSE),VLOOKUP(X$6,TaskRisks[],7,FALSE),VLOOKUP(X$6,TaskRisks[],10,FALSE))</f>
        <v>7.7118330891536404</v>
      </c>
      <c r="Y379" s="43">
        <f ca="1">BETAINV(RAND(),VLOOKUP(Y$6,TaskRisks[],4,FALSE),VLOOKUP(Y$6,TaskRisks[],5,FALSE),VLOOKUP(Y$6,TaskRisks[],7,FALSE),VLOOKUP(Y$6,TaskRisks[],10,FALSE))</f>
        <v>50.389095400892231</v>
      </c>
      <c r="Z379" s="43">
        <f ca="1">BETAINV(RAND(),VLOOKUP(Z$6,TaskRisks[],4,FALSE),VLOOKUP(Z$6,TaskRisks[],5,FALSE),VLOOKUP(Z$6,TaskRisks[],7,FALSE),VLOOKUP(Z$6,TaskRisks[],10,FALSE))</f>
        <v>22.078529781619494</v>
      </c>
      <c r="AA379" s="43">
        <f t="shared" ca="1" si="10"/>
        <v>548.42972801304552</v>
      </c>
    </row>
    <row r="380" spans="1:27" x14ac:dyDescent="0.25">
      <c r="A380" s="6">
        <v>374</v>
      </c>
      <c r="B380" s="43">
        <f ca="1">BETAINV(RAND(),VLOOKUP(B$6,TaskRisks[],4,FALSE),VLOOKUP(B$6,TaskRisks[],5,FALSE),VLOOKUP(B$6,TaskRisks[],7,FALSE),VLOOKUP(B$6,TaskRisks[],10,FALSE))</f>
        <v>5.4320236840024565</v>
      </c>
      <c r="C380" s="43">
        <f ca="1">BETAINV(RAND(),VLOOKUP(C$6,TaskRisks[],4,FALSE),VLOOKUP(C$6,TaskRisks[],5,FALSE),VLOOKUP(C$6,TaskRisks[],7,FALSE),VLOOKUP(C$6,TaskRisks[],10,FALSE))</f>
        <v>39.100038038448659</v>
      </c>
      <c r="D380" s="43">
        <f ca="1">BETAINV(RAND(),VLOOKUP(D$6,TaskRisks[],4,FALSE),VLOOKUP(D$6,TaskRisks[],5,FALSE),VLOOKUP(D$6,TaskRisks[],7,FALSE),VLOOKUP(D$6,TaskRisks[],10,FALSE))</f>
        <v>29.844752613496485</v>
      </c>
      <c r="E380" s="43">
        <f ca="1">BETAINV(RAND(),VLOOKUP(E$6,TaskRisks[],4,FALSE),VLOOKUP(E$6,TaskRisks[],5,FALSE),VLOOKUP(E$6,TaskRisks[],7,FALSE),VLOOKUP(E$6,TaskRisks[],10,FALSE))</f>
        <v>6.5136476592841337</v>
      </c>
      <c r="F380" s="43">
        <f ca="1">BETAINV(RAND(),VLOOKUP(F$6,TaskRisks[],4,FALSE),VLOOKUP(F$6,TaskRisks[],5,FALSE),VLOOKUP(F$6,TaskRisks[],7,FALSE),VLOOKUP(F$6,TaskRisks[],10,FALSE))</f>
        <v>36.516895407729251</v>
      </c>
      <c r="G380" s="43">
        <f ca="1">BETAINV(RAND(),VLOOKUP(G$6,TaskRisks[],4,FALSE),VLOOKUP(G$6,TaskRisks[],5,FALSE),VLOOKUP(G$6,TaskRisks[],7,FALSE),VLOOKUP(G$6,TaskRisks[],10,FALSE))</f>
        <v>47.017125774107107</v>
      </c>
      <c r="H380" s="43">
        <f ca="1">BETAINV(RAND(),VLOOKUP(H$6,TaskRisks[],4,FALSE),VLOOKUP(H$6,TaskRisks[],5,FALSE),VLOOKUP(H$6,TaskRisks[],7,FALSE),VLOOKUP(H$6,TaskRisks[],10,FALSE))</f>
        <v>33.750270641489976</v>
      </c>
      <c r="I380" s="43">
        <f ca="1">BETAINV(RAND(),VLOOKUP(I$6,TaskRisks[],4,FALSE),VLOOKUP(I$6,TaskRisks[],5,FALSE),VLOOKUP(I$6,TaskRisks[],7,FALSE),VLOOKUP(I$6,TaskRisks[],10,FALSE))</f>
        <v>7.000476090770781</v>
      </c>
      <c r="J380" s="43">
        <f ca="1">BETAINV(RAND(),VLOOKUP(J$6,TaskRisks[],4,FALSE),VLOOKUP(J$6,TaskRisks[],5,FALSE),VLOOKUP(J$6,TaskRisks[],7,FALSE),VLOOKUP(J$6,TaskRisks[],10,FALSE))</f>
        <v>19.107791365752782</v>
      </c>
      <c r="K380" s="43">
        <f ca="1">BETAINV(RAND(),VLOOKUP(K$6,TaskRisks[],4,FALSE),VLOOKUP(K$6,TaskRisks[],5,FALSE),VLOOKUP(K$6,TaskRisks[],7,FALSE),VLOOKUP(K$6,TaskRisks[],10,FALSE))</f>
        <v>16.380365881934772</v>
      </c>
      <c r="L380" s="43">
        <f ca="1">BETAINV(RAND(),VLOOKUP(L$6,TaskRisks[],4,FALSE),VLOOKUP(L$6,TaskRisks[],5,FALSE),VLOOKUP(L$6,TaskRisks[],7,FALSE),VLOOKUP(L$6,TaskRisks[],10,FALSE))</f>
        <v>19.106307479226416</v>
      </c>
      <c r="M380" s="43">
        <f ca="1">BETAINV(RAND(),VLOOKUP(M$6,TaskRisks[],4,FALSE),VLOOKUP(M$6,TaskRisks[],5,FALSE),VLOOKUP(M$6,TaskRisks[],7,FALSE),VLOOKUP(M$6,TaskRisks[],10,FALSE))</f>
        <v>24.494910387715944</v>
      </c>
      <c r="N380" s="43">
        <f ca="1">BETAINV(RAND(),VLOOKUP(N$6,TaskRisks[],4,FALSE),VLOOKUP(N$6,TaskRisks[],5,FALSE),VLOOKUP(N$6,TaskRisks[],7,FALSE),VLOOKUP(N$6,TaskRisks[],10,FALSE))</f>
        <v>41.948771454010469</v>
      </c>
      <c r="O380" s="43">
        <f ca="1">BETAINV(RAND(),VLOOKUP(O$6,TaskRisks[],4,FALSE),VLOOKUP(O$6,TaskRisks[],5,FALSE),VLOOKUP(O$6,TaskRisks[],7,FALSE),VLOOKUP(O$6,TaskRisks[],10,FALSE))</f>
        <v>21.277514716528167</v>
      </c>
      <c r="P380" s="43">
        <f ca="1">BETAINV(RAND(),VLOOKUP(P$6,TaskRisks[],4,FALSE),VLOOKUP(P$6,TaskRisks[],5,FALSE),VLOOKUP(P$6,TaskRisks[],7,FALSE),VLOOKUP(P$6,TaskRisks[],10,FALSE))</f>
        <v>3.0315378225992582</v>
      </c>
      <c r="Q380" s="43">
        <f ca="1">BETAINV(RAND(),VLOOKUP(Q$6,TaskRisks[],4,FALSE),VLOOKUP(Q$6,TaskRisks[],5,FALSE),VLOOKUP(Q$6,TaskRisks[],7,FALSE),VLOOKUP(Q$6,TaskRisks[],10,FALSE))</f>
        <v>19.880393338190519</v>
      </c>
      <c r="R380" s="43">
        <f ca="1">BETAINV(RAND(),VLOOKUP(R$6,TaskRisks[],4,FALSE),VLOOKUP(R$6,TaskRisks[],5,FALSE),VLOOKUP(R$6,TaskRisks[],7,FALSE),VLOOKUP(R$6,TaskRisks[],10,FALSE))</f>
        <v>34.516084091349576</v>
      </c>
      <c r="S380" s="43">
        <f ca="1">BETAINV(RAND(),VLOOKUP(S$6,TaskRisks[],4,FALSE),VLOOKUP(S$6,TaskRisks[],5,FALSE),VLOOKUP(S$6,TaskRisks[],7,FALSE),VLOOKUP(S$6,TaskRisks[],10,FALSE))</f>
        <v>5.8696704809197158</v>
      </c>
      <c r="T380" s="43">
        <f ca="1">BETAINV(RAND(),VLOOKUP(T$6,TaskRisks[],4,FALSE),VLOOKUP(T$6,TaskRisks[],5,FALSE),VLOOKUP(T$6,TaskRisks[],7,FALSE),VLOOKUP(T$6,TaskRisks[],10,FALSE))</f>
        <v>24.098044443281534</v>
      </c>
      <c r="U380" s="43">
        <f ca="1">BETAINV(RAND(),VLOOKUP(U$6,TaskRisks[],4,FALSE),VLOOKUP(U$6,TaskRisks[],5,FALSE),VLOOKUP(U$6,TaskRisks[],7,FALSE),VLOOKUP(U$6,TaskRisks[],10,FALSE))</f>
        <v>7.4957704040811883</v>
      </c>
      <c r="V380" s="43">
        <f ca="1">BETAINV(RAND(),VLOOKUP(V$6,TaskRisks[],4,FALSE),VLOOKUP(V$6,TaskRisks[],5,FALSE),VLOOKUP(V$6,TaskRisks[],7,FALSE),VLOOKUP(V$6,TaskRisks[],10,FALSE))</f>
        <v>25.551554346488302</v>
      </c>
      <c r="W380" s="43">
        <f ca="1">BETAINV(RAND(),VLOOKUP(W$6,TaskRisks[],4,FALSE),VLOOKUP(W$6,TaskRisks[],5,FALSE),VLOOKUP(W$6,TaskRisks[],7,FALSE),VLOOKUP(W$6,TaskRisks[],10,FALSE))</f>
        <v>18.60299413985015</v>
      </c>
      <c r="X380" s="43">
        <f ca="1">BETAINV(RAND(),VLOOKUP(X$6,TaskRisks[],4,FALSE),VLOOKUP(X$6,TaskRisks[],5,FALSE),VLOOKUP(X$6,TaskRisks[],7,FALSE),VLOOKUP(X$6,TaskRisks[],10,FALSE))</f>
        <v>11.4404905329591</v>
      </c>
      <c r="Y380" s="43">
        <f ca="1">BETAINV(RAND(),VLOOKUP(Y$6,TaskRisks[],4,FALSE),VLOOKUP(Y$6,TaskRisks[],5,FALSE),VLOOKUP(Y$6,TaskRisks[],7,FALSE),VLOOKUP(Y$6,TaskRisks[],10,FALSE))</f>
        <v>51.983827887993449</v>
      </c>
      <c r="Z380" s="43">
        <f ca="1">BETAINV(RAND(),VLOOKUP(Z$6,TaskRisks[],4,FALSE),VLOOKUP(Z$6,TaskRisks[],5,FALSE),VLOOKUP(Z$6,TaskRisks[],7,FALSE),VLOOKUP(Z$6,TaskRisks[],10,FALSE))</f>
        <v>20.925365336727126</v>
      </c>
      <c r="AA380" s="43">
        <f t="shared" ca="1" si="10"/>
        <v>570.88662401893725</v>
      </c>
    </row>
    <row r="381" spans="1:27" x14ac:dyDescent="0.25">
      <c r="A381" s="6">
        <v>375</v>
      </c>
      <c r="B381" s="43">
        <f ca="1">BETAINV(RAND(),VLOOKUP(B$6,TaskRisks[],4,FALSE),VLOOKUP(B$6,TaskRisks[],5,FALSE),VLOOKUP(B$6,TaskRisks[],7,FALSE),VLOOKUP(B$6,TaskRisks[],10,FALSE))</f>
        <v>7.7983515112624167</v>
      </c>
      <c r="C381" s="43">
        <f ca="1">BETAINV(RAND(),VLOOKUP(C$6,TaskRisks[],4,FALSE),VLOOKUP(C$6,TaskRisks[],5,FALSE),VLOOKUP(C$6,TaskRisks[],7,FALSE),VLOOKUP(C$6,TaskRisks[],10,FALSE))</f>
        <v>49.603186605136742</v>
      </c>
      <c r="D381" s="43">
        <f ca="1">BETAINV(RAND(),VLOOKUP(D$6,TaskRisks[],4,FALSE),VLOOKUP(D$6,TaskRisks[],5,FALSE),VLOOKUP(D$6,TaskRisks[],7,FALSE),VLOOKUP(D$6,TaskRisks[],10,FALSE))</f>
        <v>33.204109176933017</v>
      </c>
      <c r="E381" s="43">
        <f ca="1">BETAINV(RAND(),VLOOKUP(E$6,TaskRisks[],4,FALSE),VLOOKUP(E$6,TaskRisks[],5,FALSE),VLOOKUP(E$6,TaskRisks[],7,FALSE),VLOOKUP(E$6,TaskRisks[],10,FALSE))</f>
        <v>6.0679138698421191</v>
      </c>
      <c r="F381" s="43">
        <f ca="1">BETAINV(RAND(),VLOOKUP(F$6,TaskRisks[],4,FALSE),VLOOKUP(F$6,TaskRisks[],5,FALSE),VLOOKUP(F$6,TaskRisks[],7,FALSE),VLOOKUP(F$6,TaskRisks[],10,FALSE))</f>
        <v>30.204109248859783</v>
      </c>
      <c r="G381" s="43">
        <f ca="1">BETAINV(RAND(),VLOOKUP(G$6,TaskRisks[],4,FALSE),VLOOKUP(G$6,TaskRisks[],5,FALSE),VLOOKUP(G$6,TaskRisks[],7,FALSE),VLOOKUP(G$6,TaskRisks[],10,FALSE))</f>
        <v>30.979058486625085</v>
      </c>
      <c r="H381" s="43">
        <f ca="1">BETAINV(RAND(),VLOOKUP(H$6,TaskRisks[],4,FALSE),VLOOKUP(H$6,TaskRisks[],5,FALSE),VLOOKUP(H$6,TaskRisks[],7,FALSE),VLOOKUP(H$6,TaskRisks[],10,FALSE))</f>
        <v>28.871660985508335</v>
      </c>
      <c r="I381" s="43">
        <f ca="1">BETAINV(RAND(),VLOOKUP(I$6,TaskRisks[],4,FALSE),VLOOKUP(I$6,TaskRisks[],5,FALSE),VLOOKUP(I$6,TaskRisks[],7,FALSE),VLOOKUP(I$6,TaskRisks[],10,FALSE))</f>
        <v>10.584390281755697</v>
      </c>
      <c r="J381" s="43">
        <f ca="1">BETAINV(RAND(),VLOOKUP(J$6,TaskRisks[],4,FALSE),VLOOKUP(J$6,TaskRisks[],5,FALSE),VLOOKUP(J$6,TaskRisks[],7,FALSE),VLOOKUP(J$6,TaskRisks[],10,FALSE))</f>
        <v>15.036082489254877</v>
      </c>
      <c r="K381" s="43">
        <f ca="1">BETAINV(RAND(),VLOOKUP(K$6,TaskRisks[],4,FALSE),VLOOKUP(K$6,TaskRisks[],5,FALSE),VLOOKUP(K$6,TaskRisks[],7,FALSE),VLOOKUP(K$6,TaskRisks[],10,FALSE))</f>
        <v>15.084003173612187</v>
      </c>
      <c r="L381" s="43">
        <f ca="1">BETAINV(RAND(),VLOOKUP(L$6,TaskRisks[],4,FALSE),VLOOKUP(L$6,TaskRisks[],5,FALSE),VLOOKUP(L$6,TaskRisks[],7,FALSE),VLOOKUP(L$6,TaskRisks[],10,FALSE))</f>
        <v>12.772125053935866</v>
      </c>
      <c r="M381" s="43">
        <f ca="1">BETAINV(RAND(),VLOOKUP(M$6,TaskRisks[],4,FALSE),VLOOKUP(M$6,TaskRisks[],5,FALSE),VLOOKUP(M$6,TaskRisks[],7,FALSE),VLOOKUP(M$6,TaskRisks[],10,FALSE))</f>
        <v>27.724546282758219</v>
      </c>
      <c r="N381" s="43">
        <f ca="1">BETAINV(RAND(),VLOOKUP(N$6,TaskRisks[],4,FALSE),VLOOKUP(N$6,TaskRisks[],5,FALSE),VLOOKUP(N$6,TaskRisks[],7,FALSE),VLOOKUP(N$6,TaskRisks[],10,FALSE))</f>
        <v>28.621123993027297</v>
      </c>
      <c r="O381" s="43">
        <f ca="1">BETAINV(RAND(),VLOOKUP(O$6,TaskRisks[],4,FALSE),VLOOKUP(O$6,TaskRisks[],5,FALSE),VLOOKUP(O$6,TaskRisks[],7,FALSE),VLOOKUP(O$6,TaskRisks[],10,FALSE))</f>
        <v>15.543196964118831</v>
      </c>
      <c r="P381" s="43">
        <f ca="1">BETAINV(RAND(),VLOOKUP(P$6,TaskRisks[],4,FALSE),VLOOKUP(P$6,TaskRisks[],5,FALSE),VLOOKUP(P$6,TaskRisks[],7,FALSE),VLOOKUP(P$6,TaskRisks[],10,FALSE))</f>
        <v>3.9630582558366467</v>
      </c>
      <c r="Q381" s="43">
        <f ca="1">BETAINV(RAND(),VLOOKUP(Q$6,TaskRisks[],4,FALSE),VLOOKUP(Q$6,TaskRisks[],5,FALSE),VLOOKUP(Q$6,TaskRisks[],7,FALSE),VLOOKUP(Q$6,TaskRisks[],10,FALSE))</f>
        <v>18.937606149437073</v>
      </c>
      <c r="R381" s="43">
        <f ca="1">BETAINV(RAND(),VLOOKUP(R$6,TaskRisks[],4,FALSE),VLOOKUP(R$6,TaskRisks[],5,FALSE),VLOOKUP(R$6,TaskRisks[],7,FALSE),VLOOKUP(R$6,TaskRisks[],10,FALSE))</f>
        <v>30.595957572636479</v>
      </c>
      <c r="S381" s="43">
        <f ca="1">BETAINV(RAND(),VLOOKUP(S$6,TaskRisks[],4,FALSE),VLOOKUP(S$6,TaskRisks[],5,FALSE),VLOOKUP(S$6,TaskRisks[],7,FALSE),VLOOKUP(S$6,TaskRisks[],10,FALSE))</f>
        <v>5.6499134598936758</v>
      </c>
      <c r="T381" s="43">
        <f ca="1">BETAINV(RAND(),VLOOKUP(T$6,TaskRisks[],4,FALSE),VLOOKUP(T$6,TaskRisks[],5,FALSE),VLOOKUP(T$6,TaskRisks[],7,FALSE),VLOOKUP(T$6,TaskRisks[],10,FALSE))</f>
        <v>32.677132145247157</v>
      </c>
      <c r="U381" s="43">
        <f ca="1">BETAINV(RAND(),VLOOKUP(U$6,TaskRisks[],4,FALSE),VLOOKUP(U$6,TaskRisks[],5,FALSE),VLOOKUP(U$6,TaskRisks[],7,FALSE),VLOOKUP(U$6,TaskRisks[],10,FALSE))</f>
        <v>13.595099023423025</v>
      </c>
      <c r="V381" s="43">
        <f ca="1">BETAINV(RAND(),VLOOKUP(V$6,TaskRisks[],4,FALSE),VLOOKUP(V$6,TaskRisks[],5,FALSE),VLOOKUP(V$6,TaskRisks[],7,FALSE),VLOOKUP(V$6,TaskRisks[],10,FALSE))</f>
        <v>19.323264502668465</v>
      </c>
      <c r="W381" s="43">
        <f ca="1">BETAINV(RAND(),VLOOKUP(W$6,TaskRisks[],4,FALSE),VLOOKUP(W$6,TaskRisks[],5,FALSE),VLOOKUP(W$6,TaskRisks[],7,FALSE),VLOOKUP(W$6,TaskRisks[],10,FALSE))</f>
        <v>18.769048651337467</v>
      </c>
      <c r="X381" s="43">
        <f ca="1">BETAINV(RAND(),VLOOKUP(X$6,TaskRisks[],4,FALSE),VLOOKUP(X$6,TaskRisks[],5,FALSE),VLOOKUP(X$6,TaskRisks[],7,FALSE),VLOOKUP(X$6,TaskRisks[],10,FALSE))</f>
        <v>9.7965060278017884</v>
      </c>
      <c r="Y381" s="43">
        <f ca="1">BETAINV(RAND(),VLOOKUP(Y$6,TaskRisks[],4,FALSE),VLOOKUP(Y$6,TaskRisks[],5,FALSE),VLOOKUP(Y$6,TaskRisks[],7,FALSE),VLOOKUP(Y$6,TaskRisks[],10,FALSE))</f>
        <v>48.879992761122878</v>
      </c>
      <c r="Z381" s="43">
        <f ca="1">BETAINV(RAND(),VLOOKUP(Z$6,TaskRisks[],4,FALSE),VLOOKUP(Z$6,TaskRisks[],5,FALSE),VLOOKUP(Z$6,TaskRisks[],7,FALSE),VLOOKUP(Z$6,TaskRisks[],10,FALSE))</f>
        <v>15.953073173009383</v>
      </c>
      <c r="AA381" s="43">
        <f t="shared" ca="1" si="10"/>
        <v>530.2345098450445</v>
      </c>
    </row>
    <row r="382" spans="1:27" x14ac:dyDescent="0.25">
      <c r="A382" s="6">
        <v>376</v>
      </c>
      <c r="B382" s="43">
        <f ca="1">BETAINV(RAND(),VLOOKUP(B$6,TaskRisks[],4,FALSE),VLOOKUP(B$6,TaskRisks[],5,FALSE),VLOOKUP(B$6,TaskRisks[],7,FALSE),VLOOKUP(B$6,TaskRisks[],10,FALSE))</f>
        <v>7.2748832089350728</v>
      </c>
      <c r="C382" s="43">
        <f ca="1">BETAINV(RAND(),VLOOKUP(C$6,TaskRisks[],4,FALSE),VLOOKUP(C$6,TaskRisks[],5,FALSE),VLOOKUP(C$6,TaskRisks[],7,FALSE),VLOOKUP(C$6,TaskRisks[],10,FALSE))</f>
        <v>27.692953772555931</v>
      </c>
      <c r="D382" s="43">
        <f ca="1">BETAINV(RAND(),VLOOKUP(D$6,TaskRisks[],4,FALSE),VLOOKUP(D$6,TaskRisks[],5,FALSE),VLOOKUP(D$6,TaskRisks[],7,FALSE),VLOOKUP(D$6,TaskRisks[],10,FALSE))</f>
        <v>28.476143334221682</v>
      </c>
      <c r="E382" s="43">
        <f ca="1">BETAINV(RAND(),VLOOKUP(E$6,TaskRisks[],4,FALSE),VLOOKUP(E$6,TaskRisks[],5,FALSE),VLOOKUP(E$6,TaskRisks[],7,FALSE),VLOOKUP(E$6,TaskRisks[],10,FALSE))</f>
        <v>4.8143982358663679</v>
      </c>
      <c r="F382" s="43">
        <f ca="1">BETAINV(RAND(),VLOOKUP(F$6,TaskRisks[],4,FALSE),VLOOKUP(F$6,TaskRisks[],5,FALSE),VLOOKUP(F$6,TaskRisks[],7,FALSE),VLOOKUP(F$6,TaskRisks[],10,FALSE))</f>
        <v>28.735071511088481</v>
      </c>
      <c r="G382" s="43">
        <f ca="1">BETAINV(RAND(),VLOOKUP(G$6,TaskRisks[],4,FALSE),VLOOKUP(G$6,TaskRisks[],5,FALSE),VLOOKUP(G$6,TaskRisks[],7,FALSE),VLOOKUP(G$6,TaskRisks[],10,FALSE))</f>
        <v>44.671433030605407</v>
      </c>
      <c r="H382" s="43">
        <f ca="1">BETAINV(RAND(),VLOOKUP(H$6,TaskRisks[],4,FALSE),VLOOKUP(H$6,TaskRisks[],5,FALSE),VLOOKUP(H$6,TaskRisks[],7,FALSE),VLOOKUP(H$6,TaskRisks[],10,FALSE))</f>
        <v>31.407857907457874</v>
      </c>
      <c r="I382" s="43">
        <f ca="1">BETAINV(RAND(),VLOOKUP(I$6,TaskRisks[],4,FALSE),VLOOKUP(I$6,TaskRisks[],5,FALSE),VLOOKUP(I$6,TaskRisks[],7,FALSE),VLOOKUP(I$6,TaskRisks[],10,FALSE))</f>
        <v>8.5658579848696892</v>
      </c>
      <c r="J382" s="43">
        <f ca="1">BETAINV(RAND(),VLOOKUP(J$6,TaskRisks[],4,FALSE),VLOOKUP(J$6,TaskRisks[],5,FALSE),VLOOKUP(J$6,TaskRisks[],7,FALSE),VLOOKUP(J$6,TaskRisks[],10,FALSE))</f>
        <v>13.906412431365361</v>
      </c>
      <c r="K382" s="43">
        <f ca="1">BETAINV(RAND(),VLOOKUP(K$6,TaskRisks[],4,FALSE),VLOOKUP(K$6,TaskRisks[],5,FALSE),VLOOKUP(K$6,TaskRisks[],7,FALSE),VLOOKUP(K$6,TaskRisks[],10,FALSE))</f>
        <v>9.1857281153936015</v>
      </c>
      <c r="L382" s="43">
        <f ca="1">BETAINV(RAND(),VLOOKUP(L$6,TaskRisks[],4,FALSE),VLOOKUP(L$6,TaskRisks[],5,FALSE),VLOOKUP(L$6,TaskRisks[],7,FALSE),VLOOKUP(L$6,TaskRisks[],10,FALSE))</f>
        <v>20.726241329089532</v>
      </c>
      <c r="M382" s="43">
        <f ca="1">BETAINV(RAND(),VLOOKUP(M$6,TaskRisks[],4,FALSE),VLOOKUP(M$6,TaskRisks[],5,FALSE),VLOOKUP(M$6,TaskRisks[],7,FALSE),VLOOKUP(M$6,TaskRisks[],10,FALSE))</f>
        <v>26.106896384094213</v>
      </c>
      <c r="N382" s="43">
        <f ca="1">BETAINV(RAND(),VLOOKUP(N$6,TaskRisks[],4,FALSE),VLOOKUP(N$6,TaskRisks[],5,FALSE),VLOOKUP(N$6,TaskRisks[],7,FALSE),VLOOKUP(N$6,TaskRisks[],10,FALSE))</f>
        <v>50.949396817361112</v>
      </c>
      <c r="O382" s="43">
        <f ca="1">BETAINV(RAND(),VLOOKUP(O$6,TaskRisks[],4,FALSE),VLOOKUP(O$6,TaskRisks[],5,FALSE),VLOOKUP(O$6,TaskRisks[],7,FALSE),VLOOKUP(O$6,TaskRisks[],10,FALSE))</f>
        <v>19.650974515927054</v>
      </c>
      <c r="P382" s="43">
        <f ca="1">BETAINV(RAND(),VLOOKUP(P$6,TaskRisks[],4,FALSE),VLOOKUP(P$6,TaskRisks[],5,FALSE),VLOOKUP(P$6,TaskRisks[],7,FALSE),VLOOKUP(P$6,TaskRisks[],10,FALSE))</f>
        <v>3.2983571246794758</v>
      </c>
      <c r="Q382" s="43">
        <f ca="1">BETAINV(RAND(),VLOOKUP(Q$6,TaskRisks[],4,FALSE),VLOOKUP(Q$6,TaskRisks[],5,FALSE),VLOOKUP(Q$6,TaskRisks[],7,FALSE),VLOOKUP(Q$6,TaskRisks[],10,FALSE))</f>
        <v>21.754525580721527</v>
      </c>
      <c r="R382" s="43">
        <f ca="1">BETAINV(RAND(),VLOOKUP(R$6,TaskRisks[],4,FALSE),VLOOKUP(R$6,TaskRisks[],5,FALSE),VLOOKUP(R$6,TaskRisks[],7,FALSE),VLOOKUP(R$6,TaskRisks[],10,FALSE))</f>
        <v>37.496569693066675</v>
      </c>
      <c r="S382" s="43">
        <f ca="1">BETAINV(RAND(),VLOOKUP(S$6,TaskRisks[],4,FALSE),VLOOKUP(S$6,TaskRisks[],5,FALSE),VLOOKUP(S$6,TaskRisks[],7,FALSE),VLOOKUP(S$6,TaskRisks[],10,FALSE))</f>
        <v>5.8221445344448783</v>
      </c>
      <c r="T382" s="43">
        <f ca="1">BETAINV(RAND(),VLOOKUP(T$6,TaskRisks[],4,FALSE),VLOOKUP(T$6,TaskRisks[],5,FALSE),VLOOKUP(T$6,TaskRisks[],7,FALSE),VLOOKUP(T$6,TaskRisks[],10,FALSE))</f>
        <v>26.0833739420626</v>
      </c>
      <c r="U382" s="43">
        <f ca="1">BETAINV(RAND(),VLOOKUP(U$6,TaskRisks[],4,FALSE),VLOOKUP(U$6,TaskRisks[],5,FALSE),VLOOKUP(U$6,TaskRisks[],7,FALSE),VLOOKUP(U$6,TaskRisks[],10,FALSE))</f>
        <v>12.765666828115275</v>
      </c>
      <c r="V382" s="43">
        <f ca="1">BETAINV(RAND(),VLOOKUP(V$6,TaskRisks[],4,FALSE),VLOOKUP(V$6,TaskRisks[],5,FALSE),VLOOKUP(V$6,TaskRisks[],7,FALSE),VLOOKUP(V$6,TaskRisks[],10,FALSE))</f>
        <v>21.060989114414944</v>
      </c>
      <c r="W382" s="43">
        <f ca="1">BETAINV(RAND(),VLOOKUP(W$6,TaskRisks[],4,FALSE),VLOOKUP(W$6,TaskRisks[],5,FALSE),VLOOKUP(W$6,TaskRisks[],7,FALSE),VLOOKUP(W$6,TaskRisks[],10,FALSE))</f>
        <v>21.894284036935627</v>
      </c>
      <c r="X382" s="43">
        <f ca="1">BETAINV(RAND(),VLOOKUP(X$6,TaskRisks[],4,FALSE),VLOOKUP(X$6,TaskRisks[],5,FALSE),VLOOKUP(X$6,TaskRisks[],7,FALSE),VLOOKUP(X$6,TaskRisks[],10,FALSE))</f>
        <v>8.6810866926394716</v>
      </c>
      <c r="Y382" s="43">
        <f ca="1">BETAINV(RAND(),VLOOKUP(Y$6,TaskRisks[],4,FALSE),VLOOKUP(Y$6,TaskRisks[],5,FALSE),VLOOKUP(Y$6,TaskRisks[],7,FALSE),VLOOKUP(Y$6,TaskRisks[],10,FALSE))</f>
        <v>51.96895179816061</v>
      </c>
      <c r="Z382" s="43">
        <f ca="1">BETAINV(RAND(),VLOOKUP(Z$6,TaskRisks[],4,FALSE),VLOOKUP(Z$6,TaskRisks[],5,FALSE),VLOOKUP(Z$6,TaskRisks[],7,FALSE),VLOOKUP(Z$6,TaskRisks[],10,FALSE))</f>
        <v>16.486811703663975</v>
      </c>
      <c r="AA382" s="43">
        <f t="shared" ca="1" si="10"/>
        <v>549.47700962773649</v>
      </c>
    </row>
    <row r="383" spans="1:27" x14ac:dyDescent="0.25">
      <c r="A383" s="6">
        <v>377</v>
      </c>
      <c r="B383" s="43">
        <f ca="1">BETAINV(RAND(),VLOOKUP(B$6,TaskRisks[],4,FALSE),VLOOKUP(B$6,TaskRisks[],5,FALSE),VLOOKUP(B$6,TaskRisks[],7,FALSE),VLOOKUP(B$6,TaskRisks[],10,FALSE))</f>
        <v>6.7206864264307917</v>
      </c>
      <c r="C383" s="43">
        <f ca="1">BETAINV(RAND(),VLOOKUP(C$6,TaskRisks[],4,FALSE),VLOOKUP(C$6,TaskRisks[],5,FALSE),VLOOKUP(C$6,TaskRisks[],7,FALSE),VLOOKUP(C$6,TaskRisks[],10,FALSE))</f>
        <v>39.998751090474741</v>
      </c>
      <c r="D383" s="43">
        <f ca="1">BETAINV(RAND(),VLOOKUP(D$6,TaskRisks[],4,FALSE),VLOOKUP(D$6,TaskRisks[],5,FALSE),VLOOKUP(D$6,TaskRisks[],7,FALSE),VLOOKUP(D$6,TaskRisks[],10,FALSE))</f>
        <v>20.767545222944477</v>
      </c>
      <c r="E383" s="43">
        <f ca="1">BETAINV(RAND(),VLOOKUP(E$6,TaskRisks[],4,FALSE),VLOOKUP(E$6,TaskRisks[],5,FALSE),VLOOKUP(E$6,TaskRisks[],7,FALSE),VLOOKUP(E$6,TaskRisks[],10,FALSE))</f>
        <v>5.7293395478298903</v>
      </c>
      <c r="F383" s="43">
        <f ca="1">BETAINV(RAND(),VLOOKUP(F$6,TaskRisks[],4,FALSE),VLOOKUP(F$6,TaskRisks[],5,FALSE),VLOOKUP(F$6,TaskRisks[],7,FALSE),VLOOKUP(F$6,TaskRisks[],10,FALSE))</f>
        <v>34.873318171913397</v>
      </c>
      <c r="G383" s="43">
        <f ca="1">BETAINV(RAND(),VLOOKUP(G$6,TaskRisks[],4,FALSE),VLOOKUP(G$6,TaskRisks[],5,FALSE),VLOOKUP(G$6,TaskRisks[],7,FALSE),VLOOKUP(G$6,TaskRisks[],10,FALSE))</f>
        <v>36.667647294318812</v>
      </c>
      <c r="H383" s="43">
        <f ca="1">BETAINV(RAND(),VLOOKUP(H$6,TaskRisks[],4,FALSE),VLOOKUP(H$6,TaskRisks[],5,FALSE),VLOOKUP(H$6,TaskRisks[],7,FALSE),VLOOKUP(H$6,TaskRisks[],10,FALSE))</f>
        <v>34.706693651085033</v>
      </c>
      <c r="I383" s="43">
        <f ca="1">BETAINV(RAND(),VLOOKUP(I$6,TaskRisks[],4,FALSE),VLOOKUP(I$6,TaskRisks[],5,FALSE),VLOOKUP(I$6,TaskRisks[],7,FALSE),VLOOKUP(I$6,TaskRisks[],10,FALSE))</f>
        <v>7.7495397058526008</v>
      </c>
      <c r="J383" s="43">
        <f ca="1">BETAINV(RAND(),VLOOKUP(J$6,TaskRisks[],4,FALSE),VLOOKUP(J$6,TaskRisks[],5,FALSE),VLOOKUP(J$6,TaskRisks[],7,FALSE),VLOOKUP(J$6,TaskRisks[],10,FALSE))</f>
        <v>13.484363422039545</v>
      </c>
      <c r="K383" s="43">
        <f ca="1">BETAINV(RAND(),VLOOKUP(K$6,TaskRisks[],4,FALSE),VLOOKUP(K$6,TaskRisks[],5,FALSE),VLOOKUP(K$6,TaskRisks[],7,FALSE),VLOOKUP(K$6,TaskRisks[],10,FALSE))</f>
        <v>11.190226084914539</v>
      </c>
      <c r="L383" s="43">
        <f ca="1">BETAINV(RAND(),VLOOKUP(L$6,TaskRisks[],4,FALSE),VLOOKUP(L$6,TaskRisks[],5,FALSE),VLOOKUP(L$6,TaskRisks[],7,FALSE),VLOOKUP(L$6,TaskRisks[],10,FALSE))</f>
        <v>16.057609523310386</v>
      </c>
      <c r="M383" s="43">
        <f ca="1">BETAINV(RAND(),VLOOKUP(M$6,TaskRisks[],4,FALSE),VLOOKUP(M$6,TaskRisks[],5,FALSE),VLOOKUP(M$6,TaskRisks[],7,FALSE),VLOOKUP(M$6,TaskRisks[],10,FALSE))</f>
        <v>27.283242273452078</v>
      </c>
      <c r="N383" s="43">
        <f ca="1">BETAINV(RAND(),VLOOKUP(N$6,TaskRisks[],4,FALSE),VLOOKUP(N$6,TaskRisks[],5,FALSE),VLOOKUP(N$6,TaskRisks[],7,FALSE),VLOOKUP(N$6,TaskRisks[],10,FALSE))</f>
        <v>44.592640487036761</v>
      </c>
      <c r="O383" s="43">
        <f ca="1">BETAINV(RAND(),VLOOKUP(O$6,TaskRisks[],4,FALSE),VLOOKUP(O$6,TaskRisks[],5,FALSE),VLOOKUP(O$6,TaskRisks[],7,FALSE),VLOOKUP(O$6,TaskRisks[],10,FALSE))</f>
        <v>24.877682683856168</v>
      </c>
      <c r="P383" s="43">
        <f ca="1">BETAINV(RAND(),VLOOKUP(P$6,TaskRisks[],4,FALSE),VLOOKUP(P$6,TaskRisks[],5,FALSE),VLOOKUP(P$6,TaskRisks[],7,FALSE),VLOOKUP(P$6,TaskRisks[],10,FALSE))</f>
        <v>2.5984405727753064</v>
      </c>
      <c r="Q383" s="43">
        <f ca="1">BETAINV(RAND(),VLOOKUP(Q$6,TaskRisks[],4,FALSE),VLOOKUP(Q$6,TaskRisks[],5,FALSE),VLOOKUP(Q$6,TaskRisks[],7,FALSE),VLOOKUP(Q$6,TaskRisks[],10,FALSE))</f>
        <v>20.427178698480112</v>
      </c>
      <c r="R383" s="43">
        <f ca="1">BETAINV(RAND(),VLOOKUP(R$6,TaskRisks[],4,FALSE),VLOOKUP(R$6,TaskRisks[],5,FALSE),VLOOKUP(R$6,TaskRisks[],7,FALSE),VLOOKUP(R$6,TaskRisks[],10,FALSE))</f>
        <v>23.718474272500522</v>
      </c>
      <c r="S383" s="43">
        <f ca="1">BETAINV(RAND(),VLOOKUP(S$6,TaskRisks[],4,FALSE),VLOOKUP(S$6,TaskRisks[],5,FALSE),VLOOKUP(S$6,TaskRisks[],7,FALSE),VLOOKUP(S$6,TaskRisks[],10,FALSE))</f>
        <v>5.0068498779611375</v>
      </c>
      <c r="T383" s="43">
        <f ca="1">BETAINV(RAND(),VLOOKUP(T$6,TaskRisks[],4,FALSE),VLOOKUP(T$6,TaskRisks[],5,FALSE),VLOOKUP(T$6,TaskRisks[],7,FALSE),VLOOKUP(T$6,TaskRisks[],10,FALSE))</f>
        <v>24.36746957785801</v>
      </c>
      <c r="U383" s="43">
        <f ca="1">BETAINV(RAND(),VLOOKUP(U$6,TaskRisks[],4,FALSE),VLOOKUP(U$6,TaskRisks[],5,FALSE),VLOOKUP(U$6,TaskRisks[],7,FALSE),VLOOKUP(U$6,TaskRisks[],10,FALSE))</f>
        <v>10.494269537023214</v>
      </c>
      <c r="V383" s="43">
        <f ca="1">BETAINV(RAND(),VLOOKUP(V$6,TaskRisks[],4,FALSE),VLOOKUP(V$6,TaskRisks[],5,FALSE),VLOOKUP(V$6,TaskRisks[],7,FALSE),VLOOKUP(V$6,TaskRisks[],10,FALSE))</f>
        <v>24.869683456638192</v>
      </c>
      <c r="W383" s="43">
        <f ca="1">BETAINV(RAND(),VLOOKUP(W$6,TaskRisks[],4,FALSE),VLOOKUP(W$6,TaskRisks[],5,FALSE),VLOOKUP(W$6,TaskRisks[],7,FALSE),VLOOKUP(W$6,TaskRisks[],10,FALSE))</f>
        <v>14.878313626215906</v>
      </c>
      <c r="X383" s="43">
        <f ca="1">BETAINV(RAND(),VLOOKUP(X$6,TaskRisks[],4,FALSE),VLOOKUP(X$6,TaskRisks[],5,FALSE),VLOOKUP(X$6,TaskRisks[],7,FALSE),VLOOKUP(X$6,TaskRisks[],10,FALSE))</f>
        <v>10.629230243814353</v>
      </c>
      <c r="Y383" s="43">
        <f ca="1">BETAINV(RAND(),VLOOKUP(Y$6,TaskRisks[],4,FALSE),VLOOKUP(Y$6,TaskRisks[],5,FALSE),VLOOKUP(Y$6,TaskRisks[],7,FALSE),VLOOKUP(Y$6,TaskRisks[],10,FALSE))</f>
        <v>41.005674719202155</v>
      </c>
      <c r="Z383" s="43">
        <f ca="1">BETAINV(RAND(),VLOOKUP(Z$6,TaskRisks[],4,FALSE),VLOOKUP(Z$6,TaskRisks[],5,FALSE),VLOOKUP(Z$6,TaskRisks[],7,FALSE),VLOOKUP(Z$6,TaskRisks[],10,FALSE))</f>
        <v>19.135457113893551</v>
      </c>
      <c r="AA383" s="43">
        <f t="shared" ca="1" si="10"/>
        <v>521.83032728182184</v>
      </c>
    </row>
    <row r="384" spans="1:27" x14ac:dyDescent="0.25">
      <c r="A384" s="6">
        <v>378</v>
      </c>
      <c r="B384" s="43">
        <f ca="1">BETAINV(RAND(),VLOOKUP(B$6,TaskRisks[],4,FALSE),VLOOKUP(B$6,TaskRisks[],5,FALSE),VLOOKUP(B$6,TaskRisks[],7,FALSE),VLOOKUP(B$6,TaskRisks[],10,FALSE))</f>
        <v>4.380470101286873</v>
      </c>
      <c r="C384" s="43">
        <f ca="1">BETAINV(RAND(),VLOOKUP(C$6,TaskRisks[],4,FALSE),VLOOKUP(C$6,TaskRisks[],5,FALSE),VLOOKUP(C$6,TaskRisks[],7,FALSE),VLOOKUP(C$6,TaskRisks[],10,FALSE))</f>
        <v>47.094318773441081</v>
      </c>
      <c r="D384" s="43">
        <f ca="1">BETAINV(RAND(),VLOOKUP(D$6,TaskRisks[],4,FALSE),VLOOKUP(D$6,TaskRisks[],5,FALSE),VLOOKUP(D$6,TaskRisks[],7,FALSE),VLOOKUP(D$6,TaskRisks[],10,FALSE))</f>
        <v>21.015190085552483</v>
      </c>
      <c r="E384" s="43">
        <f ca="1">BETAINV(RAND(),VLOOKUP(E$6,TaskRisks[],4,FALSE),VLOOKUP(E$6,TaskRisks[],5,FALSE),VLOOKUP(E$6,TaskRisks[],7,FALSE),VLOOKUP(E$6,TaskRisks[],10,FALSE))</f>
        <v>8.2845654038363321</v>
      </c>
      <c r="F384" s="43">
        <f ca="1">BETAINV(RAND(),VLOOKUP(F$6,TaskRisks[],4,FALSE),VLOOKUP(F$6,TaskRisks[],5,FALSE),VLOOKUP(F$6,TaskRisks[],7,FALSE),VLOOKUP(F$6,TaskRisks[],10,FALSE))</f>
        <v>31.712705337458384</v>
      </c>
      <c r="G384" s="43">
        <f ca="1">BETAINV(RAND(),VLOOKUP(G$6,TaskRisks[],4,FALSE),VLOOKUP(G$6,TaskRisks[],5,FALSE),VLOOKUP(G$6,TaskRisks[],7,FALSE),VLOOKUP(G$6,TaskRisks[],10,FALSE))</f>
        <v>47.342585642050523</v>
      </c>
      <c r="H384" s="43">
        <f ca="1">BETAINV(RAND(),VLOOKUP(H$6,TaskRisks[],4,FALSE),VLOOKUP(H$6,TaskRisks[],5,FALSE),VLOOKUP(H$6,TaskRisks[],7,FALSE),VLOOKUP(H$6,TaskRisks[],10,FALSE))</f>
        <v>30.57592504879003</v>
      </c>
      <c r="I384" s="43">
        <f ca="1">BETAINV(RAND(),VLOOKUP(I$6,TaskRisks[],4,FALSE),VLOOKUP(I$6,TaskRisks[],5,FALSE),VLOOKUP(I$6,TaskRisks[],7,FALSE),VLOOKUP(I$6,TaskRisks[],10,FALSE))</f>
        <v>11.900102343782175</v>
      </c>
      <c r="J384" s="43">
        <f ca="1">BETAINV(RAND(),VLOOKUP(J$6,TaskRisks[],4,FALSE),VLOOKUP(J$6,TaskRisks[],5,FALSE),VLOOKUP(J$6,TaskRisks[],7,FALSE),VLOOKUP(J$6,TaskRisks[],10,FALSE))</f>
        <v>12.207988022404486</v>
      </c>
      <c r="K384" s="43">
        <f ca="1">BETAINV(RAND(),VLOOKUP(K$6,TaskRisks[],4,FALSE),VLOOKUP(K$6,TaskRisks[],5,FALSE),VLOOKUP(K$6,TaskRisks[],7,FALSE),VLOOKUP(K$6,TaskRisks[],10,FALSE))</f>
        <v>14.25743343921293</v>
      </c>
      <c r="L384" s="43">
        <f ca="1">BETAINV(RAND(),VLOOKUP(L$6,TaskRisks[],4,FALSE),VLOOKUP(L$6,TaskRisks[],5,FALSE),VLOOKUP(L$6,TaskRisks[],7,FALSE),VLOOKUP(L$6,TaskRisks[],10,FALSE))</f>
        <v>16.744389720942522</v>
      </c>
      <c r="M384" s="43">
        <f ca="1">BETAINV(RAND(),VLOOKUP(M$6,TaskRisks[],4,FALSE),VLOOKUP(M$6,TaskRisks[],5,FALSE),VLOOKUP(M$6,TaskRisks[],7,FALSE),VLOOKUP(M$6,TaskRisks[],10,FALSE))</f>
        <v>23.541275563665241</v>
      </c>
      <c r="N384" s="43">
        <f ca="1">BETAINV(RAND(),VLOOKUP(N$6,TaskRisks[],4,FALSE),VLOOKUP(N$6,TaskRisks[],5,FALSE),VLOOKUP(N$6,TaskRisks[],7,FALSE),VLOOKUP(N$6,TaskRisks[],10,FALSE))</f>
        <v>48.593466621763277</v>
      </c>
      <c r="O384" s="43">
        <f ca="1">BETAINV(RAND(),VLOOKUP(O$6,TaskRisks[],4,FALSE),VLOOKUP(O$6,TaskRisks[],5,FALSE),VLOOKUP(O$6,TaskRisks[],7,FALSE),VLOOKUP(O$6,TaskRisks[],10,FALSE))</f>
        <v>25.328456251380505</v>
      </c>
      <c r="P384" s="43">
        <f ca="1">BETAINV(RAND(),VLOOKUP(P$6,TaskRisks[],4,FALSE),VLOOKUP(P$6,TaskRisks[],5,FALSE),VLOOKUP(P$6,TaskRisks[],7,FALSE),VLOOKUP(P$6,TaskRisks[],10,FALSE))</f>
        <v>3.3527958294316771</v>
      </c>
      <c r="Q384" s="43">
        <f ca="1">BETAINV(RAND(),VLOOKUP(Q$6,TaskRisks[],4,FALSE),VLOOKUP(Q$6,TaskRisks[],5,FALSE),VLOOKUP(Q$6,TaskRisks[],7,FALSE),VLOOKUP(Q$6,TaskRisks[],10,FALSE))</f>
        <v>19.035713750945927</v>
      </c>
      <c r="R384" s="43">
        <f ca="1">BETAINV(RAND(),VLOOKUP(R$6,TaskRisks[],4,FALSE),VLOOKUP(R$6,TaskRisks[],5,FALSE),VLOOKUP(R$6,TaskRisks[],7,FALSE),VLOOKUP(R$6,TaskRisks[],10,FALSE))</f>
        <v>16.9922302242855</v>
      </c>
      <c r="S384" s="43">
        <f ca="1">BETAINV(RAND(),VLOOKUP(S$6,TaskRisks[],4,FALSE),VLOOKUP(S$6,TaskRisks[],5,FALSE),VLOOKUP(S$6,TaskRisks[],7,FALSE),VLOOKUP(S$6,TaskRisks[],10,FALSE))</f>
        <v>5.7025374796805579</v>
      </c>
      <c r="T384" s="43">
        <f ca="1">BETAINV(RAND(),VLOOKUP(T$6,TaskRisks[],4,FALSE),VLOOKUP(T$6,TaskRisks[],5,FALSE),VLOOKUP(T$6,TaskRisks[],7,FALSE),VLOOKUP(T$6,TaskRisks[],10,FALSE))</f>
        <v>32.837302751241552</v>
      </c>
      <c r="U384" s="43">
        <f ca="1">BETAINV(RAND(),VLOOKUP(U$6,TaskRisks[],4,FALSE),VLOOKUP(U$6,TaskRisks[],5,FALSE),VLOOKUP(U$6,TaskRisks[],7,FALSE),VLOOKUP(U$6,TaskRisks[],10,FALSE))</f>
        <v>9.684474917114251</v>
      </c>
      <c r="V384" s="43">
        <f ca="1">BETAINV(RAND(),VLOOKUP(V$6,TaskRisks[],4,FALSE),VLOOKUP(V$6,TaskRisks[],5,FALSE),VLOOKUP(V$6,TaskRisks[],7,FALSE),VLOOKUP(V$6,TaskRisks[],10,FALSE))</f>
        <v>23.487879563327034</v>
      </c>
      <c r="W384" s="43">
        <f ca="1">BETAINV(RAND(),VLOOKUP(W$6,TaskRisks[],4,FALSE),VLOOKUP(W$6,TaskRisks[],5,FALSE),VLOOKUP(W$6,TaskRisks[],7,FALSE),VLOOKUP(W$6,TaskRisks[],10,FALSE))</f>
        <v>21.506930412358439</v>
      </c>
      <c r="X384" s="43">
        <f ca="1">BETAINV(RAND(),VLOOKUP(X$6,TaskRisks[],4,FALSE),VLOOKUP(X$6,TaskRisks[],5,FALSE),VLOOKUP(X$6,TaskRisks[],7,FALSE),VLOOKUP(X$6,TaskRisks[],10,FALSE))</f>
        <v>8.9935650584607352</v>
      </c>
      <c r="Y384" s="43">
        <f ca="1">BETAINV(RAND(),VLOOKUP(Y$6,TaskRisks[],4,FALSE),VLOOKUP(Y$6,TaskRisks[],5,FALSE),VLOOKUP(Y$6,TaskRisks[],7,FALSE),VLOOKUP(Y$6,TaskRisks[],10,FALSE))</f>
        <v>40.998599331190889</v>
      </c>
      <c r="Z384" s="43">
        <f ca="1">BETAINV(RAND(),VLOOKUP(Z$6,TaskRisks[],4,FALSE),VLOOKUP(Z$6,TaskRisks[],5,FALSE),VLOOKUP(Z$6,TaskRisks[],7,FALSE),VLOOKUP(Z$6,TaskRisks[],10,FALSE))</f>
        <v>18.28082142072887</v>
      </c>
      <c r="AA384" s="43">
        <f t="shared" ca="1" si="10"/>
        <v>543.85172309433233</v>
      </c>
    </row>
    <row r="385" spans="1:27" x14ac:dyDescent="0.25">
      <c r="A385" s="6">
        <v>379</v>
      </c>
      <c r="B385" s="43">
        <f ca="1">BETAINV(RAND(),VLOOKUP(B$6,TaskRisks[],4,FALSE),VLOOKUP(B$6,TaskRisks[],5,FALSE),VLOOKUP(B$6,TaskRisks[],7,FALSE),VLOOKUP(B$6,TaskRisks[],10,FALSE))</f>
        <v>6.4204601723338923</v>
      </c>
      <c r="C385" s="43">
        <f ca="1">BETAINV(RAND(),VLOOKUP(C$6,TaskRisks[],4,FALSE),VLOOKUP(C$6,TaskRisks[],5,FALSE),VLOOKUP(C$6,TaskRisks[],7,FALSE),VLOOKUP(C$6,TaskRisks[],10,FALSE))</f>
        <v>41.13534169608883</v>
      </c>
      <c r="D385" s="43">
        <f ca="1">BETAINV(RAND(),VLOOKUP(D$6,TaskRisks[],4,FALSE),VLOOKUP(D$6,TaskRisks[],5,FALSE),VLOOKUP(D$6,TaskRisks[],7,FALSE),VLOOKUP(D$6,TaskRisks[],10,FALSE))</f>
        <v>33.075872296933206</v>
      </c>
      <c r="E385" s="43">
        <f ca="1">BETAINV(RAND(),VLOOKUP(E$6,TaskRisks[],4,FALSE),VLOOKUP(E$6,TaskRisks[],5,FALSE),VLOOKUP(E$6,TaskRisks[],7,FALSE),VLOOKUP(E$6,TaskRisks[],10,FALSE))</f>
        <v>7.0301714844754635</v>
      </c>
      <c r="F385" s="43">
        <f ca="1">BETAINV(RAND(),VLOOKUP(F$6,TaskRisks[],4,FALSE),VLOOKUP(F$6,TaskRisks[],5,FALSE),VLOOKUP(F$6,TaskRisks[],7,FALSE),VLOOKUP(F$6,TaskRisks[],10,FALSE))</f>
        <v>33.981133717972767</v>
      </c>
      <c r="G385" s="43">
        <f ca="1">BETAINV(RAND(),VLOOKUP(G$6,TaskRisks[],4,FALSE),VLOOKUP(G$6,TaskRisks[],5,FALSE),VLOOKUP(G$6,TaskRisks[],7,FALSE),VLOOKUP(G$6,TaskRisks[],10,FALSE))</f>
        <v>45.027247195246829</v>
      </c>
      <c r="H385" s="43">
        <f ca="1">BETAINV(RAND(),VLOOKUP(H$6,TaskRisks[],4,FALSE),VLOOKUP(H$6,TaskRisks[],5,FALSE),VLOOKUP(H$6,TaskRisks[],7,FALSE),VLOOKUP(H$6,TaskRisks[],10,FALSE))</f>
        <v>21.946622103582094</v>
      </c>
      <c r="I385" s="43">
        <f ca="1">BETAINV(RAND(),VLOOKUP(I$6,TaskRisks[],4,FALSE),VLOOKUP(I$6,TaskRisks[],5,FALSE),VLOOKUP(I$6,TaskRisks[],7,FALSE),VLOOKUP(I$6,TaskRisks[],10,FALSE))</f>
        <v>11.673825288305077</v>
      </c>
      <c r="J385" s="43">
        <f ca="1">BETAINV(RAND(),VLOOKUP(J$6,TaskRisks[],4,FALSE),VLOOKUP(J$6,TaskRisks[],5,FALSE),VLOOKUP(J$6,TaskRisks[],7,FALSE),VLOOKUP(J$6,TaskRisks[],10,FALSE))</f>
        <v>12.96749567131072</v>
      </c>
      <c r="K385" s="43">
        <f ca="1">BETAINV(RAND(),VLOOKUP(K$6,TaskRisks[],4,FALSE),VLOOKUP(K$6,TaskRisks[],5,FALSE),VLOOKUP(K$6,TaskRisks[],7,FALSE),VLOOKUP(K$6,TaskRisks[],10,FALSE))</f>
        <v>11.564550876480403</v>
      </c>
      <c r="L385" s="43">
        <f ca="1">BETAINV(RAND(),VLOOKUP(L$6,TaskRisks[],4,FALSE),VLOOKUP(L$6,TaskRisks[],5,FALSE),VLOOKUP(L$6,TaskRisks[],7,FALSE),VLOOKUP(L$6,TaskRisks[],10,FALSE))</f>
        <v>18.325318126103312</v>
      </c>
      <c r="M385" s="43">
        <f ca="1">BETAINV(RAND(),VLOOKUP(M$6,TaskRisks[],4,FALSE),VLOOKUP(M$6,TaskRisks[],5,FALSE),VLOOKUP(M$6,TaskRisks[],7,FALSE),VLOOKUP(M$6,TaskRisks[],10,FALSE))</f>
        <v>26.243057070955189</v>
      </c>
      <c r="N385" s="43">
        <f ca="1">BETAINV(RAND(),VLOOKUP(N$6,TaskRisks[],4,FALSE),VLOOKUP(N$6,TaskRisks[],5,FALSE),VLOOKUP(N$6,TaskRisks[],7,FALSE),VLOOKUP(N$6,TaskRisks[],10,FALSE))</f>
        <v>43.730955642185464</v>
      </c>
      <c r="O385" s="43">
        <f ca="1">BETAINV(RAND(),VLOOKUP(O$6,TaskRisks[],4,FALSE),VLOOKUP(O$6,TaskRisks[],5,FALSE),VLOOKUP(O$6,TaskRisks[],7,FALSE),VLOOKUP(O$6,TaskRisks[],10,FALSE))</f>
        <v>19.051302529913759</v>
      </c>
      <c r="P385" s="43">
        <f ca="1">BETAINV(RAND(),VLOOKUP(P$6,TaskRisks[],4,FALSE),VLOOKUP(P$6,TaskRisks[],5,FALSE),VLOOKUP(P$6,TaskRisks[],7,FALSE),VLOOKUP(P$6,TaskRisks[],10,FALSE))</f>
        <v>3.2856224123949369</v>
      </c>
      <c r="Q385" s="43">
        <f ca="1">BETAINV(RAND(),VLOOKUP(Q$6,TaskRisks[],4,FALSE),VLOOKUP(Q$6,TaskRisks[],5,FALSE),VLOOKUP(Q$6,TaskRisks[],7,FALSE),VLOOKUP(Q$6,TaskRisks[],10,FALSE))</f>
        <v>17.409456099063966</v>
      </c>
      <c r="R385" s="43">
        <f ca="1">BETAINV(RAND(),VLOOKUP(R$6,TaskRisks[],4,FALSE),VLOOKUP(R$6,TaskRisks[],5,FALSE),VLOOKUP(R$6,TaskRisks[],7,FALSE),VLOOKUP(R$6,TaskRisks[],10,FALSE))</f>
        <v>31.147030038955581</v>
      </c>
      <c r="S385" s="43">
        <f ca="1">BETAINV(RAND(),VLOOKUP(S$6,TaskRisks[],4,FALSE),VLOOKUP(S$6,TaskRisks[],5,FALSE),VLOOKUP(S$6,TaskRisks[],7,FALSE),VLOOKUP(S$6,TaskRisks[],10,FALSE))</f>
        <v>4.3488900265972621</v>
      </c>
      <c r="T385" s="43">
        <f ca="1">BETAINV(RAND(),VLOOKUP(T$6,TaskRisks[],4,FALSE),VLOOKUP(T$6,TaskRisks[],5,FALSE),VLOOKUP(T$6,TaskRisks[],7,FALSE),VLOOKUP(T$6,TaskRisks[],10,FALSE))</f>
        <v>31.081300010311871</v>
      </c>
      <c r="U385" s="43">
        <f ca="1">BETAINV(RAND(),VLOOKUP(U$6,TaskRisks[],4,FALSE),VLOOKUP(U$6,TaskRisks[],5,FALSE),VLOOKUP(U$6,TaskRisks[],7,FALSE),VLOOKUP(U$6,TaskRisks[],10,FALSE))</f>
        <v>12.694762311142014</v>
      </c>
      <c r="V385" s="43">
        <f ca="1">BETAINV(RAND(),VLOOKUP(V$6,TaskRisks[],4,FALSE),VLOOKUP(V$6,TaskRisks[],5,FALSE),VLOOKUP(V$6,TaskRisks[],7,FALSE),VLOOKUP(V$6,TaskRisks[],10,FALSE))</f>
        <v>22.717196074441048</v>
      </c>
      <c r="W385" s="43">
        <f ca="1">BETAINV(RAND(),VLOOKUP(W$6,TaskRisks[],4,FALSE),VLOOKUP(W$6,TaskRisks[],5,FALSE),VLOOKUP(W$6,TaskRisks[],7,FALSE),VLOOKUP(W$6,TaskRisks[],10,FALSE))</f>
        <v>21.78959723827365</v>
      </c>
      <c r="X385" s="43">
        <f ca="1">BETAINV(RAND(),VLOOKUP(X$6,TaskRisks[],4,FALSE),VLOOKUP(X$6,TaskRisks[],5,FALSE),VLOOKUP(X$6,TaskRisks[],7,FALSE),VLOOKUP(X$6,TaskRisks[],10,FALSE))</f>
        <v>10.580627090862684</v>
      </c>
      <c r="Y385" s="43">
        <f ca="1">BETAINV(RAND(),VLOOKUP(Y$6,TaskRisks[],4,FALSE),VLOOKUP(Y$6,TaskRisks[],5,FALSE),VLOOKUP(Y$6,TaskRisks[],7,FALSE),VLOOKUP(Y$6,TaskRisks[],10,FALSE))</f>
        <v>56.334405945872881</v>
      </c>
      <c r="Z385" s="43">
        <f ca="1">BETAINV(RAND(),VLOOKUP(Z$6,TaskRisks[],4,FALSE),VLOOKUP(Z$6,TaskRisks[],5,FALSE),VLOOKUP(Z$6,TaskRisks[],7,FALSE),VLOOKUP(Z$6,TaskRisks[],10,FALSE))</f>
        <v>12.202875658314461</v>
      </c>
      <c r="AA385" s="43">
        <f t="shared" ca="1" si="10"/>
        <v>555.76511677811732</v>
      </c>
    </row>
    <row r="386" spans="1:27" x14ac:dyDescent="0.25">
      <c r="A386" s="6">
        <v>380</v>
      </c>
      <c r="B386" s="43">
        <f ca="1">BETAINV(RAND(),VLOOKUP(B$6,TaskRisks[],4,FALSE),VLOOKUP(B$6,TaskRisks[],5,FALSE),VLOOKUP(B$6,TaskRisks[],7,FALSE),VLOOKUP(B$6,TaskRisks[],10,FALSE))</f>
        <v>4.2022544348993103</v>
      </c>
      <c r="C386" s="43">
        <f ca="1">BETAINV(RAND(),VLOOKUP(C$6,TaskRisks[],4,FALSE),VLOOKUP(C$6,TaskRisks[],5,FALSE),VLOOKUP(C$6,TaskRisks[],7,FALSE),VLOOKUP(C$6,TaskRisks[],10,FALSE))</f>
        <v>30.497958067680621</v>
      </c>
      <c r="D386" s="43">
        <f ca="1">BETAINV(RAND(),VLOOKUP(D$6,TaskRisks[],4,FALSE),VLOOKUP(D$6,TaskRisks[],5,FALSE),VLOOKUP(D$6,TaskRisks[],7,FALSE),VLOOKUP(D$6,TaskRisks[],10,FALSE))</f>
        <v>23.064129644249704</v>
      </c>
      <c r="E386" s="43">
        <f ca="1">BETAINV(RAND(),VLOOKUP(E$6,TaskRisks[],4,FALSE),VLOOKUP(E$6,TaskRisks[],5,FALSE),VLOOKUP(E$6,TaskRisks[],7,FALSE),VLOOKUP(E$6,TaskRisks[],10,FALSE))</f>
        <v>8.0948305154163052</v>
      </c>
      <c r="F386" s="43">
        <f ca="1">BETAINV(RAND(),VLOOKUP(F$6,TaskRisks[],4,FALSE),VLOOKUP(F$6,TaskRisks[],5,FALSE),VLOOKUP(F$6,TaskRisks[],7,FALSE),VLOOKUP(F$6,TaskRisks[],10,FALSE))</f>
        <v>34.44138631960007</v>
      </c>
      <c r="G386" s="43">
        <f ca="1">BETAINV(RAND(),VLOOKUP(G$6,TaskRisks[],4,FALSE),VLOOKUP(G$6,TaskRisks[],5,FALSE),VLOOKUP(G$6,TaskRisks[],7,FALSE),VLOOKUP(G$6,TaskRisks[],10,FALSE))</f>
        <v>45.203212658008468</v>
      </c>
      <c r="H386" s="43">
        <f ca="1">BETAINV(RAND(),VLOOKUP(H$6,TaskRisks[],4,FALSE),VLOOKUP(H$6,TaskRisks[],5,FALSE),VLOOKUP(H$6,TaskRisks[],7,FALSE),VLOOKUP(H$6,TaskRisks[],10,FALSE))</f>
        <v>34.426947462137207</v>
      </c>
      <c r="I386" s="43">
        <f ca="1">BETAINV(RAND(),VLOOKUP(I$6,TaskRisks[],4,FALSE),VLOOKUP(I$6,TaskRisks[],5,FALSE),VLOOKUP(I$6,TaskRisks[],7,FALSE),VLOOKUP(I$6,TaskRisks[],10,FALSE))</f>
        <v>6.2251325941786293</v>
      </c>
      <c r="J386" s="43">
        <f ca="1">BETAINV(RAND(),VLOOKUP(J$6,TaskRisks[],4,FALSE),VLOOKUP(J$6,TaskRisks[],5,FALSE),VLOOKUP(J$6,TaskRisks[],7,FALSE),VLOOKUP(J$6,TaskRisks[],10,FALSE))</f>
        <v>19.294358843836484</v>
      </c>
      <c r="K386" s="43">
        <f ca="1">BETAINV(RAND(),VLOOKUP(K$6,TaskRisks[],4,FALSE),VLOOKUP(K$6,TaskRisks[],5,FALSE),VLOOKUP(K$6,TaskRisks[],7,FALSE),VLOOKUP(K$6,TaskRisks[],10,FALSE))</f>
        <v>15.655261915986705</v>
      </c>
      <c r="L386" s="43">
        <f ca="1">BETAINV(RAND(),VLOOKUP(L$6,TaskRisks[],4,FALSE),VLOOKUP(L$6,TaskRisks[],5,FALSE),VLOOKUP(L$6,TaskRisks[],7,FALSE),VLOOKUP(L$6,TaskRisks[],10,FALSE))</f>
        <v>20.982270882522343</v>
      </c>
      <c r="M386" s="43">
        <f ca="1">BETAINV(RAND(),VLOOKUP(M$6,TaskRisks[],4,FALSE),VLOOKUP(M$6,TaskRisks[],5,FALSE),VLOOKUP(M$6,TaskRisks[],7,FALSE),VLOOKUP(M$6,TaskRisks[],10,FALSE))</f>
        <v>15.703694487293589</v>
      </c>
      <c r="N386" s="43">
        <f ca="1">BETAINV(RAND(),VLOOKUP(N$6,TaskRisks[],4,FALSE),VLOOKUP(N$6,TaskRisks[],5,FALSE),VLOOKUP(N$6,TaskRisks[],7,FALSE),VLOOKUP(N$6,TaskRisks[],10,FALSE))</f>
        <v>43.153253098165919</v>
      </c>
      <c r="O386" s="43">
        <f ca="1">BETAINV(RAND(),VLOOKUP(O$6,TaskRisks[],4,FALSE),VLOOKUP(O$6,TaskRisks[],5,FALSE),VLOOKUP(O$6,TaskRisks[],7,FALSE),VLOOKUP(O$6,TaskRisks[],10,FALSE))</f>
        <v>23.374380897846571</v>
      </c>
      <c r="P386" s="43">
        <f ca="1">BETAINV(RAND(),VLOOKUP(P$6,TaskRisks[],4,FALSE),VLOOKUP(P$6,TaskRisks[],5,FALSE),VLOOKUP(P$6,TaskRisks[],7,FALSE),VLOOKUP(P$6,TaskRisks[],10,FALSE))</f>
        <v>3.5239847112968894</v>
      </c>
      <c r="Q386" s="43">
        <f ca="1">BETAINV(RAND(),VLOOKUP(Q$6,TaskRisks[],4,FALSE),VLOOKUP(Q$6,TaskRisks[],5,FALSE),VLOOKUP(Q$6,TaskRisks[],7,FALSE),VLOOKUP(Q$6,TaskRisks[],10,FALSE))</f>
        <v>23.476877108144595</v>
      </c>
      <c r="R386" s="43">
        <f ca="1">BETAINV(RAND(),VLOOKUP(R$6,TaskRisks[],4,FALSE),VLOOKUP(R$6,TaskRisks[],5,FALSE),VLOOKUP(R$6,TaskRisks[],7,FALSE),VLOOKUP(R$6,TaskRisks[],10,FALSE))</f>
        <v>31.903355138961437</v>
      </c>
      <c r="S386" s="43">
        <f ca="1">BETAINV(RAND(),VLOOKUP(S$6,TaskRisks[],4,FALSE),VLOOKUP(S$6,TaskRisks[],5,FALSE),VLOOKUP(S$6,TaskRisks[],7,FALSE),VLOOKUP(S$6,TaskRisks[],10,FALSE))</f>
        <v>5.0581585581182154</v>
      </c>
      <c r="T386" s="43">
        <f ca="1">BETAINV(RAND(),VLOOKUP(T$6,TaskRisks[],4,FALSE),VLOOKUP(T$6,TaskRisks[],5,FALSE),VLOOKUP(T$6,TaskRisks[],7,FALSE),VLOOKUP(T$6,TaskRisks[],10,FALSE))</f>
        <v>32.41570564251937</v>
      </c>
      <c r="U386" s="43">
        <f ca="1">BETAINV(RAND(),VLOOKUP(U$6,TaskRisks[],4,FALSE),VLOOKUP(U$6,TaskRisks[],5,FALSE),VLOOKUP(U$6,TaskRisks[],7,FALSE),VLOOKUP(U$6,TaskRisks[],10,FALSE))</f>
        <v>9.9522806906033701</v>
      </c>
      <c r="V386" s="43">
        <f ca="1">BETAINV(RAND(),VLOOKUP(V$6,TaskRisks[],4,FALSE),VLOOKUP(V$6,TaskRisks[],5,FALSE),VLOOKUP(V$6,TaskRisks[],7,FALSE),VLOOKUP(V$6,TaskRisks[],10,FALSE))</f>
        <v>20.976786593190987</v>
      </c>
      <c r="W386" s="43">
        <f ca="1">BETAINV(RAND(),VLOOKUP(W$6,TaskRisks[],4,FALSE),VLOOKUP(W$6,TaskRisks[],5,FALSE),VLOOKUP(W$6,TaskRisks[],7,FALSE),VLOOKUP(W$6,TaskRisks[],10,FALSE))</f>
        <v>17.424498356199077</v>
      </c>
      <c r="X386" s="43">
        <f ca="1">BETAINV(RAND(),VLOOKUP(X$6,TaskRisks[],4,FALSE),VLOOKUP(X$6,TaskRisks[],5,FALSE),VLOOKUP(X$6,TaskRisks[],7,FALSE),VLOOKUP(X$6,TaskRisks[],10,FALSE))</f>
        <v>11.310039563553097</v>
      </c>
      <c r="Y386" s="43">
        <f ca="1">BETAINV(RAND(),VLOOKUP(Y$6,TaskRisks[],4,FALSE),VLOOKUP(Y$6,TaskRisks[],5,FALSE),VLOOKUP(Y$6,TaskRisks[],7,FALSE),VLOOKUP(Y$6,TaskRisks[],10,FALSE))</f>
        <v>50.578708792025346</v>
      </c>
      <c r="Z386" s="43">
        <f ca="1">BETAINV(RAND(),VLOOKUP(Z$6,TaskRisks[],4,FALSE),VLOOKUP(Z$6,TaskRisks[],5,FALSE),VLOOKUP(Z$6,TaskRisks[],7,FALSE),VLOOKUP(Z$6,TaskRisks[],10,FALSE))</f>
        <v>17.98367905028902</v>
      </c>
      <c r="AA386" s="43">
        <f t="shared" ca="1" si="10"/>
        <v>548.92314602672332</v>
      </c>
    </row>
    <row r="387" spans="1:27" x14ac:dyDescent="0.25">
      <c r="A387" s="6">
        <v>381</v>
      </c>
      <c r="B387" s="43">
        <f ca="1">BETAINV(RAND(),VLOOKUP(B$6,TaskRisks[],4,FALSE),VLOOKUP(B$6,TaskRisks[],5,FALSE),VLOOKUP(B$6,TaskRisks[],7,FALSE),VLOOKUP(B$6,TaskRisks[],10,FALSE))</f>
        <v>5.2231073250409228</v>
      </c>
      <c r="C387" s="43">
        <f ca="1">BETAINV(RAND(),VLOOKUP(C$6,TaskRisks[],4,FALSE),VLOOKUP(C$6,TaskRisks[],5,FALSE),VLOOKUP(C$6,TaskRisks[],7,FALSE),VLOOKUP(C$6,TaskRisks[],10,FALSE))</f>
        <v>32.129478603068137</v>
      </c>
      <c r="D387" s="43">
        <f ca="1">BETAINV(RAND(),VLOOKUP(D$6,TaskRisks[],4,FALSE),VLOOKUP(D$6,TaskRisks[],5,FALSE),VLOOKUP(D$6,TaskRisks[],7,FALSE),VLOOKUP(D$6,TaskRisks[],10,FALSE))</f>
        <v>21.793656394366639</v>
      </c>
      <c r="E387" s="43">
        <f ca="1">BETAINV(RAND(),VLOOKUP(E$6,TaskRisks[],4,FALSE),VLOOKUP(E$6,TaskRisks[],5,FALSE),VLOOKUP(E$6,TaskRisks[],7,FALSE),VLOOKUP(E$6,TaskRisks[],10,FALSE))</f>
        <v>8.7081158542646833</v>
      </c>
      <c r="F387" s="43">
        <f ca="1">BETAINV(RAND(),VLOOKUP(F$6,TaskRisks[],4,FALSE),VLOOKUP(F$6,TaskRisks[],5,FALSE),VLOOKUP(F$6,TaskRisks[],7,FALSE),VLOOKUP(F$6,TaskRisks[],10,FALSE))</f>
        <v>26.06407973525198</v>
      </c>
      <c r="G387" s="43">
        <f ca="1">BETAINV(RAND(),VLOOKUP(G$6,TaskRisks[],4,FALSE),VLOOKUP(G$6,TaskRisks[],5,FALSE),VLOOKUP(G$6,TaskRisks[],7,FALSE),VLOOKUP(G$6,TaskRisks[],10,FALSE))</f>
        <v>50.779569582260187</v>
      </c>
      <c r="H387" s="43">
        <f ca="1">BETAINV(RAND(),VLOOKUP(H$6,TaskRisks[],4,FALSE),VLOOKUP(H$6,TaskRisks[],5,FALSE),VLOOKUP(H$6,TaskRisks[],7,FALSE),VLOOKUP(H$6,TaskRisks[],10,FALSE))</f>
        <v>35.873959577507307</v>
      </c>
      <c r="I387" s="43">
        <f ca="1">BETAINV(RAND(),VLOOKUP(I$6,TaskRisks[],4,FALSE),VLOOKUP(I$6,TaskRisks[],5,FALSE),VLOOKUP(I$6,TaskRisks[],7,FALSE),VLOOKUP(I$6,TaskRisks[],10,FALSE))</f>
        <v>11.58945074789416</v>
      </c>
      <c r="J387" s="43">
        <f ca="1">BETAINV(RAND(),VLOOKUP(J$6,TaskRisks[],4,FALSE),VLOOKUP(J$6,TaskRisks[],5,FALSE),VLOOKUP(J$6,TaskRisks[],7,FALSE),VLOOKUP(J$6,TaskRisks[],10,FALSE))</f>
        <v>17.64866185429835</v>
      </c>
      <c r="K387" s="43">
        <f ca="1">BETAINV(RAND(),VLOOKUP(K$6,TaskRisks[],4,FALSE),VLOOKUP(K$6,TaskRisks[],5,FALSE),VLOOKUP(K$6,TaskRisks[],7,FALSE),VLOOKUP(K$6,TaskRisks[],10,FALSE))</f>
        <v>15.138226614501104</v>
      </c>
      <c r="L387" s="43">
        <f ca="1">BETAINV(RAND(),VLOOKUP(L$6,TaskRisks[],4,FALSE),VLOOKUP(L$6,TaskRisks[],5,FALSE),VLOOKUP(L$6,TaskRisks[],7,FALSE),VLOOKUP(L$6,TaskRisks[],10,FALSE))</f>
        <v>21.650891882597257</v>
      </c>
      <c r="M387" s="43">
        <f ca="1">BETAINV(RAND(),VLOOKUP(M$6,TaskRisks[],4,FALSE),VLOOKUP(M$6,TaskRisks[],5,FALSE),VLOOKUP(M$6,TaskRisks[],7,FALSE),VLOOKUP(M$6,TaskRisks[],10,FALSE))</f>
        <v>25.391120475971167</v>
      </c>
      <c r="N387" s="43">
        <f ca="1">BETAINV(RAND(),VLOOKUP(N$6,TaskRisks[],4,FALSE),VLOOKUP(N$6,TaskRisks[],5,FALSE),VLOOKUP(N$6,TaskRisks[],7,FALSE),VLOOKUP(N$6,TaskRisks[],10,FALSE))</f>
        <v>36.721532994371699</v>
      </c>
      <c r="O387" s="43">
        <f ca="1">BETAINV(RAND(),VLOOKUP(O$6,TaskRisks[],4,FALSE),VLOOKUP(O$6,TaskRisks[],5,FALSE),VLOOKUP(O$6,TaskRisks[],7,FALSE),VLOOKUP(O$6,TaskRisks[],10,FALSE))</f>
        <v>20.555792166033044</v>
      </c>
      <c r="P387" s="43">
        <f ca="1">BETAINV(RAND(),VLOOKUP(P$6,TaskRisks[],4,FALSE),VLOOKUP(P$6,TaskRisks[],5,FALSE),VLOOKUP(P$6,TaskRisks[],7,FALSE),VLOOKUP(P$6,TaskRisks[],10,FALSE))</f>
        <v>3.9391076020771902</v>
      </c>
      <c r="Q387" s="43">
        <f ca="1">BETAINV(RAND(),VLOOKUP(Q$6,TaskRisks[],4,FALSE),VLOOKUP(Q$6,TaskRisks[],5,FALSE),VLOOKUP(Q$6,TaskRisks[],7,FALSE),VLOOKUP(Q$6,TaskRisks[],10,FALSE))</f>
        <v>24.398324611759172</v>
      </c>
      <c r="R387" s="43">
        <f ca="1">BETAINV(RAND(),VLOOKUP(R$6,TaskRisks[],4,FALSE),VLOOKUP(R$6,TaskRisks[],5,FALSE),VLOOKUP(R$6,TaskRisks[],7,FALSE),VLOOKUP(R$6,TaskRisks[],10,FALSE))</f>
        <v>19.148027970771917</v>
      </c>
      <c r="S387" s="43">
        <f ca="1">BETAINV(RAND(),VLOOKUP(S$6,TaskRisks[],4,FALSE),VLOOKUP(S$6,TaskRisks[],5,FALSE),VLOOKUP(S$6,TaskRisks[],7,FALSE),VLOOKUP(S$6,TaskRisks[],10,FALSE))</f>
        <v>3.7352087920691002</v>
      </c>
      <c r="T387" s="43">
        <f ca="1">BETAINV(RAND(),VLOOKUP(T$6,TaskRisks[],4,FALSE),VLOOKUP(T$6,TaskRisks[],5,FALSE),VLOOKUP(T$6,TaskRisks[],7,FALSE),VLOOKUP(T$6,TaskRisks[],10,FALSE))</f>
        <v>28.082218089982554</v>
      </c>
      <c r="U387" s="43">
        <f ca="1">BETAINV(RAND(),VLOOKUP(U$6,TaskRisks[],4,FALSE),VLOOKUP(U$6,TaskRisks[],5,FALSE),VLOOKUP(U$6,TaskRisks[],7,FALSE),VLOOKUP(U$6,TaskRisks[],10,FALSE))</f>
        <v>9.9097920755815885</v>
      </c>
      <c r="V387" s="43">
        <f ca="1">BETAINV(RAND(),VLOOKUP(V$6,TaskRisks[],4,FALSE),VLOOKUP(V$6,TaskRisks[],5,FALSE),VLOOKUP(V$6,TaskRisks[],7,FALSE),VLOOKUP(V$6,TaskRisks[],10,FALSE))</f>
        <v>25.078265951609339</v>
      </c>
      <c r="W387" s="43">
        <f ca="1">BETAINV(RAND(),VLOOKUP(W$6,TaskRisks[],4,FALSE),VLOOKUP(W$6,TaskRisks[],5,FALSE),VLOOKUP(W$6,TaskRisks[],7,FALSE),VLOOKUP(W$6,TaskRisks[],10,FALSE))</f>
        <v>20.520127971807085</v>
      </c>
      <c r="X387" s="43">
        <f ca="1">BETAINV(RAND(),VLOOKUP(X$6,TaskRisks[],4,FALSE),VLOOKUP(X$6,TaskRisks[],5,FALSE),VLOOKUP(X$6,TaskRisks[],7,FALSE),VLOOKUP(X$6,TaskRisks[],10,FALSE))</f>
        <v>12.20378589556703</v>
      </c>
      <c r="Y387" s="43">
        <f ca="1">BETAINV(RAND(),VLOOKUP(Y$6,TaskRisks[],4,FALSE),VLOOKUP(Y$6,TaskRisks[],5,FALSE),VLOOKUP(Y$6,TaskRisks[],7,FALSE),VLOOKUP(Y$6,TaskRisks[],10,FALSE))</f>
        <v>57.977197437363316</v>
      </c>
      <c r="Z387" s="43">
        <f ca="1">BETAINV(RAND(),VLOOKUP(Z$6,TaskRisks[],4,FALSE),VLOOKUP(Z$6,TaskRisks[],5,FALSE),VLOOKUP(Z$6,TaskRisks[],7,FALSE),VLOOKUP(Z$6,TaskRisks[],10,FALSE))</f>
        <v>21.833447845801501</v>
      </c>
      <c r="AA387" s="43">
        <f t="shared" ca="1" si="10"/>
        <v>556.09314805181646</v>
      </c>
    </row>
    <row r="388" spans="1:27" x14ac:dyDescent="0.25">
      <c r="A388" s="6">
        <v>382</v>
      </c>
      <c r="B388" s="43">
        <f ca="1">BETAINV(RAND(),VLOOKUP(B$6,TaskRisks[],4,FALSE),VLOOKUP(B$6,TaskRisks[],5,FALSE),VLOOKUP(B$6,TaskRisks[],7,FALSE),VLOOKUP(B$6,TaskRisks[],10,FALSE))</f>
        <v>4.4867148750423445</v>
      </c>
      <c r="C388" s="43">
        <f ca="1">BETAINV(RAND(),VLOOKUP(C$6,TaskRisks[],4,FALSE),VLOOKUP(C$6,TaskRisks[],5,FALSE),VLOOKUP(C$6,TaskRisks[],7,FALSE),VLOOKUP(C$6,TaskRisks[],10,FALSE))</f>
        <v>23.621316546902897</v>
      </c>
      <c r="D388" s="43">
        <f ca="1">BETAINV(RAND(),VLOOKUP(D$6,TaskRisks[],4,FALSE),VLOOKUP(D$6,TaskRisks[],5,FALSE),VLOOKUP(D$6,TaskRisks[],7,FALSE),VLOOKUP(D$6,TaskRisks[],10,FALSE))</f>
        <v>28.82150786393975</v>
      </c>
      <c r="E388" s="43">
        <f ca="1">BETAINV(RAND(),VLOOKUP(E$6,TaskRisks[],4,FALSE),VLOOKUP(E$6,TaskRisks[],5,FALSE),VLOOKUP(E$6,TaskRisks[],7,FALSE),VLOOKUP(E$6,TaskRisks[],10,FALSE))</f>
        <v>6.9153870677391733</v>
      </c>
      <c r="F388" s="43">
        <f ca="1">BETAINV(RAND(),VLOOKUP(F$6,TaskRisks[],4,FALSE),VLOOKUP(F$6,TaskRisks[],5,FALSE),VLOOKUP(F$6,TaskRisks[],7,FALSE),VLOOKUP(F$6,TaskRisks[],10,FALSE))</f>
        <v>25.177613757374338</v>
      </c>
      <c r="G388" s="43">
        <f ca="1">BETAINV(RAND(),VLOOKUP(G$6,TaskRisks[],4,FALSE),VLOOKUP(G$6,TaskRisks[],5,FALSE),VLOOKUP(G$6,TaskRisks[],7,FALSE),VLOOKUP(G$6,TaskRisks[],10,FALSE))</f>
        <v>46.189385708231889</v>
      </c>
      <c r="H388" s="43">
        <f ca="1">BETAINV(RAND(),VLOOKUP(H$6,TaskRisks[],4,FALSE),VLOOKUP(H$6,TaskRisks[],5,FALSE),VLOOKUP(H$6,TaskRisks[],7,FALSE),VLOOKUP(H$6,TaskRisks[],10,FALSE))</f>
        <v>23.884281467474189</v>
      </c>
      <c r="I388" s="43">
        <f ca="1">BETAINV(RAND(),VLOOKUP(I$6,TaskRisks[],4,FALSE),VLOOKUP(I$6,TaskRisks[],5,FALSE),VLOOKUP(I$6,TaskRisks[],7,FALSE),VLOOKUP(I$6,TaskRisks[],10,FALSE))</f>
        <v>10.038593609372009</v>
      </c>
      <c r="J388" s="43">
        <f ca="1">BETAINV(RAND(),VLOOKUP(J$6,TaskRisks[],4,FALSE),VLOOKUP(J$6,TaskRisks[],5,FALSE),VLOOKUP(J$6,TaskRisks[],7,FALSE),VLOOKUP(J$6,TaskRisks[],10,FALSE))</f>
        <v>19.940355081086075</v>
      </c>
      <c r="K388" s="43">
        <f ca="1">BETAINV(RAND(),VLOOKUP(K$6,TaskRisks[],4,FALSE),VLOOKUP(K$6,TaskRisks[],5,FALSE),VLOOKUP(K$6,TaskRisks[],7,FALSE),VLOOKUP(K$6,TaskRisks[],10,FALSE))</f>
        <v>15.059420398549802</v>
      </c>
      <c r="L388" s="43">
        <f ca="1">BETAINV(RAND(),VLOOKUP(L$6,TaskRisks[],4,FALSE),VLOOKUP(L$6,TaskRisks[],5,FALSE),VLOOKUP(L$6,TaskRisks[],7,FALSE),VLOOKUP(L$6,TaskRisks[],10,FALSE))</f>
        <v>16.839303267673209</v>
      </c>
      <c r="M388" s="43">
        <f ca="1">BETAINV(RAND(),VLOOKUP(M$6,TaskRisks[],4,FALSE),VLOOKUP(M$6,TaskRisks[],5,FALSE),VLOOKUP(M$6,TaskRisks[],7,FALSE),VLOOKUP(M$6,TaskRisks[],10,FALSE))</f>
        <v>25.739457245278949</v>
      </c>
      <c r="N388" s="43">
        <f ca="1">BETAINV(RAND(),VLOOKUP(N$6,TaskRisks[],4,FALSE),VLOOKUP(N$6,TaskRisks[],5,FALSE),VLOOKUP(N$6,TaskRisks[],7,FALSE),VLOOKUP(N$6,TaskRisks[],10,FALSE))</f>
        <v>51.424625431767801</v>
      </c>
      <c r="O388" s="43">
        <f ca="1">BETAINV(RAND(),VLOOKUP(O$6,TaskRisks[],4,FALSE),VLOOKUP(O$6,TaskRisks[],5,FALSE),VLOOKUP(O$6,TaskRisks[],7,FALSE),VLOOKUP(O$6,TaskRisks[],10,FALSE))</f>
        <v>22.114596892682691</v>
      </c>
      <c r="P388" s="43">
        <f ca="1">BETAINV(RAND(),VLOOKUP(P$6,TaskRisks[],4,FALSE),VLOOKUP(P$6,TaskRisks[],5,FALSE),VLOOKUP(P$6,TaskRisks[],7,FALSE),VLOOKUP(P$6,TaskRisks[],10,FALSE))</f>
        <v>3.9004192495741394</v>
      </c>
      <c r="Q388" s="43">
        <f ca="1">BETAINV(RAND(),VLOOKUP(Q$6,TaskRisks[],4,FALSE),VLOOKUP(Q$6,TaskRisks[],5,FALSE),VLOOKUP(Q$6,TaskRisks[],7,FALSE),VLOOKUP(Q$6,TaskRisks[],10,FALSE))</f>
        <v>18.096035830182469</v>
      </c>
      <c r="R388" s="43">
        <f ca="1">BETAINV(RAND(),VLOOKUP(R$6,TaskRisks[],4,FALSE),VLOOKUP(R$6,TaskRisks[],5,FALSE),VLOOKUP(R$6,TaskRisks[],7,FALSE),VLOOKUP(R$6,TaskRisks[],10,FALSE))</f>
        <v>26.429333651242114</v>
      </c>
      <c r="S388" s="43">
        <f ca="1">BETAINV(RAND(),VLOOKUP(S$6,TaskRisks[],4,FALSE),VLOOKUP(S$6,TaskRisks[],5,FALSE),VLOOKUP(S$6,TaskRisks[],7,FALSE),VLOOKUP(S$6,TaskRisks[],10,FALSE))</f>
        <v>5.9459473907766984</v>
      </c>
      <c r="T388" s="43">
        <f ca="1">BETAINV(RAND(),VLOOKUP(T$6,TaskRisks[],4,FALSE),VLOOKUP(T$6,TaskRisks[],5,FALSE),VLOOKUP(T$6,TaskRisks[],7,FALSE),VLOOKUP(T$6,TaskRisks[],10,FALSE))</f>
        <v>24.02623237181556</v>
      </c>
      <c r="U388" s="43">
        <f ca="1">BETAINV(RAND(),VLOOKUP(U$6,TaskRisks[],4,FALSE),VLOOKUP(U$6,TaskRisks[],5,FALSE),VLOOKUP(U$6,TaskRisks[],7,FALSE),VLOOKUP(U$6,TaskRisks[],10,FALSE))</f>
        <v>10.721073112137532</v>
      </c>
      <c r="V388" s="43">
        <f ca="1">BETAINV(RAND(),VLOOKUP(V$6,TaskRisks[],4,FALSE),VLOOKUP(V$6,TaskRisks[],5,FALSE),VLOOKUP(V$6,TaskRisks[],7,FALSE),VLOOKUP(V$6,TaskRisks[],10,FALSE))</f>
        <v>26.220460091628571</v>
      </c>
      <c r="W388" s="43">
        <f ca="1">BETAINV(RAND(),VLOOKUP(W$6,TaskRisks[],4,FALSE),VLOOKUP(W$6,TaskRisks[],5,FALSE),VLOOKUP(W$6,TaskRisks[],7,FALSE),VLOOKUP(W$6,TaskRisks[],10,FALSE))</f>
        <v>19.400850834253536</v>
      </c>
      <c r="X388" s="43">
        <f ca="1">BETAINV(RAND(),VLOOKUP(X$6,TaskRisks[],4,FALSE),VLOOKUP(X$6,TaskRisks[],5,FALSE),VLOOKUP(X$6,TaskRisks[],7,FALSE),VLOOKUP(X$6,TaskRisks[],10,FALSE))</f>
        <v>11.937299062600433</v>
      </c>
      <c r="Y388" s="43">
        <f ca="1">BETAINV(RAND(),VLOOKUP(Y$6,TaskRisks[],4,FALSE),VLOOKUP(Y$6,TaskRisks[],5,FALSE),VLOOKUP(Y$6,TaskRisks[],7,FALSE),VLOOKUP(Y$6,TaskRisks[],10,FALSE))</f>
        <v>58.823835369135224</v>
      </c>
      <c r="Z388" s="43">
        <f ca="1">BETAINV(RAND(),VLOOKUP(Z$6,TaskRisks[],4,FALSE),VLOOKUP(Z$6,TaskRisks[],5,FALSE),VLOOKUP(Z$6,TaskRisks[],7,FALSE),VLOOKUP(Z$6,TaskRisks[],10,FALSE))</f>
        <v>20.074226610552746</v>
      </c>
      <c r="AA388" s="43">
        <f t="shared" ca="1" si="10"/>
        <v>545.82827278701427</v>
      </c>
    </row>
    <row r="389" spans="1:27" x14ac:dyDescent="0.25">
      <c r="A389" s="6">
        <v>383</v>
      </c>
      <c r="B389" s="43">
        <f ca="1">BETAINV(RAND(),VLOOKUP(B$6,TaskRisks[],4,FALSE),VLOOKUP(B$6,TaskRisks[],5,FALSE),VLOOKUP(B$6,TaskRisks[],7,FALSE),VLOOKUP(B$6,TaskRisks[],10,FALSE))</f>
        <v>5.145893708242598</v>
      </c>
      <c r="C389" s="43">
        <f ca="1">BETAINV(RAND(),VLOOKUP(C$6,TaskRisks[],4,FALSE),VLOOKUP(C$6,TaskRisks[],5,FALSE),VLOOKUP(C$6,TaskRisks[],7,FALSE),VLOOKUP(C$6,TaskRisks[],10,FALSE))</f>
        <v>44.176813724027006</v>
      </c>
      <c r="D389" s="43">
        <f ca="1">BETAINV(RAND(),VLOOKUP(D$6,TaskRisks[],4,FALSE),VLOOKUP(D$6,TaskRisks[],5,FALSE),VLOOKUP(D$6,TaskRisks[],7,FALSE),VLOOKUP(D$6,TaskRisks[],10,FALSE))</f>
        <v>23.28715879142899</v>
      </c>
      <c r="E389" s="43">
        <f ca="1">BETAINV(RAND(),VLOOKUP(E$6,TaskRisks[],4,FALSE),VLOOKUP(E$6,TaskRisks[],5,FALSE),VLOOKUP(E$6,TaskRisks[],7,FALSE),VLOOKUP(E$6,TaskRisks[],10,FALSE))</f>
        <v>8.5342943603620238</v>
      </c>
      <c r="F389" s="43">
        <f ca="1">BETAINV(RAND(),VLOOKUP(F$6,TaskRisks[],4,FALSE),VLOOKUP(F$6,TaskRisks[],5,FALSE),VLOOKUP(F$6,TaskRisks[],7,FALSE),VLOOKUP(F$6,TaskRisks[],10,FALSE))</f>
        <v>26.274119882185371</v>
      </c>
      <c r="G389" s="43">
        <f ca="1">BETAINV(RAND(),VLOOKUP(G$6,TaskRisks[],4,FALSE),VLOOKUP(G$6,TaskRisks[],5,FALSE),VLOOKUP(G$6,TaskRisks[],7,FALSE),VLOOKUP(G$6,TaskRisks[],10,FALSE))</f>
        <v>46.945939206534817</v>
      </c>
      <c r="H389" s="43">
        <f ca="1">BETAINV(RAND(),VLOOKUP(H$6,TaskRisks[],4,FALSE),VLOOKUP(H$6,TaskRisks[],5,FALSE),VLOOKUP(H$6,TaskRisks[],7,FALSE),VLOOKUP(H$6,TaskRisks[],10,FALSE))</f>
        <v>36.022896593821841</v>
      </c>
      <c r="I389" s="43">
        <f ca="1">BETAINV(RAND(),VLOOKUP(I$6,TaskRisks[],4,FALSE),VLOOKUP(I$6,TaskRisks[],5,FALSE),VLOOKUP(I$6,TaskRisks[],7,FALSE),VLOOKUP(I$6,TaskRisks[],10,FALSE))</f>
        <v>8.1481112122149497</v>
      </c>
      <c r="J389" s="43">
        <f ca="1">BETAINV(RAND(),VLOOKUP(J$6,TaskRisks[],4,FALSE),VLOOKUP(J$6,TaskRisks[],5,FALSE),VLOOKUP(J$6,TaskRisks[],7,FALSE),VLOOKUP(J$6,TaskRisks[],10,FALSE))</f>
        <v>12.989968418367654</v>
      </c>
      <c r="K389" s="43">
        <f ca="1">BETAINV(RAND(),VLOOKUP(K$6,TaskRisks[],4,FALSE),VLOOKUP(K$6,TaskRisks[],5,FALSE),VLOOKUP(K$6,TaskRisks[],7,FALSE),VLOOKUP(K$6,TaskRisks[],10,FALSE))</f>
        <v>10.828327976342777</v>
      </c>
      <c r="L389" s="43">
        <f ca="1">BETAINV(RAND(),VLOOKUP(L$6,TaskRisks[],4,FALSE),VLOOKUP(L$6,TaskRisks[],5,FALSE),VLOOKUP(L$6,TaskRisks[],7,FALSE),VLOOKUP(L$6,TaskRisks[],10,FALSE))</f>
        <v>12.711270685642852</v>
      </c>
      <c r="M389" s="43">
        <f ca="1">BETAINV(RAND(),VLOOKUP(M$6,TaskRisks[],4,FALSE),VLOOKUP(M$6,TaskRisks[],5,FALSE),VLOOKUP(M$6,TaskRisks[],7,FALSE),VLOOKUP(M$6,TaskRisks[],10,FALSE))</f>
        <v>19.463730494835829</v>
      </c>
      <c r="N389" s="43">
        <f ca="1">BETAINV(RAND(),VLOOKUP(N$6,TaskRisks[],4,FALSE),VLOOKUP(N$6,TaskRisks[],5,FALSE),VLOOKUP(N$6,TaskRisks[],7,FALSE),VLOOKUP(N$6,TaskRisks[],10,FALSE))</f>
        <v>40.971487996429019</v>
      </c>
      <c r="O389" s="43">
        <f ca="1">BETAINV(RAND(),VLOOKUP(O$6,TaskRisks[],4,FALSE),VLOOKUP(O$6,TaskRisks[],5,FALSE),VLOOKUP(O$6,TaskRisks[],7,FALSE),VLOOKUP(O$6,TaskRisks[],10,FALSE))</f>
        <v>24.322946791073772</v>
      </c>
      <c r="P389" s="43">
        <f ca="1">BETAINV(RAND(),VLOOKUP(P$6,TaskRisks[],4,FALSE),VLOOKUP(P$6,TaskRisks[],5,FALSE),VLOOKUP(P$6,TaskRisks[],7,FALSE),VLOOKUP(P$6,TaskRisks[],10,FALSE))</f>
        <v>2.9953377467170506</v>
      </c>
      <c r="Q389" s="43">
        <f ca="1">BETAINV(RAND(),VLOOKUP(Q$6,TaskRisks[],4,FALSE),VLOOKUP(Q$6,TaskRisks[],5,FALSE),VLOOKUP(Q$6,TaskRisks[],7,FALSE),VLOOKUP(Q$6,TaskRisks[],10,FALSE))</f>
        <v>22.730885602363166</v>
      </c>
      <c r="R389" s="43">
        <f ca="1">BETAINV(RAND(),VLOOKUP(R$6,TaskRisks[],4,FALSE),VLOOKUP(R$6,TaskRisks[],5,FALSE),VLOOKUP(R$6,TaskRisks[],7,FALSE),VLOOKUP(R$6,TaskRisks[],10,FALSE))</f>
        <v>38.684846115049019</v>
      </c>
      <c r="S389" s="43">
        <f ca="1">BETAINV(RAND(),VLOOKUP(S$6,TaskRisks[],4,FALSE),VLOOKUP(S$6,TaskRisks[],5,FALSE),VLOOKUP(S$6,TaskRisks[],7,FALSE),VLOOKUP(S$6,TaskRisks[],10,FALSE))</f>
        <v>4.2546793863369174</v>
      </c>
      <c r="T389" s="43">
        <f ca="1">BETAINV(RAND(),VLOOKUP(T$6,TaskRisks[],4,FALSE),VLOOKUP(T$6,TaskRisks[],5,FALSE),VLOOKUP(T$6,TaskRisks[],7,FALSE),VLOOKUP(T$6,TaskRisks[],10,FALSE))</f>
        <v>21.339857443031512</v>
      </c>
      <c r="U389" s="43">
        <f ca="1">BETAINV(RAND(),VLOOKUP(U$6,TaskRisks[],4,FALSE),VLOOKUP(U$6,TaskRisks[],5,FALSE),VLOOKUP(U$6,TaskRisks[],7,FALSE),VLOOKUP(U$6,TaskRisks[],10,FALSE))</f>
        <v>11.183075304107646</v>
      </c>
      <c r="V389" s="43">
        <f ca="1">BETAINV(RAND(),VLOOKUP(V$6,TaskRisks[],4,FALSE),VLOOKUP(V$6,TaskRisks[],5,FALSE),VLOOKUP(V$6,TaskRisks[],7,FALSE),VLOOKUP(V$6,TaskRisks[],10,FALSE))</f>
        <v>18.52539578448819</v>
      </c>
      <c r="W389" s="43">
        <f ca="1">BETAINV(RAND(),VLOOKUP(W$6,TaskRisks[],4,FALSE),VLOOKUP(W$6,TaskRisks[],5,FALSE),VLOOKUP(W$6,TaskRisks[],7,FALSE),VLOOKUP(W$6,TaskRisks[],10,FALSE))</f>
        <v>20.932261330755274</v>
      </c>
      <c r="X389" s="43">
        <f ca="1">BETAINV(RAND(),VLOOKUP(X$6,TaskRisks[],4,FALSE),VLOOKUP(X$6,TaskRisks[],5,FALSE),VLOOKUP(X$6,TaskRisks[],7,FALSE),VLOOKUP(X$6,TaskRisks[],10,FALSE))</f>
        <v>10.950098289502218</v>
      </c>
      <c r="Y389" s="43">
        <f ca="1">BETAINV(RAND(),VLOOKUP(Y$6,TaskRisks[],4,FALSE),VLOOKUP(Y$6,TaskRisks[],5,FALSE),VLOOKUP(Y$6,TaskRisks[],7,FALSE),VLOOKUP(Y$6,TaskRisks[],10,FALSE))</f>
        <v>38.599890165472274</v>
      </c>
      <c r="Z389" s="43">
        <f ca="1">BETAINV(RAND(),VLOOKUP(Z$6,TaskRisks[],4,FALSE),VLOOKUP(Z$6,TaskRisks[],5,FALSE),VLOOKUP(Z$6,TaskRisks[],7,FALSE),VLOOKUP(Z$6,TaskRisks[],10,FALSE))</f>
        <v>18.765006972385272</v>
      </c>
      <c r="AA389" s="43">
        <f t="shared" ca="1" si="10"/>
        <v>528.78429398171806</v>
      </c>
    </row>
    <row r="390" spans="1:27" x14ac:dyDescent="0.25">
      <c r="A390" s="6">
        <v>384</v>
      </c>
      <c r="B390" s="43">
        <f ca="1">BETAINV(RAND(),VLOOKUP(B$6,TaskRisks[],4,FALSE),VLOOKUP(B$6,TaskRisks[],5,FALSE),VLOOKUP(B$6,TaskRisks[],7,FALSE),VLOOKUP(B$6,TaskRisks[],10,FALSE))</f>
        <v>6.6083734129560856</v>
      </c>
      <c r="C390" s="43">
        <f ca="1">BETAINV(RAND(),VLOOKUP(C$6,TaskRisks[],4,FALSE),VLOOKUP(C$6,TaskRisks[],5,FALSE),VLOOKUP(C$6,TaskRisks[],7,FALSE),VLOOKUP(C$6,TaskRisks[],10,FALSE))</f>
        <v>35.736597190382362</v>
      </c>
      <c r="D390" s="43">
        <f ca="1">BETAINV(RAND(),VLOOKUP(D$6,TaskRisks[],4,FALSE),VLOOKUP(D$6,TaskRisks[],5,FALSE),VLOOKUP(D$6,TaskRisks[],7,FALSE),VLOOKUP(D$6,TaskRisks[],10,FALSE))</f>
        <v>24.325105298082949</v>
      </c>
      <c r="E390" s="43">
        <f ca="1">BETAINV(RAND(),VLOOKUP(E$6,TaskRisks[],4,FALSE),VLOOKUP(E$6,TaskRisks[],5,FALSE),VLOOKUP(E$6,TaskRisks[],7,FALSE),VLOOKUP(E$6,TaskRisks[],10,FALSE))</f>
        <v>7.0647406655108949</v>
      </c>
      <c r="F390" s="43">
        <f ca="1">BETAINV(RAND(),VLOOKUP(F$6,TaskRisks[],4,FALSE),VLOOKUP(F$6,TaskRisks[],5,FALSE),VLOOKUP(F$6,TaskRisks[],7,FALSE),VLOOKUP(F$6,TaskRisks[],10,FALSE))</f>
        <v>33.105819767857568</v>
      </c>
      <c r="G390" s="43">
        <f ca="1">BETAINV(RAND(),VLOOKUP(G$6,TaskRisks[],4,FALSE),VLOOKUP(G$6,TaskRisks[],5,FALSE),VLOOKUP(G$6,TaskRisks[],7,FALSE),VLOOKUP(G$6,TaskRisks[],10,FALSE))</f>
        <v>38.498017480405366</v>
      </c>
      <c r="H390" s="43">
        <f ca="1">BETAINV(RAND(),VLOOKUP(H$6,TaskRisks[],4,FALSE),VLOOKUP(H$6,TaskRisks[],5,FALSE),VLOOKUP(H$6,TaskRisks[],7,FALSE),VLOOKUP(H$6,TaskRisks[],10,FALSE))</f>
        <v>30.571598583405251</v>
      </c>
      <c r="I390" s="43">
        <f ca="1">BETAINV(RAND(),VLOOKUP(I$6,TaskRisks[],4,FALSE),VLOOKUP(I$6,TaskRisks[],5,FALSE),VLOOKUP(I$6,TaskRisks[],7,FALSE),VLOOKUP(I$6,TaskRisks[],10,FALSE))</f>
        <v>5.0013012847909799</v>
      </c>
      <c r="J390" s="43">
        <f ca="1">BETAINV(RAND(),VLOOKUP(J$6,TaskRisks[],4,FALSE),VLOOKUP(J$6,TaskRisks[],5,FALSE),VLOOKUP(J$6,TaskRisks[],7,FALSE),VLOOKUP(J$6,TaskRisks[],10,FALSE))</f>
        <v>18.93158541647901</v>
      </c>
      <c r="K390" s="43">
        <f ca="1">BETAINV(RAND(),VLOOKUP(K$6,TaskRisks[],4,FALSE),VLOOKUP(K$6,TaskRisks[],5,FALSE),VLOOKUP(K$6,TaskRisks[],7,FALSE),VLOOKUP(K$6,TaskRisks[],10,FALSE))</f>
        <v>12.847819336360718</v>
      </c>
      <c r="L390" s="43">
        <f ca="1">BETAINV(RAND(),VLOOKUP(L$6,TaskRisks[],4,FALSE),VLOOKUP(L$6,TaskRisks[],5,FALSE),VLOOKUP(L$6,TaskRisks[],7,FALSE),VLOOKUP(L$6,TaskRisks[],10,FALSE))</f>
        <v>22.467198958348806</v>
      </c>
      <c r="M390" s="43">
        <f ca="1">BETAINV(RAND(),VLOOKUP(M$6,TaskRisks[],4,FALSE),VLOOKUP(M$6,TaskRisks[],5,FALSE),VLOOKUP(M$6,TaskRisks[],7,FALSE),VLOOKUP(M$6,TaskRisks[],10,FALSE))</f>
        <v>25.473000731265806</v>
      </c>
      <c r="N390" s="43">
        <f ca="1">BETAINV(RAND(),VLOOKUP(N$6,TaskRisks[],4,FALSE),VLOOKUP(N$6,TaskRisks[],5,FALSE),VLOOKUP(N$6,TaskRisks[],7,FALSE),VLOOKUP(N$6,TaskRisks[],10,FALSE))</f>
        <v>50.948062913020209</v>
      </c>
      <c r="O390" s="43">
        <f ca="1">BETAINV(RAND(),VLOOKUP(O$6,TaskRisks[],4,FALSE),VLOOKUP(O$6,TaskRisks[],5,FALSE),VLOOKUP(O$6,TaskRisks[],7,FALSE),VLOOKUP(O$6,TaskRisks[],10,FALSE))</f>
        <v>20.257342884235328</v>
      </c>
      <c r="P390" s="43">
        <f ca="1">BETAINV(RAND(),VLOOKUP(P$6,TaskRisks[],4,FALSE),VLOOKUP(P$6,TaskRisks[],5,FALSE),VLOOKUP(P$6,TaskRisks[],7,FALSE),VLOOKUP(P$6,TaskRisks[],10,FALSE))</f>
        <v>3.5626849289459375</v>
      </c>
      <c r="Q390" s="43">
        <f ca="1">BETAINV(RAND(),VLOOKUP(Q$6,TaskRisks[],4,FALSE),VLOOKUP(Q$6,TaskRisks[],5,FALSE),VLOOKUP(Q$6,TaskRisks[],7,FALSE),VLOOKUP(Q$6,TaskRisks[],10,FALSE))</f>
        <v>21.101297350789309</v>
      </c>
      <c r="R390" s="43">
        <f ca="1">BETAINV(RAND(),VLOOKUP(R$6,TaskRisks[],4,FALSE),VLOOKUP(R$6,TaskRisks[],5,FALSE),VLOOKUP(R$6,TaskRisks[],7,FALSE),VLOOKUP(R$6,TaskRisks[],10,FALSE))</f>
        <v>34.094328860901783</v>
      </c>
      <c r="S390" s="43">
        <f ca="1">BETAINV(RAND(),VLOOKUP(S$6,TaskRisks[],4,FALSE),VLOOKUP(S$6,TaskRisks[],5,FALSE),VLOOKUP(S$6,TaskRisks[],7,FALSE),VLOOKUP(S$6,TaskRisks[],10,FALSE))</f>
        <v>3.3585937572744502</v>
      </c>
      <c r="T390" s="43">
        <f ca="1">BETAINV(RAND(),VLOOKUP(T$6,TaskRisks[],4,FALSE),VLOOKUP(T$6,TaskRisks[],5,FALSE),VLOOKUP(T$6,TaskRisks[],7,FALSE),VLOOKUP(T$6,TaskRisks[],10,FALSE))</f>
        <v>25.132451939624183</v>
      </c>
      <c r="U390" s="43">
        <f ca="1">BETAINV(RAND(),VLOOKUP(U$6,TaskRisks[],4,FALSE),VLOOKUP(U$6,TaskRisks[],5,FALSE),VLOOKUP(U$6,TaskRisks[],7,FALSE),VLOOKUP(U$6,TaskRisks[],10,FALSE))</f>
        <v>13.484769097267559</v>
      </c>
      <c r="V390" s="43">
        <f ca="1">BETAINV(RAND(),VLOOKUP(V$6,TaskRisks[],4,FALSE),VLOOKUP(V$6,TaskRisks[],5,FALSE),VLOOKUP(V$6,TaskRisks[],7,FALSE),VLOOKUP(V$6,TaskRisks[],10,FALSE))</f>
        <v>15.174344164534039</v>
      </c>
      <c r="W390" s="43">
        <f ca="1">BETAINV(RAND(),VLOOKUP(W$6,TaskRisks[],4,FALSE),VLOOKUP(W$6,TaskRisks[],5,FALSE),VLOOKUP(W$6,TaskRisks[],7,FALSE),VLOOKUP(W$6,TaskRisks[],10,FALSE))</f>
        <v>20.988636730614949</v>
      </c>
      <c r="X390" s="43">
        <f ca="1">BETAINV(RAND(),VLOOKUP(X$6,TaskRisks[],4,FALSE),VLOOKUP(X$6,TaskRisks[],5,FALSE),VLOOKUP(X$6,TaskRisks[],7,FALSE),VLOOKUP(X$6,TaskRisks[],10,FALSE))</f>
        <v>9.0931751765904814</v>
      </c>
      <c r="Y390" s="43">
        <f ca="1">BETAINV(RAND(),VLOOKUP(Y$6,TaskRisks[],4,FALSE),VLOOKUP(Y$6,TaskRisks[],5,FALSE),VLOOKUP(Y$6,TaskRisks[],7,FALSE),VLOOKUP(Y$6,TaskRisks[],10,FALSE))</f>
        <v>43.842023296462358</v>
      </c>
      <c r="Z390" s="43">
        <f ca="1">BETAINV(RAND(),VLOOKUP(Z$6,TaskRisks[],4,FALSE),VLOOKUP(Z$6,TaskRisks[],5,FALSE),VLOOKUP(Z$6,TaskRisks[],7,FALSE),VLOOKUP(Z$6,TaskRisks[],10,FALSE))</f>
        <v>20.602752213377812</v>
      </c>
      <c r="AA390" s="43">
        <f t="shared" ca="1" si="10"/>
        <v>542.27162143948408</v>
      </c>
    </row>
    <row r="391" spans="1:27" x14ac:dyDescent="0.25">
      <c r="A391" s="6">
        <v>385</v>
      </c>
      <c r="B391" s="43">
        <f ca="1">BETAINV(RAND(),VLOOKUP(B$6,TaskRisks[],4,FALSE),VLOOKUP(B$6,TaskRisks[],5,FALSE),VLOOKUP(B$6,TaskRisks[],7,FALSE),VLOOKUP(B$6,TaskRisks[],10,FALSE))</f>
        <v>4.8584594907849636</v>
      </c>
      <c r="C391" s="43">
        <f ca="1">BETAINV(RAND(),VLOOKUP(C$6,TaskRisks[],4,FALSE),VLOOKUP(C$6,TaskRisks[],5,FALSE),VLOOKUP(C$6,TaskRisks[],7,FALSE),VLOOKUP(C$6,TaskRisks[],10,FALSE))</f>
        <v>33.22698533592667</v>
      </c>
      <c r="D391" s="43">
        <f ca="1">BETAINV(RAND(),VLOOKUP(D$6,TaskRisks[],4,FALSE),VLOOKUP(D$6,TaskRisks[],5,FALSE),VLOOKUP(D$6,TaskRisks[],7,FALSE),VLOOKUP(D$6,TaskRisks[],10,FALSE))</f>
        <v>30.539195032001725</v>
      </c>
      <c r="E391" s="43">
        <f ca="1">BETAINV(RAND(),VLOOKUP(E$6,TaskRisks[],4,FALSE),VLOOKUP(E$6,TaskRisks[],5,FALSE),VLOOKUP(E$6,TaskRisks[],7,FALSE),VLOOKUP(E$6,TaskRisks[],10,FALSE))</f>
        <v>8.0898126905956147</v>
      </c>
      <c r="F391" s="43">
        <f ca="1">BETAINV(RAND(),VLOOKUP(F$6,TaskRisks[],4,FALSE),VLOOKUP(F$6,TaskRisks[],5,FALSE),VLOOKUP(F$6,TaskRisks[],7,FALSE),VLOOKUP(F$6,TaskRisks[],10,FALSE))</f>
        <v>34.353260851007533</v>
      </c>
      <c r="G391" s="43">
        <f ca="1">BETAINV(RAND(),VLOOKUP(G$6,TaskRisks[],4,FALSE),VLOOKUP(G$6,TaskRisks[],5,FALSE),VLOOKUP(G$6,TaskRisks[],7,FALSE),VLOOKUP(G$6,TaskRisks[],10,FALSE))</f>
        <v>36.208311705838852</v>
      </c>
      <c r="H391" s="43">
        <f ca="1">BETAINV(RAND(),VLOOKUP(H$6,TaskRisks[],4,FALSE),VLOOKUP(H$6,TaskRisks[],5,FALSE),VLOOKUP(H$6,TaskRisks[],7,FALSE),VLOOKUP(H$6,TaskRisks[],10,FALSE))</f>
        <v>31.185854122109564</v>
      </c>
      <c r="I391" s="43">
        <f ca="1">BETAINV(RAND(),VLOOKUP(I$6,TaskRisks[],4,FALSE),VLOOKUP(I$6,TaskRisks[],5,FALSE),VLOOKUP(I$6,TaskRisks[],7,FALSE),VLOOKUP(I$6,TaskRisks[],10,FALSE))</f>
        <v>8.3589899685457478</v>
      </c>
      <c r="J391" s="43">
        <f ca="1">BETAINV(RAND(),VLOOKUP(J$6,TaskRisks[],4,FALSE),VLOOKUP(J$6,TaskRisks[],5,FALSE),VLOOKUP(J$6,TaskRisks[],7,FALSE),VLOOKUP(J$6,TaskRisks[],10,FALSE))</f>
        <v>11.894258879265948</v>
      </c>
      <c r="K391" s="43">
        <f ca="1">BETAINV(RAND(),VLOOKUP(K$6,TaskRisks[],4,FALSE),VLOOKUP(K$6,TaskRisks[],5,FALSE),VLOOKUP(K$6,TaskRisks[],7,FALSE),VLOOKUP(K$6,TaskRisks[],10,FALSE))</f>
        <v>14.924594200122652</v>
      </c>
      <c r="L391" s="43">
        <f ca="1">BETAINV(RAND(),VLOOKUP(L$6,TaskRisks[],4,FALSE),VLOOKUP(L$6,TaskRisks[],5,FALSE),VLOOKUP(L$6,TaskRisks[],7,FALSE),VLOOKUP(L$6,TaskRisks[],10,FALSE))</f>
        <v>11.815013141003082</v>
      </c>
      <c r="M391" s="43">
        <f ca="1">BETAINV(RAND(),VLOOKUP(M$6,TaskRisks[],4,FALSE),VLOOKUP(M$6,TaskRisks[],5,FALSE),VLOOKUP(M$6,TaskRisks[],7,FALSE),VLOOKUP(M$6,TaskRisks[],10,FALSE))</f>
        <v>25.397688187688502</v>
      </c>
      <c r="N391" s="43">
        <f ca="1">BETAINV(RAND(),VLOOKUP(N$6,TaskRisks[],4,FALSE),VLOOKUP(N$6,TaskRisks[],5,FALSE),VLOOKUP(N$6,TaskRisks[],7,FALSE),VLOOKUP(N$6,TaskRisks[],10,FALSE))</f>
        <v>28.868364195914317</v>
      </c>
      <c r="O391" s="43">
        <f ca="1">BETAINV(RAND(),VLOOKUP(O$6,TaskRisks[],4,FALSE),VLOOKUP(O$6,TaskRisks[],5,FALSE),VLOOKUP(O$6,TaskRisks[],7,FALSE),VLOOKUP(O$6,TaskRisks[],10,FALSE))</f>
        <v>20.447967612661767</v>
      </c>
      <c r="P391" s="43">
        <f ca="1">BETAINV(RAND(),VLOOKUP(P$6,TaskRisks[],4,FALSE),VLOOKUP(P$6,TaskRisks[],5,FALSE),VLOOKUP(P$6,TaskRisks[],7,FALSE),VLOOKUP(P$6,TaskRisks[],10,FALSE))</f>
        <v>3.2121669131415125</v>
      </c>
      <c r="Q391" s="43">
        <f ca="1">BETAINV(RAND(),VLOOKUP(Q$6,TaskRisks[],4,FALSE),VLOOKUP(Q$6,TaskRisks[],5,FALSE),VLOOKUP(Q$6,TaskRisks[],7,FALSE),VLOOKUP(Q$6,TaskRisks[],10,FALSE))</f>
        <v>25.294929013350902</v>
      </c>
      <c r="R391" s="43">
        <f ca="1">BETAINV(RAND(),VLOOKUP(R$6,TaskRisks[],4,FALSE),VLOOKUP(R$6,TaskRisks[],5,FALSE),VLOOKUP(R$6,TaskRisks[],7,FALSE),VLOOKUP(R$6,TaskRisks[],10,FALSE))</f>
        <v>33.342486088243433</v>
      </c>
      <c r="S391" s="43">
        <f ca="1">BETAINV(RAND(),VLOOKUP(S$6,TaskRisks[],4,FALSE),VLOOKUP(S$6,TaskRisks[],5,FALSE),VLOOKUP(S$6,TaskRisks[],7,FALSE),VLOOKUP(S$6,TaskRisks[],10,FALSE))</f>
        <v>4.4004223754141627</v>
      </c>
      <c r="T391" s="43">
        <f ca="1">BETAINV(RAND(),VLOOKUP(T$6,TaskRisks[],4,FALSE),VLOOKUP(T$6,TaskRisks[],5,FALSE),VLOOKUP(T$6,TaskRisks[],7,FALSE),VLOOKUP(T$6,TaskRisks[],10,FALSE))</f>
        <v>17.123706400807695</v>
      </c>
      <c r="U391" s="43">
        <f ca="1">BETAINV(RAND(),VLOOKUP(U$6,TaskRisks[],4,FALSE),VLOOKUP(U$6,TaskRisks[],5,FALSE),VLOOKUP(U$6,TaskRisks[],7,FALSE),VLOOKUP(U$6,TaskRisks[],10,FALSE))</f>
        <v>13.995448183971241</v>
      </c>
      <c r="V391" s="43">
        <f ca="1">BETAINV(RAND(),VLOOKUP(V$6,TaskRisks[],4,FALSE),VLOOKUP(V$6,TaskRisks[],5,FALSE),VLOOKUP(V$6,TaskRisks[],7,FALSE),VLOOKUP(V$6,TaskRisks[],10,FALSE))</f>
        <v>22.530991329242688</v>
      </c>
      <c r="W391" s="43">
        <f ca="1">BETAINV(RAND(),VLOOKUP(W$6,TaskRisks[],4,FALSE),VLOOKUP(W$6,TaskRisks[],5,FALSE),VLOOKUP(W$6,TaskRisks[],7,FALSE),VLOOKUP(W$6,TaskRisks[],10,FALSE))</f>
        <v>17.30763100103243</v>
      </c>
      <c r="X391" s="43">
        <f ca="1">BETAINV(RAND(),VLOOKUP(X$6,TaskRisks[],4,FALSE),VLOOKUP(X$6,TaskRisks[],5,FALSE),VLOOKUP(X$6,TaskRisks[],7,FALSE),VLOOKUP(X$6,TaskRisks[],10,FALSE))</f>
        <v>9.9056194830411819</v>
      </c>
      <c r="Y391" s="43">
        <f ca="1">BETAINV(RAND(),VLOOKUP(Y$6,TaskRisks[],4,FALSE),VLOOKUP(Y$6,TaskRisks[],5,FALSE),VLOOKUP(Y$6,TaskRisks[],7,FALSE),VLOOKUP(Y$6,TaskRisks[],10,FALSE))</f>
        <v>44.107604749965482</v>
      </c>
      <c r="Z391" s="43">
        <f ca="1">BETAINV(RAND(),VLOOKUP(Z$6,TaskRisks[],4,FALSE),VLOOKUP(Z$6,TaskRisks[],5,FALSE),VLOOKUP(Z$6,TaskRisks[],7,FALSE),VLOOKUP(Z$6,TaskRisks[],10,FALSE))</f>
        <v>14.224296794194339</v>
      </c>
      <c r="AA391" s="43">
        <f t="shared" ca="1" si="10"/>
        <v>505.614057745872</v>
      </c>
    </row>
    <row r="392" spans="1:27" x14ac:dyDescent="0.25">
      <c r="A392" s="6">
        <v>386</v>
      </c>
      <c r="B392" s="43">
        <f ca="1">BETAINV(RAND(),VLOOKUP(B$6,TaskRisks[],4,FALSE),VLOOKUP(B$6,TaskRisks[],5,FALSE),VLOOKUP(B$6,TaskRisks[],7,FALSE),VLOOKUP(B$6,TaskRisks[],10,FALSE))</f>
        <v>6.977713270437226</v>
      </c>
      <c r="C392" s="43">
        <f ca="1">BETAINV(RAND(),VLOOKUP(C$6,TaskRisks[],4,FALSE),VLOOKUP(C$6,TaskRisks[],5,FALSE),VLOOKUP(C$6,TaskRisks[],7,FALSE),VLOOKUP(C$6,TaskRisks[],10,FALSE))</f>
        <v>39.030243639836051</v>
      </c>
      <c r="D392" s="43">
        <f ca="1">BETAINV(RAND(),VLOOKUP(D$6,TaskRisks[],4,FALSE),VLOOKUP(D$6,TaskRisks[],5,FALSE),VLOOKUP(D$6,TaskRisks[],7,FALSE),VLOOKUP(D$6,TaskRisks[],10,FALSE))</f>
        <v>26.611566932956848</v>
      </c>
      <c r="E392" s="43">
        <f ca="1">BETAINV(RAND(),VLOOKUP(E$6,TaskRisks[],4,FALSE),VLOOKUP(E$6,TaskRisks[],5,FALSE),VLOOKUP(E$6,TaskRisks[],7,FALSE),VLOOKUP(E$6,TaskRisks[],10,FALSE))</f>
        <v>8.3599910173686567</v>
      </c>
      <c r="F392" s="43">
        <f ca="1">BETAINV(RAND(),VLOOKUP(F$6,TaskRisks[],4,FALSE),VLOOKUP(F$6,TaskRisks[],5,FALSE),VLOOKUP(F$6,TaskRisks[],7,FALSE),VLOOKUP(F$6,TaskRisks[],10,FALSE))</f>
        <v>33.969092015957159</v>
      </c>
      <c r="G392" s="43">
        <f ca="1">BETAINV(RAND(),VLOOKUP(G$6,TaskRisks[],4,FALSE),VLOOKUP(G$6,TaskRisks[],5,FALSE),VLOOKUP(G$6,TaskRisks[],7,FALSE),VLOOKUP(G$6,TaskRisks[],10,FALSE))</f>
        <v>44.891844882559049</v>
      </c>
      <c r="H392" s="43">
        <f ca="1">BETAINV(RAND(),VLOOKUP(H$6,TaskRisks[],4,FALSE),VLOOKUP(H$6,TaskRisks[],5,FALSE),VLOOKUP(H$6,TaskRisks[],7,FALSE),VLOOKUP(H$6,TaskRisks[],10,FALSE))</f>
        <v>32.369257550899249</v>
      </c>
      <c r="I392" s="43">
        <f ca="1">BETAINV(RAND(),VLOOKUP(I$6,TaskRisks[],4,FALSE),VLOOKUP(I$6,TaskRisks[],5,FALSE),VLOOKUP(I$6,TaskRisks[],7,FALSE),VLOOKUP(I$6,TaskRisks[],10,FALSE))</f>
        <v>11.095038982894582</v>
      </c>
      <c r="J392" s="43">
        <f ca="1">BETAINV(RAND(),VLOOKUP(J$6,TaskRisks[],4,FALSE),VLOOKUP(J$6,TaskRisks[],5,FALSE),VLOOKUP(J$6,TaskRisks[],7,FALSE),VLOOKUP(J$6,TaskRisks[],10,FALSE))</f>
        <v>18.698569977380743</v>
      </c>
      <c r="K392" s="43">
        <f ca="1">BETAINV(RAND(),VLOOKUP(K$6,TaskRisks[],4,FALSE),VLOOKUP(K$6,TaskRisks[],5,FALSE),VLOOKUP(K$6,TaskRisks[],7,FALSE),VLOOKUP(K$6,TaskRisks[],10,FALSE))</f>
        <v>13.315395930666124</v>
      </c>
      <c r="L392" s="43">
        <f ca="1">BETAINV(RAND(),VLOOKUP(L$6,TaskRisks[],4,FALSE),VLOOKUP(L$6,TaskRisks[],5,FALSE),VLOOKUP(L$6,TaskRisks[],7,FALSE),VLOOKUP(L$6,TaskRisks[],10,FALSE))</f>
        <v>22.427031234960687</v>
      </c>
      <c r="M392" s="43">
        <f ca="1">BETAINV(RAND(),VLOOKUP(M$6,TaskRisks[],4,FALSE),VLOOKUP(M$6,TaskRisks[],5,FALSE),VLOOKUP(M$6,TaskRisks[],7,FALSE),VLOOKUP(M$6,TaskRisks[],10,FALSE))</f>
        <v>20.788409979566445</v>
      </c>
      <c r="N392" s="43">
        <f ca="1">BETAINV(RAND(),VLOOKUP(N$6,TaskRisks[],4,FALSE),VLOOKUP(N$6,TaskRisks[],5,FALSE),VLOOKUP(N$6,TaskRisks[],7,FALSE),VLOOKUP(N$6,TaskRisks[],10,FALSE))</f>
        <v>53.48853453799228</v>
      </c>
      <c r="O392" s="43">
        <f ca="1">BETAINV(RAND(),VLOOKUP(O$6,TaskRisks[],4,FALSE),VLOOKUP(O$6,TaskRisks[],5,FALSE),VLOOKUP(O$6,TaskRisks[],7,FALSE),VLOOKUP(O$6,TaskRisks[],10,FALSE))</f>
        <v>20.607959037430767</v>
      </c>
      <c r="P392" s="43">
        <f ca="1">BETAINV(RAND(),VLOOKUP(P$6,TaskRisks[],4,FALSE),VLOOKUP(P$6,TaskRisks[],5,FALSE),VLOOKUP(P$6,TaskRisks[],7,FALSE),VLOOKUP(P$6,TaskRisks[],10,FALSE))</f>
        <v>3.9202790987029501</v>
      </c>
      <c r="Q392" s="43">
        <f ca="1">BETAINV(RAND(),VLOOKUP(Q$6,TaskRisks[],4,FALSE),VLOOKUP(Q$6,TaskRisks[],5,FALSE),VLOOKUP(Q$6,TaskRisks[],7,FALSE),VLOOKUP(Q$6,TaskRisks[],10,FALSE))</f>
        <v>17.886635067378478</v>
      </c>
      <c r="R392" s="43">
        <f ca="1">BETAINV(RAND(),VLOOKUP(R$6,TaskRisks[],4,FALSE),VLOOKUP(R$6,TaskRisks[],5,FALSE),VLOOKUP(R$6,TaskRisks[],7,FALSE),VLOOKUP(R$6,TaskRisks[],10,FALSE))</f>
        <v>28.083783850678856</v>
      </c>
      <c r="S392" s="43">
        <f ca="1">BETAINV(RAND(),VLOOKUP(S$6,TaskRisks[],4,FALSE),VLOOKUP(S$6,TaskRisks[],5,FALSE),VLOOKUP(S$6,TaskRisks[],7,FALSE),VLOOKUP(S$6,TaskRisks[],10,FALSE))</f>
        <v>5.6169197179071944</v>
      </c>
      <c r="T392" s="43">
        <f ca="1">BETAINV(RAND(),VLOOKUP(T$6,TaskRisks[],4,FALSE),VLOOKUP(T$6,TaskRisks[],5,FALSE),VLOOKUP(T$6,TaskRisks[],7,FALSE),VLOOKUP(T$6,TaskRisks[],10,FALSE))</f>
        <v>23.98598587507292</v>
      </c>
      <c r="U392" s="43">
        <f ca="1">BETAINV(RAND(),VLOOKUP(U$6,TaskRisks[],4,FALSE),VLOOKUP(U$6,TaskRisks[],5,FALSE),VLOOKUP(U$6,TaskRisks[],7,FALSE),VLOOKUP(U$6,TaskRisks[],10,FALSE))</f>
        <v>13.047140040989358</v>
      </c>
      <c r="V392" s="43">
        <f ca="1">BETAINV(RAND(),VLOOKUP(V$6,TaskRisks[],4,FALSE),VLOOKUP(V$6,TaskRisks[],5,FALSE),VLOOKUP(V$6,TaskRisks[],7,FALSE),VLOOKUP(V$6,TaskRisks[],10,FALSE))</f>
        <v>23.264660283850063</v>
      </c>
      <c r="W392" s="43">
        <f ca="1">BETAINV(RAND(),VLOOKUP(W$6,TaskRisks[],4,FALSE),VLOOKUP(W$6,TaskRisks[],5,FALSE),VLOOKUP(W$6,TaskRisks[],7,FALSE),VLOOKUP(W$6,TaskRisks[],10,FALSE))</f>
        <v>14.931188051447336</v>
      </c>
      <c r="X392" s="43">
        <f ca="1">BETAINV(RAND(),VLOOKUP(X$6,TaskRisks[],4,FALSE),VLOOKUP(X$6,TaskRisks[],5,FALSE),VLOOKUP(X$6,TaskRisks[],7,FALSE),VLOOKUP(X$6,TaskRisks[],10,FALSE))</f>
        <v>11.233749885413442</v>
      </c>
      <c r="Y392" s="43">
        <f ca="1">BETAINV(RAND(),VLOOKUP(Y$6,TaskRisks[],4,FALSE),VLOOKUP(Y$6,TaskRisks[],5,FALSE),VLOOKUP(Y$6,TaskRisks[],7,FALSE),VLOOKUP(Y$6,TaskRisks[],10,FALSE))</f>
        <v>49.812476016362211</v>
      </c>
      <c r="Z392" s="43">
        <f ca="1">BETAINV(RAND(),VLOOKUP(Z$6,TaskRisks[],4,FALSE),VLOOKUP(Z$6,TaskRisks[],5,FALSE),VLOOKUP(Z$6,TaskRisks[],7,FALSE),VLOOKUP(Z$6,TaskRisks[],10,FALSE))</f>
        <v>14.445839901926746</v>
      </c>
      <c r="AA392" s="43">
        <f t="shared" ca="1" si="10"/>
        <v>558.85930678063539</v>
      </c>
    </row>
    <row r="393" spans="1:27" x14ac:dyDescent="0.25">
      <c r="A393" s="6">
        <v>387</v>
      </c>
      <c r="B393" s="43">
        <f ca="1">BETAINV(RAND(),VLOOKUP(B$6,TaskRisks[],4,FALSE),VLOOKUP(B$6,TaskRisks[],5,FALSE),VLOOKUP(B$6,TaskRisks[],7,FALSE),VLOOKUP(B$6,TaskRisks[],10,FALSE))</f>
        <v>7.458014885063303</v>
      </c>
      <c r="C393" s="43">
        <f ca="1">BETAINV(RAND(),VLOOKUP(C$6,TaskRisks[],4,FALSE),VLOOKUP(C$6,TaskRisks[],5,FALSE),VLOOKUP(C$6,TaskRisks[],7,FALSE),VLOOKUP(C$6,TaskRisks[],10,FALSE))</f>
        <v>23.904252754268434</v>
      </c>
      <c r="D393" s="43">
        <f ca="1">BETAINV(RAND(),VLOOKUP(D$6,TaskRisks[],4,FALSE),VLOOKUP(D$6,TaskRisks[],5,FALSE),VLOOKUP(D$6,TaskRisks[],7,FALSE),VLOOKUP(D$6,TaskRisks[],10,FALSE))</f>
        <v>27.774058444722748</v>
      </c>
      <c r="E393" s="43">
        <f ca="1">BETAINV(RAND(),VLOOKUP(E$6,TaskRisks[],4,FALSE),VLOOKUP(E$6,TaskRisks[],5,FALSE),VLOOKUP(E$6,TaskRisks[],7,FALSE),VLOOKUP(E$6,TaskRisks[],10,FALSE))</f>
        <v>8.0068624764977745</v>
      </c>
      <c r="F393" s="43">
        <f ca="1">BETAINV(RAND(),VLOOKUP(F$6,TaskRisks[],4,FALSE),VLOOKUP(F$6,TaskRisks[],5,FALSE),VLOOKUP(F$6,TaskRisks[],7,FALSE),VLOOKUP(F$6,TaskRisks[],10,FALSE))</f>
        <v>19.264246532869794</v>
      </c>
      <c r="G393" s="43">
        <f ca="1">BETAINV(RAND(),VLOOKUP(G$6,TaskRisks[],4,FALSE),VLOOKUP(G$6,TaskRisks[],5,FALSE),VLOOKUP(G$6,TaskRisks[],7,FALSE),VLOOKUP(G$6,TaskRisks[],10,FALSE))</f>
        <v>41.711348003884375</v>
      </c>
      <c r="H393" s="43">
        <f ca="1">BETAINV(RAND(),VLOOKUP(H$6,TaskRisks[],4,FALSE),VLOOKUP(H$6,TaskRisks[],5,FALSE),VLOOKUP(H$6,TaskRisks[],7,FALSE),VLOOKUP(H$6,TaskRisks[],10,FALSE))</f>
        <v>35.758843812534494</v>
      </c>
      <c r="I393" s="43">
        <f ca="1">BETAINV(RAND(),VLOOKUP(I$6,TaskRisks[],4,FALSE),VLOOKUP(I$6,TaskRisks[],5,FALSE),VLOOKUP(I$6,TaskRisks[],7,FALSE),VLOOKUP(I$6,TaskRisks[],10,FALSE))</f>
        <v>10.274993767251889</v>
      </c>
      <c r="J393" s="43">
        <f ca="1">BETAINV(RAND(),VLOOKUP(J$6,TaskRisks[],4,FALSE),VLOOKUP(J$6,TaskRisks[],5,FALSE),VLOOKUP(J$6,TaskRisks[],7,FALSE),VLOOKUP(J$6,TaskRisks[],10,FALSE))</f>
        <v>17.901108850176836</v>
      </c>
      <c r="K393" s="43">
        <f ca="1">BETAINV(RAND(),VLOOKUP(K$6,TaskRisks[],4,FALSE),VLOOKUP(K$6,TaskRisks[],5,FALSE),VLOOKUP(K$6,TaskRisks[],7,FALSE),VLOOKUP(K$6,TaskRisks[],10,FALSE))</f>
        <v>12.974656296146378</v>
      </c>
      <c r="L393" s="43">
        <f ca="1">BETAINV(RAND(),VLOOKUP(L$6,TaskRisks[],4,FALSE),VLOOKUP(L$6,TaskRisks[],5,FALSE),VLOOKUP(L$6,TaskRisks[],7,FALSE),VLOOKUP(L$6,TaskRisks[],10,FALSE))</f>
        <v>17.399840855342397</v>
      </c>
      <c r="M393" s="43">
        <f ca="1">BETAINV(RAND(),VLOOKUP(M$6,TaskRisks[],4,FALSE),VLOOKUP(M$6,TaskRisks[],5,FALSE),VLOOKUP(M$6,TaskRisks[],7,FALSE),VLOOKUP(M$6,TaskRisks[],10,FALSE))</f>
        <v>20.362012259947477</v>
      </c>
      <c r="N393" s="43">
        <f ca="1">BETAINV(RAND(),VLOOKUP(N$6,TaskRisks[],4,FALSE),VLOOKUP(N$6,TaskRisks[],5,FALSE),VLOOKUP(N$6,TaskRisks[],7,FALSE),VLOOKUP(N$6,TaskRisks[],10,FALSE))</f>
        <v>35.457734253990381</v>
      </c>
      <c r="O393" s="43">
        <f ca="1">BETAINV(RAND(),VLOOKUP(O$6,TaskRisks[],4,FALSE),VLOOKUP(O$6,TaskRisks[],5,FALSE),VLOOKUP(O$6,TaskRisks[],7,FALSE),VLOOKUP(O$6,TaskRisks[],10,FALSE))</f>
        <v>17.090483098185459</v>
      </c>
      <c r="P393" s="43">
        <f ca="1">BETAINV(RAND(),VLOOKUP(P$6,TaskRisks[],4,FALSE),VLOOKUP(P$6,TaskRisks[],5,FALSE),VLOOKUP(P$6,TaskRisks[],7,FALSE),VLOOKUP(P$6,TaskRisks[],10,FALSE))</f>
        <v>2.7621834388889552</v>
      </c>
      <c r="Q393" s="43">
        <f ca="1">BETAINV(RAND(),VLOOKUP(Q$6,TaskRisks[],4,FALSE),VLOOKUP(Q$6,TaskRisks[],5,FALSE),VLOOKUP(Q$6,TaskRisks[],7,FALSE),VLOOKUP(Q$6,TaskRisks[],10,FALSE))</f>
        <v>22.986089028444134</v>
      </c>
      <c r="R393" s="43">
        <f ca="1">BETAINV(RAND(),VLOOKUP(R$6,TaskRisks[],4,FALSE),VLOOKUP(R$6,TaskRisks[],5,FALSE),VLOOKUP(R$6,TaskRisks[],7,FALSE),VLOOKUP(R$6,TaskRisks[],10,FALSE))</f>
        <v>25.829688456425032</v>
      </c>
      <c r="S393" s="43">
        <f ca="1">BETAINV(RAND(),VLOOKUP(S$6,TaskRisks[],4,FALSE),VLOOKUP(S$6,TaskRisks[],5,FALSE),VLOOKUP(S$6,TaskRisks[],7,FALSE),VLOOKUP(S$6,TaskRisks[],10,FALSE))</f>
        <v>5.9837710268236695</v>
      </c>
      <c r="T393" s="43">
        <f ca="1">BETAINV(RAND(),VLOOKUP(T$6,TaskRisks[],4,FALSE),VLOOKUP(T$6,TaskRisks[],5,FALSE),VLOOKUP(T$6,TaskRisks[],7,FALSE),VLOOKUP(T$6,TaskRisks[],10,FALSE))</f>
        <v>23.105201813126989</v>
      </c>
      <c r="U393" s="43">
        <f ca="1">BETAINV(RAND(),VLOOKUP(U$6,TaskRisks[],4,FALSE),VLOOKUP(U$6,TaskRisks[],5,FALSE),VLOOKUP(U$6,TaskRisks[],7,FALSE),VLOOKUP(U$6,TaskRisks[],10,FALSE))</f>
        <v>13.51197271145832</v>
      </c>
      <c r="V393" s="43">
        <f ca="1">BETAINV(RAND(),VLOOKUP(V$6,TaskRisks[],4,FALSE),VLOOKUP(V$6,TaskRisks[],5,FALSE),VLOOKUP(V$6,TaskRisks[],7,FALSE),VLOOKUP(V$6,TaskRisks[],10,FALSE))</f>
        <v>25.395515008314373</v>
      </c>
      <c r="W393" s="43">
        <f ca="1">BETAINV(RAND(),VLOOKUP(W$6,TaskRisks[],4,FALSE),VLOOKUP(W$6,TaskRisks[],5,FALSE),VLOOKUP(W$6,TaskRisks[],7,FALSE),VLOOKUP(W$6,TaskRisks[],10,FALSE))</f>
        <v>19.053469022259669</v>
      </c>
      <c r="X393" s="43">
        <f ca="1">BETAINV(RAND(),VLOOKUP(X$6,TaskRisks[],4,FALSE),VLOOKUP(X$6,TaskRisks[],5,FALSE),VLOOKUP(X$6,TaskRisks[],7,FALSE),VLOOKUP(X$6,TaskRisks[],10,FALSE))</f>
        <v>10.514604727885516</v>
      </c>
      <c r="Y393" s="43">
        <f ca="1">BETAINV(RAND(),VLOOKUP(Y$6,TaskRisks[],4,FALSE),VLOOKUP(Y$6,TaskRisks[],5,FALSE),VLOOKUP(Y$6,TaskRisks[],7,FALSE),VLOOKUP(Y$6,TaskRisks[],10,FALSE))</f>
        <v>47.909857571464549</v>
      </c>
      <c r="Z393" s="43">
        <f ca="1">BETAINV(RAND(),VLOOKUP(Z$6,TaskRisks[],4,FALSE),VLOOKUP(Z$6,TaskRisks[],5,FALSE),VLOOKUP(Z$6,TaskRisks[],7,FALSE),VLOOKUP(Z$6,TaskRisks[],10,FALSE))</f>
        <v>16.817330462902909</v>
      </c>
      <c r="AA393" s="43">
        <f t="shared" ca="1" si="10"/>
        <v>509.20813955887587</v>
      </c>
    </row>
    <row r="394" spans="1:27" x14ac:dyDescent="0.25">
      <c r="A394" s="6">
        <v>388</v>
      </c>
      <c r="B394" s="43">
        <f ca="1">BETAINV(RAND(),VLOOKUP(B$6,TaskRisks[],4,FALSE),VLOOKUP(B$6,TaskRisks[],5,FALSE),VLOOKUP(B$6,TaskRisks[],7,FALSE),VLOOKUP(B$6,TaskRisks[],10,FALSE))</f>
        <v>7.6376161949043624</v>
      </c>
      <c r="C394" s="43">
        <f ca="1">BETAINV(RAND(),VLOOKUP(C$6,TaskRisks[],4,FALSE),VLOOKUP(C$6,TaskRisks[],5,FALSE),VLOOKUP(C$6,TaskRisks[],7,FALSE),VLOOKUP(C$6,TaskRisks[],10,FALSE))</f>
        <v>36.164375184227282</v>
      </c>
      <c r="D394" s="43">
        <f ca="1">BETAINV(RAND(),VLOOKUP(D$6,TaskRisks[],4,FALSE),VLOOKUP(D$6,TaskRisks[],5,FALSE),VLOOKUP(D$6,TaskRisks[],7,FALSE),VLOOKUP(D$6,TaskRisks[],10,FALSE))</f>
        <v>28.178061417594289</v>
      </c>
      <c r="E394" s="43">
        <f ca="1">BETAINV(RAND(),VLOOKUP(E$6,TaskRisks[],4,FALSE),VLOOKUP(E$6,TaskRisks[],5,FALSE),VLOOKUP(E$6,TaskRisks[],7,FALSE),VLOOKUP(E$6,TaskRisks[],10,FALSE))</f>
        <v>5.9492966949239445</v>
      </c>
      <c r="F394" s="43">
        <f ca="1">BETAINV(RAND(),VLOOKUP(F$6,TaskRisks[],4,FALSE),VLOOKUP(F$6,TaskRisks[],5,FALSE),VLOOKUP(F$6,TaskRisks[],7,FALSE),VLOOKUP(F$6,TaskRisks[],10,FALSE))</f>
        <v>31.919482599312136</v>
      </c>
      <c r="G394" s="43">
        <f ca="1">BETAINV(RAND(),VLOOKUP(G$6,TaskRisks[],4,FALSE),VLOOKUP(G$6,TaskRisks[],5,FALSE),VLOOKUP(G$6,TaskRisks[],7,FALSE),VLOOKUP(G$6,TaskRisks[],10,FALSE))</f>
        <v>44.281882323657783</v>
      </c>
      <c r="H394" s="43">
        <f ca="1">BETAINV(RAND(),VLOOKUP(H$6,TaskRisks[],4,FALSE),VLOOKUP(H$6,TaskRisks[],5,FALSE),VLOOKUP(H$6,TaskRisks[],7,FALSE),VLOOKUP(H$6,TaskRisks[],10,FALSE))</f>
        <v>35.440009866261121</v>
      </c>
      <c r="I394" s="43">
        <f ca="1">BETAINV(RAND(),VLOOKUP(I$6,TaskRisks[],4,FALSE),VLOOKUP(I$6,TaskRisks[],5,FALSE),VLOOKUP(I$6,TaskRisks[],7,FALSE),VLOOKUP(I$6,TaskRisks[],10,FALSE))</f>
        <v>9.9598907274623478</v>
      </c>
      <c r="J394" s="43">
        <f ca="1">BETAINV(RAND(),VLOOKUP(J$6,TaskRisks[],4,FALSE),VLOOKUP(J$6,TaskRisks[],5,FALSE),VLOOKUP(J$6,TaskRisks[],7,FALSE),VLOOKUP(J$6,TaskRisks[],10,FALSE))</f>
        <v>18.502244575433338</v>
      </c>
      <c r="K394" s="43">
        <f ca="1">BETAINV(RAND(),VLOOKUP(K$6,TaskRisks[],4,FALSE),VLOOKUP(K$6,TaskRisks[],5,FALSE),VLOOKUP(K$6,TaskRisks[],7,FALSE),VLOOKUP(K$6,TaskRisks[],10,FALSE))</f>
        <v>13.520688404283423</v>
      </c>
      <c r="L394" s="43">
        <f ca="1">BETAINV(RAND(),VLOOKUP(L$6,TaskRisks[],4,FALSE),VLOOKUP(L$6,TaskRisks[],5,FALSE),VLOOKUP(L$6,TaskRisks[],7,FALSE),VLOOKUP(L$6,TaskRisks[],10,FALSE))</f>
        <v>20.079249927106659</v>
      </c>
      <c r="M394" s="43">
        <f ca="1">BETAINV(RAND(),VLOOKUP(M$6,TaskRisks[],4,FALSE),VLOOKUP(M$6,TaskRisks[],5,FALSE),VLOOKUP(M$6,TaskRisks[],7,FALSE),VLOOKUP(M$6,TaskRisks[],10,FALSE))</f>
        <v>24.005774698101295</v>
      </c>
      <c r="N394" s="43">
        <f ca="1">BETAINV(RAND(),VLOOKUP(N$6,TaskRisks[],4,FALSE),VLOOKUP(N$6,TaskRisks[],5,FALSE),VLOOKUP(N$6,TaskRisks[],7,FALSE),VLOOKUP(N$6,TaskRisks[],10,FALSE))</f>
        <v>52.650176388783713</v>
      </c>
      <c r="O394" s="43">
        <f ca="1">BETAINV(RAND(),VLOOKUP(O$6,TaskRisks[],4,FALSE),VLOOKUP(O$6,TaskRisks[],5,FALSE),VLOOKUP(O$6,TaskRisks[],7,FALSE),VLOOKUP(O$6,TaskRisks[],10,FALSE))</f>
        <v>21.462079840625343</v>
      </c>
      <c r="P394" s="43">
        <f ca="1">BETAINV(RAND(),VLOOKUP(P$6,TaskRisks[],4,FALSE),VLOOKUP(P$6,TaskRisks[],5,FALSE),VLOOKUP(P$6,TaskRisks[],7,FALSE),VLOOKUP(P$6,TaskRisks[],10,FALSE))</f>
        <v>3.9729317886506248</v>
      </c>
      <c r="Q394" s="43">
        <f ca="1">BETAINV(RAND(),VLOOKUP(Q$6,TaskRisks[],4,FALSE),VLOOKUP(Q$6,TaskRisks[],5,FALSE),VLOOKUP(Q$6,TaskRisks[],7,FALSE),VLOOKUP(Q$6,TaskRisks[],10,FALSE))</f>
        <v>26.718825624402882</v>
      </c>
      <c r="R394" s="43">
        <f ca="1">BETAINV(RAND(),VLOOKUP(R$6,TaskRisks[],4,FALSE),VLOOKUP(R$6,TaskRisks[],5,FALSE),VLOOKUP(R$6,TaskRisks[],7,FALSE),VLOOKUP(R$6,TaskRisks[],10,FALSE))</f>
        <v>35.461275860886389</v>
      </c>
      <c r="S394" s="43">
        <f ca="1">BETAINV(RAND(),VLOOKUP(S$6,TaskRisks[],4,FALSE),VLOOKUP(S$6,TaskRisks[],5,FALSE),VLOOKUP(S$6,TaskRisks[],7,FALSE),VLOOKUP(S$6,TaskRisks[],10,FALSE))</f>
        <v>5.6363353913340264</v>
      </c>
      <c r="T394" s="43">
        <f ca="1">BETAINV(RAND(),VLOOKUP(T$6,TaskRisks[],4,FALSE),VLOOKUP(T$6,TaskRisks[],5,FALSE),VLOOKUP(T$6,TaskRisks[],7,FALSE),VLOOKUP(T$6,TaskRisks[],10,FALSE))</f>
        <v>31.543032653911219</v>
      </c>
      <c r="U394" s="43">
        <f ca="1">BETAINV(RAND(),VLOOKUP(U$6,TaskRisks[],4,FALSE),VLOOKUP(U$6,TaskRisks[],5,FALSE),VLOOKUP(U$6,TaskRisks[],7,FALSE),VLOOKUP(U$6,TaskRisks[],10,FALSE))</f>
        <v>12.981808028558049</v>
      </c>
      <c r="V394" s="43">
        <f ca="1">BETAINV(RAND(),VLOOKUP(V$6,TaskRisks[],4,FALSE),VLOOKUP(V$6,TaskRisks[],5,FALSE),VLOOKUP(V$6,TaskRisks[],7,FALSE),VLOOKUP(V$6,TaskRisks[],10,FALSE))</f>
        <v>18.207969839407298</v>
      </c>
      <c r="W394" s="43">
        <f ca="1">BETAINV(RAND(),VLOOKUP(W$6,TaskRisks[],4,FALSE),VLOOKUP(W$6,TaskRisks[],5,FALSE),VLOOKUP(W$6,TaskRisks[],7,FALSE),VLOOKUP(W$6,TaskRisks[],10,FALSE))</f>
        <v>21.263675338622875</v>
      </c>
      <c r="X394" s="43">
        <f ca="1">BETAINV(RAND(),VLOOKUP(X$6,TaskRisks[],4,FALSE),VLOOKUP(X$6,TaskRisks[],5,FALSE),VLOOKUP(X$6,TaskRisks[],7,FALSE),VLOOKUP(X$6,TaskRisks[],10,FALSE))</f>
        <v>9.9835537252189503</v>
      </c>
      <c r="Y394" s="43">
        <f ca="1">BETAINV(RAND(),VLOOKUP(Y$6,TaskRisks[],4,FALSE),VLOOKUP(Y$6,TaskRisks[],5,FALSE),VLOOKUP(Y$6,TaskRisks[],7,FALSE),VLOOKUP(Y$6,TaskRisks[],10,FALSE))</f>
        <v>48.113336418983302</v>
      </c>
      <c r="Z394" s="43">
        <f ca="1">BETAINV(RAND(),VLOOKUP(Z$6,TaskRisks[],4,FALSE),VLOOKUP(Z$6,TaskRisks[],5,FALSE),VLOOKUP(Z$6,TaskRisks[],7,FALSE),VLOOKUP(Z$6,TaskRisks[],10,FALSE))</f>
        <v>22.065656799548471</v>
      </c>
      <c r="AA394" s="43">
        <f t="shared" ca="1" si="10"/>
        <v>585.69923031220105</v>
      </c>
    </row>
    <row r="395" spans="1:27" x14ac:dyDescent="0.25">
      <c r="A395" s="6">
        <v>389</v>
      </c>
      <c r="B395" s="43">
        <f ca="1">BETAINV(RAND(),VLOOKUP(B$6,TaskRisks[],4,FALSE),VLOOKUP(B$6,TaskRisks[],5,FALSE),VLOOKUP(B$6,TaskRisks[],7,FALSE),VLOOKUP(B$6,TaskRisks[],10,FALSE))</f>
        <v>8.1929899189363873</v>
      </c>
      <c r="C395" s="43">
        <f ca="1">BETAINV(RAND(),VLOOKUP(C$6,TaskRisks[],4,FALSE),VLOOKUP(C$6,TaskRisks[],5,FALSE),VLOOKUP(C$6,TaskRisks[],7,FALSE),VLOOKUP(C$6,TaskRisks[],10,FALSE))</f>
        <v>28.326770468766597</v>
      </c>
      <c r="D395" s="43">
        <f ca="1">BETAINV(RAND(),VLOOKUP(D$6,TaskRisks[],4,FALSE),VLOOKUP(D$6,TaskRisks[],5,FALSE),VLOOKUP(D$6,TaskRisks[],7,FALSE),VLOOKUP(D$6,TaskRisks[],10,FALSE))</f>
        <v>24.426242182114855</v>
      </c>
      <c r="E395" s="43">
        <f ca="1">BETAINV(RAND(),VLOOKUP(E$6,TaskRisks[],4,FALSE),VLOOKUP(E$6,TaskRisks[],5,FALSE),VLOOKUP(E$6,TaskRisks[],7,FALSE),VLOOKUP(E$6,TaskRisks[],10,FALSE))</f>
        <v>7.5703401369021162</v>
      </c>
      <c r="F395" s="43">
        <f ca="1">BETAINV(RAND(),VLOOKUP(F$6,TaskRisks[],4,FALSE),VLOOKUP(F$6,TaskRisks[],5,FALSE),VLOOKUP(F$6,TaskRisks[],7,FALSE),VLOOKUP(F$6,TaskRisks[],10,FALSE))</f>
        <v>18.014846464823336</v>
      </c>
      <c r="G395" s="43">
        <f ca="1">BETAINV(RAND(),VLOOKUP(G$6,TaskRisks[],4,FALSE),VLOOKUP(G$6,TaskRisks[],5,FALSE),VLOOKUP(G$6,TaskRisks[],7,FALSE),VLOOKUP(G$6,TaskRisks[],10,FALSE))</f>
        <v>36.52726020670881</v>
      </c>
      <c r="H395" s="43">
        <f ca="1">BETAINV(RAND(),VLOOKUP(H$6,TaskRisks[],4,FALSE),VLOOKUP(H$6,TaskRisks[],5,FALSE),VLOOKUP(H$6,TaskRisks[],7,FALSE),VLOOKUP(H$6,TaskRisks[],10,FALSE))</f>
        <v>25.870831465298188</v>
      </c>
      <c r="I395" s="43">
        <f ca="1">BETAINV(RAND(),VLOOKUP(I$6,TaskRisks[],4,FALSE),VLOOKUP(I$6,TaskRisks[],5,FALSE),VLOOKUP(I$6,TaskRisks[],7,FALSE),VLOOKUP(I$6,TaskRisks[],10,FALSE))</f>
        <v>6.9804128994570993</v>
      </c>
      <c r="J395" s="43">
        <f ca="1">BETAINV(RAND(),VLOOKUP(J$6,TaskRisks[],4,FALSE),VLOOKUP(J$6,TaskRisks[],5,FALSE),VLOOKUP(J$6,TaskRisks[],7,FALSE),VLOOKUP(J$6,TaskRisks[],10,FALSE))</f>
        <v>17.655878879342588</v>
      </c>
      <c r="K395" s="43">
        <f ca="1">BETAINV(RAND(),VLOOKUP(K$6,TaskRisks[],4,FALSE),VLOOKUP(K$6,TaskRisks[],5,FALSE),VLOOKUP(K$6,TaskRisks[],7,FALSE),VLOOKUP(K$6,TaskRisks[],10,FALSE))</f>
        <v>16.681388291406609</v>
      </c>
      <c r="L395" s="43">
        <f ca="1">BETAINV(RAND(),VLOOKUP(L$6,TaskRisks[],4,FALSE),VLOOKUP(L$6,TaskRisks[],5,FALSE),VLOOKUP(L$6,TaskRisks[],7,FALSE),VLOOKUP(L$6,TaskRisks[],10,FALSE))</f>
        <v>16.703614652244624</v>
      </c>
      <c r="M395" s="43">
        <f ca="1">BETAINV(RAND(),VLOOKUP(M$6,TaskRisks[],4,FALSE),VLOOKUP(M$6,TaskRisks[],5,FALSE),VLOOKUP(M$6,TaskRisks[],7,FALSE),VLOOKUP(M$6,TaskRisks[],10,FALSE))</f>
        <v>24.539996776190499</v>
      </c>
      <c r="N395" s="43">
        <f ca="1">BETAINV(RAND(),VLOOKUP(N$6,TaskRisks[],4,FALSE),VLOOKUP(N$6,TaskRisks[],5,FALSE),VLOOKUP(N$6,TaskRisks[],7,FALSE),VLOOKUP(N$6,TaskRisks[],10,FALSE))</f>
        <v>30.107292561365671</v>
      </c>
      <c r="O395" s="43">
        <f ca="1">BETAINV(RAND(),VLOOKUP(O$6,TaskRisks[],4,FALSE),VLOOKUP(O$6,TaskRisks[],5,FALSE),VLOOKUP(O$6,TaskRisks[],7,FALSE),VLOOKUP(O$6,TaskRisks[],10,FALSE))</f>
        <v>21.589298282241273</v>
      </c>
      <c r="P395" s="43">
        <f ca="1">BETAINV(RAND(),VLOOKUP(P$6,TaskRisks[],4,FALSE),VLOOKUP(P$6,TaskRisks[],5,FALSE),VLOOKUP(P$6,TaskRisks[],7,FALSE),VLOOKUP(P$6,TaskRisks[],10,FALSE))</f>
        <v>2.420799799029929</v>
      </c>
      <c r="Q395" s="43">
        <f ca="1">BETAINV(RAND(),VLOOKUP(Q$6,TaskRisks[],4,FALSE),VLOOKUP(Q$6,TaskRisks[],5,FALSE),VLOOKUP(Q$6,TaskRisks[],7,FALSE),VLOOKUP(Q$6,TaskRisks[],10,FALSE))</f>
        <v>27.966364866426428</v>
      </c>
      <c r="R395" s="43">
        <f ca="1">BETAINV(RAND(),VLOOKUP(R$6,TaskRisks[],4,FALSE),VLOOKUP(R$6,TaskRisks[],5,FALSE),VLOOKUP(R$6,TaskRisks[],7,FALSE),VLOOKUP(R$6,TaskRisks[],10,FALSE))</f>
        <v>32.528490337104671</v>
      </c>
      <c r="S395" s="43">
        <f ca="1">BETAINV(RAND(),VLOOKUP(S$6,TaskRisks[],4,FALSE),VLOOKUP(S$6,TaskRisks[],5,FALSE),VLOOKUP(S$6,TaskRisks[],7,FALSE),VLOOKUP(S$6,TaskRisks[],10,FALSE))</f>
        <v>5.8110868225956516</v>
      </c>
      <c r="T395" s="43">
        <f ca="1">BETAINV(RAND(),VLOOKUP(T$6,TaskRisks[],4,FALSE),VLOOKUP(T$6,TaskRisks[],5,FALSE),VLOOKUP(T$6,TaskRisks[],7,FALSE),VLOOKUP(T$6,TaskRisks[],10,FALSE))</f>
        <v>22.000786124121149</v>
      </c>
      <c r="U395" s="43">
        <f ca="1">BETAINV(RAND(),VLOOKUP(U$6,TaskRisks[],4,FALSE),VLOOKUP(U$6,TaskRisks[],5,FALSE),VLOOKUP(U$6,TaskRisks[],7,FALSE),VLOOKUP(U$6,TaskRisks[],10,FALSE))</f>
        <v>11.621014883207057</v>
      </c>
      <c r="V395" s="43">
        <f ca="1">BETAINV(RAND(),VLOOKUP(V$6,TaskRisks[],4,FALSE),VLOOKUP(V$6,TaskRisks[],5,FALSE),VLOOKUP(V$6,TaskRisks[],7,FALSE),VLOOKUP(V$6,TaskRisks[],10,FALSE))</f>
        <v>15.643149437663951</v>
      </c>
      <c r="W395" s="43">
        <f ca="1">BETAINV(RAND(),VLOOKUP(W$6,TaskRisks[],4,FALSE),VLOOKUP(W$6,TaskRisks[],5,FALSE),VLOOKUP(W$6,TaskRisks[],7,FALSE),VLOOKUP(W$6,TaskRisks[],10,FALSE))</f>
        <v>16.656202520573409</v>
      </c>
      <c r="X395" s="43">
        <f ca="1">BETAINV(RAND(),VLOOKUP(X$6,TaskRisks[],4,FALSE),VLOOKUP(X$6,TaskRisks[],5,FALSE),VLOOKUP(X$6,TaskRisks[],7,FALSE),VLOOKUP(X$6,TaskRisks[],10,FALSE))</f>
        <v>9.114977019975143</v>
      </c>
      <c r="Y395" s="43">
        <f ca="1">BETAINV(RAND(),VLOOKUP(Y$6,TaskRisks[],4,FALSE),VLOOKUP(Y$6,TaskRisks[],5,FALSE),VLOOKUP(Y$6,TaskRisks[],7,FALSE),VLOOKUP(Y$6,TaskRisks[],10,FALSE))</f>
        <v>54.907368120596146</v>
      </c>
      <c r="Z395" s="43">
        <f ca="1">BETAINV(RAND(),VLOOKUP(Z$6,TaskRisks[],4,FALSE),VLOOKUP(Z$6,TaskRisks[],5,FALSE),VLOOKUP(Z$6,TaskRisks[],7,FALSE),VLOOKUP(Z$6,TaskRisks[],10,FALSE))</f>
        <v>20.859817931817041</v>
      </c>
      <c r="AA395" s="43">
        <f t="shared" ca="1" si="10"/>
        <v>502.7172210489091</v>
      </c>
    </row>
    <row r="396" spans="1:27" x14ac:dyDescent="0.25">
      <c r="A396" s="6">
        <v>390</v>
      </c>
      <c r="B396" s="43">
        <f ca="1">BETAINV(RAND(),VLOOKUP(B$6,TaskRisks[],4,FALSE),VLOOKUP(B$6,TaskRisks[],5,FALSE),VLOOKUP(B$6,TaskRisks[],7,FALSE),VLOOKUP(B$6,TaskRisks[],10,FALSE))</f>
        <v>6.8707806301044325</v>
      </c>
      <c r="C396" s="43">
        <f ca="1">BETAINV(RAND(),VLOOKUP(C$6,TaskRisks[],4,FALSE),VLOOKUP(C$6,TaskRisks[],5,FALSE),VLOOKUP(C$6,TaskRisks[],7,FALSE),VLOOKUP(C$6,TaskRisks[],10,FALSE))</f>
        <v>44.415563322780898</v>
      </c>
      <c r="D396" s="43">
        <f ca="1">BETAINV(RAND(),VLOOKUP(D$6,TaskRisks[],4,FALSE),VLOOKUP(D$6,TaskRisks[],5,FALSE),VLOOKUP(D$6,TaskRisks[],7,FALSE),VLOOKUP(D$6,TaskRisks[],10,FALSE))</f>
        <v>22.326202279408612</v>
      </c>
      <c r="E396" s="43">
        <f ca="1">BETAINV(RAND(),VLOOKUP(E$6,TaskRisks[],4,FALSE),VLOOKUP(E$6,TaskRisks[],5,FALSE),VLOOKUP(E$6,TaskRisks[],7,FALSE),VLOOKUP(E$6,TaskRisks[],10,FALSE))</f>
        <v>8.1835090840772899</v>
      </c>
      <c r="F396" s="43">
        <f ca="1">BETAINV(RAND(),VLOOKUP(F$6,TaskRisks[],4,FALSE),VLOOKUP(F$6,TaskRisks[],5,FALSE),VLOOKUP(F$6,TaskRisks[],7,FALSE),VLOOKUP(F$6,TaskRisks[],10,FALSE))</f>
        <v>33.319128482300343</v>
      </c>
      <c r="G396" s="43">
        <f ca="1">BETAINV(RAND(),VLOOKUP(G$6,TaskRisks[],4,FALSE),VLOOKUP(G$6,TaskRisks[],5,FALSE),VLOOKUP(G$6,TaskRisks[],7,FALSE),VLOOKUP(G$6,TaskRisks[],10,FALSE))</f>
        <v>43.109587337456595</v>
      </c>
      <c r="H396" s="43">
        <f ca="1">BETAINV(RAND(),VLOOKUP(H$6,TaskRisks[],4,FALSE),VLOOKUP(H$6,TaskRisks[],5,FALSE),VLOOKUP(H$6,TaskRisks[],7,FALSE),VLOOKUP(H$6,TaskRisks[],10,FALSE))</f>
        <v>36.189590635284318</v>
      </c>
      <c r="I396" s="43">
        <f ca="1">BETAINV(RAND(),VLOOKUP(I$6,TaskRisks[],4,FALSE),VLOOKUP(I$6,TaskRisks[],5,FALSE),VLOOKUP(I$6,TaskRisks[],7,FALSE),VLOOKUP(I$6,TaskRisks[],10,FALSE))</f>
        <v>6.4045259014258136</v>
      </c>
      <c r="J396" s="43">
        <f ca="1">BETAINV(RAND(),VLOOKUP(J$6,TaskRisks[],4,FALSE),VLOOKUP(J$6,TaskRisks[],5,FALSE),VLOOKUP(J$6,TaskRisks[],7,FALSE),VLOOKUP(J$6,TaskRisks[],10,FALSE))</f>
        <v>16.733841849991048</v>
      </c>
      <c r="K396" s="43">
        <f ca="1">BETAINV(RAND(),VLOOKUP(K$6,TaskRisks[],4,FALSE),VLOOKUP(K$6,TaskRisks[],5,FALSE),VLOOKUP(K$6,TaskRisks[],7,FALSE),VLOOKUP(K$6,TaskRisks[],10,FALSE))</f>
        <v>14.337576889560665</v>
      </c>
      <c r="L396" s="43">
        <f ca="1">BETAINV(RAND(),VLOOKUP(L$6,TaskRisks[],4,FALSE),VLOOKUP(L$6,TaskRisks[],5,FALSE),VLOOKUP(L$6,TaskRisks[],7,FALSE),VLOOKUP(L$6,TaskRisks[],10,FALSE))</f>
        <v>17.103884371694335</v>
      </c>
      <c r="M396" s="43">
        <f ca="1">BETAINV(RAND(),VLOOKUP(M$6,TaskRisks[],4,FALSE),VLOOKUP(M$6,TaskRisks[],5,FALSE),VLOOKUP(M$6,TaskRisks[],7,FALSE),VLOOKUP(M$6,TaskRisks[],10,FALSE))</f>
        <v>23.390570830129068</v>
      </c>
      <c r="N396" s="43">
        <f ca="1">BETAINV(RAND(),VLOOKUP(N$6,TaskRisks[],4,FALSE),VLOOKUP(N$6,TaskRisks[],5,FALSE),VLOOKUP(N$6,TaskRisks[],7,FALSE),VLOOKUP(N$6,TaskRisks[],10,FALSE))</f>
        <v>51.576348826597943</v>
      </c>
      <c r="O396" s="43">
        <f ca="1">BETAINV(RAND(),VLOOKUP(O$6,TaskRisks[],4,FALSE),VLOOKUP(O$6,TaskRisks[],5,FALSE),VLOOKUP(O$6,TaskRisks[],7,FALSE),VLOOKUP(O$6,TaskRisks[],10,FALSE))</f>
        <v>21.937077643643569</v>
      </c>
      <c r="P396" s="43">
        <f ca="1">BETAINV(RAND(),VLOOKUP(P$6,TaskRisks[],4,FALSE),VLOOKUP(P$6,TaskRisks[],5,FALSE),VLOOKUP(P$6,TaskRisks[],7,FALSE),VLOOKUP(P$6,TaskRisks[],10,FALSE))</f>
        <v>3.1729041299868808</v>
      </c>
      <c r="Q396" s="43">
        <f ca="1">BETAINV(RAND(),VLOOKUP(Q$6,TaskRisks[],4,FALSE),VLOOKUP(Q$6,TaskRisks[],5,FALSE),VLOOKUP(Q$6,TaskRisks[],7,FALSE),VLOOKUP(Q$6,TaskRisks[],10,FALSE))</f>
        <v>25.963614768042952</v>
      </c>
      <c r="R396" s="43">
        <f ca="1">BETAINV(RAND(),VLOOKUP(R$6,TaskRisks[],4,FALSE),VLOOKUP(R$6,TaskRisks[],5,FALSE),VLOOKUP(R$6,TaskRisks[],7,FALSE),VLOOKUP(R$6,TaskRisks[],10,FALSE))</f>
        <v>33.681766796412049</v>
      </c>
      <c r="S396" s="43">
        <f ca="1">BETAINV(RAND(),VLOOKUP(S$6,TaskRisks[],4,FALSE),VLOOKUP(S$6,TaskRisks[],5,FALSE),VLOOKUP(S$6,TaskRisks[],7,FALSE),VLOOKUP(S$6,TaskRisks[],10,FALSE))</f>
        <v>3.1649296167790979</v>
      </c>
      <c r="T396" s="43">
        <f ca="1">BETAINV(RAND(),VLOOKUP(T$6,TaskRisks[],4,FALSE),VLOOKUP(T$6,TaskRisks[],5,FALSE),VLOOKUP(T$6,TaskRisks[],7,FALSE),VLOOKUP(T$6,TaskRisks[],10,FALSE))</f>
        <v>32.48570418167774</v>
      </c>
      <c r="U396" s="43">
        <f ca="1">BETAINV(RAND(),VLOOKUP(U$6,TaskRisks[],4,FALSE),VLOOKUP(U$6,TaskRisks[],5,FALSE),VLOOKUP(U$6,TaskRisks[],7,FALSE),VLOOKUP(U$6,TaskRisks[],10,FALSE))</f>
        <v>10.116200157842854</v>
      </c>
      <c r="V396" s="43">
        <f ca="1">BETAINV(RAND(),VLOOKUP(V$6,TaskRisks[],4,FALSE),VLOOKUP(V$6,TaskRisks[],5,FALSE),VLOOKUP(V$6,TaskRisks[],7,FALSE),VLOOKUP(V$6,TaskRisks[],10,FALSE))</f>
        <v>21.852756270964946</v>
      </c>
      <c r="W396" s="43">
        <f ca="1">BETAINV(RAND(),VLOOKUP(W$6,TaskRisks[],4,FALSE),VLOOKUP(W$6,TaskRisks[],5,FALSE),VLOOKUP(W$6,TaskRisks[],7,FALSE),VLOOKUP(W$6,TaskRisks[],10,FALSE))</f>
        <v>16.320997037280012</v>
      </c>
      <c r="X396" s="43">
        <f ca="1">BETAINV(RAND(),VLOOKUP(X$6,TaskRisks[],4,FALSE),VLOOKUP(X$6,TaskRisks[],5,FALSE),VLOOKUP(X$6,TaskRisks[],7,FALSE),VLOOKUP(X$6,TaskRisks[],10,FALSE))</f>
        <v>11.561619668528063</v>
      </c>
      <c r="Y396" s="43">
        <f ca="1">BETAINV(RAND(),VLOOKUP(Y$6,TaskRisks[],4,FALSE),VLOOKUP(Y$6,TaskRisks[],5,FALSE),VLOOKUP(Y$6,TaskRisks[],7,FALSE),VLOOKUP(Y$6,TaskRisks[],10,FALSE))</f>
        <v>50.712026675080367</v>
      </c>
      <c r="Z396" s="43">
        <f ca="1">BETAINV(RAND(),VLOOKUP(Z$6,TaskRisks[],4,FALSE),VLOOKUP(Z$6,TaskRisks[],5,FALSE),VLOOKUP(Z$6,TaskRisks[],7,FALSE),VLOOKUP(Z$6,TaskRisks[],10,FALSE))</f>
        <v>21.814959426944768</v>
      </c>
      <c r="AA396" s="43">
        <f t="shared" ca="1" si="10"/>
        <v>576.7456668139946</v>
      </c>
    </row>
    <row r="397" spans="1:27" x14ac:dyDescent="0.25">
      <c r="A397" s="6">
        <v>391</v>
      </c>
      <c r="B397" s="43">
        <f ca="1">BETAINV(RAND(),VLOOKUP(B$6,TaskRisks[],4,FALSE),VLOOKUP(B$6,TaskRisks[],5,FALSE),VLOOKUP(B$6,TaskRisks[],7,FALSE),VLOOKUP(B$6,TaskRisks[],10,FALSE))</f>
        <v>6.7007155298693801</v>
      </c>
      <c r="C397" s="43">
        <f ca="1">BETAINV(RAND(),VLOOKUP(C$6,TaskRisks[],4,FALSE),VLOOKUP(C$6,TaskRisks[],5,FALSE),VLOOKUP(C$6,TaskRisks[],7,FALSE),VLOOKUP(C$6,TaskRisks[],10,FALSE))</f>
        <v>46.197562606940245</v>
      </c>
      <c r="D397" s="43">
        <f ca="1">BETAINV(RAND(),VLOOKUP(D$6,TaskRisks[],4,FALSE),VLOOKUP(D$6,TaskRisks[],5,FALSE),VLOOKUP(D$6,TaskRisks[],7,FALSE),VLOOKUP(D$6,TaskRisks[],10,FALSE))</f>
        <v>28.609227053948633</v>
      </c>
      <c r="E397" s="43">
        <f ca="1">BETAINV(RAND(),VLOOKUP(E$6,TaskRisks[],4,FALSE),VLOOKUP(E$6,TaskRisks[],5,FALSE),VLOOKUP(E$6,TaskRisks[],7,FALSE),VLOOKUP(E$6,TaskRisks[],10,FALSE))</f>
        <v>6.4236931143789811</v>
      </c>
      <c r="F397" s="43">
        <f ca="1">BETAINV(RAND(),VLOOKUP(F$6,TaskRisks[],4,FALSE),VLOOKUP(F$6,TaskRisks[],5,FALSE),VLOOKUP(F$6,TaskRisks[],7,FALSE),VLOOKUP(F$6,TaskRisks[],10,FALSE))</f>
        <v>30.003141871221374</v>
      </c>
      <c r="G397" s="43">
        <f ca="1">BETAINV(RAND(),VLOOKUP(G$6,TaskRisks[],4,FALSE),VLOOKUP(G$6,TaskRisks[],5,FALSE),VLOOKUP(G$6,TaskRisks[],7,FALSE),VLOOKUP(G$6,TaskRisks[],10,FALSE))</f>
        <v>34.11327584897117</v>
      </c>
      <c r="H397" s="43">
        <f ca="1">BETAINV(RAND(),VLOOKUP(H$6,TaskRisks[],4,FALSE),VLOOKUP(H$6,TaskRisks[],5,FALSE),VLOOKUP(H$6,TaskRisks[],7,FALSE),VLOOKUP(H$6,TaskRisks[],10,FALSE))</f>
        <v>28.773118555937344</v>
      </c>
      <c r="I397" s="43">
        <f ca="1">BETAINV(RAND(),VLOOKUP(I$6,TaskRisks[],4,FALSE),VLOOKUP(I$6,TaskRisks[],5,FALSE),VLOOKUP(I$6,TaskRisks[],7,FALSE),VLOOKUP(I$6,TaskRisks[],10,FALSE))</f>
        <v>9.9788602518150391</v>
      </c>
      <c r="J397" s="43">
        <f ca="1">BETAINV(RAND(),VLOOKUP(J$6,TaskRisks[],4,FALSE),VLOOKUP(J$6,TaskRisks[],5,FALSE),VLOOKUP(J$6,TaskRisks[],7,FALSE),VLOOKUP(J$6,TaskRisks[],10,FALSE))</f>
        <v>18.253956093050643</v>
      </c>
      <c r="K397" s="43">
        <f ca="1">BETAINV(RAND(),VLOOKUP(K$6,TaskRisks[],4,FALSE),VLOOKUP(K$6,TaskRisks[],5,FALSE),VLOOKUP(K$6,TaskRisks[],7,FALSE),VLOOKUP(K$6,TaskRisks[],10,FALSE))</f>
        <v>10.114819863119013</v>
      </c>
      <c r="L397" s="43">
        <f ca="1">BETAINV(RAND(),VLOOKUP(L$6,TaskRisks[],4,FALSE),VLOOKUP(L$6,TaskRisks[],5,FALSE),VLOOKUP(L$6,TaskRisks[],7,FALSE),VLOOKUP(L$6,TaskRisks[],10,FALSE))</f>
        <v>20.174883439367306</v>
      </c>
      <c r="M397" s="43">
        <f ca="1">BETAINV(RAND(),VLOOKUP(M$6,TaskRisks[],4,FALSE),VLOOKUP(M$6,TaskRisks[],5,FALSE),VLOOKUP(M$6,TaskRisks[],7,FALSE),VLOOKUP(M$6,TaskRisks[],10,FALSE))</f>
        <v>25.934522222085949</v>
      </c>
      <c r="N397" s="43">
        <f ca="1">BETAINV(RAND(),VLOOKUP(N$6,TaskRisks[],4,FALSE),VLOOKUP(N$6,TaskRisks[],5,FALSE),VLOOKUP(N$6,TaskRisks[],7,FALSE),VLOOKUP(N$6,TaskRisks[],10,FALSE))</f>
        <v>32.896046240208463</v>
      </c>
      <c r="O397" s="43">
        <f ca="1">BETAINV(RAND(),VLOOKUP(O$6,TaskRisks[],4,FALSE),VLOOKUP(O$6,TaskRisks[],5,FALSE),VLOOKUP(O$6,TaskRisks[],7,FALSE),VLOOKUP(O$6,TaskRisks[],10,FALSE))</f>
        <v>24.363437441740398</v>
      </c>
      <c r="P397" s="43">
        <f ca="1">BETAINV(RAND(),VLOOKUP(P$6,TaskRisks[],4,FALSE),VLOOKUP(P$6,TaskRisks[],5,FALSE),VLOOKUP(P$6,TaskRisks[],7,FALSE),VLOOKUP(P$6,TaskRisks[],10,FALSE))</f>
        <v>3.2262987671465302</v>
      </c>
      <c r="Q397" s="43">
        <f ca="1">BETAINV(RAND(),VLOOKUP(Q$6,TaskRisks[],4,FALSE),VLOOKUP(Q$6,TaskRisks[],5,FALSE),VLOOKUP(Q$6,TaskRisks[],7,FALSE),VLOOKUP(Q$6,TaskRisks[],10,FALSE))</f>
        <v>26.028891453516437</v>
      </c>
      <c r="R397" s="43">
        <f ca="1">BETAINV(RAND(),VLOOKUP(R$6,TaskRisks[],4,FALSE),VLOOKUP(R$6,TaskRisks[],5,FALSE),VLOOKUP(R$6,TaskRisks[],7,FALSE),VLOOKUP(R$6,TaskRisks[],10,FALSE))</f>
        <v>33.235594541564666</v>
      </c>
      <c r="S397" s="43">
        <f ca="1">BETAINV(RAND(),VLOOKUP(S$6,TaskRisks[],4,FALSE),VLOOKUP(S$6,TaskRisks[],5,FALSE),VLOOKUP(S$6,TaskRisks[],7,FALSE),VLOOKUP(S$6,TaskRisks[],10,FALSE))</f>
        <v>5.8407265071614738</v>
      </c>
      <c r="T397" s="43">
        <f ca="1">BETAINV(RAND(),VLOOKUP(T$6,TaskRisks[],4,FALSE),VLOOKUP(T$6,TaskRisks[],5,FALSE),VLOOKUP(T$6,TaskRisks[],7,FALSE),VLOOKUP(T$6,TaskRisks[],10,FALSE))</f>
        <v>22.232930158818071</v>
      </c>
      <c r="U397" s="43">
        <f ca="1">BETAINV(RAND(),VLOOKUP(U$6,TaskRisks[],4,FALSE),VLOOKUP(U$6,TaskRisks[],5,FALSE),VLOOKUP(U$6,TaskRisks[],7,FALSE),VLOOKUP(U$6,TaskRisks[],10,FALSE))</f>
        <v>13.855014358787816</v>
      </c>
      <c r="V397" s="43">
        <f ca="1">BETAINV(RAND(),VLOOKUP(V$6,TaskRisks[],4,FALSE),VLOOKUP(V$6,TaskRisks[],5,FALSE),VLOOKUP(V$6,TaskRisks[],7,FALSE),VLOOKUP(V$6,TaskRisks[],10,FALSE))</f>
        <v>21.305431815215982</v>
      </c>
      <c r="W397" s="43">
        <f ca="1">BETAINV(RAND(),VLOOKUP(W$6,TaskRisks[],4,FALSE),VLOOKUP(W$6,TaskRisks[],5,FALSE),VLOOKUP(W$6,TaskRisks[],7,FALSE),VLOOKUP(W$6,TaskRisks[],10,FALSE))</f>
        <v>16.266524188585034</v>
      </c>
      <c r="X397" s="43">
        <f ca="1">BETAINV(RAND(),VLOOKUP(X$6,TaskRisks[],4,FALSE),VLOOKUP(X$6,TaskRisks[],5,FALSE),VLOOKUP(X$6,TaskRisks[],7,FALSE),VLOOKUP(X$6,TaskRisks[],10,FALSE))</f>
        <v>10.429941561089889</v>
      </c>
      <c r="Y397" s="43">
        <f ca="1">BETAINV(RAND(),VLOOKUP(Y$6,TaskRisks[],4,FALSE),VLOOKUP(Y$6,TaskRisks[],5,FALSE),VLOOKUP(Y$6,TaskRisks[],7,FALSE),VLOOKUP(Y$6,TaskRisks[],10,FALSE))</f>
        <v>55.025999254250358</v>
      </c>
      <c r="Z397" s="43">
        <f ca="1">BETAINV(RAND(),VLOOKUP(Z$6,TaskRisks[],4,FALSE),VLOOKUP(Z$6,TaskRisks[],5,FALSE),VLOOKUP(Z$6,TaskRisks[],7,FALSE),VLOOKUP(Z$6,TaskRisks[],10,FALSE))</f>
        <v>19.436106971223715</v>
      </c>
      <c r="AA397" s="43">
        <f t="shared" ca="1" si="10"/>
        <v>549.42071971001394</v>
      </c>
    </row>
    <row r="398" spans="1:27" x14ac:dyDescent="0.25">
      <c r="A398" s="6">
        <v>392</v>
      </c>
      <c r="B398" s="43">
        <f ca="1">BETAINV(RAND(),VLOOKUP(B$6,TaskRisks[],4,FALSE),VLOOKUP(B$6,TaskRisks[],5,FALSE),VLOOKUP(B$6,TaskRisks[],7,FALSE),VLOOKUP(B$6,TaskRisks[],10,FALSE))</f>
        <v>6.0558528548789097</v>
      </c>
      <c r="C398" s="43">
        <f ca="1">BETAINV(RAND(),VLOOKUP(C$6,TaskRisks[],4,FALSE),VLOOKUP(C$6,TaskRisks[],5,FALSE),VLOOKUP(C$6,TaskRisks[],7,FALSE),VLOOKUP(C$6,TaskRisks[],10,FALSE))</f>
        <v>31.505333534348171</v>
      </c>
      <c r="D398" s="43">
        <f ca="1">BETAINV(RAND(),VLOOKUP(D$6,TaskRisks[],4,FALSE),VLOOKUP(D$6,TaskRisks[],5,FALSE),VLOOKUP(D$6,TaskRisks[],7,FALSE),VLOOKUP(D$6,TaskRisks[],10,FALSE))</f>
        <v>22.346777447731</v>
      </c>
      <c r="E398" s="43">
        <f ca="1">BETAINV(RAND(),VLOOKUP(E$6,TaskRisks[],4,FALSE),VLOOKUP(E$6,TaskRisks[],5,FALSE),VLOOKUP(E$6,TaskRisks[],7,FALSE),VLOOKUP(E$6,TaskRisks[],10,FALSE))</f>
        <v>7.1674551904028494</v>
      </c>
      <c r="F398" s="43">
        <f ca="1">BETAINV(RAND(),VLOOKUP(F$6,TaskRisks[],4,FALSE),VLOOKUP(F$6,TaskRisks[],5,FALSE),VLOOKUP(F$6,TaskRisks[],7,FALSE),VLOOKUP(F$6,TaskRisks[],10,FALSE))</f>
        <v>33.201659809669636</v>
      </c>
      <c r="G398" s="43">
        <f ca="1">BETAINV(RAND(),VLOOKUP(G$6,TaskRisks[],4,FALSE),VLOOKUP(G$6,TaskRisks[],5,FALSE),VLOOKUP(G$6,TaskRisks[],7,FALSE),VLOOKUP(G$6,TaskRisks[],10,FALSE))</f>
        <v>44.963205084395362</v>
      </c>
      <c r="H398" s="43">
        <f ca="1">BETAINV(RAND(),VLOOKUP(H$6,TaskRisks[],4,FALSE),VLOOKUP(H$6,TaskRisks[],5,FALSE),VLOOKUP(H$6,TaskRisks[],7,FALSE),VLOOKUP(H$6,TaskRisks[],10,FALSE))</f>
        <v>35.940271538034395</v>
      </c>
      <c r="I398" s="43">
        <f ca="1">BETAINV(RAND(),VLOOKUP(I$6,TaskRisks[],4,FALSE),VLOOKUP(I$6,TaskRisks[],5,FALSE),VLOOKUP(I$6,TaskRisks[],7,FALSE),VLOOKUP(I$6,TaskRisks[],10,FALSE))</f>
        <v>11.546795164052545</v>
      </c>
      <c r="J398" s="43">
        <f ca="1">BETAINV(RAND(),VLOOKUP(J$6,TaskRisks[],4,FALSE),VLOOKUP(J$6,TaskRisks[],5,FALSE),VLOOKUP(J$6,TaskRisks[],7,FALSE),VLOOKUP(J$6,TaskRisks[],10,FALSE))</f>
        <v>14.976344065262312</v>
      </c>
      <c r="K398" s="43">
        <f ca="1">BETAINV(RAND(),VLOOKUP(K$6,TaskRisks[],4,FALSE),VLOOKUP(K$6,TaskRisks[],5,FALSE),VLOOKUP(K$6,TaskRisks[],7,FALSE),VLOOKUP(K$6,TaskRisks[],10,FALSE))</f>
        <v>16.414686820634952</v>
      </c>
      <c r="L398" s="43">
        <f ca="1">BETAINV(RAND(),VLOOKUP(L$6,TaskRisks[],4,FALSE),VLOOKUP(L$6,TaskRisks[],5,FALSE),VLOOKUP(L$6,TaskRisks[],7,FALSE),VLOOKUP(L$6,TaskRisks[],10,FALSE))</f>
        <v>21.422538377057123</v>
      </c>
      <c r="M398" s="43">
        <f ca="1">BETAINV(RAND(),VLOOKUP(M$6,TaskRisks[],4,FALSE),VLOOKUP(M$6,TaskRisks[],5,FALSE),VLOOKUP(M$6,TaskRisks[],7,FALSE),VLOOKUP(M$6,TaskRisks[],10,FALSE))</f>
        <v>22.288239238776036</v>
      </c>
      <c r="N398" s="43">
        <f ca="1">BETAINV(RAND(),VLOOKUP(N$6,TaskRisks[],4,FALSE),VLOOKUP(N$6,TaskRisks[],5,FALSE),VLOOKUP(N$6,TaskRisks[],7,FALSE),VLOOKUP(N$6,TaskRisks[],10,FALSE))</f>
        <v>50.261203126376046</v>
      </c>
      <c r="O398" s="43">
        <f ca="1">BETAINV(RAND(),VLOOKUP(O$6,TaskRisks[],4,FALSE),VLOOKUP(O$6,TaskRisks[],5,FALSE),VLOOKUP(O$6,TaskRisks[],7,FALSE),VLOOKUP(O$6,TaskRisks[],10,FALSE))</f>
        <v>15.915598054844693</v>
      </c>
      <c r="P398" s="43">
        <f ca="1">BETAINV(RAND(),VLOOKUP(P$6,TaskRisks[],4,FALSE),VLOOKUP(P$6,TaskRisks[],5,FALSE),VLOOKUP(P$6,TaskRisks[],7,FALSE),VLOOKUP(P$6,TaskRisks[],10,FALSE))</f>
        <v>3.1978040107786856</v>
      </c>
      <c r="Q398" s="43">
        <f ca="1">BETAINV(RAND(),VLOOKUP(Q$6,TaskRisks[],4,FALSE),VLOOKUP(Q$6,TaskRisks[],5,FALSE),VLOOKUP(Q$6,TaskRisks[],7,FALSE),VLOOKUP(Q$6,TaskRisks[],10,FALSE))</f>
        <v>25.516941703673915</v>
      </c>
      <c r="R398" s="43">
        <f ca="1">BETAINV(RAND(),VLOOKUP(R$6,TaskRisks[],4,FALSE),VLOOKUP(R$6,TaskRisks[],5,FALSE),VLOOKUP(R$6,TaskRisks[],7,FALSE),VLOOKUP(R$6,TaskRisks[],10,FALSE))</f>
        <v>33.917988395326979</v>
      </c>
      <c r="S398" s="43">
        <f ca="1">BETAINV(RAND(),VLOOKUP(S$6,TaskRisks[],4,FALSE),VLOOKUP(S$6,TaskRisks[],5,FALSE),VLOOKUP(S$6,TaskRisks[],7,FALSE),VLOOKUP(S$6,TaskRisks[],10,FALSE))</f>
        <v>5.6652769293399077</v>
      </c>
      <c r="T398" s="43">
        <f ca="1">BETAINV(RAND(),VLOOKUP(T$6,TaskRisks[],4,FALSE),VLOOKUP(T$6,TaskRisks[],5,FALSE),VLOOKUP(T$6,TaskRisks[],7,FALSE),VLOOKUP(T$6,TaskRisks[],10,FALSE))</f>
        <v>27.458810237258323</v>
      </c>
      <c r="U398" s="43">
        <f ca="1">BETAINV(RAND(),VLOOKUP(U$6,TaskRisks[],4,FALSE),VLOOKUP(U$6,TaskRisks[],5,FALSE),VLOOKUP(U$6,TaskRisks[],7,FALSE),VLOOKUP(U$6,TaskRisks[],10,FALSE))</f>
        <v>12.318352740365384</v>
      </c>
      <c r="V398" s="43">
        <f ca="1">BETAINV(RAND(),VLOOKUP(V$6,TaskRisks[],4,FALSE),VLOOKUP(V$6,TaskRisks[],5,FALSE),VLOOKUP(V$6,TaskRisks[],7,FALSE),VLOOKUP(V$6,TaskRisks[],10,FALSE))</f>
        <v>19.747438115473855</v>
      </c>
      <c r="W398" s="43">
        <f ca="1">BETAINV(RAND(),VLOOKUP(W$6,TaskRisks[],4,FALSE),VLOOKUP(W$6,TaskRisks[],5,FALSE),VLOOKUP(W$6,TaskRisks[],7,FALSE),VLOOKUP(W$6,TaskRisks[],10,FALSE))</f>
        <v>18.761245931909119</v>
      </c>
      <c r="X398" s="43">
        <f ca="1">BETAINV(RAND(),VLOOKUP(X$6,TaskRisks[],4,FALSE),VLOOKUP(X$6,TaskRisks[],5,FALSE),VLOOKUP(X$6,TaskRisks[],7,FALSE),VLOOKUP(X$6,TaskRisks[],10,FALSE))</f>
        <v>10.987912957763474</v>
      </c>
      <c r="Y398" s="43">
        <f ca="1">BETAINV(RAND(),VLOOKUP(Y$6,TaskRisks[],4,FALSE),VLOOKUP(Y$6,TaskRisks[],5,FALSE),VLOOKUP(Y$6,TaskRisks[],7,FALSE),VLOOKUP(Y$6,TaskRisks[],10,FALSE))</f>
        <v>39.488687741660016</v>
      </c>
      <c r="Z398" s="43">
        <f ca="1">BETAINV(RAND(),VLOOKUP(Z$6,TaskRisks[],4,FALSE),VLOOKUP(Z$6,TaskRisks[],5,FALSE),VLOOKUP(Z$6,TaskRisks[],7,FALSE),VLOOKUP(Z$6,TaskRisks[],10,FALSE))</f>
        <v>20.667318696911323</v>
      </c>
      <c r="AA398" s="43">
        <f t="shared" ca="1" si="10"/>
        <v>551.73373776692495</v>
      </c>
    </row>
    <row r="399" spans="1:27" x14ac:dyDescent="0.25">
      <c r="A399" s="6">
        <v>393</v>
      </c>
      <c r="B399" s="43">
        <f ca="1">BETAINV(RAND(),VLOOKUP(B$6,TaskRisks[],4,FALSE),VLOOKUP(B$6,TaskRisks[],5,FALSE),VLOOKUP(B$6,TaskRisks[],7,FALSE),VLOOKUP(B$6,TaskRisks[],10,FALSE))</f>
        <v>5.3920631097824758</v>
      </c>
      <c r="C399" s="43">
        <f ca="1">BETAINV(RAND(),VLOOKUP(C$6,TaskRisks[],4,FALSE),VLOOKUP(C$6,TaskRisks[],5,FALSE),VLOOKUP(C$6,TaskRisks[],7,FALSE),VLOOKUP(C$6,TaskRisks[],10,FALSE))</f>
        <v>41.453608257251645</v>
      </c>
      <c r="D399" s="43">
        <f ca="1">BETAINV(RAND(),VLOOKUP(D$6,TaskRisks[],4,FALSE),VLOOKUP(D$6,TaskRisks[],5,FALSE),VLOOKUP(D$6,TaskRisks[],7,FALSE),VLOOKUP(D$6,TaskRisks[],10,FALSE))</f>
        <v>32.83624321926257</v>
      </c>
      <c r="E399" s="43">
        <f ca="1">BETAINV(RAND(),VLOOKUP(E$6,TaskRisks[],4,FALSE),VLOOKUP(E$6,TaskRisks[],5,FALSE),VLOOKUP(E$6,TaskRisks[],7,FALSE),VLOOKUP(E$6,TaskRisks[],10,FALSE))</f>
        <v>7.4885295737310056</v>
      </c>
      <c r="F399" s="43">
        <f ca="1">BETAINV(RAND(),VLOOKUP(F$6,TaskRisks[],4,FALSE),VLOOKUP(F$6,TaskRisks[],5,FALSE),VLOOKUP(F$6,TaskRisks[],7,FALSE),VLOOKUP(F$6,TaskRisks[],10,FALSE))</f>
        <v>19.393028143377418</v>
      </c>
      <c r="G399" s="43">
        <f ca="1">BETAINV(RAND(),VLOOKUP(G$6,TaskRisks[],4,FALSE),VLOOKUP(G$6,TaskRisks[],5,FALSE),VLOOKUP(G$6,TaskRisks[],7,FALSE),VLOOKUP(G$6,TaskRisks[],10,FALSE))</f>
        <v>46.364855708200849</v>
      </c>
      <c r="H399" s="43">
        <f ca="1">BETAINV(RAND(),VLOOKUP(H$6,TaskRisks[],4,FALSE),VLOOKUP(H$6,TaskRisks[],5,FALSE),VLOOKUP(H$6,TaskRisks[],7,FALSE),VLOOKUP(H$6,TaskRisks[],10,FALSE))</f>
        <v>27.606060278302536</v>
      </c>
      <c r="I399" s="43">
        <f ca="1">BETAINV(RAND(),VLOOKUP(I$6,TaskRisks[],4,FALSE),VLOOKUP(I$6,TaskRisks[],5,FALSE),VLOOKUP(I$6,TaskRisks[],7,FALSE),VLOOKUP(I$6,TaskRisks[],10,FALSE))</f>
        <v>11.130343291499628</v>
      </c>
      <c r="J399" s="43">
        <f ca="1">BETAINV(RAND(),VLOOKUP(J$6,TaskRisks[],4,FALSE),VLOOKUP(J$6,TaskRisks[],5,FALSE),VLOOKUP(J$6,TaskRisks[],7,FALSE),VLOOKUP(J$6,TaskRisks[],10,FALSE))</f>
        <v>13.457335344991352</v>
      </c>
      <c r="K399" s="43">
        <f ca="1">BETAINV(RAND(),VLOOKUP(K$6,TaskRisks[],4,FALSE),VLOOKUP(K$6,TaskRisks[],5,FALSE),VLOOKUP(K$6,TaskRisks[],7,FALSE),VLOOKUP(K$6,TaskRisks[],10,FALSE))</f>
        <v>13.977649030615181</v>
      </c>
      <c r="L399" s="43">
        <f ca="1">BETAINV(RAND(),VLOOKUP(L$6,TaskRisks[],4,FALSE),VLOOKUP(L$6,TaskRisks[],5,FALSE),VLOOKUP(L$6,TaskRisks[],7,FALSE),VLOOKUP(L$6,TaskRisks[],10,FALSE))</f>
        <v>21.820101266503936</v>
      </c>
      <c r="M399" s="43">
        <f ca="1">BETAINV(RAND(),VLOOKUP(M$6,TaskRisks[],4,FALSE),VLOOKUP(M$6,TaskRisks[],5,FALSE),VLOOKUP(M$6,TaskRisks[],7,FALSE),VLOOKUP(M$6,TaskRisks[],10,FALSE))</f>
        <v>27.880483840649017</v>
      </c>
      <c r="N399" s="43">
        <f ca="1">BETAINV(RAND(),VLOOKUP(N$6,TaskRisks[],4,FALSE),VLOOKUP(N$6,TaskRisks[],5,FALSE),VLOOKUP(N$6,TaskRisks[],7,FALSE),VLOOKUP(N$6,TaskRisks[],10,FALSE))</f>
        <v>34.338700230539786</v>
      </c>
      <c r="O399" s="43">
        <f ca="1">BETAINV(RAND(),VLOOKUP(O$6,TaskRisks[],4,FALSE),VLOOKUP(O$6,TaskRisks[],5,FALSE),VLOOKUP(O$6,TaskRisks[],7,FALSE),VLOOKUP(O$6,TaskRisks[],10,FALSE))</f>
        <v>21.821043836721401</v>
      </c>
      <c r="P399" s="43">
        <f ca="1">BETAINV(RAND(),VLOOKUP(P$6,TaskRisks[],4,FALSE),VLOOKUP(P$6,TaskRisks[],5,FALSE),VLOOKUP(P$6,TaskRisks[],7,FALSE),VLOOKUP(P$6,TaskRisks[],10,FALSE))</f>
        <v>2.9420820034042721</v>
      </c>
      <c r="Q399" s="43">
        <f ca="1">BETAINV(RAND(),VLOOKUP(Q$6,TaskRisks[],4,FALSE),VLOOKUP(Q$6,TaskRisks[],5,FALSE),VLOOKUP(Q$6,TaskRisks[],7,FALSE),VLOOKUP(Q$6,TaskRisks[],10,FALSE))</f>
        <v>23.168333268356402</v>
      </c>
      <c r="R399" s="43">
        <f ca="1">BETAINV(RAND(),VLOOKUP(R$6,TaskRisks[],4,FALSE),VLOOKUP(R$6,TaskRisks[],5,FALSE),VLOOKUP(R$6,TaskRisks[],7,FALSE),VLOOKUP(R$6,TaskRisks[],10,FALSE))</f>
        <v>31.793037129922926</v>
      </c>
      <c r="S399" s="43">
        <f ca="1">BETAINV(RAND(),VLOOKUP(S$6,TaskRisks[],4,FALSE),VLOOKUP(S$6,TaskRisks[],5,FALSE),VLOOKUP(S$6,TaskRisks[],7,FALSE),VLOOKUP(S$6,TaskRisks[],10,FALSE))</f>
        <v>5.5935978309676715</v>
      </c>
      <c r="T399" s="43">
        <f ca="1">BETAINV(RAND(),VLOOKUP(T$6,TaskRisks[],4,FALSE),VLOOKUP(T$6,TaskRisks[],5,FALSE),VLOOKUP(T$6,TaskRisks[],7,FALSE),VLOOKUP(T$6,TaskRisks[],10,FALSE))</f>
        <v>24.468287817798306</v>
      </c>
      <c r="U399" s="43">
        <f ca="1">BETAINV(RAND(),VLOOKUP(U$6,TaskRisks[],4,FALSE),VLOOKUP(U$6,TaskRisks[],5,FALSE),VLOOKUP(U$6,TaskRisks[],7,FALSE),VLOOKUP(U$6,TaskRisks[],10,FALSE))</f>
        <v>9.9761766404433523</v>
      </c>
      <c r="V399" s="43">
        <f ca="1">BETAINV(RAND(),VLOOKUP(V$6,TaskRisks[],4,FALSE),VLOOKUP(V$6,TaskRisks[],5,FALSE),VLOOKUP(V$6,TaskRisks[],7,FALSE),VLOOKUP(V$6,TaskRisks[],10,FALSE))</f>
        <v>25.927192112895447</v>
      </c>
      <c r="W399" s="43">
        <f ca="1">BETAINV(RAND(),VLOOKUP(W$6,TaskRisks[],4,FALSE),VLOOKUP(W$6,TaskRisks[],5,FALSE),VLOOKUP(W$6,TaskRisks[],7,FALSE),VLOOKUP(W$6,TaskRisks[],10,FALSE))</f>
        <v>21.943509976761788</v>
      </c>
      <c r="X399" s="43">
        <f ca="1">BETAINV(RAND(),VLOOKUP(X$6,TaskRisks[],4,FALSE),VLOOKUP(X$6,TaskRisks[],5,FALSE),VLOOKUP(X$6,TaskRisks[],7,FALSE),VLOOKUP(X$6,TaskRisks[],10,FALSE))</f>
        <v>6.7598465300443014</v>
      </c>
      <c r="Y399" s="43">
        <f ca="1">BETAINV(RAND(),VLOOKUP(Y$6,TaskRisks[],4,FALSE),VLOOKUP(Y$6,TaskRisks[],5,FALSE),VLOOKUP(Y$6,TaskRisks[],7,FALSE),VLOOKUP(Y$6,TaskRisks[],10,FALSE))</f>
        <v>53.081093415198424</v>
      </c>
      <c r="Z399" s="43">
        <f ca="1">BETAINV(RAND(),VLOOKUP(Z$6,TaskRisks[],4,FALSE),VLOOKUP(Z$6,TaskRisks[],5,FALSE),VLOOKUP(Z$6,TaskRisks[],7,FALSE),VLOOKUP(Z$6,TaskRisks[],10,FALSE))</f>
        <v>17.315531299985331</v>
      </c>
      <c r="AA399" s="43">
        <f t="shared" ca="1" si="10"/>
        <v>547.92873315720692</v>
      </c>
    </row>
    <row r="400" spans="1:27" x14ac:dyDescent="0.25">
      <c r="A400" s="6">
        <v>394</v>
      </c>
      <c r="B400" s="43">
        <f ca="1">BETAINV(RAND(),VLOOKUP(B$6,TaskRisks[],4,FALSE),VLOOKUP(B$6,TaskRisks[],5,FALSE),VLOOKUP(B$6,TaskRisks[],7,FALSE),VLOOKUP(B$6,TaskRisks[],10,FALSE))</f>
        <v>7.8692802694159898</v>
      </c>
      <c r="C400" s="43">
        <f ca="1">BETAINV(RAND(),VLOOKUP(C$6,TaskRisks[],4,FALSE),VLOOKUP(C$6,TaskRisks[],5,FALSE),VLOOKUP(C$6,TaskRisks[],7,FALSE),VLOOKUP(C$6,TaskRisks[],10,FALSE))</f>
        <v>46.546719618841443</v>
      </c>
      <c r="D400" s="43">
        <f ca="1">BETAINV(RAND(),VLOOKUP(D$6,TaskRisks[],4,FALSE),VLOOKUP(D$6,TaskRisks[],5,FALSE),VLOOKUP(D$6,TaskRisks[],7,FALSE),VLOOKUP(D$6,TaskRisks[],10,FALSE))</f>
        <v>16.481452775067059</v>
      </c>
      <c r="E400" s="43">
        <f ca="1">BETAINV(RAND(),VLOOKUP(E$6,TaskRisks[],4,FALSE),VLOOKUP(E$6,TaskRisks[],5,FALSE),VLOOKUP(E$6,TaskRisks[],7,FALSE),VLOOKUP(E$6,TaskRisks[],10,FALSE))</f>
        <v>7.7206248118700023</v>
      </c>
      <c r="F400" s="43">
        <f ca="1">BETAINV(RAND(),VLOOKUP(F$6,TaskRisks[],4,FALSE),VLOOKUP(F$6,TaskRisks[],5,FALSE),VLOOKUP(F$6,TaskRisks[],7,FALSE),VLOOKUP(F$6,TaskRisks[],10,FALSE))</f>
        <v>38.735297461018462</v>
      </c>
      <c r="G400" s="43">
        <f ca="1">BETAINV(RAND(),VLOOKUP(G$6,TaskRisks[],4,FALSE),VLOOKUP(G$6,TaskRisks[],5,FALSE),VLOOKUP(G$6,TaskRisks[],7,FALSE),VLOOKUP(G$6,TaskRisks[],10,FALSE))</f>
        <v>47.379197727798612</v>
      </c>
      <c r="H400" s="43">
        <f ca="1">BETAINV(RAND(),VLOOKUP(H$6,TaskRisks[],4,FALSE),VLOOKUP(H$6,TaskRisks[],5,FALSE),VLOOKUP(H$6,TaskRisks[],7,FALSE),VLOOKUP(H$6,TaskRisks[],10,FALSE))</f>
        <v>37.06301189117012</v>
      </c>
      <c r="I400" s="43">
        <f ca="1">BETAINV(RAND(),VLOOKUP(I$6,TaskRisks[],4,FALSE),VLOOKUP(I$6,TaskRisks[],5,FALSE),VLOOKUP(I$6,TaskRisks[],7,FALSE),VLOOKUP(I$6,TaskRisks[],10,FALSE))</f>
        <v>9.3607423598394064</v>
      </c>
      <c r="J400" s="43">
        <f ca="1">BETAINV(RAND(),VLOOKUP(J$6,TaskRisks[],4,FALSE),VLOOKUP(J$6,TaskRisks[],5,FALSE),VLOOKUP(J$6,TaskRisks[],7,FALSE),VLOOKUP(J$6,TaskRisks[],10,FALSE))</f>
        <v>18.317509170838722</v>
      </c>
      <c r="K400" s="43">
        <f ca="1">BETAINV(RAND(),VLOOKUP(K$6,TaskRisks[],4,FALSE),VLOOKUP(K$6,TaskRisks[],5,FALSE),VLOOKUP(K$6,TaskRisks[],7,FALSE),VLOOKUP(K$6,TaskRisks[],10,FALSE))</f>
        <v>14.642399616233257</v>
      </c>
      <c r="L400" s="43">
        <f ca="1">BETAINV(RAND(),VLOOKUP(L$6,TaskRisks[],4,FALSE),VLOOKUP(L$6,TaskRisks[],5,FALSE),VLOOKUP(L$6,TaskRisks[],7,FALSE),VLOOKUP(L$6,TaskRisks[],10,FALSE))</f>
        <v>17.875163742326912</v>
      </c>
      <c r="M400" s="43">
        <f ca="1">BETAINV(RAND(),VLOOKUP(M$6,TaskRisks[],4,FALSE),VLOOKUP(M$6,TaskRisks[],5,FALSE),VLOOKUP(M$6,TaskRisks[],7,FALSE),VLOOKUP(M$6,TaskRisks[],10,FALSE))</f>
        <v>24.444718275213127</v>
      </c>
      <c r="N400" s="43">
        <f ca="1">BETAINV(RAND(),VLOOKUP(N$6,TaskRisks[],4,FALSE),VLOOKUP(N$6,TaskRisks[],5,FALSE),VLOOKUP(N$6,TaskRisks[],7,FALSE),VLOOKUP(N$6,TaskRisks[],10,FALSE))</f>
        <v>51.477994515203498</v>
      </c>
      <c r="O400" s="43">
        <f ca="1">BETAINV(RAND(),VLOOKUP(O$6,TaskRisks[],4,FALSE),VLOOKUP(O$6,TaskRisks[],5,FALSE),VLOOKUP(O$6,TaskRisks[],7,FALSE),VLOOKUP(O$6,TaskRisks[],10,FALSE))</f>
        <v>21.353290230685609</v>
      </c>
      <c r="P400" s="43">
        <f ca="1">BETAINV(RAND(),VLOOKUP(P$6,TaskRisks[],4,FALSE),VLOOKUP(P$6,TaskRisks[],5,FALSE),VLOOKUP(P$6,TaskRisks[],7,FALSE),VLOOKUP(P$6,TaskRisks[],10,FALSE))</f>
        <v>3.6625303540376297</v>
      </c>
      <c r="Q400" s="43">
        <f ca="1">BETAINV(RAND(),VLOOKUP(Q$6,TaskRisks[],4,FALSE),VLOOKUP(Q$6,TaskRisks[],5,FALSE),VLOOKUP(Q$6,TaskRisks[],7,FALSE),VLOOKUP(Q$6,TaskRisks[],10,FALSE))</f>
        <v>20.589551023681445</v>
      </c>
      <c r="R400" s="43">
        <f ca="1">BETAINV(RAND(),VLOOKUP(R$6,TaskRisks[],4,FALSE),VLOOKUP(R$6,TaskRisks[],5,FALSE),VLOOKUP(R$6,TaskRisks[],7,FALSE),VLOOKUP(R$6,TaskRisks[],10,FALSE))</f>
        <v>37.241024865900812</v>
      </c>
      <c r="S400" s="43">
        <f ca="1">BETAINV(RAND(),VLOOKUP(S$6,TaskRisks[],4,FALSE),VLOOKUP(S$6,TaskRisks[],5,FALSE),VLOOKUP(S$6,TaskRisks[],7,FALSE),VLOOKUP(S$6,TaskRisks[],10,FALSE))</f>
        <v>5.7909234062285915</v>
      </c>
      <c r="T400" s="43">
        <f ca="1">BETAINV(RAND(),VLOOKUP(T$6,TaskRisks[],4,FALSE),VLOOKUP(T$6,TaskRisks[],5,FALSE),VLOOKUP(T$6,TaskRisks[],7,FALSE),VLOOKUP(T$6,TaskRisks[],10,FALSE))</f>
        <v>30.750680550721466</v>
      </c>
      <c r="U400" s="43">
        <f ca="1">BETAINV(RAND(),VLOOKUP(U$6,TaskRisks[],4,FALSE),VLOOKUP(U$6,TaskRisks[],5,FALSE),VLOOKUP(U$6,TaskRisks[],7,FALSE),VLOOKUP(U$6,TaskRisks[],10,FALSE))</f>
        <v>9.6492389648396237</v>
      </c>
      <c r="V400" s="43">
        <f ca="1">BETAINV(RAND(),VLOOKUP(V$6,TaskRisks[],4,FALSE),VLOOKUP(V$6,TaskRisks[],5,FALSE),VLOOKUP(V$6,TaskRisks[],7,FALSE),VLOOKUP(V$6,TaskRisks[],10,FALSE))</f>
        <v>17.463836047449625</v>
      </c>
      <c r="W400" s="43">
        <f ca="1">BETAINV(RAND(),VLOOKUP(W$6,TaskRisks[],4,FALSE),VLOOKUP(W$6,TaskRisks[],5,FALSE),VLOOKUP(W$6,TaskRisks[],7,FALSE),VLOOKUP(W$6,TaskRisks[],10,FALSE))</f>
        <v>21.918626557228805</v>
      </c>
      <c r="X400" s="43">
        <f ca="1">BETAINV(RAND(),VLOOKUP(X$6,TaskRisks[],4,FALSE),VLOOKUP(X$6,TaskRisks[],5,FALSE),VLOOKUP(X$6,TaskRisks[],7,FALSE),VLOOKUP(X$6,TaskRisks[],10,FALSE))</f>
        <v>12.122125745404709</v>
      </c>
      <c r="Y400" s="43">
        <f ca="1">BETAINV(RAND(),VLOOKUP(Y$6,TaskRisks[],4,FALSE),VLOOKUP(Y$6,TaskRisks[],5,FALSE),VLOOKUP(Y$6,TaskRisks[],7,FALSE),VLOOKUP(Y$6,TaskRisks[],10,FALSE))</f>
        <v>55.809666558250726</v>
      </c>
      <c r="Z400" s="43">
        <f ca="1">BETAINV(RAND(),VLOOKUP(Z$6,TaskRisks[],4,FALSE),VLOOKUP(Z$6,TaskRisks[],5,FALSE),VLOOKUP(Z$6,TaskRisks[],7,FALSE),VLOOKUP(Z$6,TaskRisks[],10,FALSE))</f>
        <v>18.818660023570651</v>
      </c>
      <c r="AA400" s="43">
        <f t="shared" ca="1" si="10"/>
        <v>593.08426656283621</v>
      </c>
    </row>
    <row r="401" spans="1:27" x14ac:dyDescent="0.25">
      <c r="A401" s="6">
        <v>395</v>
      </c>
      <c r="B401" s="43">
        <f ca="1">BETAINV(RAND(),VLOOKUP(B$6,TaskRisks[],4,FALSE),VLOOKUP(B$6,TaskRisks[],5,FALSE),VLOOKUP(B$6,TaskRisks[],7,FALSE),VLOOKUP(B$6,TaskRisks[],10,FALSE))</f>
        <v>5.3393807473149852</v>
      </c>
      <c r="C401" s="43">
        <f ca="1">BETAINV(RAND(),VLOOKUP(C$6,TaskRisks[],4,FALSE),VLOOKUP(C$6,TaskRisks[],5,FALSE),VLOOKUP(C$6,TaskRisks[],7,FALSE),VLOOKUP(C$6,TaskRisks[],10,FALSE))</f>
        <v>34.102466091550397</v>
      </c>
      <c r="D401" s="43">
        <f ca="1">BETAINV(RAND(),VLOOKUP(D$6,TaskRisks[],4,FALSE),VLOOKUP(D$6,TaskRisks[],5,FALSE),VLOOKUP(D$6,TaskRisks[],7,FALSE),VLOOKUP(D$6,TaskRisks[],10,FALSE))</f>
        <v>26.499380420714054</v>
      </c>
      <c r="E401" s="43">
        <f ca="1">BETAINV(RAND(),VLOOKUP(E$6,TaskRisks[],4,FALSE),VLOOKUP(E$6,TaskRisks[],5,FALSE),VLOOKUP(E$6,TaskRisks[],7,FALSE),VLOOKUP(E$6,TaskRisks[],10,FALSE))</f>
        <v>6.7725395462333493</v>
      </c>
      <c r="F401" s="43">
        <f ca="1">BETAINV(RAND(),VLOOKUP(F$6,TaskRisks[],4,FALSE),VLOOKUP(F$6,TaskRisks[],5,FALSE),VLOOKUP(F$6,TaskRisks[],7,FALSE),VLOOKUP(F$6,TaskRisks[],10,FALSE))</f>
        <v>32.794302212919348</v>
      </c>
      <c r="G401" s="43">
        <f ca="1">BETAINV(RAND(),VLOOKUP(G$6,TaskRisks[],4,FALSE),VLOOKUP(G$6,TaskRisks[],5,FALSE),VLOOKUP(G$6,TaskRisks[],7,FALSE),VLOOKUP(G$6,TaskRisks[],10,FALSE))</f>
        <v>36.28483972399826</v>
      </c>
      <c r="H401" s="43">
        <f ca="1">BETAINV(RAND(),VLOOKUP(H$6,TaskRisks[],4,FALSE),VLOOKUP(H$6,TaskRisks[],5,FALSE),VLOOKUP(H$6,TaskRisks[],7,FALSE),VLOOKUP(H$6,TaskRisks[],10,FALSE))</f>
        <v>25.153633220940222</v>
      </c>
      <c r="I401" s="43">
        <f ca="1">BETAINV(RAND(),VLOOKUP(I$6,TaskRisks[],4,FALSE),VLOOKUP(I$6,TaskRisks[],5,FALSE),VLOOKUP(I$6,TaskRisks[],7,FALSE),VLOOKUP(I$6,TaskRisks[],10,FALSE))</f>
        <v>11.226167789599913</v>
      </c>
      <c r="J401" s="43">
        <f ca="1">BETAINV(RAND(),VLOOKUP(J$6,TaskRisks[],4,FALSE),VLOOKUP(J$6,TaskRisks[],5,FALSE),VLOOKUP(J$6,TaskRisks[],7,FALSE),VLOOKUP(J$6,TaskRisks[],10,FALSE))</f>
        <v>14.68141393484469</v>
      </c>
      <c r="K401" s="43">
        <f ca="1">BETAINV(RAND(),VLOOKUP(K$6,TaskRisks[],4,FALSE),VLOOKUP(K$6,TaskRisks[],5,FALSE),VLOOKUP(K$6,TaskRisks[],7,FALSE),VLOOKUP(K$6,TaskRisks[],10,FALSE))</f>
        <v>7.9909054967266986</v>
      </c>
      <c r="L401" s="43">
        <f ca="1">BETAINV(RAND(),VLOOKUP(L$6,TaskRisks[],4,FALSE),VLOOKUP(L$6,TaskRisks[],5,FALSE),VLOOKUP(L$6,TaskRisks[],7,FALSE),VLOOKUP(L$6,TaskRisks[],10,FALSE))</f>
        <v>21.286453638893001</v>
      </c>
      <c r="M401" s="43">
        <f ca="1">BETAINV(RAND(),VLOOKUP(M$6,TaskRisks[],4,FALSE),VLOOKUP(M$6,TaskRisks[],5,FALSE),VLOOKUP(M$6,TaskRisks[],7,FALSE),VLOOKUP(M$6,TaskRisks[],10,FALSE))</f>
        <v>27.657895537312655</v>
      </c>
      <c r="N401" s="43">
        <f ca="1">BETAINV(RAND(),VLOOKUP(N$6,TaskRisks[],4,FALSE),VLOOKUP(N$6,TaskRisks[],5,FALSE),VLOOKUP(N$6,TaskRisks[],7,FALSE),VLOOKUP(N$6,TaskRisks[],10,FALSE))</f>
        <v>44.944797660532245</v>
      </c>
      <c r="O401" s="43">
        <f ca="1">BETAINV(RAND(),VLOOKUP(O$6,TaskRisks[],4,FALSE),VLOOKUP(O$6,TaskRisks[],5,FALSE),VLOOKUP(O$6,TaskRisks[],7,FALSE),VLOOKUP(O$6,TaskRisks[],10,FALSE))</f>
        <v>24.982308385651841</v>
      </c>
      <c r="P401" s="43">
        <f ca="1">BETAINV(RAND(),VLOOKUP(P$6,TaskRisks[],4,FALSE),VLOOKUP(P$6,TaskRisks[],5,FALSE),VLOOKUP(P$6,TaskRisks[],7,FALSE),VLOOKUP(P$6,TaskRisks[],10,FALSE))</f>
        <v>2.9569383285330524</v>
      </c>
      <c r="Q401" s="43">
        <f ca="1">BETAINV(RAND(),VLOOKUP(Q$6,TaskRisks[],4,FALSE),VLOOKUP(Q$6,TaskRisks[],5,FALSE),VLOOKUP(Q$6,TaskRisks[],7,FALSE),VLOOKUP(Q$6,TaskRisks[],10,FALSE))</f>
        <v>23.767004048554202</v>
      </c>
      <c r="R401" s="43">
        <f ca="1">BETAINV(RAND(),VLOOKUP(R$6,TaskRisks[],4,FALSE),VLOOKUP(R$6,TaskRisks[],5,FALSE),VLOOKUP(R$6,TaskRisks[],7,FALSE),VLOOKUP(R$6,TaskRisks[],10,FALSE))</f>
        <v>26.119100244355419</v>
      </c>
      <c r="S401" s="43">
        <f ca="1">BETAINV(RAND(),VLOOKUP(S$6,TaskRisks[],4,FALSE),VLOOKUP(S$6,TaskRisks[],5,FALSE),VLOOKUP(S$6,TaskRisks[],7,FALSE),VLOOKUP(S$6,TaskRisks[],10,FALSE))</f>
        <v>5.3556263466634224</v>
      </c>
      <c r="T401" s="43">
        <f ca="1">BETAINV(RAND(),VLOOKUP(T$6,TaskRisks[],4,FALSE),VLOOKUP(T$6,TaskRisks[],5,FALSE),VLOOKUP(T$6,TaskRisks[],7,FALSE),VLOOKUP(T$6,TaskRisks[],10,FALSE))</f>
        <v>28.549698532072334</v>
      </c>
      <c r="U401" s="43">
        <f ca="1">BETAINV(RAND(),VLOOKUP(U$6,TaskRisks[],4,FALSE),VLOOKUP(U$6,TaskRisks[],5,FALSE),VLOOKUP(U$6,TaskRisks[],7,FALSE),VLOOKUP(U$6,TaskRisks[],10,FALSE))</f>
        <v>12.939697763089004</v>
      </c>
      <c r="V401" s="43">
        <f ca="1">BETAINV(RAND(),VLOOKUP(V$6,TaskRisks[],4,FALSE),VLOOKUP(V$6,TaskRisks[],5,FALSE),VLOOKUP(V$6,TaskRisks[],7,FALSE),VLOOKUP(V$6,TaskRisks[],10,FALSE))</f>
        <v>24.957300271859271</v>
      </c>
      <c r="W401" s="43">
        <f ca="1">BETAINV(RAND(),VLOOKUP(W$6,TaskRisks[],4,FALSE),VLOOKUP(W$6,TaskRisks[],5,FALSE),VLOOKUP(W$6,TaskRisks[],7,FALSE),VLOOKUP(W$6,TaskRisks[],10,FALSE))</f>
        <v>14.948273867893032</v>
      </c>
      <c r="X401" s="43">
        <f ca="1">BETAINV(RAND(),VLOOKUP(X$6,TaskRisks[],4,FALSE),VLOOKUP(X$6,TaskRisks[],5,FALSE),VLOOKUP(X$6,TaskRisks[],7,FALSE),VLOOKUP(X$6,TaskRisks[],10,FALSE))</f>
        <v>7.8572115282879604</v>
      </c>
      <c r="Y401" s="43">
        <f ca="1">BETAINV(RAND(),VLOOKUP(Y$6,TaskRisks[],4,FALSE),VLOOKUP(Y$6,TaskRisks[],5,FALSE),VLOOKUP(Y$6,TaskRisks[],7,FALSE),VLOOKUP(Y$6,TaskRisks[],10,FALSE))</f>
        <v>40.094878734179332</v>
      </c>
      <c r="Z401" s="43">
        <f ca="1">BETAINV(RAND(),VLOOKUP(Z$6,TaskRisks[],4,FALSE),VLOOKUP(Z$6,TaskRisks[],5,FALSE),VLOOKUP(Z$6,TaskRisks[],7,FALSE),VLOOKUP(Z$6,TaskRisks[],10,FALSE))</f>
        <v>10.986011126261854</v>
      </c>
      <c r="AA401" s="43">
        <f t="shared" ca="1" si="10"/>
        <v>518.24822519898044</v>
      </c>
    </row>
    <row r="402" spans="1:27" x14ac:dyDescent="0.25">
      <c r="A402" s="6">
        <v>396</v>
      </c>
      <c r="B402" s="43">
        <f ca="1">BETAINV(RAND(),VLOOKUP(B$6,TaskRisks[],4,FALSE),VLOOKUP(B$6,TaskRisks[],5,FALSE),VLOOKUP(B$6,TaskRisks[],7,FALSE),VLOOKUP(B$6,TaskRisks[],10,FALSE))</f>
        <v>5.6750300889006775</v>
      </c>
      <c r="C402" s="43">
        <f ca="1">BETAINV(RAND(),VLOOKUP(C$6,TaskRisks[],4,FALSE),VLOOKUP(C$6,TaskRisks[],5,FALSE),VLOOKUP(C$6,TaskRisks[],7,FALSE),VLOOKUP(C$6,TaskRisks[],10,FALSE))</f>
        <v>44.1745715972366</v>
      </c>
      <c r="D402" s="43">
        <f ca="1">BETAINV(RAND(),VLOOKUP(D$6,TaskRisks[],4,FALSE),VLOOKUP(D$6,TaskRisks[],5,FALSE),VLOOKUP(D$6,TaskRisks[],7,FALSE),VLOOKUP(D$6,TaskRisks[],10,FALSE))</f>
        <v>29.245278934963622</v>
      </c>
      <c r="E402" s="43">
        <f ca="1">BETAINV(RAND(),VLOOKUP(E$6,TaskRisks[],4,FALSE),VLOOKUP(E$6,TaskRisks[],5,FALSE),VLOOKUP(E$6,TaskRisks[],7,FALSE),VLOOKUP(E$6,TaskRisks[],10,FALSE))</f>
        <v>7.6092677689318258</v>
      </c>
      <c r="F402" s="43">
        <f ca="1">BETAINV(RAND(),VLOOKUP(F$6,TaskRisks[],4,FALSE),VLOOKUP(F$6,TaskRisks[],5,FALSE),VLOOKUP(F$6,TaskRisks[],7,FALSE),VLOOKUP(F$6,TaskRisks[],10,FALSE))</f>
        <v>30.795128194823384</v>
      </c>
      <c r="G402" s="43">
        <f ca="1">BETAINV(RAND(),VLOOKUP(G$6,TaskRisks[],4,FALSE),VLOOKUP(G$6,TaskRisks[],5,FALSE),VLOOKUP(G$6,TaskRisks[],7,FALSE),VLOOKUP(G$6,TaskRisks[],10,FALSE))</f>
        <v>39.588952628607878</v>
      </c>
      <c r="H402" s="43">
        <f ca="1">BETAINV(RAND(),VLOOKUP(H$6,TaskRisks[],4,FALSE),VLOOKUP(H$6,TaskRisks[],5,FALSE),VLOOKUP(H$6,TaskRisks[],7,FALSE),VLOOKUP(H$6,TaskRisks[],10,FALSE))</f>
        <v>37.475850960591579</v>
      </c>
      <c r="I402" s="43">
        <f ca="1">BETAINV(RAND(),VLOOKUP(I$6,TaskRisks[],4,FALSE),VLOOKUP(I$6,TaskRisks[],5,FALSE),VLOOKUP(I$6,TaskRisks[],7,FALSE),VLOOKUP(I$6,TaskRisks[],10,FALSE))</f>
        <v>9.8666629168330857</v>
      </c>
      <c r="J402" s="43">
        <f ca="1">BETAINV(RAND(),VLOOKUP(J$6,TaskRisks[],4,FALSE),VLOOKUP(J$6,TaskRisks[],5,FALSE),VLOOKUP(J$6,TaskRisks[],7,FALSE),VLOOKUP(J$6,TaskRisks[],10,FALSE))</f>
        <v>18.75126773793292</v>
      </c>
      <c r="K402" s="43">
        <f ca="1">BETAINV(RAND(),VLOOKUP(K$6,TaskRisks[],4,FALSE),VLOOKUP(K$6,TaskRisks[],5,FALSE),VLOOKUP(K$6,TaskRisks[],7,FALSE),VLOOKUP(K$6,TaskRisks[],10,FALSE))</f>
        <v>13.461804093006837</v>
      </c>
      <c r="L402" s="43">
        <f ca="1">BETAINV(RAND(),VLOOKUP(L$6,TaskRisks[],4,FALSE),VLOOKUP(L$6,TaskRisks[],5,FALSE),VLOOKUP(L$6,TaskRisks[],7,FALSE),VLOOKUP(L$6,TaskRisks[],10,FALSE))</f>
        <v>22.217645404291638</v>
      </c>
      <c r="M402" s="43">
        <f ca="1">BETAINV(RAND(),VLOOKUP(M$6,TaskRisks[],4,FALSE),VLOOKUP(M$6,TaskRisks[],5,FALSE),VLOOKUP(M$6,TaskRisks[],7,FALSE),VLOOKUP(M$6,TaskRisks[],10,FALSE))</f>
        <v>24.399425206798067</v>
      </c>
      <c r="N402" s="43">
        <f ca="1">BETAINV(RAND(),VLOOKUP(N$6,TaskRisks[],4,FALSE),VLOOKUP(N$6,TaskRisks[],5,FALSE),VLOOKUP(N$6,TaskRisks[],7,FALSE),VLOOKUP(N$6,TaskRisks[],10,FALSE))</f>
        <v>37.605085060302301</v>
      </c>
      <c r="O402" s="43">
        <f ca="1">BETAINV(RAND(),VLOOKUP(O$6,TaskRisks[],4,FALSE),VLOOKUP(O$6,TaskRisks[],5,FALSE),VLOOKUP(O$6,TaskRisks[],7,FALSE),VLOOKUP(O$6,TaskRisks[],10,FALSE))</f>
        <v>22.246005739126431</v>
      </c>
      <c r="P402" s="43">
        <f ca="1">BETAINV(RAND(),VLOOKUP(P$6,TaskRisks[],4,FALSE),VLOOKUP(P$6,TaskRisks[],5,FALSE),VLOOKUP(P$6,TaskRisks[],7,FALSE),VLOOKUP(P$6,TaskRisks[],10,FALSE))</f>
        <v>2.8111216855762775</v>
      </c>
      <c r="Q402" s="43">
        <f ca="1">BETAINV(RAND(),VLOOKUP(Q$6,TaskRisks[],4,FALSE),VLOOKUP(Q$6,TaskRisks[],5,FALSE),VLOOKUP(Q$6,TaskRisks[],7,FALSE),VLOOKUP(Q$6,TaskRisks[],10,FALSE))</f>
        <v>25.541504550763825</v>
      </c>
      <c r="R402" s="43">
        <f ca="1">BETAINV(RAND(),VLOOKUP(R$6,TaskRisks[],4,FALSE),VLOOKUP(R$6,TaskRisks[],5,FALSE),VLOOKUP(R$6,TaskRisks[],7,FALSE),VLOOKUP(R$6,TaskRisks[],10,FALSE))</f>
        <v>24.415838626981159</v>
      </c>
      <c r="S402" s="43">
        <f ca="1">BETAINV(RAND(),VLOOKUP(S$6,TaskRisks[],4,FALSE),VLOOKUP(S$6,TaskRisks[],5,FALSE),VLOOKUP(S$6,TaskRisks[],7,FALSE),VLOOKUP(S$6,TaskRisks[],10,FALSE))</f>
        <v>5.1173334703444677</v>
      </c>
      <c r="T402" s="43">
        <f ca="1">BETAINV(RAND(),VLOOKUP(T$6,TaskRisks[],4,FALSE),VLOOKUP(T$6,TaskRisks[],5,FALSE),VLOOKUP(T$6,TaskRisks[],7,FALSE),VLOOKUP(T$6,TaskRisks[],10,FALSE))</f>
        <v>26.7086458999303</v>
      </c>
      <c r="U402" s="43">
        <f ca="1">BETAINV(RAND(),VLOOKUP(U$6,TaskRisks[],4,FALSE),VLOOKUP(U$6,TaskRisks[],5,FALSE),VLOOKUP(U$6,TaskRisks[],7,FALSE),VLOOKUP(U$6,TaskRisks[],10,FALSE))</f>
        <v>11.317450164238691</v>
      </c>
      <c r="V402" s="43">
        <f ca="1">BETAINV(RAND(),VLOOKUP(V$6,TaskRisks[],4,FALSE),VLOOKUP(V$6,TaskRisks[],5,FALSE),VLOOKUP(V$6,TaskRisks[],7,FALSE),VLOOKUP(V$6,TaskRisks[],10,FALSE))</f>
        <v>24.042274811610845</v>
      </c>
      <c r="W402" s="43">
        <f ca="1">BETAINV(RAND(),VLOOKUP(W$6,TaskRisks[],4,FALSE),VLOOKUP(W$6,TaskRisks[],5,FALSE),VLOOKUP(W$6,TaskRisks[],7,FALSE),VLOOKUP(W$6,TaskRisks[],10,FALSE))</f>
        <v>21.198274717717787</v>
      </c>
      <c r="X402" s="43">
        <f ca="1">BETAINV(RAND(),VLOOKUP(X$6,TaskRisks[],4,FALSE),VLOOKUP(X$6,TaskRisks[],5,FALSE),VLOOKUP(X$6,TaskRisks[],7,FALSE),VLOOKUP(X$6,TaskRisks[],10,FALSE))</f>
        <v>11.439893919658388</v>
      </c>
      <c r="Y402" s="43">
        <f ca="1">BETAINV(RAND(),VLOOKUP(Y$6,TaskRisks[],4,FALSE),VLOOKUP(Y$6,TaskRisks[],5,FALSE),VLOOKUP(Y$6,TaskRisks[],7,FALSE),VLOOKUP(Y$6,TaskRisks[],10,FALSE))</f>
        <v>56.347597321940498</v>
      </c>
      <c r="Z402" s="43">
        <f ca="1">BETAINV(RAND(),VLOOKUP(Z$6,TaskRisks[],4,FALSE),VLOOKUP(Z$6,TaskRisks[],5,FALSE),VLOOKUP(Z$6,TaskRisks[],7,FALSE),VLOOKUP(Z$6,TaskRisks[],10,FALSE))</f>
        <v>20.959995712388917</v>
      </c>
      <c r="AA402" s="43">
        <f t="shared" ca="1" si="10"/>
        <v>573.01190721349803</v>
      </c>
    </row>
    <row r="403" spans="1:27" x14ac:dyDescent="0.25">
      <c r="A403" s="6">
        <v>397</v>
      </c>
      <c r="B403" s="43">
        <f ca="1">BETAINV(RAND(),VLOOKUP(B$6,TaskRisks[],4,FALSE),VLOOKUP(B$6,TaskRisks[],5,FALSE),VLOOKUP(B$6,TaskRisks[],7,FALSE),VLOOKUP(B$6,TaskRisks[],10,FALSE))</f>
        <v>5.1644090770491164</v>
      </c>
      <c r="C403" s="43">
        <f ca="1">BETAINV(RAND(),VLOOKUP(C$6,TaskRisks[],4,FALSE),VLOOKUP(C$6,TaskRisks[],5,FALSE),VLOOKUP(C$6,TaskRisks[],7,FALSE),VLOOKUP(C$6,TaskRisks[],10,FALSE))</f>
        <v>39.754792549702636</v>
      </c>
      <c r="D403" s="43">
        <f ca="1">BETAINV(RAND(),VLOOKUP(D$6,TaskRisks[],4,FALSE),VLOOKUP(D$6,TaskRisks[],5,FALSE),VLOOKUP(D$6,TaskRisks[],7,FALSE),VLOOKUP(D$6,TaskRisks[],10,FALSE))</f>
        <v>18.577425871162003</v>
      </c>
      <c r="E403" s="43">
        <f ca="1">BETAINV(RAND(),VLOOKUP(E$6,TaskRisks[],4,FALSE),VLOOKUP(E$6,TaskRisks[],5,FALSE),VLOOKUP(E$6,TaskRisks[],7,FALSE),VLOOKUP(E$6,TaskRisks[],10,FALSE))</f>
        <v>7.5170118157938806</v>
      </c>
      <c r="F403" s="43">
        <f ca="1">BETAINV(RAND(),VLOOKUP(F$6,TaskRisks[],4,FALSE),VLOOKUP(F$6,TaskRisks[],5,FALSE),VLOOKUP(F$6,TaskRisks[],7,FALSE),VLOOKUP(F$6,TaskRisks[],10,FALSE))</f>
        <v>25.176338116436501</v>
      </c>
      <c r="G403" s="43">
        <f ca="1">BETAINV(RAND(),VLOOKUP(G$6,TaskRisks[],4,FALSE),VLOOKUP(G$6,TaskRisks[],5,FALSE),VLOOKUP(G$6,TaskRisks[],7,FALSE),VLOOKUP(G$6,TaskRisks[],10,FALSE))</f>
        <v>35.81774905914547</v>
      </c>
      <c r="H403" s="43">
        <f ca="1">BETAINV(RAND(),VLOOKUP(H$6,TaskRisks[],4,FALSE),VLOOKUP(H$6,TaskRisks[],5,FALSE),VLOOKUP(H$6,TaskRisks[],7,FALSE),VLOOKUP(H$6,TaskRisks[],10,FALSE))</f>
        <v>27.897484495859523</v>
      </c>
      <c r="I403" s="43">
        <f ca="1">BETAINV(RAND(),VLOOKUP(I$6,TaskRisks[],4,FALSE),VLOOKUP(I$6,TaskRisks[],5,FALSE),VLOOKUP(I$6,TaskRisks[],7,FALSE),VLOOKUP(I$6,TaskRisks[],10,FALSE))</f>
        <v>10.987184321459569</v>
      </c>
      <c r="J403" s="43">
        <f ca="1">BETAINV(RAND(),VLOOKUP(J$6,TaskRisks[],4,FALSE),VLOOKUP(J$6,TaskRisks[],5,FALSE),VLOOKUP(J$6,TaskRisks[],7,FALSE),VLOOKUP(J$6,TaskRisks[],10,FALSE))</f>
        <v>17.141202247038375</v>
      </c>
      <c r="K403" s="43">
        <f ca="1">BETAINV(RAND(),VLOOKUP(K$6,TaskRisks[],4,FALSE),VLOOKUP(K$6,TaskRisks[],5,FALSE),VLOOKUP(K$6,TaskRisks[],7,FALSE),VLOOKUP(K$6,TaskRisks[],10,FALSE))</f>
        <v>12.088747717766548</v>
      </c>
      <c r="L403" s="43">
        <f ca="1">BETAINV(RAND(),VLOOKUP(L$6,TaskRisks[],4,FALSE),VLOOKUP(L$6,TaskRisks[],5,FALSE),VLOOKUP(L$6,TaskRisks[],7,FALSE),VLOOKUP(L$6,TaskRisks[],10,FALSE))</f>
        <v>20.073910681266383</v>
      </c>
      <c r="M403" s="43">
        <f ca="1">BETAINV(RAND(),VLOOKUP(M$6,TaskRisks[],4,FALSE),VLOOKUP(M$6,TaskRisks[],5,FALSE),VLOOKUP(M$6,TaskRisks[],7,FALSE),VLOOKUP(M$6,TaskRisks[],10,FALSE))</f>
        <v>17.531346063570616</v>
      </c>
      <c r="N403" s="43">
        <f ca="1">BETAINV(RAND(),VLOOKUP(N$6,TaskRisks[],4,FALSE),VLOOKUP(N$6,TaskRisks[],5,FALSE),VLOOKUP(N$6,TaskRisks[],7,FALSE),VLOOKUP(N$6,TaskRisks[],10,FALSE))</f>
        <v>42.334635857702125</v>
      </c>
      <c r="O403" s="43">
        <f ca="1">BETAINV(RAND(),VLOOKUP(O$6,TaskRisks[],4,FALSE),VLOOKUP(O$6,TaskRisks[],5,FALSE),VLOOKUP(O$6,TaskRisks[],7,FALSE),VLOOKUP(O$6,TaskRisks[],10,FALSE))</f>
        <v>19.811960633811204</v>
      </c>
      <c r="P403" s="43">
        <f ca="1">BETAINV(RAND(),VLOOKUP(P$6,TaskRisks[],4,FALSE),VLOOKUP(P$6,TaskRisks[],5,FALSE),VLOOKUP(P$6,TaskRisks[],7,FALSE),VLOOKUP(P$6,TaskRisks[],10,FALSE))</f>
        <v>3.5734759788615627</v>
      </c>
      <c r="Q403" s="43">
        <f ca="1">BETAINV(RAND(),VLOOKUP(Q$6,TaskRisks[],4,FALSE),VLOOKUP(Q$6,TaskRisks[],5,FALSE),VLOOKUP(Q$6,TaskRisks[],7,FALSE),VLOOKUP(Q$6,TaskRisks[],10,FALSE))</f>
        <v>18.45384106635084</v>
      </c>
      <c r="R403" s="43">
        <f ca="1">BETAINV(RAND(),VLOOKUP(R$6,TaskRisks[],4,FALSE),VLOOKUP(R$6,TaskRisks[],5,FALSE),VLOOKUP(R$6,TaskRisks[],7,FALSE),VLOOKUP(R$6,TaskRisks[],10,FALSE))</f>
        <v>38.53531807176374</v>
      </c>
      <c r="S403" s="43">
        <f ca="1">BETAINV(RAND(),VLOOKUP(S$6,TaskRisks[],4,FALSE),VLOOKUP(S$6,TaskRisks[],5,FALSE),VLOOKUP(S$6,TaskRisks[],7,FALSE),VLOOKUP(S$6,TaskRisks[],10,FALSE))</f>
        <v>4.8130633433966796</v>
      </c>
      <c r="T403" s="43">
        <f ca="1">BETAINV(RAND(),VLOOKUP(T$6,TaskRisks[],4,FALSE),VLOOKUP(T$6,TaskRisks[],5,FALSE),VLOOKUP(T$6,TaskRisks[],7,FALSE),VLOOKUP(T$6,TaskRisks[],10,FALSE))</f>
        <v>30.917909096600102</v>
      </c>
      <c r="U403" s="43">
        <f ca="1">BETAINV(RAND(),VLOOKUP(U$6,TaskRisks[],4,FALSE),VLOOKUP(U$6,TaskRisks[],5,FALSE),VLOOKUP(U$6,TaskRisks[],7,FALSE),VLOOKUP(U$6,TaskRisks[],10,FALSE))</f>
        <v>10.141262468597773</v>
      </c>
      <c r="V403" s="43">
        <f ca="1">BETAINV(RAND(),VLOOKUP(V$6,TaskRisks[],4,FALSE),VLOOKUP(V$6,TaskRisks[],5,FALSE),VLOOKUP(V$6,TaskRisks[],7,FALSE),VLOOKUP(V$6,TaskRisks[],10,FALSE))</f>
        <v>14.177539888563214</v>
      </c>
      <c r="W403" s="43">
        <f ca="1">BETAINV(RAND(),VLOOKUP(W$6,TaskRisks[],4,FALSE),VLOOKUP(W$6,TaskRisks[],5,FALSE),VLOOKUP(W$6,TaskRisks[],7,FALSE),VLOOKUP(W$6,TaskRisks[],10,FALSE))</f>
        <v>16.492354914114383</v>
      </c>
      <c r="X403" s="43">
        <f ca="1">BETAINV(RAND(),VLOOKUP(X$6,TaskRisks[],4,FALSE),VLOOKUP(X$6,TaskRisks[],5,FALSE),VLOOKUP(X$6,TaskRisks[],7,FALSE),VLOOKUP(X$6,TaskRisks[],10,FALSE))</f>
        <v>10.2793766481046</v>
      </c>
      <c r="Y403" s="43">
        <f ca="1">BETAINV(RAND(),VLOOKUP(Y$6,TaskRisks[],4,FALSE),VLOOKUP(Y$6,TaskRisks[],5,FALSE),VLOOKUP(Y$6,TaskRisks[],7,FALSE),VLOOKUP(Y$6,TaskRisks[],10,FALSE))</f>
        <v>54.883792007208065</v>
      </c>
      <c r="Z403" s="43">
        <f ca="1">BETAINV(RAND(),VLOOKUP(Z$6,TaskRisks[],4,FALSE),VLOOKUP(Z$6,TaskRisks[],5,FALSE),VLOOKUP(Z$6,TaskRisks[],7,FALSE),VLOOKUP(Z$6,TaskRisks[],10,FALSE))</f>
        <v>15.751872430887172</v>
      </c>
      <c r="AA403" s="43">
        <f t="shared" ca="1" si="10"/>
        <v>517.89400442221211</v>
      </c>
    </row>
    <row r="404" spans="1:27" x14ac:dyDescent="0.25">
      <c r="A404" s="6">
        <v>398</v>
      </c>
      <c r="B404" s="43">
        <f ca="1">BETAINV(RAND(),VLOOKUP(B$6,TaskRisks[],4,FALSE),VLOOKUP(B$6,TaskRisks[],5,FALSE),VLOOKUP(B$6,TaskRisks[],7,FALSE),VLOOKUP(B$6,TaskRisks[],10,FALSE))</f>
        <v>6.6389640624072666</v>
      </c>
      <c r="C404" s="43">
        <f ca="1">BETAINV(RAND(),VLOOKUP(C$6,TaskRisks[],4,FALSE),VLOOKUP(C$6,TaskRisks[],5,FALSE),VLOOKUP(C$6,TaskRisks[],7,FALSE),VLOOKUP(C$6,TaskRisks[],10,FALSE))</f>
        <v>48.808071579049333</v>
      </c>
      <c r="D404" s="43">
        <f ca="1">BETAINV(RAND(),VLOOKUP(D$6,TaskRisks[],4,FALSE),VLOOKUP(D$6,TaskRisks[],5,FALSE),VLOOKUP(D$6,TaskRisks[],7,FALSE),VLOOKUP(D$6,TaskRisks[],10,FALSE))</f>
        <v>18.369965274030147</v>
      </c>
      <c r="E404" s="43">
        <f ca="1">BETAINV(RAND(),VLOOKUP(E$6,TaskRisks[],4,FALSE),VLOOKUP(E$6,TaskRisks[],5,FALSE),VLOOKUP(E$6,TaskRisks[],7,FALSE),VLOOKUP(E$6,TaskRisks[],10,FALSE))</f>
        <v>7.3364507719274537</v>
      </c>
      <c r="F404" s="43">
        <f ca="1">BETAINV(RAND(),VLOOKUP(F$6,TaskRisks[],4,FALSE),VLOOKUP(F$6,TaskRisks[],5,FALSE),VLOOKUP(F$6,TaskRisks[],7,FALSE),VLOOKUP(F$6,TaskRisks[],10,FALSE))</f>
        <v>36.048702285193144</v>
      </c>
      <c r="G404" s="43">
        <f ca="1">BETAINV(RAND(),VLOOKUP(G$6,TaskRisks[],4,FALSE),VLOOKUP(G$6,TaskRisks[],5,FALSE),VLOOKUP(G$6,TaskRisks[],7,FALSE),VLOOKUP(G$6,TaskRisks[],10,FALSE))</f>
        <v>37.021924524348954</v>
      </c>
      <c r="H404" s="43">
        <f ca="1">BETAINV(RAND(),VLOOKUP(H$6,TaskRisks[],4,FALSE),VLOOKUP(H$6,TaskRisks[],5,FALSE),VLOOKUP(H$6,TaskRisks[],7,FALSE),VLOOKUP(H$6,TaskRisks[],10,FALSE))</f>
        <v>32.499867409379405</v>
      </c>
      <c r="I404" s="43">
        <f ca="1">BETAINV(RAND(),VLOOKUP(I$6,TaskRisks[],4,FALSE),VLOOKUP(I$6,TaskRisks[],5,FALSE),VLOOKUP(I$6,TaskRisks[],7,FALSE),VLOOKUP(I$6,TaskRisks[],10,FALSE))</f>
        <v>9.2006508637010924</v>
      </c>
      <c r="J404" s="43">
        <f ca="1">BETAINV(RAND(),VLOOKUP(J$6,TaskRisks[],4,FALSE),VLOOKUP(J$6,TaskRisks[],5,FALSE),VLOOKUP(J$6,TaskRisks[],7,FALSE),VLOOKUP(J$6,TaskRisks[],10,FALSE))</f>
        <v>13.589102047077441</v>
      </c>
      <c r="K404" s="43">
        <f ca="1">BETAINV(RAND(),VLOOKUP(K$6,TaskRisks[],4,FALSE),VLOOKUP(K$6,TaskRisks[],5,FALSE),VLOOKUP(K$6,TaskRisks[],7,FALSE),VLOOKUP(K$6,TaskRisks[],10,FALSE))</f>
        <v>15.164396951639155</v>
      </c>
      <c r="L404" s="43">
        <f ca="1">BETAINV(RAND(),VLOOKUP(L$6,TaskRisks[],4,FALSE),VLOOKUP(L$6,TaskRisks[],5,FALSE),VLOOKUP(L$6,TaskRisks[],7,FALSE),VLOOKUP(L$6,TaskRisks[],10,FALSE))</f>
        <v>18.601338436222711</v>
      </c>
      <c r="M404" s="43">
        <f ca="1">BETAINV(RAND(),VLOOKUP(M$6,TaskRisks[],4,FALSE),VLOOKUP(M$6,TaskRisks[],5,FALSE),VLOOKUP(M$6,TaskRisks[],7,FALSE),VLOOKUP(M$6,TaskRisks[],10,FALSE))</f>
        <v>21.544309360537653</v>
      </c>
      <c r="N404" s="43">
        <f ca="1">BETAINV(RAND(),VLOOKUP(N$6,TaskRisks[],4,FALSE),VLOOKUP(N$6,TaskRisks[],5,FALSE),VLOOKUP(N$6,TaskRisks[],7,FALSE),VLOOKUP(N$6,TaskRisks[],10,FALSE))</f>
        <v>39.786270293509162</v>
      </c>
      <c r="O404" s="43">
        <f ca="1">BETAINV(RAND(),VLOOKUP(O$6,TaskRisks[],4,FALSE),VLOOKUP(O$6,TaskRisks[],5,FALSE),VLOOKUP(O$6,TaskRisks[],7,FALSE),VLOOKUP(O$6,TaskRisks[],10,FALSE))</f>
        <v>24.499372705243822</v>
      </c>
      <c r="P404" s="43">
        <f ca="1">BETAINV(RAND(),VLOOKUP(P$6,TaskRisks[],4,FALSE),VLOOKUP(P$6,TaskRisks[],5,FALSE),VLOOKUP(P$6,TaskRisks[],7,FALSE),VLOOKUP(P$6,TaskRisks[],10,FALSE))</f>
        <v>3.2887245242818399</v>
      </c>
      <c r="Q404" s="43">
        <f ca="1">BETAINV(RAND(),VLOOKUP(Q$6,TaskRisks[],4,FALSE),VLOOKUP(Q$6,TaskRisks[],5,FALSE),VLOOKUP(Q$6,TaskRisks[],7,FALSE),VLOOKUP(Q$6,TaskRisks[],10,FALSE))</f>
        <v>24.076302785718369</v>
      </c>
      <c r="R404" s="43">
        <f ca="1">BETAINV(RAND(),VLOOKUP(R$6,TaskRisks[],4,FALSE),VLOOKUP(R$6,TaskRisks[],5,FALSE),VLOOKUP(R$6,TaskRisks[],7,FALSE),VLOOKUP(R$6,TaskRisks[],10,FALSE))</f>
        <v>26.486540268377027</v>
      </c>
      <c r="S404" s="43">
        <f ca="1">BETAINV(RAND(),VLOOKUP(S$6,TaskRisks[],4,FALSE),VLOOKUP(S$6,TaskRisks[],5,FALSE),VLOOKUP(S$6,TaskRisks[],7,FALSE),VLOOKUP(S$6,TaskRisks[],10,FALSE))</f>
        <v>5.8758714648175765</v>
      </c>
      <c r="T404" s="43">
        <f ca="1">BETAINV(RAND(),VLOOKUP(T$6,TaskRisks[],4,FALSE),VLOOKUP(T$6,TaskRisks[],5,FALSE),VLOOKUP(T$6,TaskRisks[],7,FALSE),VLOOKUP(T$6,TaskRisks[],10,FALSE))</f>
        <v>26.440592453114988</v>
      </c>
      <c r="U404" s="43">
        <f ca="1">BETAINV(RAND(),VLOOKUP(U$6,TaskRisks[],4,FALSE),VLOOKUP(U$6,TaskRisks[],5,FALSE),VLOOKUP(U$6,TaskRisks[],7,FALSE),VLOOKUP(U$6,TaskRisks[],10,FALSE))</f>
        <v>10.337171185370728</v>
      </c>
      <c r="V404" s="43">
        <f ca="1">BETAINV(RAND(),VLOOKUP(V$6,TaskRisks[],4,FALSE),VLOOKUP(V$6,TaskRisks[],5,FALSE),VLOOKUP(V$6,TaskRisks[],7,FALSE),VLOOKUP(V$6,TaskRisks[],10,FALSE))</f>
        <v>16.362896399585239</v>
      </c>
      <c r="W404" s="43">
        <f ca="1">BETAINV(RAND(),VLOOKUP(W$6,TaskRisks[],4,FALSE),VLOOKUP(W$6,TaskRisks[],5,FALSE),VLOOKUP(W$6,TaskRisks[],7,FALSE),VLOOKUP(W$6,TaskRisks[],10,FALSE))</f>
        <v>20.407694452957244</v>
      </c>
      <c r="X404" s="43">
        <f ca="1">BETAINV(RAND(),VLOOKUP(X$6,TaskRisks[],4,FALSE),VLOOKUP(X$6,TaskRisks[],5,FALSE),VLOOKUP(X$6,TaskRisks[],7,FALSE),VLOOKUP(X$6,TaskRisks[],10,FALSE))</f>
        <v>7.4421333499611162</v>
      </c>
      <c r="Y404" s="43">
        <f ca="1">BETAINV(RAND(),VLOOKUP(Y$6,TaskRisks[],4,FALSE),VLOOKUP(Y$6,TaskRisks[],5,FALSE),VLOOKUP(Y$6,TaskRisks[],7,FALSE),VLOOKUP(Y$6,TaskRisks[],10,FALSE))</f>
        <v>58.873241717270062</v>
      </c>
      <c r="Z404" s="43">
        <f ca="1">BETAINV(RAND(),VLOOKUP(Z$6,TaskRisks[],4,FALSE),VLOOKUP(Z$6,TaskRisks[],5,FALSE),VLOOKUP(Z$6,TaskRisks[],7,FALSE),VLOOKUP(Z$6,TaskRisks[],10,FALSE))</f>
        <v>20.365230612066377</v>
      </c>
      <c r="AA404" s="43">
        <f t="shared" ca="1" si="10"/>
        <v>549.06578577778737</v>
      </c>
    </row>
    <row r="405" spans="1:27" x14ac:dyDescent="0.25">
      <c r="A405" s="6">
        <v>399</v>
      </c>
      <c r="B405" s="43">
        <f ca="1">BETAINV(RAND(),VLOOKUP(B$6,TaskRisks[],4,FALSE),VLOOKUP(B$6,TaskRisks[],5,FALSE),VLOOKUP(B$6,TaskRisks[],7,FALSE),VLOOKUP(B$6,TaskRisks[],10,FALSE))</f>
        <v>5.5514084319231509</v>
      </c>
      <c r="C405" s="43">
        <f ca="1">BETAINV(RAND(),VLOOKUP(C$6,TaskRisks[],4,FALSE),VLOOKUP(C$6,TaskRisks[],5,FALSE),VLOOKUP(C$6,TaskRisks[],7,FALSE),VLOOKUP(C$6,TaskRisks[],10,FALSE))</f>
        <v>41.844086805679993</v>
      </c>
      <c r="D405" s="43">
        <f ca="1">BETAINV(RAND(),VLOOKUP(D$6,TaskRisks[],4,FALSE),VLOOKUP(D$6,TaskRisks[],5,FALSE),VLOOKUP(D$6,TaskRisks[],7,FALSE),VLOOKUP(D$6,TaskRisks[],10,FALSE))</f>
        <v>31.035336957414128</v>
      </c>
      <c r="E405" s="43">
        <f ca="1">BETAINV(RAND(),VLOOKUP(E$6,TaskRisks[],4,FALSE),VLOOKUP(E$6,TaskRisks[],5,FALSE),VLOOKUP(E$6,TaskRisks[],7,FALSE),VLOOKUP(E$6,TaskRisks[],10,FALSE))</f>
        <v>8.4177487584009683</v>
      </c>
      <c r="F405" s="43">
        <f ca="1">BETAINV(RAND(),VLOOKUP(F$6,TaskRisks[],4,FALSE),VLOOKUP(F$6,TaskRisks[],5,FALSE),VLOOKUP(F$6,TaskRisks[],7,FALSE),VLOOKUP(F$6,TaskRisks[],10,FALSE))</f>
        <v>18.663885478129295</v>
      </c>
      <c r="G405" s="43">
        <f ca="1">BETAINV(RAND(),VLOOKUP(G$6,TaskRisks[],4,FALSE),VLOOKUP(G$6,TaskRisks[],5,FALSE),VLOOKUP(G$6,TaskRisks[],7,FALSE),VLOOKUP(G$6,TaskRisks[],10,FALSE))</f>
        <v>24.621336519637754</v>
      </c>
      <c r="H405" s="43">
        <f ca="1">BETAINV(RAND(),VLOOKUP(H$6,TaskRisks[],4,FALSE),VLOOKUP(H$6,TaskRisks[],5,FALSE),VLOOKUP(H$6,TaskRisks[],7,FALSE),VLOOKUP(H$6,TaskRisks[],10,FALSE))</f>
        <v>36.289106255766328</v>
      </c>
      <c r="I405" s="43">
        <f ca="1">BETAINV(RAND(),VLOOKUP(I$6,TaskRisks[],4,FALSE),VLOOKUP(I$6,TaskRisks[],5,FALSE),VLOOKUP(I$6,TaskRisks[],7,FALSE),VLOOKUP(I$6,TaskRisks[],10,FALSE))</f>
        <v>9.7928181919310688</v>
      </c>
      <c r="J405" s="43">
        <f ca="1">BETAINV(RAND(),VLOOKUP(J$6,TaskRisks[],4,FALSE),VLOOKUP(J$6,TaskRisks[],5,FALSE),VLOOKUP(J$6,TaskRisks[],7,FALSE),VLOOKUP(J$6,TaskRisks[],10,FALSE))</f>
        <v>18.823387689567053</v>
      </c>
      <c r="K405" s="43">
        <f ca="1">BETAINV(RAND(),VLOOKUP(K$6,TaskRisks[],4,FALSE),VLOOKUP(K$6,TaskRisks[],5,FALSE),VLOOKUP(K$6,TaskRisks[],7,FALSE),VLOOKUP(K$6,TaskRisks[],10,FALSE))</f>
        <v>13.142584093005357</v>
      </c>
      <c r="L405" s="43">
        <f ca="1">BETAINV(RAND(),VLOOKUP(L$6,TaskRisks[],4,FALSE),VLOOKUP(L$6,TaskRisks[],5,FALSE),VLOOKUP(L$6,TaskRisks[],7,FALSE),VLOOKUP(L$6,TaskRisks[],10,FALSE))</f>
        <v>15.797887992706517</v>
      </c>
      <c r="M405" s="43">
        <f ca="1">BETAINV(RAND(),VLOOKUP(M$6,TaskRisks[],4,FALSE),VLOOKUP(M$6,TaskRisks[],5,FALSE),VLOOKUP(M$6,TaskRisks[],7,FALSE),VLOOKUP(M$6,TaskRisks[],10,FALSE))</f>
        <v>25.238583518360898</v>
      </c>
      <c r="N405" s="43">
        <f ca="1">BETAINV(RAND(),VLOOKUP(N$6,TaskRisks[],4,FALSE),VLOOKUP(N$6,TaskRisks[],5,FALSE),VLOOKUP(N$6,TaskRisks[],7,FALSE),VLOOKUP(N$6,TaskRisks[],10,FALSE))</f>
        <v>49.219015933084634</v>
      </c>
      <c r="O405" s="43">
        <f ca="1">BETAINV(RAND(),VLOOKUP(O$6,TaskRisks[],4,FALSE),VLOOKUP(O$6,TaskRisks[],5,FALSE),VLOOKUP(O$6,TaskRisks[],7,FALSE),VLOOKUP(O$6,TaskRisks[],10,FALSE))</f>
        <v>14.792931487656995</v>
      </c>
      <c r="P405" s="43">
        <f ca="1">BETAINV(RAND(),VLOOKUP(P$6,TaskRisks[],4,FALSE),VLOOKUP(P$6,TaskRisks[],5,FALSE),VLOOKUP(P$6,TaskRisks[],7,FALSE),VLOOKUP(P$6,TaskRisks[],10,FALSE))</f>
        <v>3.5018492932112171</v>
      </c>
      <c r="Q405" s="43">
        <f ca="1">BETAINV(RAND(),VLOOKUP(Q$6,TaskRisks[],4,FALSE),VLOOKUP(Q$6,TaskRisks[],5,FALSE),VLOOKUP(Q$6,TaskRisks[],7,FALSE),VLOOKUP(Q$6,TaskRisks[],10,FALSE))</f>
        <v>21.031295748715053</v>
      </c>
      <c r="R405" s="43">
        <f ca="1">BETAINV(RAND(),VLOOKUP(R$6,TaskRisks[],4,FALSE),VLOOKUP(R$6,TaskRisks[],5,FALSE),VLOOKUP(R$6,TaskRisks[],7,FALSE),VLOOKUP(R$6,TaskRisks[],10,FALSE))</f>
        <v>34.171045461766639</v>
      </c>
      <c r="S405" s="43">
        <f ca="1">BETAINV(RAND(),VLOOKUP(S$6,TaskRisks[],4,FALSE),VLOOKUP(S$6,TaskRisks[],5,FALSE),VLOOKUP(S$6,TaskRisks[],7,FALSE),VLOOKUP(S$6,TaskRisks[],10,FALSE))</f>
        <v>5.6081278212194334</v>
      </c>
      <c r="T405" s="43">
        <f ca="1">BETAINV(RAND(),VLOOKUP(T$6,TaskRisks[],4,FALSE),VLOOKUP(T$6,TaskRisks[],5,FALSE),VLOOKUP(T$6,TaskRisks[],7,FALSE),VLOOKUP(T$6,TaskRisks[],10,FALSE))</f>
        <v>27.174414003706769</v>
      </c>
      <c r="U405" s="43">
        <f ca="1">BETAINV(RAND(),VLOOKUP(U$6,TaskRisks[],4,FALSE),VLOOKUP(U$6,TaskRisks[],5,FALSE),VLOOKUP(U$6,TaskRisks[],7,FALSE),VLOOKUP(U$6,TaskRisks[],10,FALSE))</f>
        <v>12.177090880125434</v>
      </c>
      <c r="V405" s="43">
        <f ca="1">BETAINV(RAND(),VLOOKUP(V$6,TaskRisks[],4,FALSE),VLOOKUP(V$6,TaskRisks[],5,FALSE),VLOOKUP(V$6,TaskRisks[],7,FALSE),VLOOKUP(V$6,TaskRisks[],10,FALSE))</f>
        <v>26.320923991272046</v>
      </c>
      <c r="W405" s="43">
        <f ca="1">BETAINV(RAND(),VLOOKUP(W$6,TaskRisks[],4,FALSE),VLOOKUP(W$6,TaskRisks[],5,FALSE),VLOOKUP(W$6,TaskRisks[],7,FALSE),VLOOKUP(W$6,TaskRisks[],10,FALSE))</f>
        <v>19.342963999253268</v>
      </c>
      <c r="X405" s="43">
        <f ca="1">BETAINV(RAND(),VLOOKUP(X$6,TaskRisks[],4,FALSE),VLOOKUP(X$6,TaskRisks[],5,FALSE),VLOOKUP(X$6,TaskRisks[],7,FALSE),VLOOKUP(X$6,TaskRisks[],10,FALSE))</f>
        <v>7.6886209581857905</v>
      </c>
      <c r="Y405" s="43">
        <f ca="1">BETAINV(RAND(),VLOOKUP(Y$6,TaskRisks[],4,FALSE),VLOOKUP(Y$6,TaskRisks[],5,FALSE),VLOOKUP(Y$6,TaskRisks[],7,FALSE),VLOOKUP(Y$6,TaskRisks[],10,FALSE))</f>
        <v>54.550505864210251</v>
      </c>
      <c r="Z405" s="43">
        <f ca="1">BETAINV(RAND(),VLOOKUP(Z$6,TaskRisks[],4,FALSE),VLOOKUP(Z$6,TaskRisks[],5,FALSE),VLOOKUP(Z$6,TaskRisks[],7,FALSE),VLOOKUP(Z$6,TaskRisks[],10,FALSE))</f>
        <v>21.839051893870192</v>
      </c>
      <c r="AA405" s="43">
        <f t="shared" ca="1" si="10"/>
        <v>546.63600802880012</v>
      </c>
    </row>
    <row r="406" spans="1:27" x14ac:dyDescent="0.25">
      <c r="A406" s="6">
        <v>400</v>
      </c>
      <c r="B406" s="43">
        <f ca="1">BETAINV(RAND(),VLOOKUP(B$6,TaskRisks[],4,FALSE),VLOOKUP(B$6,TaskRisks[],5,FALSE),VLOOKUP(B$6,TaskRisks[],7,FALSE),VLOOKUP(B$6,TaskRisks[],10,FALSE))</f>
        <v>7.9742548750897342</v>
      </c>
      <c r="C406" s="43">
        <f ca="1">BETAINV(RAND(),VLOOKUP(C$6,TaskRisks[],4,FALSE),VLOOKUP(C$6,TaskRisks[],5,FALSE),VLOOKUP(C$6,TaskRisks[],7,FALSE),VLOOKUP(C$6,TaskRisks[],10,FALSE))</f>
        <v>34.877312190321547</v>
      </c>
      <c r="D406" s="43">
        <f ca="1">BETAINV(RAND(),VLOOKUP(D$6,TaskRisks[],4,FALSE),VLOOKUP(D$6,TaskRisks[],5,FALSE),VLOOKUP(D$6,TaskRisks[],7,FALSE),VLOOKUP(D$6,TaskRisks[],10,FALSE))</f>
        <v>21.631674141567046</v>
      </c>
      <c r="E406" s="43">
        <f ca="1">BETAINV(RAND(),VLOOKUP(E$6,TaskRisks[],4,FALSE),VLOOKUP(E$6,TaskRisks[],5,FALSE),VLOOKUP(E$6,TaskRisks[],7,FALSE),VLOOKUP(E$6,TaskRisks[],10,FALSE))</f>
        <v>6.7108336708627032</v>
      </c>
      <c r="F406" s="43">
        <f ca="1">BETAINV(RAND(),VLOOKUP(F$6,TaskRisks[],4,FALSE),VLOOKUP(F$6,TaskRisks[],5,FALSE),VLOOKUP(F$6,TaskRisks[],7,FALSE),VLOOKUP(F$6,TaskRisks[],10,FALSE))</f>
        <v>37.426471599956329</v>
      </c>
      <c r="G406" s="43">
        <f ca="1">BETAINV(RAND(),VLOOKUP(G$6,TaskRisks[],4,FALSE),VLOOKUP(G$6,TaskRisks[],5,FALSE),VLOOKUP(G$6,TaskRisks[],7,FALSE),VLOOKUP(G$6,TaskRisks[],10,FALSE))</f>
        <v>51.38858231746525</v>
      </c>
      <c r="H406" s="43">
        <f ca="1">BETAINV(RAND(),VLOOKUP(H$6,TaskRisks[],4,FALSE),VLOOKUP(H$6,TaskRisks[],5,FALSE),VLOOKUP(H$6,TaskRisks[],7,FALSE),VLOOKUP(H$6,TaskRisks[],10,FALSE))</f>
        <v>21.920613548301311</v>
      </c>
      <c r="I406" s="43">
        <f ca="1">BETAINV(RAND(),VLOOKUP(I$6,TaskRisks[],4,FALSE),VLOOKUP(I$6,TaskRisks[],5,FALSE),VLOOKUP(I$6,TaskRisks[],7,FALSE),VLOOKUP(I$6,TaskRisks[],10,FALSE))</f>
        <v>8.7698356577843679</v>
      </c>
      <c r="J406" s="43">
        <f ca="1">BETAINV(RAND(),VLOOKUP(J$6,TaskRisks[],4,FALSE),VLOOKUP(J$6,TaskRisks[],5,FALSE),VLOOKUP(J$6,TaskRisks[],7,FALSE),VLOOKUP(J$6,TaskRisks[],10,FALSE))</f>
        <v>14.042867031801508</v>
      </c>
      <c r="K406" s="43">
        <f ca="1">BETAINV(RAND(),VLOOKUP(K$6,TaskRisks[],4,FALSE),VLOOKUP(K$6,TaskRisks[],5,FALSE),VLOOKUP(K$6,TaskRisks[],7,FALSE),VLOOKUP(K$6,TaskRisks[],10,FALSE))</f>
        <v>8.6456571578677419</v>
      </c>
      <c r="L406" s="43">
        <f ca="1">BETAINV(RAND(),VLOOKUP(L$6,TaskRisks[],4,FALSE),VLOOKUP(L$6,TaskRisks[],5,FALSE),VLOOKUP(L$6,TaskRisks[],7,FALSE),VLOOKUP(L$6,TaskRisks[],10,FALSE))</f>
        <v>20.542007762531952</v>
      </c>
      <c r="M406" s="43">
        <f ca="1">BETAINV(RAND(),VLOOKUP(M$6,TaskRisks[],4,FALSE),VLOOKUP(M$6,TaskRisks[],5,FALSE),VLOOKUP(M$6,TaskRisks[],7,FALSE),VLOOKUP(M$6,TaskRisks[],10,FALSE))</f>
        <v>14.349074177248067</v>
      </c>
      <c r="N406" s="43">
        <f ca="1">BETAINV(RAND(),VLOOKUP(N$6,TaskRisks[],4,FALSE),VLOOKUP(N$6,TaskRisks[],5,FALSE),VLOOKUP(N$6,TaskRisks[],7,FALSE),VLOOKUP(N$6,TaskRisks[],10,FALSE))</f>
        <v>45.571402698754561</v>
      </c>
      <c r="O406" s="43">
        <f ca="1">BETAINV(RAND(),VLOOKUP(O$6,TaskRisks[],4,FALSE),VLOOKUP(O$6,TaskRisks[],5,FALSE),VLOOKUP(O$6,TaskRisks[],7,FALSE),VLOOKUP(O$6,TaskRisks[],10,FALSE))</f>
        <v>18.51145651963974</v>
      </c>
      <c r="P406" s="43">
        <f ca="1">BETAINV(RAND(),VLOOKUP(P$6,TaskRisks[],4,FALSE),VLOOKUP(P$6,TaskRisks[],5,FALSE),VLOOKUP(P$6,TaskRisks[],7,FALSE),VLOOKUP(P$6,TaskRisks[],10,FALSE))</f>
        <v>3.9142515920099266</v>
      </c>
      <c r="Q406" s="43">
        <f ca="1">BETAINV(RAND(),VLOOKUP(Q$6,TaskRisks[],4,FALSE),VLOOKUP(Q$6,TaskRisks[],5,FALSE),VLOOKUP(Q$6,TaskRisks[],7,FALSE),VLOOKUP(Q$6,TaskRisks[],10,FALSE))</f>
        <v>18.220092865182146</v>
      </c>
      <c r="R406" s="43">
        <f ca="1">BETAINV(RAND(),VLOOKUP(R$6,TaskRisks[],4,FALSE),VLOOKUP(R$6,TaskRisks[],5,FALSE),VLOOKUP(R$6,TaskRisks[],7,FALSE),VLOOKUP(R$6,TaskRisks[],10,FALSE))</f>
        <v>31.734777035710493</v>
      </c>
      <c r="S406" s="43">
        <f ca="1">BETAINV(RAND(),VLOOKUP(S$6,TaskRisks[],4,FALSE),VLOOKUP(S$6,TaskRisks[],5,FALSE),VLOOKUP(S$6,TaskRisks[],7,FALSE),VLOOKUP(S$6,TaskRisks[],10,FALSE))</f>
        <v>3.7044821607505907</v>
      </c>
      <c r="T406" s="43">
        <f ca="1">BETAINV(RAND(),VLOOKUP(T$6,TaskRisks[],4,FALSE),VLOOKUP(T$6,TaskRisks[],5,FALSE),VLOOKUP(T$6,TaskRisks[],7,FALSE),VLOOKUP(T$6,TaskRisks[],10,FALSE))</f>
        <v>30.704454633984234</v>
      </c>
      <c r="U406" s="43">
        <f ca="1">BETAINV(RAND(),VLOOKUP(U$6,TaskRisks[],4,FALSE),VLOOKUP(U$6,TaskRisks[],5,FALSE),VLOOKUP(U$6,TaskRisks[],7,FALSE),VLOOKUP(U$6,TaskRisks[],10,FALSE))</f>
        <v>9.5749647783678924</v>
      </c>
      <c r="V406" s="43">
        <f ca="1">BETAINV(RAND(),VLOOKUP(V$6,TaskRisks[],4,FALSE),VLOOKUP(V$6,TaskRisks[],5,FALSE),VLOOKUP(V$6,TaskRisks[],7,FALSE),VLOOKUP(V$6,TaskRisks[],10,FALSE))</f>
        <v>19.978949620761966</v>
      </c>
      <c r="W406" s="43">
        <f ca="1">BETAINV(RAND(),VLOOKUP(W$6,TaskRisks[],4,FALSE),VLOOKUP(W$6,TaskRisks[],5,FALSE),VLOOKUP(W$6,TaskRisks[],7,FALSE),VLOOKUP(W$6,TaskRisks[],10,FALSE))</f>
        <v>15.693459381004974</v>
      </c>
      <c r="X406" s="43">
        <f ca="1">BETAINV(RAND(),VLOOKUP(X$6,TaskRisks[],4,FALSE),VLOOKUP(X$6,TaskRisks[],5,FALSE),VLOOKUP(X$6,TaskRisks[],7,FALSE),VLOOKUP(X$6,TaskRisks[],10,FALSE))</f>
        <v>6.8707458889995587</v>
      </c>
      <c r="Y406" s="43">
        <f ca="1">BETAINV(RAND(),VLOOKUP(Y$6,TaskRisks[],4,FALSE),VLOOKUP(Y$6,TaskRisks[],5,FALSE),VLOOKUP(Y$6,TaskRisks[],7,FALSE),VLOOKUP(Y$6,TaskRisks[],10,FALSE))</f>
        <v>47.563526287085068</v>
      </c>
      <c r="Z406" s="43">
        <f ca="1">BETAINV(RAND(),VLOOKUP(Z$6,TaskRisks[],4,FALSE),VLOOKUP(Z$6,TaskRisks[],5,FALSE),VLOOKUP(Z$6,TaskRisks[],7,FALSE),VLOOKUP(Z$6,TaskRisks[],10,FALSE))</f>
        <v>21.044756495328812</v>
      </c>
      <c r="AA406" s="43">
        <f t="shared" ca="1" si="10"/>
        <v>521.3665040883775</v>
      </c>
    </row>
    <row r="407" spans="1:27" x14ac:dyDescent="0.25">
      <c r="A407" s="6">
        <v>401</v>
      </c>
      <c r="B407" s="43">
        <f ca="1">BETAINV(RAND(),VLOOKUP(B$6,TaskRisks[],4,FALSE),VLOOKUP(B$6,TaskRisks[],5,FALSE),VLOOKUP(B$6,TaskRisks[],7,FALSE),VLOOKUP(B$6,TaskRisks[],10,FALSE))</f>
        <v>5.6581488499843493</v>
      </c>
      <c r="C407" s="43">
        <f ca="1">BETAINV(RAND(),VLOOKUP(C$6,TaskRisks[],4,FALSE),VLOOKUP(C$6,TaskRisks[],5,FALSE),VLOOKUP(C$6,TaskRisks[],7,FALSE),VLOOKUP(C$6,TaskRisks[],10,FALSE))</f>
        <v>35.853029640090824</v>
      </c>
      <c r="D407" s="43">
        <f ca="1">BETAINV(RAND(),VLOOKUP(D$6,TaskRisks[],4,FALSE),VLOOKUP(D$6,TaskRisks[],5,FALSE),VLOOKUP(D$6,TaskRisks[],7,FALSE),VLOOKUP(D$6,TaskRisks[],10,FALSE))</f>
        <v>24.753992392663982</v>
      </c>
      <c r="E407" s="43">
        <f ca="1">BETAINV(RAND(),VLOOKUP(E$6,TaskRisks[],4,FALSE),VLOOKUP(E$6,TaskRisks[],5,FALSE),VLOOKUP(E$6,TaskRisks[],7,FALSE),VLOOKUP(E$6,TaskRisks[],10,FALSE))</f>
        <v>7.6032103819088821</v>
      </c>
      <c r="F407" s="43">
        <f ca="1">BETAINV(RAND(),VLOOKUP(F$6,TaskRisks[],4,FALSE),VLOOKUP(F$6,TaskRisks[],5,FALSE),VLOOKUP(F$6,TaskRisks[],7,FALSE),VLOOKUP(F$6,TaskRisks[],10,FALSE))</f>
        <v>35.053124186640687</v>
      </c>
      <c r="G407" s="43">
        <f ca="1">BETAINV(RAND(),VLOOKUP(G$6,TaskRisks[],4,FALSE),VLOOKUP(G$6,TaskRisks[],5,FALSE),VLOOKUP(G$6,TaskRisks[],7,FALSE),VLOOKUP(G$6,TaskRisks[],10,FALSE))</f>
        <v>34.94782054122193</v>
      </c>
      <c r="H407" s="43">
        <f ca="1">BETAINV(RAND(),VLOOKUP(H$6,TaskRisks[],4,FALSE),VLOOKUP(H$6,TaskRisks[],5,FALSE),VLOOKUP(H$6,TaskRisks[],7,FALSE),VLOOKUP(H$6,TaskRisks[],10,FALSE))</f>
        <v>29.385995754100364</v>
      </c>
      <c r="I407" s="43">
        <f ca="1">BETAINV(RAND(),VLOOKUP(I$6,TaskRisks[],4,FALSE),VLOOKUP(I$6,TaskRisks[],5,FALSE),VLOOKUP(I$6,TaskRisks[],7,FALSE),VLOOKUP(I$6,TaskRisks[],10,FALSE))</f>
        <v>8.0728225926408292</v>
      </c>
      <c r="J407" s="43">
        <f ca="1">BETAINV(RAND(),VLOOKUP(J$6,TaskRisks[],4,FALSE),VLOOKUP(J$6,TaskRisks[],5,FALSE),VLOOKUP(J$6,TaskRisks[],7,FALSE),VLOOKUP(J$6,TaskRisks[],10,FALSE))</f>
        <v>19.050905483105204</v>
      </c>
      <c r="K407" s="43">
        <f ca="1">BETAINV(RAND(),VLOOKUP(K$6,TaskRisks[],4,FALSE),VLOOKUP(K$6,TaskRisks[],5,FALSE),VLOOKUP(K$6,TaskRisks[],7,FALSE),VLOOKUP(K$6,TaskRisks[],10,FALSE))</f>
        <v>14.822551939034904</v>
      </c>
      <c r="L407" s="43">
        <f ca="1">BETAINV(RAND(),VLOOKUP(L$6,TaskRisks[],4,FALSE),VLOOKUP(L$6,TaskRisks[],5,FALSE),VLOOKUP(L$6,TaskRisks[],7,FALSE),VLOOKUP(L$6,TaskRisks[],10,FALSE))</f>
        <v>19.520271739336266</v>
      </c>
      <c r="M407" s="43">
        <f ca="1">BETAINV(RAND(),VLOOKUP(M$6,TaskRisks[],4,FALSE),VLOOKUP(M$6,TaskRisks[],5,FALSE),VLOOKUP(M$6,TaskRisks[],7,FALSE),VLOOKUP(M$6,TaskRisks[],10,FALSE))</f>
        <v>27.366670119112865</v>
      </c>
      <c r="N407" s="43">
        <f ca="1">BETAINV(RAND(),VLOOKUP(N$6,TaskRisks[],4,FALSE),VLOOKUP(N$6,TaskRisks[],5,FALSE),VLOOKUP(N$6,TaskRisks[],7,FALSE),VLOOKUP(N$6,TaskRisks[],10,FALSE))</f>
        <v>50.887693555190843</v>
      </c>
      <c r="O407" s="43">
        <f ca="1">BETAINV(RAND(),VLOOKUP(O$6,TaskRisks[],4,FALSE),VLOOKUP(O$6,TaskRisks[],5,FALSE),VLOOKUP(O$6,TaskRisks[],7,FALSE),VLOOKUP(O$6,TaskRisks[],10,FALSE))</f>
        <v>24.464260002559993</v>
      </c>
      <c r="P407" s="43">
        <f ca="1">BETAINV(RAND(),VLOOKUP(P$6,TaskRisks[],4,FALSE),VLOOKUP(P$6,TaskRisks[],5,FALSE),VLOOKUP(P$6,TaskRisks[],7,FALSE),VLOOKUP(P$6,TaskRisks[],10,FALSE))</f>
        <v>3.014621539028719</v>
      </c>
      <c r="Q407" s="43">
        <f ca="1">BETAINV(RAND(),VLOOKUP(Q$6,TaskRisks[],4,FALSE),VLOOKUP(Q$6,TaskRisks[],5,FALSE),VLOOKUP(Q$6,TaskRisks[],7,FALSE),VLOOKUP(Q$6,TaskRisks[],10,FALSE))</f>
        <v>19.484894713970576</v>
      </c>
      <c r="R407" s="43">
        <f ca="1">BETAINV(RAND(),VLOOKUP(R$6,TaskRisks[],4,FALSE),VLOOKUP(R$6,TaskRisks[],5,FALSE),VLOOKUP(R$6,TaskRisks[],7,FALSE),VLOOKUP(R$6,TaskRisks[],10,FALSE))</f>
        <v>28.053765901255971</v>
      </c>
      <c r="S407" s="43">
        <f ca="1">BETAINV(RAND(),VLOOKUP(S$6,TaskRisks[],4,FALSE),VLOOKUP(S$6,TaskRisks[],5,FALSE),VLOOKUP(S$6,TaskRisks[],7,FALSE),VLOOKUP(S$6,TaskRisks[],10,FALSE))</f>
        <v>4.565786412966677</v>
      </c>
      <c r="T407" s="43">
        <f ca="1">BETAINV(RAND(),VLOOKUP(T$6,TaskRisks[],4,FALSE),VLOOKUP(T$6,TaskRisks[],5,FALSE),VLOOKUP(T$6,TaskRisks[],7,FALSE),VLOOKUP(T$6,TaskRisks[],10,FALSE))</f>
        <v>27.785640068218413</v>
      </c>
      <c r="U407" s="43">
        <f ca="1">BETAINV(RAND(),VLOOKUP(U$6,TaskRisks[],4,FALSE),VLOOKUP(U$6,TaskRisks[],5,FALSE),VLOOKUP(U$6,TaskRisks[],7,FALSE),VLOOKUP(U$6,TaskRisks[],10,FALSE))</f>
        <v>13.855517474418717</v>
      </c>
      <c r="V407" s="43">
        <f ca="1">BETAINV(RAND(),VLOOKUP(V$6,TaskRisks[],4,FALSE),VLOOKUP(V$6,TaskRisks[],5,FALSE),VLOOKUP(V$6,TaskRisks[],7,FALSE),VLOOKUP(V$6,TaskRisks[],10,FALSE))</f>
        <v>16.032250714001393</v>
      </c>
      <c r="W407" s="43">
        <f ca="1">BETAINV(RAND(),VLOOKUP(W$6,TaskRisks[],4,FALSE),VLOOKUP(W$6,TaskRisks[],5,FALSE),VLOOKUP(W$6,TaskRisks[],7,FALSE),VLOOKUP(W$6,TaskRisks[],10,FALSE))</f>
        <v>17.723641637308198</v>
      </c>
      <c r="X407" s="43">
        <f ca="1">BETAINV(RAND(),VLOOKUP(X$6,TaskRisks[],4,FALSE),VLOOKUP(X$6,TaskRisks[],5,FALSE),VLOOKUP(X$6,TaskRisks[],7,FALSE),VLOOKUP(X$6,TaskRisks[],10,FALSE))</f>
        <v>11.165289001371217</v>
      </c>
      <c r="Y407" s="43">
        <f ca="1">BETAINV(RAND(),VLOOKUP(Y$6,TaskRisks[],4,FALSE),VLOOKUP(Y$6,TaskRisks[],5,FALSE),VLOOKUP(Y$6,TaskRisks[],7,FALSE),VLOOKUP(Y$6,TaskRisks[],10,FALSE))</f>
        <v>53.419830338510543</v>
      </c>
      <c r="Z407" s="43">
        <f ca="1">BETAINV(RAND(),VLOOKUP(Z$6,TaskRisks[],4,FALSE),VLOOKUP(Z$6,TaskRisks[],5,FALSE),VLOOKUP(Z$6,TaskRisks[],7,FALSE),VLOOKUP(Z$6,TaskRisks[],10,FALSE))</f>
        <v>21.285756886645437</v>
      </c>
      <c r="AA407" s="43">
        <f ca="1">SUM(B407:Z407)</f>
        <v>553.82749186528781</v>
      </c>
    </row>
    <row r="408" spans="1:27" x14ac:dyDescent="0.25">
      <c r="A408" s="6">
        <v>402</v>
      </c>
      <c r="B408" s="43">
        <f ca="1">BETAINV(RAND(),VLOOKUP(B$6,TaskRisks[],4,FALSE),VLOOKUP(B$6,TaskRisks[],5,FALSE),VLOOKUP(B$6,TaskRisks[],7,FALSE),VLOOKUP(B$6,TaskRisks[],10,FALSE))</f>
        <v>7.5555695080774088</v>
      </c>
      <c r="C408" s="43">
        <f ca="1">BETAINV(RAND(),VLOOKUP(C$6,TaskRisks[],4,FALSE),VLOOKUP(C$6,TaskRisks[],5,FALSE),VLOOKUP(C$6,TaskRisks[],7,FALSE),VLOOKUP(C$6,TaskRisks[],10,FALSE))</f>
        <v>46.815143297011311</v>
      </c>
      <c r="D408" s="43">
        <f ca="1">BETAINV(RAND(),VLOOKUP(D$6,TaskRisks[],4,FALSE),VLOOKUP(D$6,TaskRisks[],5,FALSE),VLOOKUP(D$6,TaskRisks[],7,FALSE),VLOOKUP(D$6,TaskRisks[],10,FALSE))</f>
        <v>26.191163723382843</v>
      </c>
      <c r="E408" s="43">
        <f ca="1">BETAINV(RAND(),VLOOKUP(E$6,TaskRisks[],4,FALSE),VLOOKUP(E$6,TaskRisks[],5,FALSE),VLOOKUP(E$6,TaskRisks[],7,FALSE),VLOOKUP(E$6,TaskRisks[],10,FALSE))</f>
        <v>6.6648920539042589</v>
      </c>
      <c r="F408" s="43">
        <f ca="1">BETAINV(RAND(),VLOOKUP(F$6,TaskRisks[],4,FALSE),VLOOKUP(F$6,TaskRisks[],5,FALSE),VLOOKUP(F$6,TaskRisks[],7,FALSE),VLOOKUP(F$6,TaskRisks[],10,FALSE))</f>
        <v>32.325776892709861</v>
      </c>
      <c r="G408" s="43">
        <f ca="1">BETAINV(RAND(),VLOOKUP(G$6,TaskRisks[],4,FALSE),VLOOKUP(G$6,TaskRisks[],5,FALSE),VLOOKUP(G$6,TaskRisks[],7,FALSE),VLOOKUP(G$6,TaskRisks[],10,FALSE))</f>
        <v>44.252534335105089</v>
      </c>
      <c r="H408" s="43">
        <f ca="1">BETAINV(RAND(),VLOOKUP(H$6,TaskRisks[],4,FALSE),VLOOKUP(H$6,TaskRisks[],5,FALSE),VLOOKUP(H$6,TaskRisks[],7,FALSE),VLOOKUP(H$6,TaskRisks[],10,FALSE))</f>
        <v>22.243642322097266</v>
      </c>
      <c r="I408" s="43">
        <f ca="1">BETAINV(RAND(),VLOOKUP(I$6,TaskRisks[],4,FALSE),VLOOKUP(I$6,TaskRisks[],5,FALSE),VLOOKUP(I$6,TaskRisks[],7,FALSE),VLOOKUP(I$6,TaskRisks[],10,FALSE))</f>
        <v>8.2035283022089374</v>
      </c>
      <c r="J408" s="43">
        <f ca="1">BETAINV(RAND(),VLOOKUP(J$6,TaskRisks[],4,FALSE),VLOOKUP(J$6,TaskRisks[],5,FALSE),VLOOKUP(J$6,TaskRisks[],7,FALSE),VLOOKUP(J$6,TaskRisks[],10,FALSE))</f>
        <v>15.190054887180651</v>
      </c>
      <c r="K408" s="43">
        <f ca="1">BETAINV(RAND(),VLOOKUP(K$6,TaskRisks[],4,FALSE),VLOOKUP(K$6,TaskRisks[],5,FALSE),VLOOKUP(K$6,TaskRisks[],7,FALSE),VLOOKUP(K$6,TaskRisks[],10,FALSE))</f>
        <v>14.677318441810002</v>
      </c>
      <c r="L408" s="43">
        <f ca="1">BETAINV(RAND(),VLOOKUP(L$6,TaskRisks[],4,FALSE),VLOOKUP(L$6,TaskRisks[],5,FALSE),VLOOKUP(L$6,TaskRisks[],7,FALSE),VLOOKUP(L$6,TaskRisks[],10,FALSE))</f>
        <v>17.036135052547873</v>
      </c>
      <c r="M408" s="43">
        <f ca="1">BETAINV(RAND(),VLOOKUP(M$6,TaskRisks[],4,FALSE),VLOOKUP(M$6,TaskRisks[],5,FALSE),VLOOKUP(M$6,TaskRisks[],7,FALSE),VLOOKUP(M$6,TaskRisks[],10,FALSE))</f>
        <v>25.88602707271879</v>
      </c>
      <c r="N408" s="43">
        <f ca="1">BETAINV(RAND(),VLOOKUP(N$6,TaskRisks[],4,FALSE),VLOOKUP(N$6,TaskRisks[],5,FALSE),VLOOKUP(N$6,TaskRisks[],7,FALSE),VLOOKUP(N$6,TaskRisks[],10,FALSE))</f>
        <v>44.357593059953587</v>
      </c>
      <c r="O408" s="43">
        <f ca="1">BETAINV(RAND(),VLOOKUP(O$6,TaskRisks[],4,FALSE),VLOOKUP(O$6,TaskRisks[],5,FALSE),VLOOKUP(O$6,TaskRisks[],7,FALSE),VLOOKUP(O$6,TaskRisks[],10,FALSE))</f>
        <v>23.01970902723447</v>
      </c>
      <c r="P408" s="43">
        <f ca="1">BETAINV(RAND(),VLOOKUP(P$6,TaskRisks[],4,FALSE),VLOOKUP(P$6,TaskRisks[],5,FALSE),VLOOKUP(P$6,TaskRisks[],7,FALSE),VLOOKUP(P$6,TaskRisks[],10,FALSE))</f>
        <v>2.6871218771008705</v>
      </c>
      <c r="Q408" s="43">
        <f ca="1">BETAINV(RAND(),VLOOKUP(Q$6,TaskRisks[],4,FALSE),VLOOKUP(Q$6,TaskRisks[],5,FALSE),VLOOKUP(Q$6,TaskRisks[],7,FALSE),VLOOKUP(Q$6,TaskRisks[],10,FALSE))</f>
        <v>16.938837578300589</v>
      </c>
      <c r="R408" s="43">
        <f ca="1">BETAINV(RAND(),VLOOKUP(R$6,TaskRisks[],4,FALSE),VLOOKUP(R$6,TaskRisks[],5,FALSE),VLOOKUP(R$6,TaskRisks[],7,FALSE),VLOOKUP(R$6,TaskRisks[],10,FALSE))</f>
        <v>26.295978013714588</v>
      </c>
      <c r="S408" s="43">
        <f ca="1">BETAINV(RAND(),VLOOKUP(S$6,TaskRisks[],4,FALSE),VLOOKUP(S$6,TaskRisks[],5,FALSE),VLOOKUP(S$6,TaskRisks[],7,FALSE),VLOOKUP(S$6,TaskRisks[],10,FALSE))</f>
        <v>5.7357892628321121</v>
      </c>
      <c r="T408" s="43">
        <f ca="1">BETAINV(RAND(),VLOOKUP(T$6,TaskRisks[],4,FALSE),VLOOKUP(T$6,TaskRisks[],5,FALSE),VLOOKUP(T$6,TaskRisks[],7,FALSE),VLOOKUP(T$6,TaskRisks[],10,FALSE))</f>
        <v>28.370922179498905</v>
      </c>
      <c r="U408" s="43">
        <f ca="1">BETAINV(RAND(),VLOOKUP(U$6,TaskRisks[],4,FALSE),VLOOKUP(U$6,TaskRisks[],5,FALSE),VLOOKUP(U$6,TaskRisks[],7,FALSE),VLOOKUP(U$6,TaskRisks[],10,FALSE))</f>
        <v>11.259798180607296</v>
      </c>
      <c r="V408" s="43">
        <f ca="1">BETAINV(RAND(),VLOOKUP(V$6,TaskRisks[],4,FALSE),VLOOKUP(V$6,TaskRisks[],5,FALSE),VLOOKUP(V$6,TaskRisks[],7,FALSE),VLOOKUP(V$6,TaskRisks[],10,FALSE))</f>
        <v>21.296526567702514</v>
      </c>
      <c r="W408" s="43">
        <f ca="1">BETAINV(RAND(),VLOOKUP(W$6,TaskRisks[],4,FALSE),VLOOKUP(W$6,TaskRisks[],5,FALSE),VLOOKUP(W$6,TaskRisks[],7,FALSE),VLOOKUP(W$6,TaskRisks[],10,FALSE))</f>
        <v>19.690487407341237</v>
      </c>
      <c r="X408" s="43">
        <f ca="1">BETAINV(RAND(),VLOOKUP(X$6,TaskRisks[],4,FALSE),VLOOKUP(X$6,TaskRisks[],5,FALSE),VLOOKUP(X$6,TaskRisks[],7,FALSE),VLOOKUP(X$6,TaskRisks[],10,FALSE))</f>
        <v>9.547160594140264</v>
      </c>
      <c r="Y408" s="43">
        <f ca="1">BETAINV(RAND(),VLOOKUP(Y$6,TaskRisks[],4,FALSE),VLOOKUP(Y$6,TaskRisks[],5,FALSE),VLOOKUP(Y$6,TaskRisks[],7,FALSE),VLOOKUP(Y$6,TaskRisks[],10,FALSE))</f>
        <v>43.299853735078244</v>
      </c>
      <c r="Z408" s="43">
        <f ca="1">BETAINV(RAND(),VLOOKUP(Z$6,TaskRisks[],4,FALSE),VLOOKUP(Z$6,TaskRisks[],5,FALSE),VLOOKUP(Z$6,TaskRisks[],7,FALSE),VLOOKUP(Z$6,TaskRisks[],10,FALSE))</f>
        <v>16.465342355550018</v>
      </c>
      <c r="AA408" s="43">
        <f t="shared" ref="AA408:AA471" ca="1" si="11">SUM(B408:Z408)</f>
        <v>536.00690572780888</v>
      </c>
    </row>
    <row r="409" spans="1:27" x14ac:dyDescent="0.25">
      <c r="A409" s="6">
        <v>403</v>
      </c>
      <c r="B409" s="43">
        <f ca="1">BETAINV(RAND(),VLOOKUP(B$6,TaskRisks[],4,FALSE),VLOOKUP(B$6,TaskRisks[],5,FALSE),VLOOKUP(B$6,TaskRisks[],7,FALSE),VLOOKUP(B$6,TaskRisks[],10,FALSE))</f>
        <v>4.7848382859715883</v>
      </c>
      <c r="C409" s="43">
        <f ca="1">BETAINV(RAND(),VLOOKUP(C$6,TaskRisks[],4,FALSE),VLOOKUP(C$6,TaskRisks[],5,FALSE),VLOOKUP(C$6,TaskRisks[],7,FALSE),VLOOKUP(C$6,TaskRisks[],10,FALSE))</f>
        <v>25.284635612768316</v>
      </c>
      <c r="D409" s="43">
        <f ca="1">BETAINV(RAND(),VLOOKUP(D$6,TaskRisks[],4,FALSE),VLOOKUP(D$6,TaskRisks[],5,FALSE),VLOOKUP(D$6,TaskRisks[],7,FALSE),VLOOKUP(D$6,TaskRisks[],10,FALSE))</f>
        <v>30.776313420651896</v>
      </c>
      <c r="E409" s="43">
        <f ca="1">BETAINV(RAND(),VLOOKUP(E$6,TaskRisks[],4,FALSE),VLOOKUP(E$6,TaskRisks[],5,FALSE),VLOOKUP(E$6,TaskRisks[],7,FALSE),VLOOKUP(E$6,TaskRisks[],10,FALSE))</f>
        <v>7.7251908890851642</v>
      </c>
      <c r="F409" s="43">
        <f ca="1">BETAINV(RAND(),VLOOKUP(F$6,TaskRisks[],4,FALSE),VLOOKUP(F$6,TaskRisks[],5,FALSE),VLOOKUP(F$6,TaskRisks[],7,FALSE),VLOOKUP(F$6,TaskRisks[],10,FALSE))</f>
        <v>30.930742395760078</v>
      </c>
      <c r="G409" s="43">
        <f ca="1">BETAINV(RAND(),VLOOKUP(G$6,TaskRisks[],4,FALSE),VLOOKUP(G$6,TaskRisks[],5,FALSE),VLOOKUP(G$6,TaskRisks[],7,FALSE),VLOOKUP(G$6,TaskRisks[],10,FALSE))</f>
        <v>43.261871902417603</v>
      </c>
      <c r="H409" s="43">
        <f ca="1">BETAINV(RAND(),VLOOKUP(H$6,TaskRisks[],4,FALSE),VLOOKUP(H$6,TaskRisks[],5,FALSE),VLOOKUP(H$6,TaskRisks[],7,FALSE),VLOOKUP(H$6,TaskRisks[],10,FALSE))</f>
        <v>30.574255923118276</v>
      </c>
      <c r="I409" s="43">
        <f ca="1">BETAINV(RAND(),VLOOKUP(I$6,TaskRisks[],4,FALSE),VLOOKUP(I$6,TaskRisks[],5,FALSE),VLOOKUP(I$6,TaskRisks[],7,FALSE),VLOOKUP(I$6,TaskRisks[],10,FALSE))</f>
        <v>9.1538045116656264</v>
      </c>
      <c r="J409" s="43">
        <f ca="1">BETAINV(RAND(),VLOOKUP(J$6,TaskRisks[],4,FALSE),VLOOKUP(J$6,TaskRisks[],5,FALSE),VLOOKUP(J$6,TaskRisks[],7,FALSE),VLOOKUP(J$6,TaskRisks[],10,FALSE))</f>
        <v>17.707503309166373</v>
      </c>
      <c r="K409" s="43">
        <f ca="1">BETAINV(RAND(),VLOOKUP(K$6,TaskRisks[],4,FALSE),VLOOKUP(K$6,TaskRisks[],5,FALSE),VLOOKUP(K$6,TaskRisks[],7,FALSE),VLOOKUP(K$6,TaskRisks[],10,FALSE))</f>
        <v>11.018373614586151</v>
      </c>
      <c r="L409" s="43">
        <f ca="1">BETAINV(RAND(),VLOOKUP(L$6,TaskRisks[],4,FALSE),VLOOKUP(L$6,TaskRisks[],5,FALSE),VLOOKUP(L$6,TaskRisks[],7,FALSE),VLOOKUP(L$6,TaskRisks[],10,FALSE))</f>
        <v>21.599551968050715</v>
      </c>
      <c r="M409" s="43">
        <f ca="1">BETAINV(RAND(),VLOOKUP(M$6,TaskRisks[],4,FALSE),VLOOKUP(M$6,TaskRisks[],5,FALSE),VLOOKUP(M$6,TaskRisks[],7,FALSE),VLOOKUP(M$6,TaskRisks[],10,FALSE))</f>
        <v>23.200342245192477</v>
      </c>
      <c r="N409" s="43">
        <f ca="1">BETAINV(RAND(),VLOOKUP(N$6,TaskRisks[],4,FALSE),VLOOKUP(N$6,TaskRisks[],5,FALSE),VLOOKUP(N$6,TaskRisks[],7,FALSE),VLOOKUP(N$6,TaskRisks[],10,FALSE))</f>
        <v>42.848832153392422</v>
      </c>
      <c r="O409" s="43">
        <f ca="1">BETAINV(RAND(),VLOOKUP(O$6,TaskRisks[],4,FALSE),VLOOKUP(O$6,TaskRisks[],5,FALSE),VLOOKUP(O$6,TaskRisks[],7,FALSE),VLOOKUP(O$6,TaskRisks[],10,FALSE))</f>
        <v>24.492033922699935</v>
      </c>
      <c r="P409" s="43">
        <f ca="1">BETAINV(RAND(),VLOOKUP(P$6,TaskRisks[],4,FALSE),VLOOKUP(P$6,TaskRisks[],5,FALSE),VLOOKUP(P$6,TaskRisks[],7,FALSE),VLOOKUP(P$6,TaskRisks[],10,FALSE))</f>
        <v>3.5959599862913509</v>
      </c>
      <c r="Q409" s="43">
        <f ca="1">BETAINV(RAND(),VLOOKUP(Q$6,TaskRisks[],4,FALSE),VLOOKUP(Q$6,TaskRisks[],5,FALSE),VLOOKUP(Q$6,TaskRisks[],7,FALSE),VLOOKUP(Q$6,TaskRisks[],10,FALSE))</f>
        <v>26.337165080881199</v>
      </c>
      <c r="R409" s="43">
        <f ca="1">BETAINV(RAND(),VLOOKUP(R$6,TaskRisks[],4,FALSE),VLOOKUP(R$6,TaskRisks[],5,FALSE),VLOOKUP(R$6,TaskRisks[],7,FALSE),VLOOKUP(R$6,TaskRisks[],10,FALSE))</f>
        <v>39.076044289141379</v>
      </c>
      <c r="S409" s="43">
        <f ca="1">BETAINV(RAND(),VLOOKUP(S$6,TaskRisks[],4,FALSE),VLOOKUP(S$6,TaskRisks[],5,FALSE),VLOOKUP(S$6,TaskRisks[],7,FALSE),VLOOKUP(S$6,TaskRisks[],10,FALSE))</f>
        <v>5.2090301643205947</v>
      </c>
      <c r="T409" s="43">
        <f ca="1">BETAINV(RAND(),VLOOKUP(T$6,TaskRisks[],4,FALSE),VLOOKUP(T$6,TaskRisks[],5,FALSE),VLOOKUP(T$6,TaskRisks[],7,FALSE),VLOOKUP(T$6,TaskRisks[],10,FALSE))</f>
        <v>22.596370235723199</v>
      </c>
      <c r="U409" s="43">
        <f ca="1">BETAINV(RAND(),VLOOKUP(U$6,TaskRisks[],4,FALSE),VLOOKUP(U$6,TaskRisks[],5,FALSE),VLOOKUP(U$6,TaskRisks[],7,FALSE),VLOOKUP(U$6,TaskRisks[],10,FALSE))</f>
        <v>12.83448028336527</v>
      </c>
      <c r="V409" s="43">
        <f ca="1">BETAINV(RAND(),VLOOKUP(V$6,TaskRisks[],4,FALSE),VLOOKUP(V$6,TaskRisks[],5,FALSE),VLOOKUP(V$6,TaskRisks[],7,FALSE),VLOOKUP(V$6,TaskRisks[],10,FALSE))</f>
        <v>25.92211866657691</v>
      </c>
      <c r="W409" s="43">
        <f ca="1">BETAINV(RAND(),VLOOKUP(W$6,TaskRisks[],4,FALSE),VLOOKUP(W$6,TaskRisks[],5,FALSE),VLOOKUP(W$6,TaskRisks[],7,FALSE),VLOOKUP(W$6,TaskRisks[],10,FALSE))</f>
        <v>18.676754225843538</v>
      </c>
      <c r="X409" s="43">
        <f ca="1">BETAINV(RAND(),VLOOKUP(X$6,TaskRisks[],4,FALSE),VLOOKUP(X$6,TaskRisks[],5,FALSE),VLOOKUP(X$6,TaskRisks[],7,FALSE),VLOOKUP(X$6,TaskRisks[],10,FALSE))</f>
        <v>9.0684317971337034</v>
      </c>
      <c r="Y409" s="43">
        <f ca="1">BETAINV(RAND(),VLOOKUP(Y$6,TaskRisks[],4,FALSE),VLOOKUP(Y$6,TaskRisks[],5,FALSE),VLOOKUP(Y$6,TaskRisks[],7,FALSE),VLOOKUP(Y$6,TaskRisks[],10,FALSE))</f>
        <v>52.719392296893737</v>
      </c>
      <c r="Z409" s="43">
        <f ca="1">BETAINV(RAND(),VLOOKUP(Z$6,TaskRisks[],4,FALSE),VLOOKUP(Z$6,TaskRisks[],5,FALSE),VLOOKUP(Z$6,TaskRisks[],7,FALSE),VLOOKUP(Z$6,TaskRisks[],10,FALSE))</f>
        <v>18.364220530374443</v>
      </c>
      <c r="AA409" s="43">
        <f t="shared" ca="1" si="11"/>
        <v>557.75825771107213</v>
      </c>
    </row>
    <row r="410" spans="1:27" x14ac:dyDescent="0.25">
      <c r="A410" s="6">
        <v>404</v>
      </c>
      <c r="B410" s="43">
        <f ca="1">BETAINV(RAND(),VLOOKUP(B$6,TaskRisks[],4,FALSE),VLOOKUP(B$6,TaskRisks[],5,FALSE),VLOOKUP(B$6,TaskRisks[],7,FALSE),VLOOKUP(B$6,TaskRisks[],10,FALSE))</f>
        <v>8.0677441842132129</v>
      </c>
      <c r="C410" s="43">
        <f ca="1">BETAINV(RAND(),VLOOKUP(C$6,TaskRisks[],4,FALSE),VLOOKUP(C$6,TaskRisks[],5,FALSE),VLOOKUP(C$6,TaskRisks[],7,FALSE),VLOOKUP(C$6,TaskRisks[],10,FALSE))</f>
        <v>36.394831593682738</v>
      </c>
      <c r="D410" s="43">
        <f ca="1">BETAINV(RAND(),VLOOKUP(D$6,TaskRisks[],4,FALSE),VLOOKUP(D$6,TaskRisks[],5,FALSE),VLOOKUP(D$6,TaskRisks[],7,FALSE),VLOOKUP(D$6,TaskRisks[],10,FALSE))</f>
        <v>22.814892420251397</v>
      </c>
      <c r="E410" s="43">
        <f ca="1">BETAINV(RAND(),VLOOKUP(E$6,TaskRisks[],4,FALSE),VLOOKUP(E$6,TaskRisks[],5,FALSE),VLOOKUP(E$6,TaskRisks[],7,FALSE),VLOOKUP(E$6,TaskRisks[],10,FALSE))</f>
        <v>8.4799476659915793</v>
      </c>
      <c r="F410" s="43">
        <f ca="1">BETAINV(RAND(),VLOOKUP(F$6,TaskRisks[],4,FALSE),VLOOKUP(F$6,TaskRisks[],5,FALSE),VLOOKUP(F$6,TaskRisks[],7,FALSE),VLOOKUP(F$6,TaskRisks[],10,FALSE))</f>
        <v>18.066676774329338</v>
      </c>
      <c r="G410" s="43">
        <f ca="1">BETAINV(RAND(),VLOOKUP(G$6,TaskRisks[],4,FALSE),VLOOKUP(G$6,TaskRisks[],5,FALSE),VLOOKUP(G$6,TaskRisks[],7,FALSE),VLOOKUP(G$6,TaskRisks[],10,FALSE))</f>
        <v>34.690500459277374</v>
      </c>
      <c r="H410" s="43">
        <f ca="1">BETAINV(RAND(),VLOOKUP(H$6,TaskRisks[],4,FALSE),VLOOKUP(H$6,TaskRisks[],5,FALSE),VLOOKUP(H$6,TaskRisks[],7,FALSE),VLOOKUP(H$6,TaskRisks[],10,FALSE))</f>
        <v>31.035210168088891</v>
      </c>
      <c r="I410" s="43">
        <f ca="1">BETAINV(RAND(),VLOOKUP(I$6,TaskRisks[],4,FALSE),VLOOKUP(I$6,TaskRisks[],5,FALSE),VLOOKUP(I$6,TaskRisks[],7,FALSE),VLOOKUP(I$6,TaskRisks[],10,FALSE))</f>
        <v>9.6356611819931697</v>
      </c>
      <c r="J410" s="43">
        <f ca="1">BETAINV(RAND(),VLOOKUP(J$6,TaskRisks[],4,FALSE),VLOOKUP(J$6,TaskRisks[],5,FALSE),VLOOKUP(J$6,TaskRisks[],7,FALSE),VLOOKUP(J$6,TaskRisks[],10,FALSE))</f>
        <v>19.454337027718417</v>
      </c>
      <c r="K410" s="43">
        <f ca="1">BETAINV(RAND(),VLOOKUP(K$6,TaskRisks[],4,FALSE),VLOOKUP(K$6,TaskRisks[],5,FALSE),VLOOKUP(K$6,TaskRisks[],7,FALSE),VLOOKUP(K$6,TaskRisks[],10,FALSE))</f>
        <v>13.551031768285721</v>
      </c>
      <c r="L410" s="43">
        <f ca="1">BETAINV(RAND(),VLOOKUP(L$6,TaskRisks[],4,FALSE),VLOOKUP(L$6,TaskRisks[],5,FALSE),VLOOKUP(L$6,TaskRisks[],7,FALSE),VLOOKUP(L$6,TaskRisks[],10,FALSE))</f>
        <v>21.913607645889368</v>
      </c>
      <c r="M410" s="43">
        <f ca="1">BETAINV(RAND(),VLOOKUP(M$6,TaskRisks[],4,FALSE),VLOOKUP(M$6,TaskRisks[],5,FALSE),VLOOKUP(M$6,TaskRisks[],7,FALSE),VLOOKUP(M$6,TaskRisks[],10,FALSE))</f>
        <v>24.627109372529699</v>
      </c>
      <c r="N410" s="43">
        <f ca="1">BETAINV(RAND(),VLOOKUP(N$6,TaskRisks[],4,FALSE),VLOOKUP(N$6,TaskRisks[],5,FALSE),VLOOKUP(N$6,TaskRisks[],7,FALSE),VLOOKUP(N$6,TaskRisks[],10,FALSE))</f>
        <v>49.892617620327357</v>
      </c>
      <c r="O410" s="43">
        <f ca="1">BETAINV(RAND(),VLOOKUP(O$6,TaskRisks[],4,FALSE),VLOOKUP(O$6,TaskRisks[],5,FALSE),VLOOKUP(O$6,TaskRisks[],7,FALSE),VLOOKUP(O$6,TaskRisks[],10,FALSE))</f>
        <v>20.864893757252393</v>
      </c>
      <c r="P410" s="43">
        <f ca="1">BETAINV(RAND(),VLOOKUP(P$6,TaskRisks[],4,FALSE),VLOOKUP(P$6,TaskRisks[],5,FALSE),VLOOKUP(P$6,TaskRisks[],7,FALSE),VLOOKUP(P$6,TaskRisks[],10,FALSE))</f>
        <v>2.8017077583744969</v>
      </c>
      <c r="Q410" s="43">
        <f ca="1">BETAINV(RAND(),VLOOKUP(Q$6,TaskRisks[],4,FALSE),VLOOKUP(Q$6,TaskRisks[],5,FALSE),VLOOKUP(Q$6,TaskRisks[],7,FALSE),VLOOKUP(Q$6,TaskRisks[],10,FALSE))</f>
        <v>21.033026622884133</v>
      </c>
      <c r="R410" s="43">
        <f ca="1">BETAINV(RAND(),VLOOKUP(R$6,TaskRisks[],4,FALSE),VLOOKUP(R$6,TaskRisks[],5,FALSE),VLOOKUP(R$6,TaskRisks[],7,FALSE),VLOOKUP(R$6,TaskRisks[],10,FALSE))</f>
        <v>36.683278546088943</v>
      </c>
      <c r="S410" s="43">
        <f ca="1">BETAINV(RAND(),VLOOKUP(S$6,TaskRisks[],4,FALSE),VLOOKUP(S$6,TaskRisks[],5,FALSE),VLOOKUP(S$6,TaskRisks[],7,FALSE),VLOOKUP(S$6,TaskRisks[],10,FALSE))</f>
        <v>5.444773671122686</v>
      </c>
      <c r="T410" s="43">
        <f ca="1">BETAINV(RAND(),VLOOKUP(T$6,TaskRisks[],4,FALSE),VLOOKUP(T$6,TaskRisks[],5,FALSE),VLOOKUP(T$6,TaskRisks[],7,FALSE),VLOOKUP(T$6,TaskRisks[],10,FALSE))</f>
        <v>24.115868410975583</v>
      </c>
      <c r="U410" s="43">
        <f ca="1">BETAINV(RAND(),VLOOKUP(U$6,TaskRisks[],4,FALSE),VLOOKUP(U$6,TaskRisks[],5,FALSE),VLOOKUP(U$6,TaskRisks[],7,FALSE),VLOOKUP(U$6,TaskRisks[],10,FALSE))</f>
        <v>13.025511037499966</v>
      </c>
      <c r="V410" s="43">
        <f ca="1">BETAINV(RAND(),VLOOKUP(V$6,TaskRisks[],4,FALSE),VLOOKUP(V$6,TaskRisks[],5,FALSE),VLOOKUP(V$6,TaskRisks[],7,FALSE),VLOOKUP(V$6,TaskRisks[],10,FALSE))</f>
        <v>22.236376136196018</v>
      </c>
      <c r="W410" s="43">
        <f ca="1">BETAINV(RAND(),VLOOKUP(W$6,TaskRisks[],4,FALSE),VLOOKUP(W$6,TaskRisks[],5,FALSE),VLOOKUP(W$6,TaskRisks[],7,FALSE),VLOOKUP(W$6,TaskRisks[],10,FALSE))</f>
        <v>19.050658195553545</v>
      </c>
      <c r="X410" s="43">
        <f ca="1">BETAINV(RAND(),VLOOKUP(X$6,TaskRisks[],4,FALSE),VLOOKUP(X$6,TaskRisks[],5,FALSE),VLOOKUP(X$6,TaskRisks[],7,FALSE),VLOOKUP(X$6,TaskRisks[],10,FALSE))</f>
        <v>10.333759157425419</v>
      </c>
      <c r="Y410" s="43">
        <f ca="1">BETAINV(RAND(),VLOOKUP(Y$6,TaskRisks[],4,FALSE),VLOOKUP(Y$6,TaskRisks[],5,FALSE),VLOOKUP(Y$6,TaskRisks[],7,FALSE),VLOOKUP(Y$6,TaskRisks[],10,FALSE))</f>
        <v>58.865151443313358</v>
      </c>
      <c r="Z410" s="43">
        <f ca="1">BETAINV(RAND(),VLOOKUP(Z$6,TaskRisks[],4,FALSE),VLOOKUP(Z$6,TaskRisks[],5,FALSE),VLOOKUP(Z$6,TaskRisks[],7,FALSE),VLOOKUP(Z$6,TaskRisks[],10,FALSE))</f>
        <v>15.887347044490777</v>
      </c>
      <c r="AA410" s="43">
        <f t="shared" ca="1" si="11"/>
        <v>548.96651966375555</v>
      </c>
    </row>
    <row r="411" spans="1:27" x14ac:dyDescent="0.25">
      <c r="A411" s="6">
        <v>405</v>
      </c>
      <c r="B411" s="43">
        <f ca="1">BETAINV(RAND(),VLOOKUP(B$6,TaskRisks[],4,FALSE),VLOOKUP(B$6,TaskRisks[],5,FALSE),VLOOKUP(B$6,TaskRisks[],7,FALSE),VLOOKUP(B$6,TaskRisks[],10,FALSE))</f>
        <v>6.6318397876490014</v>
      </c>
      <c r="C411" s="43">
        <f ca="1">BETAINV(RAND(),VLOOKUP(C$6,TaskRisks[],4,FALSE),VLOOKUP(C$6,TaskRisks[],5,FALSE),VLOOKUP(C$6,TaskRisks[],7,FALSE),VLOOKUP(C$6,TaskRisks[],10,FALSE))</f>
        <v>45.489722862968527</v>
      </c>
      <c r="D411" s="43">
        <f ca="1">BETAINV(RAND(),VLOOKUP(D$6,TaskRisks[],4,FALSE),VLOOKUP(D$6,TaskRisks[],5,FALSE),VLOOKUP(D$6,TaskRisks[],7,FALSE),VLOOKUP(D$6,TaskRisks[],10,FALSE))</f>
        <v>23.8991496493583</v>
      </c>
      <c r="E411" s="43">
        <f ca="1">BETAINV(RAND(),VLOOKUP(E$6,TaskRisks[],4,FALSE),VLOOKUP(E$6,TaskRisks[],5,FALSE),VLOOKUP(E$6,TaskRisks[],7,FALSE),VLOOKUP(E$6,TaskRisks[],10,FALSE))</f>
        <v>8.4851553651999332</v>
      </c>
      <c r="F411" s="43">
        <f ca="1">BETAINV(RAND(),VLOOKUP(F$6,TaskRisks[],4,FALSE),VLOOKUP(F$6,TaskRisks[],5,FALSE),VLOOKUP(F$6,TaskRisks[],7,FALSE),VLOOKUP(F$6,TaskRisks[],10,FALSE))</f>
        <v>24.159291725527737</v>
      </c>
      <c r="G411" s="43">
        <f ca="1">BETAINV(RAND(),VLOOKUP(G$6,TaskRisks[],4,FALSE),VLOOKUP(G$6,TaskRisks[],5,FALSE),VLOOKUP(G$6,TaskRisks[],7,FALSE),VLOOKUP(G$6,TaskRisks[],10,FALSE))</f>
        <v>30.815461124361985</v>
      </c>
      <c r="H411" s="43">
        <f ca="1">BETAINV(RAND(),VLOOKUP(H$6,TaskRisks[],4,FALSE),VLOOKUP(H$6,TaskRisks[],5,FALSE),VLOOKUP(H$6,TaskRisks[],7,FALSE),VLOOKUP(H$6,TaskRisks[],10,FALSE))</f>
        <v>33.585700075589799</v>
      </c>
      <c r="I411" s="43">
        <f ca="1">BETAINV(RAND(),VLOOKUP(I$6,TaskRisks[],4,FALSE),VLOOKUP(I$6,TaskRisks[],5,FALSE),VLOOKUP(I$6,TaskRisks[],7,FALSE),VLOOKUP(I$6,TaskRisks[],10,FALSE))</f>
        <v>5.4405838153046329</v>
      </c>
      <c r="J411" s="43">
        <f ca="1">BETAINV(RAND(),VLOOKUP(J$6,TaskRisks[],4,FALSE),VLOOKUP(J$6,TaskRisks[],5,FALSE),VLOOKUP(J$6,TaskRisks[],7,FALSE),VLOOKUP(J$6,TaskRisks[],10,FALSE))</f>
        <v>14.840020401655025</v>
      </c>
      <c r="K411" s="43">
        <f ca="1">BETAINV(RAND(),VLOOKUP(K$6,TaskRisks[],4,FALSE),VLOOKUP(K$6,TaskRisks[],5,FALSE),VLOOKUP(K$6,TaskRisks[],7,FALSE),VLOOKUP(K$6,TaskRisks[],10,FALSE))</f>
        <v>14.040238623822377</v>
      </c>
      <c r="L411" s="43">
        <f ca="1">BETAINV(RAND(),VLOOKUP(L$6,TaskRisks[],4,FALSE),VLOOKUP(L$6,TaskRisks[],5,FALSE),VLOOKUP(L$6,TaskRisks[],7,FALSE),VLOOKUP(L$6,TaskRisks[],10,FALSE))</f>
        <v>12.30660211570785</v>
      </c>
      <c r="M411" s="43">
        <f ca="1">BETAINV(RAND(),VLOOKUP(M$6,TaskRisks[],4,FALSE),VLOOKUP(M$6,TaskRisks[],5,FALSE),VLOOKUP(M$6,TaskRisks[],7,FALSE),VLOOKUP(M$6,TaskRisks[],10,FALSE))</f>
        <v>18.178801845403687</v>
      </c>
      <c r="N411" s="43">
        <f ca="1">BETAINV(RAND(),VLOOKUP(N$6,TaskRisks[],4,FALSE),VLOOKUP(N$6,TaskRisks[],5,FALSE),VLOOKUP(N$6,TaskRisks[],7,FALSE),VLOOKUP(N$6,TaskRisks[],10,FALSE))</f>
        <v>50.4731027364044</v>
      </c>
      <c r="O411" s="43">
        <f ca="1">BETAINV(RAND(),VLOOKUP(O$6,TaskRisks[],4,FALSE),VLOOKUP(O$6,TaskRisks[],5,FALSE),VLOOKUP(O$6,TaskRisks[],7,FALSE),VLOOKUP(O$6,TaskRisks[],10,FALSE))</f>
        <v>23.940305177365207</v>
      </c>
      <c r="P411" s="43">
        <f ca="1">BETAINV(RAND(),VLOOKUP(P$6,TaskRisks[],4,FALSE),VLOOKUP(P$6,TaskRisks[],5,FALSE),VLOOKUP(P$6,TaskRisks[],7,FALSE),VLOOKUP(P$6,TaskRisks[],10,FALSE))</f>
        <v>2.9940598523195057</v>
      </c>
      <c r="Q411" s="43">
        <f ca="1">BETAINV(RAND(),VLOOKUP(Q$6,TaskRisks[],4,FALSE),VLOOKUP(Q$6,TaskRisks[],5,FALSE),VLOOKUP(Q$6,TaskRisks[],7,FALSE),VLOOKUP(Q$6,TaskRisks[],10,FALSE))</f>
        <v>20.829597456563015</v>
      </c>
      <c r="R411" s="43">
        <f ca="1">BETAINV(RAND(),VLOOKUP(R$6,TaskRisks[],4,FALSE),VLOOKUP(R$6,TaskRisks[],5,FALSE),VLOOKUP(R$6,TaskRisks[],7,FALSE),VLOOKUP(R$6,TaskRisks[],10,FALSE))</f>
        <v>31.795159118826703</v>
      </c>
      <c r="S411" s="43">
        <f ca="1">BETAINV(RAND(),VLOOKUP(S$6,TaskRisks[],4,FALSE),VLOOKUP(S$6,TaskRisks[],5,FALSE),VLOOKUP(S$6,TaskRisks[],7,FALSE),VLOOKUP(S$6,TaskRisks[],10,FALSE))</f>
        <v>4.0506853156388622</v>
      </c>
      <c r="T411" s="43">
        <f ca="1">BETAINV(RAND(),VLOOKUP(T$6,TaskRisks[],4,FALSE),VLOOKUP(T$6,TaskRisks[],5,FALSE),VLOOKUP(T$6,TaskRisks[],7,FALSE),VLOOKUP(T$6,TaskRisks[],10,FALSE))</f>
        <v>28.245544246209526</v>
      </c>
      <c r="U411" s="43">
        <f ca="1">BETAINV(RAND(),VLOOKUP(U$6,TaskRisks[],4,FALSE),VLOOKUP(U$6,TaskRisks[],5,FALSE),VLOOKUP(U$6,TaskRisks[],7,FALSE),VLOOKUP(U$6,TaskRisks[],10,FALSE))</f>
        <v>13.544021936686722</v>
      </c>
      <c r="V411" s="43">
        <f ca="1">BETAINV(RAND(),VLOOKUP(V$6,TaskRisks[],4,FALSE),VLOOKUP(V$6,TaskRisks[],5,FALSE),VLOOKUP(V$6,TaskRisks[],7,FALSE),VLOOKUP(V$6,TaskRisks[],10,FALSE))</f>
        <v>17.76382465246472</v>
      </c>
      <c r="W411" s="43">
        <f ca="1">BETAINV(RAND(),VLOOKUP(W$6,TaskRisks[],4,FALSE),VLOOKUP(W$6,TaskRisks[],5,FALSE),VLOOKUP(W$6,TaskRisks[],7,FALSE),VLOOKUP(W$6,TaskRisks[],10,FALSE))</f>
        <v>19.680075943324564</v>
      </c>
      <c r="X411" s="43">
        <f ca="1">BETAINV(RAND(),VLOOKUP(X$6,TaskRisks[],4,FALSE),VLOOKUP(X$6,TaskRisks[],5,FALSE),VLOOKUP(X$6,TaskRisks[],7,FALSE),VLOOKUP(X$6,TaskRisks[],10,FALSE))</f>
        <v>10.880598240776983</v>
      </c>
      <c r="Y411" s="43">
        <f ca="1">BETAINV(RAND(),VLOOKUP(Y$6,TaskRisks[],4,FALSE),VLOOKUP(Y$6,TaskRisks[],5,FALSE),VLOOKUP(Y$6,TaskRisks[],7,FALSE),VLOOKUP(Y$6,TaskRisks[],10,FALSE))</f>
        <v>53.574789335057602</v>
      </c>
      <c r="Z411" s="43">
        <f ca="1">BETAINV(RAND(),VLOOKUP(Z$6,TaskRisks[],4,FALSE),VLOOKUP(Z$6,TaskRisks[],5,FALSE),VLOOKUP(Z$6,TaskRisks[],7,FALSE),VLOOKUP(Z$6,TaskRisks[],10,FALSE))</f>
        <v>14.560525412681626</v>
      </c>
      <c r="AA411" s="43">
        <f t="shared" ca="1" si="11"/>
        <v>530.20485681686819</v>
      </c>
    </row>
    <row r="412" spans="1:27" x14ac:dyDescent="0.25">
      <c r="A412" s="6">
        <v>406</v>
      </c>
      <c r="B412" s="43">
        <f ca="1">BETAINV(RAND(),VLOOKUP(B$6,TaskRisks[],4,FALSE),VLOOKUP(B$6,TaskRisks[],5,FALSE),VLOOKUP(B$6,TaskRisks[],7,FALSE),VLOOKUP(B$6,TaskRisks[],10,FALSE))</f>
        <v>5.7979778042462851</v>
      </c>
      <c r="C412" s="43">
        <f ca="1">BETAINV(RAND(),VLOOKUP(C$6,TaskRisks[],4,FALSE),VLOOKUP(C$6,TaskRisks[],5,FALSE),VLOOKUP(C$6,TaskRisks[],7,FALSE),VLOOKUP(C$6,TaskRisks[],10,FALSE))</f>
        <v>46.974515931743326</v>
      </c>
      <c r="D412" s="43">
        <f ca="1">BETAINV(RAND(),VLOOKUP(D$6,TaskRisks[],4,FALSE),VLOOKUP(D$6,TaskRisks[],5,FALSE),VLOOKUP(D$6,TaskRisks[],7,FALSE),VLOOKUP(D$6,TaskRisks[],10,FALSE))</f>
        <v>26.895003313436487</v>
      </c>
      <c r="E412" s="43">
        <f ca="1">BETAINV(RAND(),VLOOKUP(E$6,TaskRisks[],4,FALSE),VLOOKUP(E$6,TaskRisks[],5,FALSE),VLOOKUP(E$6,TaskRisks[],7,FALSE),VLOOKUP(E$6,TaskRisks[],10,FALSE))</f>
        <v>8.4804691159393784</v>
      </c>
      <c r="F412" s="43">
        <f ca="1">BETAINV(RAND(),VLOOKUP(F$6,TaskRisks[],4,FALSE),VLOOKUP(F$6,TaskRisks[],5,FALSE),VLOOKUP(F$6,TaskRisks[],7,FALSE),VLOOKUP(F$6,TaskRisks[],10,FALSE))</f>
        <v>31.15523080521648</v>
      </c>
      <c r="G412" s="43">
        <f ca="1">BETAINV(RAND(),VLOOKUP(G$6,TaskRisks[],4,FALSE),VLOOKUP(G$6,TaskRisks[],5,FALSE),VLOOKUP(G$6,TaskRisks[],7,FALSE),VLOOKUP(G$6,TaskRisks[],10,FALSE))</f>
        <v>37.943960773388028</v>
      </c>
      <c r="H412" s="43">
        <f ca="1">BETAINV(RAND(),VLOOKUP(H$6,TaskRisks[],4,FALSE),VLOOKUP(H$6,TaskRisks[],5,FALSE),VLOOKUP(H$6,TaskRisks[],7,FALSE),VLOOKUP(H$6,TaskRisks[],10,FALSE))</f>
        <v>36.618212777625132</v>
      </c>
      <c r="I412" s="43">
        <f ca="1">BETAINV(RAND(),VLOOKUP(I$6,TaskRisks[],4,FALSE),VLOOKUP(I$6,TaskRisks[],5,FALSE),VLOOKUP(I$6,TaskRisks[],7,FALSE),VLOOKUP(I$6,TaskRisks[],10,FALSE))</f>
        <v>8.2541881966371911</v>
      </c>
      <c r="J412" s="43">
        <f ca="1">BETAINV(RAND(),VLOOKUP(J$6,TaskRisks[],4,FALSE),VLOOKUP(J$6,TaskRisks[],5,FALSE),VLOOKUP(J$6,TaskRisks[],7,FALSE),VLOOKUP(J$6,TaskRisks[],10,FALSE))</f>
        <v>18.403393883334481</v>
      </c>
      <c r="K412" s="43">
        <f ca="1">BETAINV(RAND(),VLOOKUP(K$6,TaskRisks[],4,FALSE),VLOOKUP(K$6,TaskRisks[],5,FALSE),VLOOKUP(K$6,TaskRisks[],7,FALSE),VLOOKUP(K$6,TaskRisks[],10,FALSE))</f>
        <v>12.335574102795476</v>
      </c>
      <c r="L412" s="43">
        <f ca="1">BETAINV(RAND(),VLOOKUP(L$6,TaskRisks[],4,FALSE),VLOOKUP(L$6,TaskRisks[],5,FALSE),VLOOKUP(L$6,TaskRisks[],7,FALSE),VLOOKUP(L$6,TaskRisks[],10,FALSE))</f>
        <v>18.29642508103192</v>
      </c>
      <c r="M412" s="43">
        <f ca="1">BETAINV(RAND(),VLOOKUP(M$6,TaskRisks[],4,FALSE),VLOOKUP(M$6,TaskRisks[],5,FALSE),VLOOKUP(M$6,TaskRisks[],7,FALSE),VLOOKUP(M$6,TaskRisks[],10,FALSE))</f>
        <v>26.020633095646033</v>
      </c>
      <c r="N412" s="43">
        <f ca="1">BETAINV(RAND(),VLOOKUP(N$6,TaskRisks[],4,FALSE),VLOOKUP(N$6,TaskRisks[],5,FALSE),VLOOKUP(N$6,TaskRisks[],7,FALSE),VLOOKUP(N$6,TaskRisks[],10,FALSE))</f>
        <v>32.816436674255712</v>
      </c>
      <c r="O412" s="43">
        <f ca="1">BETAINV(RAND(),VLOOKUP(O$6,TaskRisks[],4,FALSE),VLOOKUP(O$6,TaskRisks[],5,FALSE),VLOOKUP(O$6,TaskRisks[],7,FALSE),VLOOKUP(O$6,TaskRisks[],10,FALSE))</f>
        <v>24.253924781655453</v>
      </c>
      <c r="P412" s="43">
        <f ca="1">BETAINV(RAND(),VLOOKUP(P$6,TaskRisks[],4,FALSE),VLOOKUP(P$6,TaskRisks[],5,FALSE),VLOOKUP(P$6,TaskRisks[],7,FALSE),VLOOKUP(P$6,TaskRisks[],10,FALSE))</f>
        <v>3.7933387719426426</v>
      </c>
      <c r="Q412" s="43">
        <f ca="1">BETAINV(RAND(),VLOOKUP(Q$6,TaskRisks[],4,FALSE),VLOOKUP(Q$6,TaskRisks[],5,FALSE),VLOOKUP(Q$6,TaskRisks[],7,FALSE),VLOOKUP(Q$6,TaskRisks[],10,FALSE))</f>
        <v>23.780894065352779</v>
      </c>
      <c r="R412" s="43">
        <f ca="1">BETAINV(RAND(),VLOOKUP(R$6,TaskRisks[],4,FALSE),VLOOKUP(R$6,TaskRisks[],5,FALSE),VLOOKUP(R$6,TaskRisks[],7,FALSE),VLOOKUP(R$6,TaskRisks[],10,FALSE))</f>
        <v>30.383046374144101</v>
      </c>
      <c r="S412" s="43">
        <f ca="1">BETAINV(RAND(),VLOOKUP(S$6,TaskRisks[],4,FALSE),VLOOKUP(S$6,TaskRisks[],5,FALSE),VLOOKUP(S$6,TaskRisks[],7,FALSE),VLOOKUP(S$6,TaskRisks[],10,FALSE))</f>
        <v>5.1414107195691248</v>
      </c>
      <c r="T412" s="43">
        <f ca="1">BETAINV(RAND(),VLOOKUP(T$6,TaskRisks[],4,FALSE),VLOOKUP(T$6,TaskRisks[],5,FALSE),VLOOKUP(T$6,TaskRisks[],7,FALSE),VLOOKUP(T$6,TaskRisks[],10,FALSE))</f>
        <v>23.671097163195718</v>
      </c>
      <c r="U412" s="43">
        <f ca="1">BETAINV(RAND(),VLOOKUP(U$6,TaskRisks[],4,FALSE),VLOOKUP(U$6,TaskRisks[],5,FALSE),VLOOKUP(U$6,TaskRisks[],7,FALSE),VLOOKUP(U$6,TaskRisks[],10,FALSE))</f>
        <v>7.394340796879157</v>
      </c>
      <c r="V412" s="43">
        <f ca="1">BETAINV(RAND(),VLOOKUP(V$6,TaskRisks[],4,FALSE),VLOOKUP(V$6,TaskRisks[],5,FALSE),VLOOKUP(V$6,TaskRisks[],7,FALSE),VLOOKUP(V$6,TaskRisks[],10,FALSE))</f>
        <v>18.802490132646259</v>
      </c>
      <c r="W412" s="43">
        <f ca="1">BETAINV(RAND(),VLOOKUP(W$6,TaskRisks[],4,FALSE),VLOOKUP(W$6,TaskRisks[],5,FALSE),VLOOKUP(W$6,TaskRisks[],7,FALSE),VLOOKUP(W$6,TaskRisks[],10,FALSE))</f>
        <v>17.520026269742996</v>
      </c>
      <c r="X412" s="43">
        <f ca="1">BETAINV(RAND(),VLOOKUP(X$6,TaskRisks[],4,FALSE),VLOOKUP(X$6,TaskRisks[],5,FALSE),VLOOKUP(X$6,TaskRisks[],7,FALSE),VLOOKUP(X$6,TaskRisks[],10,FALSE))</f>
        <v>10.294560962276709</v>
      </c>
      <c r="Y412" s="43">
        <f ca="1">BETAINV(RAND(),VLOOKUP(Y$6,TaskRisks[],4,FALSE),VLOOKUP(Y$6,TaskRisks[],5,FALSE),VLOOKUP(Y$6,TaskRisks[],7,FALSE),VLOOKUP(Y$6,TaskRisks[],10,FALSE))</f>
        <v>55.137570125983792</v>
      </c>
      <c r="Z412" s="43">
        <f ca="1">BETAINV(RAND(),VLOOKUP(Z$6,TaskRisks[],4,FALSE),VLOOKUP(Z$6,TaskRisks[],5,FALSE),VLOOKUP(Z$6,TaskRisks[],7,FALSE),VLOOKUP(Z$6,TaskRisks[],10,FALSE))</f>
        <v>14.585490868862081</v>
      </c>
      <c r="AA412" s="43">
        <f t="shared" ca="1" si="11"/>
        <v>544.75021258754657</v>
      </c>
    </row>
    <row r="413" spans="1:27" x14ac:dyDescent="0.25">
      <c r="A413" s="6">
        <v>407</v>
      </c>
      <c r="B413" s="43">
        <f ca="1">BETAINV(RAND(),VLOOKUP(B$6,TaskRisks[],4,FALSE),VLOOKUP(B$6,TaskRisks[],5,FALSE),VLOOKUP(B$6,TaskRisks[],7,FALSE),VLOOKUP(B$6,TaskRisks[],10,FALSE))</f>
        <v>7.5402188307019617</v>
      </c>
      <c r="C413" s="43">
        <f ca="1">BETAINV(RAND(),VLOOKUP(C$6,TaskRisks[],4,FALSE),VLOOKUP(C$6,TaskRisks[],5,FALSE),VLOOKUP(C$6,TaskRisks[],7,FALSE),VLOOKUP(C$6,TaskRisks[],10,FALSE))</f>
        <v>27.291167117679855</v>
      </c>
      <c r="D413" s="43">
        <f ca="1">BETAINV(RAND(),VLOOKUP(D$6,TaskRisks[],4,FALSE),VLOOKUP(D$6,TaskRisks[],5,FALSE),VLOOKUP(D$6,TaskRisks[],7,FALSE),VLOOKUP(D$6,TaskRisks[],10,FALSE))</f>
        <v>29.870980425851506</v>
      </c>
      <c r="E413" s="43">
        <f ca="1">BETAINV(RAND(),VLOOKUP(E$6,TaskRisks[],4,FALSE),VLOOKUP(E$6,TaskRisks[],5,FALSE),VLOOKUP(E$6,TaskRisks[],7,FALSE),VLOOKUP(E$6,TaskRisks[],10,FALSE))</f>
        <v>5.344614600197632</v>
      </c>
      <c r="F413" s="43">
        <f ca="1">BETAINV(RAND(),VLOOKUP(F$6,TaskRisks[],4,FALSE),VLOOKUP(F$6,TaskRisks[],5,FALSE),VLOOKUP(F$6,TaskRisks[],7,FALSE),VLOOKUP(F$6,TaskRisks[],10,FALSE))</f>
        <v>30.25989006611951</v>
      </c>
      <c r="G413" s="43">
        <f ca="1">BETAINV(RAND(),VLOOKUP(G$6,TaskRisks[],4,FALSE),VLOOKUP(G$6,TaskRisks[],5,FALSE),VLOOKUP(G$6,TaskRisks[],7,FALSE),VLOOKUP(G$6,TaskRisks[],10,FALSE))</f>
        <v>51.308890465163152</v>
      </c>
      <c r="H413" s="43">
        <f ca="1">BETAINV(RAND(),VLOOKUP(H$6,TaskRisks[],4,FALSE),VLOOKUP(H$6,TaskRisks[],5,FALSE),VLOOKUP(H$6,TaskRisks[],7,FALSE),VLOOKUP(H$6,TaskRisks[],10,FALSE))</f>
        <v>26.636192458319059</v>
      </c>
      <c r="I413" s="43">
        <f ca="1">BETAINV(RAND(),VLOOKUP(I$6,TaskRisks[],4,FALSE),VLOOKUP(I$6,TaskRisks[],5,FALSE),VLOOKUP(I$6,TaskRisks[],7,FALSE),VLOOKUP(I$6,TaskRisks[],10,FALSE))</f>
        <v>9.9952450836152096</v>
      </c>
      <c r="J413" s="43">
        <f ca="1">BETAINV(RAND(),VLOOKUP(J$6,TaskRisks[],4,FALSE),VLOOKUP(J$6,TaskRisks[],5,FALSE),VLOOKUP(J$6,TaskRisks[],7,FALSE),VLOOKUP(J$6,TaskRisks[],10,FALSE))</f>
        <v>15.818900823973205</v>
      </c>
      <c r="K413" s="43">
        <f ca="1">BETAINV(RAND(),VLOOKUP(K$6,TaskRisks[],4,FALSE),VLOOKUP(K$6,TaskRisks[],5,FALSE),VLOOKUP(K$6,TaskRisks[],7,FALSE),VLOOKUP(K$6,TaskRisks[],10,FALSE))</f>
        <v>9.5475091118718822</v>
      </c>
      <c r="L413" s="43">
        <f ca="1">BETAINV(RAND(),VLOOKUP(L$6,TaskRisks[],4,FALSE),VLOOKUP(L$6,TaskRisks[],5,FALSE),VLOOKUP(L$6,TaskRisks[],7,FALSE),VLOOKUP(L$6,TaskRisks[],10,FALSE))</f>
        <v>18.130899840493541</v>
      </c>
      <c r="M413" s="43">
        <f ca="1">BETAINV(RAND(),VLOOKUP(M$6,TaskRisks[],4,FALSE),VLOOKUP(M$6,TaskRisks[],5,FALSE),VLOOKUP(M$6,TaskRisks[],7,FALSE),VLOOKUP(M$6,TaskRisks[],10,FALSE))</f>
        <v>17.763312444773568</v>
      </c>
      <c r="N413" s="43">
        <f ca="1">BETAINV(RAND(),VLOOKUP(N$6,TaskRisks[],4,FALSE),VLOOKUP(N$6,TaskRisks[],5,FALSE),VLOOKUP(N$6,TaskRisks[],7,FALSE),VLOOKUP(N$6,TaskRisks[],10,FALSE))</f>
        <v>50.986579615250051</v>
      </c>
      <c r="O413" s="43">
        <f ca="1">BETAINV(RAND(),VLOOKUP(O$6,TaskRisks[],4,FALSE),VLOOKUP(O$6,TaskRisks[],5,FALSE),VLOOKUP(O$6,TaskRisks[],7,FALSE),VLOOKUP(O$6,TaskRisks[],10,FALSE))</f>
        <v>25.877443676885456</v>
      </c>
      <c r="P413" s="43">
        <f ca="1">BETAINV(RAND(),VLOOKUP(P$6,TaskRisks[],4,FALSE),VLOOKUP(P$6,TaskRisks[],5,FALSE),VLOOKUP(P$6,TaskRisks[],7,FALSE),VLOOKUP(P$6,TaskRisks[],10,FALSE))</f>
        <v>3.8349282530595081</v>
      </c>
      <c r="Q413" s="43">
        <f ca="1">BETAINV(RAND(),VLOOKUP(Q$6,TaskRisks[],4,FALSE),VLOOKUP(Q$6,TaskRisks[],5,FALSE),VLOOKUP(Q$6,TaskRisks[],7,FALSE),VLOOKUP(Q$6,TaskRisks[],10,FALSE))</f>
        <v>23.970614594584589</v>
      </c>
      <c r="R413" s="43">
        <f ca="1">BETAINV(RAND(),VLOOKUP(R$6,TaskRisks[],4,FALSE),VLOOKUP(R$6,TaskRisks[],5,FALSE),VLOOKUP(R$6,TaskRisks[],7,FALSE),VLOOKUP(R$6,TaskRisks[],10,FALSE))</f>
        <v>36.553371088659645</v>
      </c>
      <c r="S413" s="43">
        <f ca="1">BETAINV(RAND(),VLOOKUP(S$6,TaskRisks[],4,FALSE),VLOOKUP(S$6,TaskRisks[],5,FALSE),VLOOKUP(S$6,TaskRisks[],7,FALSE),VLOOKUP(S$6,TaskRisks[],10,FALSE))</f>
        <v>5.5191013439844614</v>
      </c>
      <c r="T413" s="43">
        <f ca="1">BETAINV(RAND(),VLOOKUP(T$6,TaskRisks[],4,FALSE),VLOOKUP(T$6,TaskRisks[],5,FALSE),VLOOKUP(T$6,TaskRisks[],7,FALSE),VLOOKUP(T$6,TaskRisks[],10,FALSE))</f>
        <v>24.007936486400567</v>
      </c>
      <c r="U413" s="43">
        <f ca="1">BETAINV(RAND(),VLOOKUP(U$6,TaskRisks[],4,FALSE),VLOOKUP(U$6,TaskRisks[],5,FALSE),VLOOKUP(U$6,TaskRisks[],7,FALSE),VLOOKUP(U$6,TaskRisks[],10,FALSE))</f>
        <v>11.125984086061433</v>
      </c>
      <c r="V413" s="43">
        <f ca="1">BETAINV(RAND(),VLOOKUP(V$6,TaskRisks[],4,FALSE),VLOOKUP(V$6,TaskRisks[],5,FALSE),VLOOKUP(V$6,TaskRisks[],7,FALSE),VLOOKUP(V$6,TaskRisks[],10,FALSE))</f>
        <v>23.779546878670953</v>
      </c>
      <c r="W413" s="43">
        <f ca="1">BETAINV(RAND(),VLOOKUP(W$6,TaskRisks[],4,FALSE),VLOOKUP(W$6,TaskRisks[],5,FALSE),VLOOKUP(W$6,TaskRisks[],7,FALSE),VLOOKUP(W$6,TaskRisks[],10,FALSE))</f>
        <v>21.394655659860568</v>
      </c>
      <c r="X413" s="43">
        <f ca="1">BETAINV(RAND(),VLOOKUP(X$6,TaskRisks[],4,FALSE),VLOOKUP(X$6,TaskRisks[],5,FALSE),VLOOKUP(X$6,TaskRisks[],7,FALSE),VLOOKUP(X$6,TaskRisks[],10,FALSE))</f>
        <v>12.012400104927739</v>
      </c>
      <c r="Y413" s="43">
        <f ca="1">BETAINV(RAND(),VLOOKUP(Y$6,TaskRisks[],4,FALSE),VLOOKUP(Y$6,TaskRisks[],5,FALSE),VLOOKUP(Y$6,TaskRisks[],7,FALSE),VLOOKUP(Y$6,TaskRisks[],10,FALSE))</f>
        <v>53.305391937370622</v>
      </c>
      <c r="Z413" s="43">
        <f ca="1">BETAINV(RAND(),VLOOKUP(Z$6,TaskRisks[],4,FALSE),VLOOKUP(Z$6,TaskRisks[],5,FALSE),VLOOKUP(Z$6,TaskRisks[],7,FALSE),VLOOKUP(Z$6,TaskRisks[],10,FALSE))</f>
        <v>20.56241968357439</v>
      </c>
      <c r="AA413" s="43">
        <f t="shared" ca="1" si="11"/>
        <v>562.43819467804997</v>
      </c>
    </row>
    <row r="414" spans="1:27" x14ac:dyDescent="0.25">
      <c r="A414" s="6">
        <v>408</v>
      </c>
      <c r="B414" s="43">
        <f ca="1">BETAINV(RAND(),VLOOKUP(B$6,TaskRisks[],4,FALSE),VLOOKUP(B$6,TaskRisks[],5,FALSE),VLOOKUP(B$6,TaskRisks[],7,FALSE),VLOOKUP(B$6,TaskRisks[],10,FALSE))</f>
        <v>7.2500599358310573</v>
      </c>
      <c r="C414" s="43">
        <f ca="1">BETAINV(RAND(),VLOOKUP(C$6,TaskRisks[],4,FALSE),VLOOKUP(C$6,TaskRisks[],5,FALSE),VLOOKUP(C$6,TaskRisks[],7,FALSE),VLOOKUP(C$6,TaskRisks[],10,FALSE))</f>
        <v>45.701224439966197</v>
      </c>
      <c r="D414" s="43">
        <f ca="1">BETAINV(RAND(),VLOOKUP(D$6,TaskRisks[],4,FALSE),VLOOKUP(D$6,TaskRisks[],5,FALSE),VLOOKUP(D$6,TaskRisks[],7,FALSE),VLOOKUP(D$6,TaskRisks[],10,FALSE))</f>
        <v>29.235151413607529</v>
      </c>
      <c r="E414" s="43">
        <f ca="1">BETAINV(RAND(),VLOOKUP(E$6,TaskRisks[],4,FALSE),VLOOKUP(E$6,TaskRisks[],5,FALSE),VLOOKUP(E$6,TaskRisks[],7,FALSE),VLOOKUP(E$6,TaskRisks[],10,FALSE))</f>
        <v>8.4172870607944859</v>
      </c>
      <c r="F414" s="43">
        <f ca="1">BETAINV(RAND(),VLOOKUP(F$6,TaskRisks[],4,FALSE),VLOOKUP(F$6,TaskRisks[],5,FALSE),VLOOKUP(F$6,TaskRisks[],7,FALSE),VLOOKUP(F$6,TaskRisks[],10,FALSE))</f>
        <v>31.765596403480284</v>
      </c>
      <c r="G414" s="43">
        <f ca="1">BETAINV(RAND(),VLOOKUP(G$6,TaskRisks[],4,FALSE),VLOOKUP(G$6,TaskRisks[],5,FALSE),VLOOKUP(G$6,TaskRisks[],7,FALSE),VLOOKUP(G$6,TaskRisks[],10,FALSE))</f>
        <v>49.650284095483769</v>
      </c>
      <c r="H414" s="43">
        <f ca="1">BETAINV(RAND(),VLOOKUP(H$6,TaskRisks[],4,FALSE),VLOOKUP(H$6,TaskRisks[],5,FALSE),VLOOKUP(H$6,TaskRisks[],7,FALSE),VLOOKUP(H$6,TaskRisks[],10,FALSE))</f>
        <v>27.599342894783952</v>
      </c>
      <c r="I414" s="43">
        <f ca="1">BETAINV(RAND(),VLOOKUP(I$6,TaskRisks[],4,FALSE),VLOOKUP(I$6,TaskRisks[],5,FALSE),VLOOKUP(I$6,TaskRisks[],7,FALSE),VLOOKUP(I$6,TaskRisks[],10,FALSE))</f>
        <v>11.600571926963639</v>
      </c>
      <c r="J414" s="43">
        <f ca="1">BETAINV(RAND(),VLOOKUP(J$6,TaskRisks[],4,FALSE),VLOOKUP(J$6,TaskRisks[],5,FALSE),VLOOKUP(J$6,TaskRisks[],7,FALSE),VLOOKUP(J$6,TaskRisks[],10,FALSE))</f>
        <v>11.930688030873668</v>
      </c>
      <c r="K414" s="43">
        <f ca="1">BETAINV(RAND(),VLOOKUP(K$6,TaskRisks[],4,FALSE),VLOOKUP(K$6,TaskRisks[],5,FALSE),VLOOKUP(K$6,TaskRisks[],7,FALSE),VLOOKUP(K$6,TaskRisks[],10,FALSE))</f>
        <v>9.4444762891561673</v>
      </c>
      <c r="L414" s="43">
        <f ca="1">BETAINV(RAND(),VLOOKUP(L$6,TaskRisks[],4,FALSE),VLOOKUP(L$6,TaskRisks[],5,FALSE),VLOOKUP(L$6,TaskRisks[],7,FALSE),VLOOKUP(L$6,TaskRisks[],10,FALSE))</f>
        <v>9.9526329215706664</v>
      </c>
      <c r="M414" s="43">
        <f ca="1">BETAINV(RAND(),VLOOKUP(M$6,TaskRisks[],4,FALSE),VLOOKUP(M$6,TaskRisks[],5,FALSE),VLOOKUP(M$6,TaskRisks[],7,FALSE),VLOOKUP(M$6,TaskRisks[],10,FALSE))</f>
        <v>22.598936923788418</v>
      </c>
      <c r="N414" s="43">
        <f ca="1">BETAINV(RAND(),VLOOKUP(N$6,TaskRisks[],4,FALSE),VLOOKUP(N$6,TaskRisks[],5,FALSE),VLOOKUP(N$6,TaskRisks[],7,FALSE),VLOOKUP(N$6,TaskRisks[],10,FALSE))</f>
        <v>42.086393579278429</v>
      </c>
      <c r="O414" s="43">
        <f ca="1">BETAINV(RAND(),VLOOKUP(O$6,TaskRisks[],4,FALSE),VLOOKUP(O$6,TaskRisks[],5,FALSE),VLOOKUP(O$6,TaskRisks[],7,FALSE),VLOOKUP(O$6,TaskRisks[],10,FALSE))</f>
        <v>24.626849798229212</v>
      </c>
      <c r="P414" s="43">
        <f ca="1">BETAINV(RAND(),VLOOKUP(P$6,TaskRisks[],4,FALSE),VLOOKUP(P$6,TaskRisks[],5,FALSE),VLOOKUP(P$6,TaskRisks[],7,FALSE),VLOOKUP(P$6,TaskRisks[],10,FALSE))</f>
        <v>3.7283814568418494</v>
      </c>
      <c r="Q414" s="43">
        <f ca="1">BETAINV(RAND(),VLOOKUP(Q$6,TaskRisks[],4,FALSE),VLOOKUP(Q$6,TaskRisks[],5,FALSE),VLOOKUP(Q$6,TaskRisks[],7,FALSE),VLOOKUP(Q$6,TaskRisks[],10,FALSE))</f>
        <v>27.023699138941041</v>
      </c>
      <c r="R414" s="43">
        <f ca="1">BETAINV(RAND(),VLOOKUP(R$6,TaskRisks[],4,FALSE),VLOOKUP(R$6,TaskRisks[],5,FALSE),VLOOKUP(R$6,TaskRisks[],7,FALSE),VLOOKUP(R$6,TaskRisks[],10,FALSE))</f>
        <v>25.452398612574299</v>
      </c>
      <c r="S414" s="43">
        <f ca="1">BETAINV(RAND(),VLOOKUP(S$6,TaskRisks[],4,FALSE),VLOOKUP(S$6,TaskRisks[],5,FALSE),VLOOKUP(S$6,TaskRisks[],7,FALSE),VLOOKUP(S$6,TaskRisks[],10,FALSE))</f>
        <v>5.1684202895009754</v>
      </c>
      <c r="T414" s="43">
        <f ca="1">BETAINV(RAND(),VLOOKUP(T$6,TaskRisks[],4,FALSE),VLOOKUP(T$6,TaskRisks[],5,FALSE),VLOOKUP(T$6,TaskRisks[],7,FALSE),VLOOKUP(T$6,TaskRisks[],10,FALSE))</f>
        <v>28.03181475305194</v>
      </c>
      <c r="U414" s="43">
        <f ca="1">BETAINV(RAND(),VLOOKUP(U$6,TaskRisks[],4,FALSE),VLOOKUP(U$6,TaskRisks[],5,FALSE),VLOOKUP(U$6,TaskRisks[],7,FALSE),VLOOKUP(U$6,TaskRisks[],10,FALSE))</f>
        <v>13.33491132805557</v>
      </c>
      <c r="V414" s="43">
        <f ca="1">BETAINV(RAND(),VLOOKUP(V$6,TaskRisks[],4,FALSE),VLOOKUP(V$6,TaskRisks[],5,FALSE),VLOOKUP(V$6,TaskRisks[],7,FALSE),VLOOKUP(V$6,TaskRisks[],10,FALSE))</f>
        <v>18.424792271321628</v>
      </c>
      <c r="W414" s="43">
        <f ca="1">BETAINV(RAND(),VLOOKUP(W$6,TaskRisks[],4,FALSE),VLOOKUP(W$6,TaskRisks[],5,FALSE),VLOOKUP(W$6,TaskRisks[],7,FALSE),VLOOKUP(W$6,TaskRisks[],10,FALSE))</f>
        <v>17.847321518718658</v>
      </c>
      <c r="X414" s="43">
        <f ca="1">BETAINV(RAND(),VLOOKUP(X$6,TaskRisks[],4,FALSE),VLOOKUP(X$6,TaskRisks[],5,FALSE),VLOOKUP(X$6,TaskRisks[],7,FALSE),VLOOKUP(X$6,TaskRisks[],10,FALSE))</f>
        <v>8.2448545843211924</v>
      </c>
      <c r="Y414" s="43">
        <f ca="1">BETAINV(RAND(),VLOOKUP(Y$6,TaskRisks[],4,FALSE),VLOOKUP(Y$6,TaskRisks[],5,FALSE),VLOOKUP(Y$6,TaskRisks[],7,FALSE),VLOOKUP(Y$6,TaskRisks[],10,FALSE))</f>
        <v>32.692559741313445</v>
      </c>
      <c r="Z414" s="43">
        <f ca="1">BETAINV(RAND(),VLOOKUP(Z$6,TaskRisks[],4,FALSE),VLOOKUP(Z$6,TaskRisks[],5,FALSE),VLOOKUP(Z$6,TaskRisks[],7,FALSE),VLOOKUP(Z$6,TaskRisks[],10,FALSE))</f>
        <v>21.445859944848245</v>
      </c>
      <c r="AA414" s="43">
        <f t="shared" ca="1" si="11"/>
        <v>533.2545093532965</v>
      </c>
    </row>
    <row r="415" spans="1:27" x14ac:dyDescent="0.25">
      <c r="A415" s="6">
        <v>409</v>
      </c>
      <c r="B415" s="43">
        <f ca="1">BETAINV(RAND(),VLOOKUP(B$6,TaskRisks[],4,FALSE),VLOOKUP(B$6,TaskRisks[],5,FALSE),VLOOKUP(B$6,TaskRisks[],7,FALSE),VLOOKUP(B$6,TaskRisks[],10,FALSE))</f>
        <v>6.174152273700777</v>
      </c>
      <c r="C415" s="43">
        <f ca="1">BETAINV(RAND(),VLOOKUP(C$6,TaskRisks[],4,FALSE),VLOOKUP(C$6,TaskRisks[],5,FALSE),VLOOKUP(C$6,TaskRisks[],7,FALSE),VLOOKUP(C$6,TaskRisks[],10,FALSE))</f>
        <v>35.985407931816162</v>
      </c>
      <c r="D415" s="43">
        <f ca="1">BETAINV(RAND(),VLOOKUP(D$6,TaskRisks[],4,FALSE),VLOOKUP(D$6,TaskRisks[],5,FALSE),VLOOKUP(D$6,TaskRisks[],7,FALSE),VLOOKUP(D$6,TaskRisks[],10,FALSE))</f>
        <v>31.489226773685424</v>
      </c>
      <c r="E415" s="43">
        <f ca="1">BETAINV(RAND(),VLOOKUP(E$6,TaskRisks[],4,FALSE),VLOOKUP(E$6,TaskRisks[],5,FALSE),VLOOKUP(E$6,TaskRisks[],7,FALSE),VLOOKUP(E$6,TaskRisks[],10,FALSE))</f>
        <v>7.4052965098864982</v>
      </c>
      <c r="F415" s="43">
        <f ca="1">BETAINV(RAND(),VLOOKUP(F$6,TaskRisks[],4,FALSE),VLOOKUP(F$6,TaskRisks[],5,FALSE),VLOOKUP(F$6,TaskRisks[],7,FALSE),VLOOKUP(F$6,TaskRisks[],10,FALSE))</f>
        <v>18.171987342139193</v>
      </c>
      <c r="G415" s="43">
        <f ca="1">BETAINV(RAND(),VLOOKUP(G$6,TaskRisks[],4,FALSE),VLOOKUP(G$6,TaskRisks[],5,FALSE),VLOOKUP(G$6,TaskRisks[],7,FALSE),VLOOKUP(G$6,TaskRisks[],10,FALSE))</f>
        <v>52.079046725195177</v>
      </c>
      <c r="H415" s="43">
        <f ca="1">BETAINV(RAND(),VLOOKUP(H$6,TaskRisks[],4,FALSE),VLOOKUP(H$6,TaskRisks[],5,FALSE),VLOOKUP(H$6,TaskRisks[],7,FALSE),VLOOKUP(H$6,TaskRisks[],10,FALSE))</f>
        <v>30.728014107063824</v>
      </c>
      <c r="I415" s="43">
        <f ca="1">BETAINV(RAND(),VLOOKUP(I$6,TaskRisks[],4,FALSE),VLOOKUP(I$6,TaskRisks[],5,FALSE),VLOOKUP(I$6,TaskRisks[],7,FALSE),VLOOKUP(I$6,TaskRisks[],10,FALSE))</f>
        <v>9.7423632964443883</v>
      </c>
      <c r="J415" s="43">
        <f ca="1">BETAINV(RAND(),VLOOKUP(J$6,TaskRisks[],4,FALSE),VLOOKUP(J$6,TaskRisks[],5,FALSE),VLOOKUP(J$6,TaskRisks[],7,FALSE),VLOOKUP(J$6,TaskRisks[],10,FALSE))</f>
        <v>18.465332145742771</v>
      </c>
      <c r="K415" s="43">
        <f ca="1">BETAINV(RAND(),VLOOKUP(K$6,TaskRisks[],4,FALSE),VLOOKUP(K$6,TaskRisks[],5,FALSE),VLOOKUP(K$6,TaskRisks[],7,FALSE),VLOOKUP(K$6,TaskRisks[],10,FALSE))</f>
        <v>12.236731291693472</v>
      </c>
      <c r="L415" s="43">
        <f ca="1">BETAINV(RAND(),VLOOKUP(L$6,TaskRisks[],4,FALSE),VLOOKUP(L$6,TaskRisks[],5,FALSE),VLOOKUP(L$6,TaskRisks[],7,FALSE),VLOOKUP(L$6,TaskRisks[],10,FALSE))</f>
        <v>21.801731849748428</v>
      </c>
      <c r="M415" s="43">
        <f ca="1">BETAINV(RAND(),VLOOKUP(M$6,TaskRisks[],4,FALSE),VLOOKUP(M$6,TaskRisks[],5,FALSE),VLOOKUP(M$6,TaskRisks[],7,FALSE),VLOOKUP(M$6,TaskRisks[],10,FALSE))</f>
        <v>17.07778972348337</v>
      </c>
      <c r="N415" s="43">
        <f ca="1">BETAINV(RAND(),VLOOKUP(N$6,TaskRisks[],4,FALSE),VLOOKUP(N$6,TaskRisks[],5,FALSE),VLOOKUP(N$6,TaskRisks[],7,FALSE),VLOOKUP(N$6,TaskRisks[],10,FALSE))</f>
        <v>28.746889104179765</v>
      </c>
      <c r="O415" s="43">
        <f ca="1">BETAINV(RAND(),VLOOKUP(O$6,TaskRisks[],4,FALSE),VLOOKUP(O$6,TaskRisks[],5,FALSE),VLOOKUP(O$6,TaskRisks[],7,FALSE),VLOOKUP(O$6,TaskRisks[],10,FALSE))</f>
        <v>23.763081701898898</v>
      </c>
      <c r="P415" s="43">
        <f ca="1">BETAINV(RAND(),VLOOKUP(P$6,TaskRisks[],4,FALSE),VLOOKUP(P$6,TaskRisks[],5,FALSE),VLOOKUP(P$6,TaskRisks[],7,FALSE),VLOOKUP(P$6,TaskRisks[],10,FALSE))</f>
        <v>3.5159726640120228</v>
      </c>
      <c r="Q415" s="43">
        <f ca="1">BETAINV(RAND(),VLOOKUP(Q$6,TaskRisks[],4,FALSE),VLOOKUP(Q$6,TaskRisks[],5,FALSE),VLOOKUP(Q$6,TaskRisks[],7,FALSE),VLOOKUP(Q$6,TaskRisks[],10,FALSE))</f>
        <v>23.093256897566775</v>
      </c>
      <c r="R415" s="43">
        <f ca="1">BETAINV(RAND(),VLOOKUP(R$6,TaskRisks[],4,FALSE),VLOOKUP(R$6,TaskRisks[],5,FALSE),VLOOKUP(R$6,TaskRisks[],7,FALSE),VLOOKUP(R$6,TaskRisks[],10,FALSE))</f>
        <v>20.909400014990069</v>
      </c>
      <c r="S415" s="43">
        <f ca="1">BETAINV(RAND(),VLOOKUP(S$6,TaskRisks[],4,FALSE),VLOOKUP(S$6,TaskRisks[],5,FALSE),VLOOKUP(S$6,TaskRisks[],7,FALSE),VLOOKUP(S$6,TaskRisks[],10,FALSE))</f>
        <v>4.0999660279458325</v>
      </c>
      <c r="T415" s="43">
        <f ca="1">BETAINV(RAND(),VLOOKUP(T$6,TaskRisks[],4,FALSE),VLOOKUP(T$6,TaskRisks[],5,FALSE),VLOOKUP(T$6,TaskRisks[],7,FALSE),VLOOKUP(T$6,TaskRisks[],10,FALSE))</f>
        <v>24.4747314906102</v>
      </c>
      <c r="U415" s="43">
        <f ca="1">BETAINV(RAND(),VLOOKUP(U$6,TaskRisks[],4,FALSE),VLOOKUP(U$6,TaskRisks[],5,FALSE),VLOOKUP(U$6,TaskRisks[],7,FALSE),VLOOKUP(U$6,TaskRisks[],10,FALSE))</f>
        <v>13.04724092001744</v>
      </c>
      <c r="V415" s="43">
        <f ca="1">BETAINV(RAND(),VLOOKUP(V$6,TaskRisks[],4,FALSE),VLOOKUP(V$6,TaskRisks[],5,FALSE),VLOOKUP(V$6,TaskRisks[],7,FALSE),VLOOKUP(V$6,TaskRisks[],10,FALSE))</f>
        <v>25.760652934959509</v>
      </c>
      <c r="W415" s="43">
        <f ca="1">BETAINV(RAND(),VLOOKUP(W$6,TaskRisks[],4,FALSE),VLOOKUP(W$6,TaskRisks[],5,FALSE),VLOOKUP(W$6,TaskRisks[],7,FALSE),VLOOKUP(W$6,TaskRisks[],10,FALSE))</f>
        <v>20.107214199369952</v>
      </c>
      <c r="X415" s="43">
        <f ca="1">BETAINV(RAND(),VLOOKUP(X$6,TaskRisks[],4,FALSE),VLOOKUP(X$6,TaskRisks[],5,FALSE),VLOOKUP(X$6,TaskRisks[],7,FALSE),VLOOKUP(X$6,TaskRisks[],10,FALSE))</f>
        <v>9.1898688909421899</v>
      </c>
      <c r="Y415" s="43">
        <f ca="1">BETAINV(RAND(),VLOOKUP(Y$6,TaskRisks[],4,FALSE),VLOOKUP(Y$6,TaskRisks[],5,FALSE),VLOOKUP(Y$6,TaskRisks[],7,FALSE),VLOOKUP(Y$6,TaskRisks[],10,FALSE))</f>
        <v>54.939036008419322</v>
      </c>
      <c r="Z415" s="43">
        <f ca="1">BETAINV(RAND(),VLOOKUP(Z$6,TaskRisks[],4,FALSE),VLOOKUP(Z$6,TaskRisks[],5,FALSE),VLOOKUP(Z$6,TaskRisks[],7,FALSE),VLOOKUP(Z$6,TaskRisks[],10,FALSE))</f>
        <v>14.967133754081898</v>
      </c>
      <c r="AA415" s="43">
        <f t="shared" ca="1" si="11"/>
        <v>527.97152457959339</v>
      </c>
    </row>
    <row r="416" spans="1:27" x14ac:dyDescent="0.25">
      <c r="A416" s="6">
        <v>410</v>
      </c>
      <c r="B416" s="43">
        <f ca="1">BETAINV(RAND(),VLOOKUP(B$6,TaskRisks[],4,FALSE),VLOOKUP(B$6,TaskRisks[],5,FALSE),VLOOKUP(B$6,TaskRisks[],7,FALSE),VLOOKUP(B$6,TaskRisks[],10,FALSE))</f>
        <v>7.6698317949733186</v>
      </c>
      <c r="C416" s="43">
        <f ca="1">BETAINV(RAND(),VLOOKUP(C$6,TaskRisks[],4,FALSE),VLOOKUP(C$6,TaskRisks[],5,FALSE),VLOOKUP(C$6,TaskRisks[],7,FALSE),VLOOKUP(C$6,TaskRisks[],10,FALSE))</f>
        <v>39.130490506847693</v>
      </c>
      <c r="D416" s="43">
        <f ca="1">BETAINV(RAND(),VLOOKUP(D$6,TaskRisks[],4,FALSE),VLOOKUP(D$6,TaskRisks[],5,FALSE),VLOOKUP(D$6,TaskRisks[],7,FALSE),VLOOKUP(D$6,TaskRisks[],10,FALSE))</f>
        <v>19.41831654016335</v>
      </c>
      <c r="E416" s="43">
        <f ca="1">BETAINV(RAND(),VLOOKUP(E$6,TaskRisks[],4,FALSE),VLOOKUP(E$6,TaskRisks[],5,FALSE),VLOOKUP(E$6,TaskRisks[],7,FALSE),VLOOKUP(E$6,TaskRisks[],10,FALSE))</f>
        <v>8.2994173271387428</v>
      </c>
      <c r="F416" s="43">
        <f ca="1">BETAINV(RAND(),VLOOKUP(F$6,TaskRisks[],4,FALSE),VLOOKUP(F$6,TaskRisks[],5,FALSE),VLOOKUP(F$6,TaskRisks[],7,FALSE),VLOOKUP(F$6,TaskRisks[],10,FALSE))</f>
        <v>36.7247522853162</v>
      </c>
      <c r="G416" s="43">
        <f ca="1">BETAINV(RAND(),VLOOKUP(G$6,TaskRisks[],4,FALSE),VLOOKUP(G$6,TaskRisks[],5,FALSE),VLOOKUP(G$6,TaskRisks[],7,FALSE),VLOOKUP(G$6,TaskRisks[],10,FALSE))</f>
        <v>30.753862574428361</v>
      </c>
      <c r="H416" s="43">
        <f ca="1">BETAINV(RAND(),VLOOKUP(H$6,TaskRisks[],4,FALSE),VLOOKUP(H$6,TaskRisks[],5,FALSE),VLOOKUP(H$6,TaskRisks[],7,FALSE),VLOOKUP(H$6,TaskRisks[],10,FALSE))</f>
        <v>36.134524579464411</v>
      </c>
      <c r="I416" s="43">
        <f ca="1">BETAINV(RAND(),VLOOKUP(I$6,TaskRisks[],4,FALSE),VLOOKUP(I$6,TaskRisks[],5,FALSE),VLOOKUP(I$6,TaskRisks[],7,FALSE),VLOOKUP(I$6,TaskRisks[],10,FALSE))</f>
        <v>9.1758070938279932</v>
      </c>
      <c r="J416" s="43">
        <f ca="1">BETAINV(RAND(),VLOOKUP(J$6,TaskRisks[],4,FALSE),VLOOKUP(J$6,TaskRisks[],5,FALSE),VLOOKUP(J$6,TaskRisks[],7,FALSE),VLOOKUP(J$6,TaskRisks[],10,FALSE))</f>
        <v>16.823736412110396</v>
      </c>
      <c r="K416" s="43">
        <f ca="1">BETAINV(RAND(),VLOOKUP(K$6,TaskRisks[],4,FALSE),VLOOKUP(K$6,TaskRisks[],5,FALSE),VLOOKUP(K$6,TaskRisks[],7,FALSE),VLOOKUP(K$6,TaskRisks[],10,FALSE))</f>
        <v>13.724055216800878</v>
      </c>
      <c r="L416" s="43">
        <f ca="1">BETAINV(RAND(),VLOOKUP(L$6,TaskRisks[],4,FALSE),VLOOKUP(L$6,TaskRisks[],5,FALSE),VLOOKUP(L$6,TaskRisks[],7,FALSE),VLOOKUP(L$6,TaskRisks[],10,FALSE))</f>
        <v>18.192867016373427</v>
      </c>
      <c r="M416" s="43">
        <f ca="1">BETAINV(RAND(),VLOOKUP(M$6,TaskRisks[],4,FALSE),VLOOKUP(M$6,TaskRisks[],5,FALSE),VLOOKUP(M$6,TaskRisks[],7,FALSE),VLOOKUP(M$6,TaskRisks[],10,FALSE))</f>
        <v>17.272783666213925</v>
      </c>
      <c r="N416" s="43">
        <f ca="1">BETAINV(RAND(),VLOOKUP(N$6,TaskRisks[],4,FALSE),VLOOKUP(N$6,TaskRisks[],5,FALSE),VLOOKUP(N$6,TaskRisks[],7,FALSE),VLOOKUP(N$6,TaskRisks[],10,FALSE))</f>
        <v>35.935916138763261</v>
      </c>
      <c r="O416" s="43">
        <f ca="1">BETAINV(RAND(),VLOOKUP(O$6,TaskRisks[],4,FALSE),VLOOKUP(O$6,TaskRisks[],5,FALSE),VLOOKUP(O$6,TaskRisks[],7,FALSE),VLOOKUP(O$6,TaskRisks[],10,FALSE))</f>
        <v>20.318853114990112</v>
      </c>
      <c r="P416" s="43">
        <f ca="1">BETAINV(RAND(),VLOOKUP(P$6,TaskRisks[],4,FALSE),VLOOKUP(P$6,TaskRisks[],5,FALSE),VLOOKUP(P$6,TaskRisks[],7,FALSE),VLOOKUP(P$6,TaskRisks[],10,FALSE))</f>
        <v>3.8542706772035764</v>
      </c>
      <c r="Q416" s="43">
        <f ca="1">BETAINV(RAND(),VLOOKUP(Q$6,TaskRisks[],4,FALSE),VLOOKUP(Q$6,TaskRisks[],5,FALSE),VLOOKUP(Q$6,TaskRisks[],7,FALSE),VLOOKUP(Q$6,TaskRisks[],10,FALSE))</f>
        <v>19.699484873341049</v>
      </c>
      <c r="R416" s="43">
        <f ca="1">BETAINV(RAND(),VLOOKUP(R$6,TaskRisks[],4,FALSE),VLOOKUP(R$6,TaskRisks[],5,FALSE),VLOOKUP(R$6,TaskRisks[],7,FALSE),VLOOKUP(R$6,TaskRisks[],10,FALSE))</f>
        <v>18.841947521141002</v>
      </c>
      <c r="S416" s="43">
        <f ca="1">BETAINV(RAND(),VLOOKUP(S$6,TaskRisks[],4,FALSE),VLOOKUP(S$6,TaskRisks[],5,FALSE),VLOOKUP(S$6,TaskRisks[],7,FALSE),VLOOKUP(S$6,TaskRisks[],10,FALSE))</f>
        <v>5.7730110325474726</v>
      </c>
      <c r="T416" s="43">
        <f ca="1">BETAINV(RAND(),VLOOKUP(T$6,TaskRisks[],4,FALSE),VLOOKUP(T$6,TaskRisks[],5,FALSE),VLOOKUP(T$6,TaskRisks[],7,FALSE),VLOOKUP(T$6,TaskRisks[],10,FALSE))</f>
        <v>21.807662794090291</v>
      </c>
      <c r="U416" s="43">
        <f ca="1">BETAINV(RAND(),VLOOKUP(U$6,TaskRisks[],4,FALSE),VLOOKUP(U$6,TaskRisks[],5,FALSE),VLOOKUP(U$6,TaskRisks[],7,FALSE),VLOOKUP(U$6,TaskRisks[],10,FALSE))</f>
        <v>10.718224042606188</v>
      </c>
      <c r="V416" s="43">
        <f ca="1">BETAINV(RAND(),VLOOKUP(V$6,TaskRisks[],4,FALSE),VLOOKUP(V$6,TaskRisks[],5,FALSE),VLOOKUP(V$6,TaskRisks[],7,FALSE),VLOOKUP(V$6,TaskRisks[],10,FALSE))</f>
        <v>18.30855244025183</v>
      </c>
      <c r="W416" s="43">
        <f ca="1">BETAINV(RAND(),VLOOKUP(W$6,TaskRisks[],4,FALSE),VLOOKUP(W$6,TaskRisks[],5,FALSE),VLOOKUP(W$6,TaskRisks[],7,FALSE),VLOOKUP(W$6,TaskRisks[],10,FALSE))</f>
        <v>17.652102569638675</v>
      </c>
      <c r="X416" s="43">
        <f ca="1">BETAINV(RAND(),VLOOKUP(X$6,TaskRisks[],4,FALSE),VLOOKUP(X$6,TaskRisks[],5,FALSE),VLOOKUP(X$6,TaskRisks[],7,FALSE),VLOOKUP(X$6,TaskRisks[],10,FALSE))</f>
        <v>7.6441566028868859</v>
      </c>
      <c r="Y416" s="43">
        <f ca="1">BETAINV(RAND(),VLOOKUP(Y$6,TaskRisks[],4,FALSE),VLOOKUP(Y$6,TaskRisks[],5,FALSE),VLOOKUP(Y$6,TaskRisks[],7,FALSE),VLOOKUP(Y$6,TaskRisks[],10,FALSE))</f>
        <v>56.928681209821519</v>
      </c>
      <c r="Z416" s="43">
        <f ca="1">BETAINV(RAND(),VLOOKUP(Z$6,TaskRisks[],4,FALSE),VLOOKUP(Z$6,TaskRisks[],5,FALSE),VLOOKUP(Z$6,TaskRisks[],7,FALSE),VLOOKUP(Z$6,TaskRisks[],10,FALSE))</f>
        <v>14.75103849437312</v>
      </c>
      <c r="AA416" s="43">
        <f t="shared" ca="1" si="11"/>
        <v>505.55434652531369</v>
      </c>
    </row>
    <row r="417" spans="1:27" x14ac:dyDescent="0.25">
      <c r="A417" s="6">
        <v>411</v>
      </c>
      <c r="B417" s="43">
        <f ca="1">BETAINV(RAND(),VLOOKUP(B$6,TaskRisks[],4,FALSE),VLOOKUP(B$6,TaskRisks[],5,FALSE),VLOOKUP(B$6,TaskRisks[],7,FALSE),VLOOKUP(B$6,TaskRisks[],10,FALSE))</f>
        <v>6.3901056535513323</v>
      </c>
      <c r="C417" s="43">
        <f ca="1">BETAINV(RAND(),VLOOKUP(C$6,TaskRisks[],4,FALSE),VLOOKUP(C$6,TaskRisks[],5,FALSE),VLOOKUP(C$6,TaskRisks[],7,FALSE),VLOOKUP(C$6,TaskRisks[],10,FALSE))</f>
        <v>43.266380763690904</v>
      </c>
      <c r="D417" s="43">
        <f ca="1">BETAINV(RAND(),VLOOKUP(D$6,TaskRisks[],4,FALSE),VLOOKUP(D$6,TaskRisks[],5,FALSE),VLOOKUP(D$6,TaskRisks[],7,FALSE),VLOOKUP(D$6,TaskRisks[],10,FALSE))</f>
        <v>19.191454780068575</v>
      </c>
      <c r="E417" s="43">
        <f ca="1">BETAINV(RAND(),VLOOKUP(E$6,TaskRisks[],4,FALSE),VLOOKUP(E$6,TaskRisks[],5,FALSE),VLOOKUP(E$6,TaskRisks[],7,FALSE),VLOOKUP(E$6,TaskRisks[],10,FALSE))</f>
        <v>7.5401064283974701</v>
      </c>
      <c r="F417" s="43">
        <f ca="1">BETAINV(RAND(),VLOOKUP(F$6,TaskRisks[],4,FALSE),VLOOKUP(F$6,TaskRisks[],5,FALSE),VLOOKUP(F$6,TaskRisks[],7,FALSE),VLOOKUP(F$6,TaskRisks[],10,FALSE))</f>
        <v>32.312425828548115</v>
      </c>
      <c r="G417" s="43">
        <f ca="1">BETAINV(RAND(),VLOOKUP(G$6,TaskRisks[],4,FALSE),VLOOKUP(G$6,TaskRisks[],5,FALSE),VLOOKUP(G$6,TaskRisks[],7,FALSE),VLOOKUP(G$6,TaskRisks[],10,FALSE))</f>
        <v>27.071306923685427</v>
      </c>
      <c r="H417" s="43">
        <f ca="1">BETAINV(RAND(),VLOOKUP(H$6,TaskRisks[],4,FALSE),VLOOKUP(H$6,TaskRisks[],5,FALSE),VLOOKUP(H$6,TaskRisks[],7,FALSE),VLOOKUP(H$6,TaskRisks[],10,FALSE))</f>
        <v>30.865836285713527</v>
      </c>
      <c r="I417" s="43">
        <f ca="1">BETAINV(RAND(),VLOOKUP(I$6,TaskRisks[],4,FALSE),VLOOKUP(I$6,TaskRisks[],5,FALSE),VLOOKUP(I$6,TaskRisks[],7,FALSE),VLOOKUP(I$6,TaskRisks[],10,FALSE))</f>
        <v>11.446877036817702</v>
      </c>
      <c r="J417" s="43">
        <f ca="1">BETAINV(RAND(),VLOOKUP(J$6,TaskRisks[],4,FALSE),VLOOKUP(J$6,TaskRisks[],5,FALSE),VLOOKUP(J$6,TaskRisks[],7,FALSE),VLOOKUP(J$6,TaskRisks[],10,FALSE))</f>
        <v>19.878516636880533</v>
      </c>
      <c r="K417" s="43">
        <f ca="1">BETAINV(RAND(),VLOOKUP(K$6,TaskRisks[],4,FALSE),VLOOKUP(K$6,TaskRisks[],5,FALSE),VLOOKUP(K$6,TaskRisks[],7,FALSE),VLOOKUP(K$6,TaskRisks[],10,FALSE))</f>
        <v>10.884878322250628</v>
      </c>
      <c r="L417" s="43">
        <f ca="1">BETAINV(RAND(),VLOOKUP(L$6,TaskRisks[],4,FALSE),VLOOKUP(L$6,TaskRisks[],5,FALSE),VLOOKUP(L$6,TaskRisks[],7,FALSE),VLOOKUP(L$6,TaskRisks[],10,FALSE))</f>
        <v>14.10656933684605</v>
      </c>
      <c r="M417" s="43">
        <f ca="1">BETAINV(RAND(),VLOOKUP(M$6,TaskRisks[],4,FALSE),VLOOKUP(M$6,TaskRisks[],5,FALSE),VLOOKUP(M$6,TaskRisks[],7,FALSE),VLOOKUP(M$6,TaskRisks[],10,FALSE))</f>
        <v>26.737203014857673</v>
      </c>
      <c r="N417" s="43">
        <f ca="1">BETAINV(RAND(),VLOOKUP(N$6,TaskRisks[],4,FALSE),VLOOKUP(N$6,TaskRisks[],5,FALSE),VLOOKUP(N$6,TaskRisks[],7,FALSE),VLOOKUP(N$6,TaskRisks[],10,FALSE))</f>
        <v>46.863766543572005</v>
      </c>
      <c r="O417" s="43">
        <f ca="1">BETAINV(RAND(),VLOOKUP(O$6,TaskRisks[],4,FALSE),VLOOKUP(O$6,TaskRisks[],5,FALSE),VLOOKUP(O$6,TaskRisks[],7,FALSE),VLOOKUP(O$6,TaskRisks[],10,FALSE))</f>
        <v>19.035779312167829</v>
      </c>
      <c r="P417" s="43">
        <f ca="1">BETAINV(RAND(),VLOOKUP(P$6,TaskRisks[],4,FALSE),VLOOKUP(P$6,TaskRisks[],5,FALSE),VLOOKUP(P$6,TaskRisks[],7,FALSE),VLOOKUP(P$6,TaskRisks[],10,FALSE))</f>
        <v>2.539875124276032</v>
      </c>
      <c r="Q417" s="43">
        <f ca="1">BETAINV(RAND(),VLOOKUP(Q$6,TaskRisks[],4,FALSE),VLOOKUP(Q$6,TaskRisks[],5,FALSE),VLOOKUP(Q$6,TaskRisks[],7,FALSE),VLOOKUP(Q$6,TaskRisks[],10,FALSE))</f>
        <v>27.555672660545294</v>
      </c>
      <c r="R417" s="43">
        <f ca="1">BETAINV(RAND(),VLOOKUP(R$6,TaskRisks[],4,FALSE),VLOOKUP(R$6,TaskRisks[],5,FALSE),VLOOKUP(R$6,TaskRisks[],7,FALSE),VLOOKUP(R$6,TaskRisks[],10,FALSE))</f>
        <v>25.863749535303512</v>
      </c>
      <c r="S417" s="43">
        <f ca="1">BETAINV(RAND(),VLOOKUP(S$6,TaskRisks[],4,FALSE),VLOOKUP(S$6,TaskRisks[],5,FALSE),VLOOKUP(S$6,TaskRisks[],7,FALSE),VLOOKUP(S$6,TaskRisks[],10,FALSE))</f>
        <v>5.1393169470482167</v>
      </c>
      <c r="T417" s="43">
        <f ca="1">BETAINV(RAND(),VLOOKUP(T$6,TaskRisks[],4,FALSE),VLOOKUP(T$6,TaskRisks[],5,FALSE),VLOOKUP(T$6,TaskRisks[],7,FALSE),VLOOKUP(T$6,TaskRisks[],10,FALSE))</f>
        <v>24.246064854962668</v>
      </c>
      <c r="U417" s="43">
        <f ca="1">BETAINV(RAND(),VLOOKUP(U$6,TaskRisks[],4,FALSE),VLOOKUP(U$6,TaskRisks[],5,FALSE),VLOOKUP(U$6,TaskRisks[],7,FALSE),VLOOKUP(U$6,TaskRisks[],10,FALSE))</f>
        <v>12.283656654419159</v>
      </c>
      <c r="V417" s="43">
        <f ca="1">BETAINV(RAND(),VLOOKUP(V$6,TaskRisks[],4,FALSE),VLOOKUP(V$6,TaskRisks[],5,FALSE),VLOOKUP(V$6,TaskRisks[],7,FALSE),VLOOKUP(V$6,TaskRisks[],10,FALSE))</f>
        <v>19.993641925550619</v>
      </c>
      <c r="W417" s="43">
        <f ca="1">BETAINV(RAND(),VLOOKUP(W$6,TaskRisks[],4,FALSE),VLOOKUP(W$6,TaskRisks[],5,FALSE),VLOOKUP(W$6,TaskRisks[],7,FALSE),VLOOKUP(W$6,TaskRisks[],10,FALSE))</f>
        <v>20.597238696421375</v>
      </c>
      <c r="X417" s="43">
        <f ca="1">BETAINV(RAND(),VLOOKUP(X$6,TaskRisks[],4,FALSE),VLOOKUP(X$6,TaskRisks[],5,FALSE),VLOOKUP(X$6,TaskRisks[],7,FALSE),VLOOKUP(X$6,TaskRisks[],10,FALSE))</f>
        <v>8.9489608676725982</v>
      </c>
      <c r="Y417" s="43">
        <f ca="1">BETAINV(RAND(),VLOOKUP(Y$6,TaskRisks[],4,FALSE),VLOOKUP(Y$6,TaskRisks[],5,FALSE),VLOOKUP(Y$6,TaskRisks[],7,FALSE),VLOOKUP(Y$6,TaskRisks[],10,FALSE))</f>
        <v>48.049688315156075</v>
      </c>
      <c r="Z417" s="43">
        <f ca="1">BETAINV(RAND(),VLOOKUP(Z$6,TaskRisks[],4,FALSE),VLOOKUP(Z$6,TaskRisks[],5,FALSE),VLOOKUP(Z$6,TaskRisks[],7,FALSE),VLOOKUP(Z$6,TaskRisks[],10,FALSE))</f>
        <v>16.787015924178871</v>
      </c>
      <c r="AA417" s="43">
        <f t="shared" ca="1" si="11"/>
        <v>527.59608837258213</v>
      </c>
    </row>
    <row r="418" spans="1:27" x14ac:dyDescent="0.25">
      <c r="A418" s="6">
        <v>412</v>
      </c>
      <c r="B418" s="43">
        <f ca="1">BETAINV(RAND(),VLOOKUP(B$6,TaskRisks[],4,FALSE),VLOOKUP(B$6,TaskRisks[],5,FALSE),VLOOKUP(B$6,TaskRisks[],7,FALSE),VLOOKUP(B$6,TaskRisks[],10,FALSE))</f>
        <v>5.8597259296058173</v>
      </c>
      <c r="C418" s="43">
        <f ca="1">BETAINV(RAND(),VLOOKUP(C$6,TaskRisks[],4,FALSE),VLOOKUP(C$6,TaskRisks[],5,FALSE),VLOOKUP(C$6,TaskRisks[],7,FALSE),VLOOKUP(C$6,TaskRisks[],10,FALSE))</f>
        <v>34.704615776425108</v>
      </c>
      <c r="D418" s="43">
        <f ca="1">BETAINV(RAND(),VLOOKUP(D$6,TaskRisks[],4,FALSE),VLOOKUP(D$6,TaskRisks[],5,FALSE),VLOOKUP(D$6,TaskRisks[],7,FALSE),VLOOKUP(D$6,TaskRisks[],10,FALSE))</f>
        <v>23.801932558539349</v>
      </c>
      <c r="E418" s="43">
        <f ca="1">BETAINV(RAND(),VLOOKUP(E$6,TaskRisks[],4,FALSE),VLOOKUP(E$6,TaskRisks[],5,FALSE),VLOOKUP(E$6,TaskRisks[],7,FALSE),VLOOKUP(E$6,TaskRisks[],10,FALSE))</f>
        <v>6.7320377911506668</v>
      </c>
      <c r="F418" s="43">
        <f ca="1">BETAINV(RAND(),VLOOKUP(F$6,TaskRisks[],4,FALSE),VLOOKUP(F$6,TaskRisks[],5,FALSE),VLOOKUP(F$6,TaskRisks[],7,FALSE),VLOOKUP(F$6,TaskRisks[],10,FALSE))</f>
        <v>26.556323113990587</v>
      </c>
      <c r="G418" s="43">
        <f ca="1">BETAINV(RAND(),VLOOKUP(G$6,TaskRisks[],4,FALSE),VLOOKUP(G$6,TaskRisks[],5,FALSE),VLOOKUP(G$6,TaskRisks[],7,FALSE),VLOOKUP(G$6,TaskRisks[],10,FALSE))</f>
        <v>39.440297264714673</v>
      </c>
      <c r="H418" s="43">
        <f ca="1">BETAINV(RAND(),VLOOKUP(H$6,TaskRisks[],4,FALSE),VLOOKUP(H$6,TaskRisks[],5,FALSE),VLOOKUP(H$6,TaskRisks[],7,FALSE),VLOOKUP(H$6,TaskRisks[],10,FALSE))</f>
        <v>31.959881625169707</v>
      </c>
      <c r="I418" s="43">
        <f ca="1">BETAINV(RAND(),VLOOKUP(I$6,TaskRisks[],4,FALSE),VLOOKUP(I$6,TaskRisks[],5,FALSE),VLOOKUP(I$6,TaskRisks[],7,FALSE),VLOOKUP(I$6,TaskRisks[],10,FALSE))</f>
        <v>6.0459261966439319</v>
      </c>
      <c r="J418" s="43">
        <f ca="1">BETAINV(RAND(),VLOOKUP(J$6,TaskRisks[],4,FALSE),VLOOKUP(J$6,TaskRisks[],5,FALSE),VLOOKUP(J$6,TaskRisks[],7,FALSE),VLOOKUP(J$6,TaskRisks[],10,FALSE))</f>
        <v>16.505087300715452</v>
      </c>
      <c r="K418" s="43">
        <f ca="1">BETAINV(RAND(),VLOOKUP(K$6,TaskRisks[],4,FALSE),VLOOKUP(K$6,TaskRisks[],5,FALSE),VLOOKUP(K$6,TaskRisks[],7,FALSE),VLOOKUP(K$6,TaskRisks[],10,FALSE))</f>
        <v>11.541438475738181</v>
      </c>
      <c r="L418" s="43">
        <f ca="1">BETAINV(RAND(),VLOOKUP(L$6,TaskRisks[],4,FALSE),VLOOKUP(L$6,TaskRisks[],5,FALSE),VLOOKUP(L$6,TaskRisks[],7,FALSE),VLOOKUP(L$6,TaskRisks[],10,FALSE))</f>
        <v>17.255765067265475</v>
      </c>
      <c r="M418" s="43">
        <f ca="1">BETAINV(RAND(),VLOOKUP(M$6,TaskRisks[],4,FALSE),VLOOKUP(M$6,TaskRisks[],5,FALSE),VLOOKUP(M$6,TaskRisks[],7,FALSE),VLOOKUP(M$6,TaskRisks[],10,FALSE))</f>
        <v>15.228693605543732</v>
      </c>
      <c r="N418" s="43">
        <f ca="1">BETAINV(RAND(),VLOOKUP(N$6,TaskRisks[],4,FALSE),VLOOKUP(N$6,TaskRisks[],5,FALSE),VLOOKUP(N$6,TaskRisks[],7,FALSE),VLOOKUP(N$6,TaskRisks[],10,FALSE))</f>
        <v>46.316391963955105</v>
      </c>
      <c r="O418" s="43">
        <f ca="1">BETAINV(RAND(),VLOOKUP(O$6,TaskRisks[],4,FALSE),VLOOKUP(O$6,TaskRisks[],5,FALSE),VLOOKUP(O$6,TaskRisks[],7,FALSE),VLOOKUP(O$6,TaskRisks[],10,FALSE))</f>
        <v>19.044681822904543</v>
      </c>
      <c r="P418" s="43">
        <f ca="1">BETAINV(RAND(),VLOOKUP(P$6,TaskRisks[],4,FALSE),VLOOKUP(P$6,TaskRisks[],5,FALSE),VLOOKUP(P$6,TaskRisks[],7,FALSE),VLOOKUP(P$6,TaskRisks[],10,FALSE))</f>
        <v>3.3383131846261831</v>
      </c>
      <c r="Q418" s="43">
        <f ca="1">BETAINV(RAND(),VLOOKUP(Q$6,TaskRisks[],4,FALSE),VLOOKUP(Q$6,TaskRisks[],5,FALSE),VLOOKUP(Q$6,TaskRisks[],7,FALSE),VLOOKUP(Q$6,TaskRisks[],10,FALSE))</f>
        <v>20.343792943705616</v>
      </c>
      <c r="R418" s="43">
        <f ca="1">BETAINV(RAND(),VLOOKUP(R$6,TaskRisks[],4,FALSE),VLOOKUP(R$6,TaskRisks[],5,FALSE),VLOOKUP(R$6,TaskRisks[],7,FALSE),VLOOKUP(R$6,TaskRisks[],10,FALSE))</f>
        <v>34.615752601372428</v>
      </c>
      <c r="S418" s="43">
        <f ca="1">BETAINV(RAND(),VLOOKUP(S$6,TaskRisks[],4,FALSE),VLOOKUP(S$6,TaskRisks[],5,FALSE),VLOOKUP(S$6,TaskRisks[],7,FALSE),VLOOKUP(S$6,TaskRisks[],10,FALSE))</f>
        <v>5.7232613775732366</v>
      </c>
      <c r="T418" s="43">
        <f ca="1">BETAINV(RAND(),VLOOKUP(T$6,TaskRisks[],4,FALSE),VLOOKUP(T$6,TaskRisks[],5,FALSE),VLOOKUP(T$6,TaskRisks[],7,FALSE),VLOOKUP(T$6,TaskRisks[],10,FALSE))</f>
        <v>25.530679912567766</v>
      </c>
      <c r="U418" s="43">
        <f ca="1">BETAINV(RAND(),VLOOKUP(U$6,TaskRisks[],4,FALSE),VLOOKUP(U$6,TaskRisks[],5,FALSE),VLOOKUP(U$6,TaskRisks[],7,FALSE),VLOOKUP(U$6,TaskRisks[],10,FALSE))</f>
        <v>13.221239295374867</v>
      </c>
      <c r="V418" s="43">
        <f ca="1">BETAINV(RAND(),VLOOKUP(V$6,TaskRisks[],4,FALSE),VLOOKUP(V$6,TaskRisks[],5,FALSE),VLOOKUP(V$6,TaskRisks[],7,FALSE),VLOOKUP(V$6,TaskRisks[],10,FALSE))</f>
        <v>17.376527438338215</v>
      </c>
      <c r="W418" s="43">
        <f ca="1">BETAINV(RAND(),VLOOKUP(W$6,TaskRisks[],4,FALSE),VLOOKUP(W$6,TaskRisks[],5,FALSE),VLOOKUP(W$6,TaskRisks[],7,FALSE),VLOOKUP(W$6,TaskRisks[],10,FALSE))</f>
        <v>19.122166631511369</v>
      </c>
      <c r="X418" s="43">
        <f ca="1">BETAINV(RAND(),VLOOKUP(X$6,TaskRisks[],4,FALSE),VLOOKUP(X$6,TaskRisks[],5,FALSE),VLOOKUP(X$6,TaskRisks[],7,FALSE),VLOOKUP(X$6,TaskRisks[],10,FALSE))</f>
        <v>10.484159656972416</v>
      </c>
      <c r="Y418" s="43">
        <f ca="1">BETAINV(RAND(),VLOOKUP(Y$6,TaskRisks[],4,FALSE),VLOOKUP(Y$6,TaskRisks[],5,FALSE),VLOOKUP(Y$6,TaskRisks[],7,FALSE),VLOOKUP(Y$6,TaskRisks[],10,FALSE))</f>
        <v>35.134604787273759</v>
      </c>
      <c r="Z418" s="43">
        <f ca="1">BETAINV(RAND(),VLOOKUP(Z$6,TaskRisks[],4,FALSE),VLOOKUP(Z$6,TaskRisks[],5,FALSE),VLOOKUP(Z$6,TaskRisks[],7,FALSE),VLOOKUP(Z$6,TaskRisks[],10,FALSE))</f>
        <v>18.410753329409374</v>
      </c>
      <c r="AA418" s="43">
        <f t="shared" ca="1" si="11"/>
        <v>504.29404965108756</v>
      </c>
    </row>
    <row r="419" spans="1:27" x14ac:dyDescent="0.25">
      <c r="A419" s="6">
        <v>413</v>
      </c>
      <c r="B419" s="43">
        <f ca="1">BETAINV(RAND(),VLOOKUP(B$6,TaskRisks[],4,FALSE),VLOOKUP(B$6,TaskRisks[],5,FALSE),VLOOKUP(B$6,TaskRisks[],7,FALSE),VLOOKUP(B$6,TaskRisks[],10,FALSE))</f>
        <v>7.3864497885533789</v>
      </c>
      <c r="C419" s="43">
        <f ca="1">BETAINV(RAND(),VLOOKUP(C$6,TaskRisks[],4,FALSE),VLOOKUP(C$6,TaskRisks[],5,FALSE),VLOOKUP(C$6,TaskRisks[],7,FALSE),VLOOKUP(C$6,TaskRisks[],10,FALSE))</f>
        <v>27.034373817478983</v>
      </c>
      <c r="D419" s="43">
        <f ca="1">BETAINV(RAND(),VLOOKUP(D$6,TaskRisks[],4,FALSE),VLOOKUP(D$6,TaskRisks[],5,FALSE),VLOOKUP(D$6,TaskRisks[],7,FALSE),VLOOKUP(D$6,TaskRisks[],10,FALSE))</f>
        <v>21.149275002445663</v>
      </c>
      <c r="E419" s="43">
        <f ca="1">BETAINV(RAND(),VLOOKUP(E$6,TaskRisks[],4,FALSE),VLOOKUP(E$6,TaskRisks[],5,FALSE),VLOOKUP(E$6,TaskRisks[],7,FALSE),VLOOKUP(E$6,TaskRisks[],10,FALSE))</f>
        <v>7.518459881737666</v>
      </c>
      <c r="F419" s="43">
        <f ca="1">BETAINV(RAND(),VLOOKUP(F$6,TaskRisks[],4,FALSE),VLOOKUP(F$6,TaskRisks[],5,FALSE),VLOOKUP(F$6,TaskRisks[],7,FALSE),VLOOKUP(F$6,TaskRisks[],10,FALSE))</f>
        <v>27.438592519285532</v>
      </c>
      <c r="G419" s="43">
        <f ca="1">BETAINV(RAND(),VLOOKUP(G$6,TaskRisks[],4,FALSE),VLOOKUP(G$6,TaskRisks[],5,FALSE),VLOOKUP(G$6,TaskRisks[],7,FALSE),VLOOKUP(G$6,TaskRisks[],10,FALSE))</f>
        <v>48.495868716571714</v>
      </c>
      <c r="H419" s="43">
        <f ca="1">BETAINV(RAND(),VLOOKUP(H$6,TaskRisks[],4,FALSE),VLOOKUP(H$6,TaskRisks[],5,FALSE),VLOOKUP(H$6,TaskRisks[],7,FALSE),VLOOKUP(H$6,TaskRisks[],10,FALSE))</f>
        <v>25.456190475969819</v>
      </c>
      <c r="I419" s="43">
        <f ca="1">BETAINV(RAND(),VLOOKUP(I$6,TaskRisks[],4,FALSE),VLOOKUP(I$6,TaskRisks[],5,FALSE),VLOOKUP(I$6,TaskRisks[],7,FALSE),VLOOKUP(I$6,TaskRisks[],10,FALSE))</f>
        <v>9.446955541383403</v>
      </c>
      <c r="J419" s="43">
        <f ca="1">BETAINV(RAND(),VLOOKUP(J$6,TaskRisks[],4,FALSE),VLOOKUP(J$6,TaskRisks[],5,FALSE),VLOOKUP(J$6,TaskRisks[],7,FALSE),VLOOKUP(J$6,TaskRisks[],10,FALSE))</f>
        <v>16.380834633638987</v>
      </c>
      <c r="K419" s="43">
        <f ca="1">BETAINV(RAND(),VLOOKUP(K$6,TaskRisks[],4,FALSE),VLOOKUP(K$6,TaskRisks[],5,FALSE),VLOOKUP(K$6,TaskRisks[],7,FALSE),VLOOKUP(K$6,TaskRisks[],10,FALSE))</f>
        <v>15.342469715987555</v>
      </c>
      <c r="L419" s="43">
        <f ca="1">BETAINV(RAND(),VLOOKUP(L$6,TaskRisks[],4,FALSE),VLOOKUP(L$6,TaskRisks[],5,FALSE),VLOOKUP(L$6,TaskRisks[],7,FALSE),VLOOKUP(L$6,TaskRisks[],10,FALSE))</f>
        <v>12.152389482477069</v>
      </c>
      <c r="M419" s="43">
        <f ca="1">BETAINV(RAND(),VLOOKUP(M$6,TaskRisks[],4,FALSE),VLOOKUP(M$6,TaskRisks[],5,FALSE),VLOOKUP(M$6,TaskRisks[],7,FALSE),VLOOKUP(M$6,TaskRisks[],10,FALSE))</f>
        <v>15.372191388129279</v>
      </c>
      <c r="N419" s="43">
        <f ca="1">BETAINV(RAND(),VLOOKUP(N$6,TaskRisks[],4,FALSE),VLOOKUP(N$6,TaskRisks[],5,FALSE),VLOOKUP(N$6,TaskRisks[],7,FALSE),VLOOKUP(N$6,TaskRisks[],10,FALSE))</f>
        <v>32.588097453105377</v>
      </c>
      <c r="O419" s="43">
        <f ca="1">BETAINV(RAND(),VLOOKUP(O$6,TaskRisks[],4,FALSE),VLOOKUP(O$6,TaskRisks[],5,FALSE),VLOOKUP(O$6,TaskRisks[],7,FALSE),VLOOKUP(O$6,TaskRisks[],10,FALSE))</f>
        <v>24.967379218280087</v>
      </c>
      <c r="P419" s="43">
        <f ca="1">BETAINV(RAND(),VLOOKUP(P$6,TaskRisks[],4,FALSE),VLOOKUP(P$6,TaskRisks[],5,FALSE),VLOOKUP(P$6,TaskRisks[],7,FALSE),VLOOKUP(P$6,TaskRisks[],10,FALSE))</f>
        <v>2.4918544134381833</v>
      </c>
      <c r="Q419" s="43">
        <f ca="1">BETAINV(RAND(),VLOOKUP(Q$6,TaskRisks[],4,FALSE),VLOOKUP(Q$6,TaskRisks[],5,FALSE),VLOOKUP(Q$6,TaskRisks[],7,FALSE),VLOOKUP(Q$6,TaskRisks[],10,FALSE))</f>
        <v>24.516861981684144</v>
      </c>
      <c r="R419" s="43">
        <f ca="1">BETAINV(RAND(),VLOOKUP(R$6,TaskRisks[],4,FALSE),VLOOKUP(R$6,TaskRisks[],5,FALSE),VLOOKUP(R$6,TaskRisks[],7,FALSE),VLOOKUP(R$6,TaskRisks[],10,FALSE))</f>
        <v>33.939326290270905</v>
      </c>
      <c r="S419" s="43">
        <f ca="1">BETAINV(RAND(),VLOOKUP(S$6,TaskRisks[],4,FALSE),VLOOKUP(S$6,TaskRisks[],5,FALSE),VLOOKUP(S$6,TaskRisks[],7,FALSE),VLOOKUP(S$6,TaskRisks[],10,FALSE))</f>
        <v>5.110064859503832</v>
      </c>
      <c r="T419" s="43">
        <f ca="1">BETAINV(RAND(),VLOOKUP(T$6,TaskRisks[],4,FALSE),VLOOKUP(T$6,TaskRisks[],5,FALSE),VLOOKUP(T$6,TaskRisks[],7,FALSE),VLOOKUP(T$6,TaskRisks[],10,FALSE))</f>
        <v>28.936941833290724</v>
      </c>
      <c r="U419" s="43">
        <f ca="1">BETAINV(RAND(),VLOOKUP(U$6,TaskRisks[],4,FALSE),VLOOKUP(U$6,TaskRisks[],5,FALSE),VLOOKUP(U$6,TaskRisks[],7,FALSE),VLOOKUP(U$6,TaskRisks[],10,FALSE))</f>
        <v>12.544406562928618</v>
      </c>
      <c r="V419" s="43">
        <f ca="1">BETAINV(RAND(),VLOOKUP(V$6,TaskRisks[],4,FALSE),VLOOKUP(V$6,TaskRisks[],5,FALSE),VLOOKUP(V$6,TaskRisks[],7,FALSE),VLOOKUP(V$6,TaskRisks[],10,FALSE))</f>
        <v>26.081317240331938</v>
      </c>
      <c r="W419" s="43">
        <f ca="1">BETAINV(RAND(),VLOOKUP(W$6,TaskRisks[],4,FALSE),VLOOKUP(W$6,TaskRisks[],5,FALSE),VLOOKUP(W$6,TaskRisks[],7,FALSE),VLOOKUP(W$6,TaskRisks[],10,FALSE))</f>
        <v>20.284802627925874</v>
      </c>
      <c r="X419" s="43">
        <f ca="1">BETAINV(RAND(),VLOOKUP(X$6,TaskRisks[],4,FALSE),VLOOKUP(X$6,TaskRisks[],5,FALSE),VLOOKUP(X$6,TaskRisks[],7,FALSE),VLOOKUP(X$6,TaskRisks[],10,FALSE))</f>
        <v>9.3485938400988591</v>
      </c>
      <c r="Y419" s="43">
        <f ca="1">BETAINV(RAND(),VLOOKUP(Y$6,TaskRisks[],4,FALSE),VLOOKUP(Y$6,TaskRisks[],5,FALSE),VLOOKUP(Y$6,TaskRisks[],7,FALSE),VLOOKUP(Y$6,TaskRisks[],10,FALSE))</f>
        <v>55.962759792970417</v>
      </c>
      <c r="Z419" s="43">
        <f ca="1">BETAINV(RAND(),VLOOKUP(Z$6,TaskRisks[],4,FALSE),VLOOKUP(Z$6,TaskRisks[],5,FALSE),VLOOKUP(Z$6,TaskRisks[],7,FALSE),VLOOKUP(Z$6,TaskRisks[],10,FALSE))</f>
        <v>19.831725327354672</v>
      </c>
      <c r="AA419" s="43">
        <f t="shared" ca="1" si="11"/>
        <v>529.77818240484271</v>
      </c>
    </row>
    <row r="420" spans="1:27" x14ac:dyDescent="0.25">
      <c r="A420" s="6">
        <v>414</v>
      </c>
      <c r="B420" s="43">
        <f ca="1">BETAINV(RAND(),VLOOKUP(B$6,TaskRisks[],4,FALSE),VLOOKUP(B$6,TaskRisks[],5,FALSE),VLOOKUP(B$6,TaskRisks[],7,FALSE),VLOOKUP(B$6,TaskRisks[],10,FALSE))</f>
        <v>5.9540519906588418</v>
      </c>
      <c r="C420" s="43">
        <f ca="1">BETAINV(RAND(),VLOOKUP(C$6,TaskRisks[],4,FALSE),VLOOKUP(C$6,TaskRisks[],5,FALSE),VLOOKUP(C$6,TaskRisks[],7,FALSE),VLOOKUP(C$6,TaskRisks[],10,FALSE))</f>
        <v>35.232498167761307</v>
      </c>
      <c r="D420" s="43">
        <f ca="1">BETAINV(RAND(),VLOOKUP(D$6,TaskRisks[],4,FALSE),VLOOKUP(D$6,TaskRisks[],5,FALSE),VLOOKUP(D$6,TaskRisks[],7,FALSE),VLOOKUP(D$6,TaskRisks[],10,FALSE))</f>
        <v>26.824266604604393</v>
      </c>
      <c r="E420" s="43">
        <f ca="1">BETAINV(RAND(),VLOOKUP(E$6,TaskRisks[],4,FALSE),VLOOKUP(E$6,TaskRisks[],5,FALSE),VLOOKUP(E$6,TaskRisks[],7,FALSE),VLOOKUP(E$6,TaskRisks[],10,FALSE))</f>
        <v>8.5233410003540531</v>
      </c>
      <c r="F420" s="43">
        <f ca="1">BETAINV(RAND(),VLOOKUP(F$6,TaskRisks[],4,FALSE),VLOOKUP(F$6,TaskRisks[],5,FALSE),VLOOKUP(F$6,TaskRisks[],7,FALSE),VLOOKUP(F$6,TaskRisks[],10,FALSE))</f>
        <v>31.605718239771385</v>
      </c>
      <c r="G420" s="43">
        <f ca="1">BETAINV(RAND(),VLOOKUP(G$6,TaskRisks[],4,FALSE),VLOOKUP(G$6,TaskRisks[],5,FALSE),VLOOKUP(G$6,TaskRisks[],7,FALSE),VLOOKUP(G$6,TaskRisks[],10,FALSE))</f>
        <v>41.384698821306252</v>
      </c>
      <c r="H420" s="43">
        <f ca="1">BETAINV(RAND(),VLOOKUP(H$6,TaskRisks[],4,FALSE),VLOOKUP(H$6,TaskRisks[],5,FALSE),VLOOKUP(H$6,TaskRisks[],7,FALSE),VLOOKUP(H$6,TaskRisks[],10,FALSE))</f>
        <v>24.519021589097122</v>
      </c>
      <c r="I420" s="43">
        <f ca="1">BETAINV(RAND(),VLOOKUP(I$6,TaskRisks[],4,FALSE),VLOOKUP(I$6,TaskRisks[],5,FALSE),VLOOKUP(I$6,TaskRisks[],7,FALSE),VLOOKUP(I$6,TaskRisks[],10,FALSE))</f>
        <v>10.750631011784861</v>
      </c>
      <c r="J420" s="43">
        <f ca="1">BETAINV(RAND(),VLOOKUP(J$6,TaskRisks[],4,FALSE),VLOOKUP(J$6,TaskRisks[],5,FALSE),VLOOKUP(J$6,TaskRisks[],7,FALSE),VLOOKUP(J$6,TaskRisks[],10,FALSE))</f>
        <v>17.135726939348778</v>
      </c>
      <c r="K420" s="43">
        <f ca="1">BETAINV(RAND(),VLOOKUP(K$6,TaskRisks[],4,FALSE),VLOOKUP(K$6,TaskRisks[],5,FALSE),VLOOKUP(K$6,TaskRisks[],7,FALSE),VLOOKUP(K$6,TaskRisks[],10,FALSE))</f>
        <v>15.104997187810255</v>
      </c>
      <c r="L420" s="43">
        <f ca="1">BETAINV(RAND(),VLOOKUP(L$6,TaskRisks[],4,FALSE),VLOOKUP(L$6,TaskRisks[],5,FALSE),VLOOKUP(L$6,TaskRisks[],7,FALSE),VLOOKUP(L$6,TaskRisks[],10,FALSE))</f>
        <v>21.508295138394814</v>
      </c>
      <c r="M420" s="43">
        <f ca="1">BETAINV(RAND(),VLOOKUP(M$6,TaskRisks[],4,FALSE),VLOOKUP(M$6,TaskRisks[],5,FALSE),VLOOKUP(M$6,TaskRisks[],7,FALSE),VLOOKUP(M$6,TaskRisks[],10,FALSE))</f>
        <v>25.010779787753791</v>
      </c>
      <c r="N420" s="43">
        <f ca="1">BETAINV(RAND(),VLOOKUP(N$6,TaskRisks[],4,FALSE),VLOOKUP(N$6,TaskRisks[],5,FALSE),VLOOKUP(N$6,TaskRisks[],7,FALSE),VLOOKUP(N$6,TaskRisks[],10,FALSE))</f>
        <v>54.48919617310213</v>
      </c>
      <c r="O420" s="43">
        <f ca="1">BETAINV(RAND(),VLOOKUP(O$6,TaskRisks[],4,FALSE),VLOOKUP(O$6,TaskRisks[],5,FALSE),VLOOKUP(O$6,TaskRisks[],7,FALSE),VLOOKUP(O$6,TaskRisks[],10,FALSE))</f>
        <v>19.841121513361607</v>
      </c>
      <c r="P420" s="43">
        <f ca="1">BETAINV(RAND(),VLOOKUP(P$6,TaskRisks[],4,FALSE),VLOOKUP(P$6,TaskRisks[],5,FALSE),VLOOKUP(P$6,TaskRisks[],7,FALSE),VLOOKUP(P$6,TaskRisks[],10,FALSE))</f>
        <v>3.9835512403477265</v>
      </c>
      <c r="Q420" s="43">
        <f ca="1">BETAINV(RAND(),VLOOKUP(Q$6,TaskRisks[],4,FALSE),VLOOKUP(Q$6,TaskRisks[],5,FALSE),VLOOKUP(Q$6,TaskRisks[],7,FALSE),VLOOKUP(Q$6,TaskRisks[],10,FALSE))</f>
        <v>20.435199697891015</v>
      </c>
      <c r="R420" s="43">
        <f ca="1">BETAINV(RAND(),VLOOKUP(R$6,TaskRisks[],4,FALSE),VLOOKUP(R$6,TaskRisks[],5,FALSE),VLOOKUP(R$6,TaskRisks[],7,FALSE),VLOOKUP(R$6,TaskRisks[],10,FALSE))</f>
        <v>37.727319832774555</v>
      </c>
      <c r="S420" s="43">
        <f ca="1">BETAINV(RAND(),VLOOKUP(S$6,TaskRisks[],4,FALSE),VLOOKUP(S$6,TaskRisks[],5,FALSE),VLOOKUP(S$6,TaskRisks[],7,FALSE),VLOOKUP(S$6,TaskRisks[],10,FALSE))</f>
        <v>5.7632921800233543</v>
      </c>
      <c r="T420" s="43">
        <f ca="1">BETAINV(RAND(),VLOOKUP(T$6,TaskRisks[],4,FALSE),VLOOKUP(T$6,TaskRisks[],5,FALSE),VLOOKUP(T$6,TaskRisks[],7,FALSE),VLOOKUP(T$6,TaskRisks[],10,FALSE))</f>
        <v>19.548060549967637</v>
      </c>
      <c r="U420" s="43">
        <f ca="1">BETAINV(RAND(),VLOOKUP(U$6,TaskRisks[],4,FALSE),VLOOKUP(U$6,TaskRisks[],5,FALSE),VLOOKUP(U$6,TaskRisks[],7,FALSE),VLOOKUP(U$6,TaskRisks[],10,FALSE))</f>
        <v>12.775492171345945</v>
      </c>
      <c r="V420" s="43">
        <f ca="1">BETAINV(RAND(),VLOOKUP(V$6,TaskRisks[],4,FALSE),VLOOKUP(V$6,TaskRisks[],5,FALSE),VLOOKUP(V$6,TaskRisks[],7,FALSE),VLOOKUP(V$6,TaskRisks[],10,FALSE))</f>
        <v>25.695836173723372</v>
      </c>
      <c r="W420" s="43">
        <f ca="1">BETAINV(RAND(),VLOOKUP(W$6,TaskRisks[],4,FALSE),VLOOKUP(W$6,TaskRisks[],5,FALSE),VLOOKUP(W$6,TaskRisks[],7,FALSE),VLOOKUP(W$6,TaskRisks[],10,FALSE))</f>
        <v>19.103481968250449</v>
      </c>
      <c r="X420" s="43">
        <f ca="1">BETAINV(RAND(),VLOOKUP(X$6,TaskRisks[],4,FALSE),VLOOKUP(X$6,TaskRisks[],5,FALSE),VLOOKUP(X$6,TaskRisks[],7,FALSE),VLOOKUP(X$6,TaskRisks[],10,FALSE))</f>
        <v>10.894957320835395</v>
      </c>
      <c r="Y420" s="43">
        <f ca="1">BETAINV(RAND(),VLOOKUP(Y$6,TaskRisks[],4,FALSE),VLOOKUP(Y$6,TaskRisks[],5,FALSE),VLOOKUP(Y$6,TaskRisks[],7,FALSE),VLOOKUP(Y$6,TaskRisks[],10,FALSE))</f>
        <v>35.805922840736287</v>
      </c>
      <c r="Z420" s="43">
        <f ca="1">BETAINV(RAND(),VLOOKUP(Z$6,TaskRisks[],4,FALSE),VLOOKUP(Z$6,TaskRisks[],5,FALSE),VLOOKUP(Z$6,TaskRisks[],7,FALSE),VLOOKUP(Z$6,TaskRisks[],10,FALSE))</f>
        <v>18.241020674483227</v>
      </c>
      <c r="AA420" s="43">
        <f t="shared" ca="1" si="11"/>
        <v>547.85847881548852</v>
      </c>
    </row>
    <row r="421" spans="1:27" x14ac:dyDescent="0.25">
      <c r="A421" s="6">
        <v>415</v>
      </c>
      <c r="B421" s="43">
        <f ca="1">BETAINV(RAND(),VLOOKUP(B$6,TaskRisks[],4,FALSE),VLOOKUP(B$6,TaskRisks[],5,FALSE),VLOOKUP(B$6,TaskRisks[],7,FALSE),VLOOKUP(B$6,TaskRisks[],10,FALSE))</f>
        <v>7.1553556770854438</v>
      </c>
      <c r="C421" s="43">
        <f ca="1">BETAINV(RAND(),VLOOKUP(C$6,TaskRisks[],4,FALSE),VLOOKUP(C$6,TaskRisks[],5,FALSE),VLOOKUP(C$6,TaskRisks[],7,FALSE),VLOOKUP(C$6,TaskRisks[],10,FALSE))</f>
        <v>40.897855941887826</v>
      </c>
      <c r="D421" s="43">
        <f ca="1">BETAINV(RAND(),VLOOKUP(D$6,TaskRisks[],4,FALSE),VLOOKUP(D$6,TaskRisks[],5,FALSE),VLOOKUP(D$6,TaskRisks[],7,FALSE),VLOOKUP(D$6,TaskRisks[],10,FALSE))</f>
        <v>30.09794614383685</v>
      </c>
      <c r="E421" s="43">
        <f ca="1">BETAINV(RAND(),VLOOKUP(E$6,TaskRisks[],4,FALSE),VLOOKUP(E$6,TaskRisks[],5,FALSE),VLOOKUP(E$6,TaskRisks[],7,FALSE),VLOOKUP(E$6,TaskRisks[],10,FALSE))</f>
        <v>5.1832681903703115</v>
      </c>
      <c r="F421" s="43">
        <f ca="1">BETAINV(RAND(),VLOOKUP(F$6,TaskRisks[],4,FALSE),VLOOKUP(F$6,TaskRisks[],5,FALSE),VLOOKUP(F$6,TaskRisks[],7,FALSE),VLOOKUP(F$6,TaskRisks[],10,FALSE))</f>
        <v>33.218401772941476</v>
      </c>
      <c r="G421" s="43">
        <f ca="1">BETAINV(RAND(),VLOOKUP(G$6,TaskRisks[],4,FALSE),VLOOKUP(G$6,TaskRisks[],5,FALSE),VLOOKUP(G$6,TaskRisks[],7,FALSE),VLOOKUP(G$6,TaskRisks[],10,FALSE))</f>
        <v>44.807426147961323</v>
      </c>
      <c r="H421" s="43">
        <f ca="1">BETAINV(RAND(),VLOOKUP(H$6,TaskRisks[],4,FALSE),VLOOKUP(H$6,TaskRisks[],5,FALSE),VLOOKUP(H$6,TaskRisks[],7,FALSE),VLOOKUP(H$6,TaskRisks[],10,FALSE))</f>
        <v>37.672667140909738</v>
      </c>
      <c r="I421" s="43">
        <f ca="1">BETAINV(RAND(),VLOOKUP(I$6,TaskRisks[],4,FALSE),VLOOKUP(I$6,TaskRisks[],5,FALSE),VLOOKUP(I$6,TaskRisks[],7,FALSE),VLOOKUP(I$6,TaskRisks[],10,FALSE))</f>
        <v>9.578514266675624</v>
      </c>
      <c r="J421" s="43">
        <f ca="1">BETAINV(RAND(),VLOOKUP(J$6,TaskRisks[],4,FALSE),VLOOKUP(J$6,TaskRisks[],5,FALSE),VLOOKUP(J$6,TaskRisks[],7,FALSE),VLOOKUP(J$6,TaskRisks[],10,FALSE))</f>
        <v>17.84778196846446</v>
      </c>
      <c r="K421" s="43">
        <f ca="1">BETAINV(RAND(),VLOOKUP(K$6,TaskRisks[],4,FALSE),VLOOKUP(K$6,TaskRisks[],5,FALSE),VLOOKUP(K$6,TaskRisks[],7,FALSE),VLOOKUP(K$6,TaskRisks[],10,FALSE))</f>
        <v>16.164193350708093</v>
      </c>
      <c r="L421" s="43">
        <f ca="1">BETAINV(RAND(),VLOOKUP(L$6,TaskRisks[],4,FALSE),VLOOKUP(L$6,TaskRisks[],5,FALSE),VLOOKUP(L$6,TaskRisks[],7,FALSE),VLOOKUP(L$6,TaskRisks[],10,FALSE))</f>
        <v>21.465067740201484</v>
      </c>
      <c r="M421" s="43">
        <f ca="1">BETAINV(RAND(),VLOOKUP(M$6,TaskRisks[],4,FALSE),VLOOKUP(M$6,TaskRisks[],5,FALSE),VLOOKUP(M$6,TaskRisks[],7,FALSE),VLOOKUP(M$6,TaskRisks[],10,FALSE))</f>
        <v>20.047636994043948</v>
      </c>
      <c r="N421" s="43">
        <f ca="1">BETAINV(RAND(),VLOOKUP(N$6,TaskRisks[],4,FALSE),VLOOKUP(N$6,TaskRisks[],5,FALSE),VLOOKUP(N$6,TaskRisks[],7,FALSE),VLOOKUP(N$6,TaskRisks[],10,FALSE))</f>
        <v>37.674125223821179</v>
      </c>
      <c r="O421" s="43">
        <f ca="1">BETAINV(RAND(),VLOOKUP(O$6,TaskRisks[],4,FALSE),VLOOKUP(O$6,TaskRisks[],5,FALSE),VLOOKUP(O$6,TaskRisks[],7,FALSE),VLOOKUP(O$6,TaskRisks[],10,FALSE))</f>
        <v>21.898458653622683</v>
      </c>
      <c r="P421" s="43">
        <f ca="1">BETAINV(RAND(),VLOOKUP(P$6,TaskRisks[],4,FALSE),VLOOKUP(P$6,TaskRisks[],5,FALSE),VLOOKUP(P$6,TaskRisks[],7,FALSE),VLOOKUP(P$6,TaskRisks[],10,FALSE))</f>
        <v>3.620262191929736</v>
      </c>
      <c r="Q421" s="43">
        <f ca="1">BETAINV(RAND(),VLOOKUP(Q$6,TaskRisks[],4,FALSE),VLOOKUP(Q$6,TaskRisks[],5,FALSE),VLOOKUP(Q$6,TaskRisks[],7,FALSE),VLOOKUP(Q$6,TaskRisks[],10,FALSE))</f>
        <v>15.283337197356783</v>
      </c>
      <c r="R421" s="43">
        <f ca="1">BETAINV(RAND(),VLOOKUP(R$6,TaskRisks[],4,FALSE),VLOOKUP(R$6,TaskRisks[],5,FALSE),VLOOKUP(R$6,TaskRisks[],7,FALSE),VLOOKUP(R$6,TaskRisks[],10,FALSE))</f>
        <v>35.720763555972013</v>
      </c>
      <c r="S421" s="43">
        <f ca="1">BETAINV(RAND(),VLOOKUP(S$6,TaskRisks[],4,FALSE),VLOOKUP(S$6,TaskRisks[],5,FALSE),VLOOKUP(S$6,TaskRisks[],7,FALSE),VLOOKUP(S$6,TaskRisks[],10,FALSE))</f>
        <v>5.7105102074448588</v>
      </c>
      <c r="T421" s="43">
        <f ca="1">BETAINV(RAND(),VLOOKUP(T$6,TaskRisks[],4,FALSE),VLOOKUP(T$6,TaskRisks[],5,FALSE),VLOOKUP(T$6,TaskRisks[],7,FALSE),VLOOKUP(T$6,TaskRisks[],10,FALSE))</f>
        <v>29.869931507907367</v>
      </c>
      <c r="U421" s="43">
        <f ca="1">BETAINV(RAND(),VLOOKUP(U$6,TaskRisks[],4,FALSE),VLOOKUP(U$6,TaskRisks[],5,FALSE),VLOOKUP(U$6,TaskRisks[],7,FALSE),VLOOKUP(U$6,TaskRisks[],10,FALSE))</f>
        <v>12.040541908998611</v>
      </c>
      <c r="V421" s="43">
        <f ca="1">BETAINV(RAND(),VLOOKUP(V$6,TaskRisks[],4,FALSE),VLOOKUP(V$6,TaskRisks[],5,FALSE),VLOOKUP(V$6,TaskRisks[],7,FALSE),VLOOKUP(V$6,TaskRisks[],10,FALSE))</f>
        <v>18.32256445964433</v>
      </c>
      <c r="W421" s="43">
        <f ca="1">BETAINV(RAND(),VLOOKUP(W$6,TaskRisks[],4,FALSE),VLOOKUP(W$6,TaskRisks[],5,FALSE),VLOOKUP(W$6,TaskRisks[],7,FALSE),VLOOKUP(W$6,TaskRisks[],10,FALSE))</f>
        <v>16.010009681540858</v>
      </c>
      <c r="X421" s="43">
        <f ca="1">BETAINV(RAND(),VLOOKUP(X$6,TaskRisks[],4,FALSE),VLOOKUP(X$6,TaskRisks[],5,FALSE),VLOOKUP(X$6,TaskRisks[],7,FALSE),VLOOKUP(X$6,TaskRisks[],10,FALSE))</f>
        <v>9.5993476249218332</v>
      </c>
      <c r="Y421" s="43">
        <f ca="1">BETAINV(RAND(),VLOOKUP(Y$6,TaskRisks[],4,FALSE),VLOOKUP(Y$6,TaskRisks[],5,FALSE),VLOOKUP(Y$6,TaskRisks[],7,FALSE),VLOOKUP(Y$6,TaskRisks[],10,FALSE))</f>
        <v>52.602113891288752</v>
      </c>
      <c r="Z421" s="43">
        <f ca="1">BETAINV(RAND(),VLOOKUP(Z$6,TaskRisks[],4,FALSE),VLOOKUP(Z$6,TaskRisks[],5,FALSE),VLOOKUP(Z$6,TaskRisks[],7,FALSE),VLOOKUP(Z$6,TaskRisks[],10,FALSE))</f>
        <v>22.087849460800719</v>
      </c>
      <c r="AA421" s="43">
        <f t="shared" ca="1" si="11"/>
        <v>564.57593090033652</v>
      </c>
    </row>
    <row r="422" spans="1:27" x14ac:dyDescent="0.25">
      <c r="A422" s="6">
        <v>416</v>
      </c>
      <c r="B422" s="43">
        <f ca="1">BETAINV(RAND(),VLOOKUP(B$6,TaskRisks[],4,FALSE),VLOOKUP(B$6,TaskRisks[],5,FALSE),VLOOKUP(B$6,TaskRisks[],7,FALSE),VLOOKUP(B$6,TaskRisks[],10,FALSE))</f>
        <v>5.1002960823404351</v>
      </c>
      <c r="C422" s="43">
        <f ca="1">BETAINV(RAND(),VLOOKUP(C$6,TaskRisks[],4,FALSE),VLOOKUP(C$6,TaskRisks[],5,FALSE),VLOOKUP(C$6,TaskRisks[],7,FALSE),VLOOKUP(C$6,TaskRisks[],10,FALSE))</f>
        <v>46.824192127290978</v>
      </c>
      <c r="D422" s="43">
        <f ca="1">BETAINV(RAND(),VLOOKUP(D$6,TaskRisks[],4,FALSE),VLOOKUP(D$6,TaskRisks[],5,FALSE),VLOOKUP(D$6,TaskRisks[],7,FALSE),VLOOKUP(D$6,TaskRisks[],10,FALSE))</f>
        <v>23.550911939524759</v>
      </c>
      <c r="E422" s="43">
        <f ca="1">BETAINV(RAND(),VLOOKUP(E$6,TaskRisks[],4,FALSE),VLOOKUP(E$6,TaskRisks[],5,FALSE),VLOOKUP(E$6,TaskRisks[],7,FALSE),VLOOKUP(E$6,TaskRisks[],10,FALSE))</f>
        <v>7.4191899000840928</v>
      </c>
      <c r="F422" s="43">
        <f ca="1">BETAINV(RAND(),VLOOKUP(F$6,TaskRisks[],4,FALSE),VLOOKUP(F$6,TaskRisks[],5,FALSE),VLOOKUP(F$6,TaskRisks[],7,FALSE),VLOOKUP(F$6,TaskRisks[],10,FALSE))</f>
        <v>27.302114385381273</v>
      </c>
      <c r="G422" s="43">
        <f ca="1">BETAINV(RAND(),VLOOKUP(G$6,TaskRisks[],4,FALSE),VLOOKUP(G$6,TaskRisks[],5,FALSE),VLOOKUP(G$6,TaskRisks[],7,FALSE),VLOOKUP(G$6,TaskRisks[],10,FALSE))</f>
        <v>36.256641791474586</v>
      </c>
      <c r="H422" s="43">
        <f ca="1">BETAINV(RAND(),VLOOKUP(H$6,TaskRisks[],4,FALSE),VLOOKUP(H$6,TaskRisks[],5,FALSE),VLOOKUP(H$6,TaskRisks[],7,FALSE),VLOOKUP(H$6,TaskRisks[],10,FALSE))</f>
        <v>36.641689139779515</v>
      </c>
      <c r="I422" s="43">
        <f ca="1">BETAINV(RAND(),VLOOKUP(I$6,TaskRisks[],4,FALSE),VLOOKUP(I$6,TaskRisks[],5,FALSE),VLOOKUP(I$6,TaskRisks[],7,FALSE),VLOOKUP(I$6,TaskRisks[],10,FALSE))</f>
        <v>9.8938387607696665</v>
      </c>
      <c r="J422" s="43">
        <f ca="1">BETAINV(RAND(),VLOOKUP(J$6,TaskRisks[],4,FALSE),VLOOKUP(J$6,TaskRisks[],5,FALSE),VLOOKUP(J$6,TaskRisks[],7,FALSE),VLOOKUP(J$6,TaskRisks[],10,FALSE))</f>
        <v>19.213664541347274</v>
      </c>
      <c r="K422" s="43">
        <f ca="1">BETAINV(RAND(),VLOOKUP(K$6,TaskRisks[],4,FALSE),VLOOKUP(K$6,TaskRisks[],5,FALSE),VLOOKUP(K$6,TaskRisks[],7,FALSE),VLOOKUP(K$6,TaskRisks[],10,FALSE))</f>
        <v>11.529775194958482</v>
      </c>
      <c r="L422" s="43">
        <f ca="1">BETAINV(RAND(),VLOOKUP(L$6,TaskRisks[],4,FALSE),VLOOKUP(L$6,TaskRisks[],5,FALSE),VLOOKUP(L$6,TaskRisks[],7,FALSE),VLOOKUP(L$6,TaskRisks[],10,FALSE))</f>
        <v>18.712333958499681</v>
      </c>
      <c r="M422" s="43">
        <f ca="1">BETAINV(RAND(),VLOOKUP(M$6,TaskRisks[],4,FALSE),VLOOKUP(M$6,TaskRisks[],5,FALSE),VLOOKUP(M$6,TaskRisks[],7,FALSE),VLOOKUP(M$6,TaskRisks[],10,FALSE))</f>
        <v>25.929879711762364</v>
      </c>
      <c r="N422" s="43">
        <f ca="1">BETAINV(RAND(),VLOOKUP(N$6,TaskRisks[],4,FALSE),VLOOKUP(N$6,TaskRisks[],5,FALSE),VLOOKUP(N$6,TaskRisks[],7,FALSE),VLOOKUP(N$6,TaskRisks[],10,FALSE))</f>
        <v>49.633293915649375</v>
      </c>
      <c r="O422" s="43">
        <f ca="1">BETAINV(RAND(),VLOOKUP(O$6,TaskRisks[],4,FALSE),VLOOKUP(O$6,TaskRisks[],5,FALSE),VLOOKUP(O$6,TaskRisks[],7,FALSE),VLOOKUP(O$6,TaskRisks[],10,FALSE))</f>
        <v>25.256991838141026</v>
      </c>
      <c r="P422" s="43">
        <f ca="1">BETAINV(RAND(),VLOOKUP(P$6,TaskRisks[],4,FALSE),VLOOKUP(P$6,TaskRisks[],5,FALSE),VLOOKUP(P$6,TaskRisks[],7,FALSE),VLOOKUP(P$6,TaskRisks[],10,FALSE))</f>
        <v>3.7077806782433607</v>
      </c>
      <c r="Q422" s="43">
        <f ca="1">BETAINV(RAND(),VLOOKUP(Q$6,TaskRisks[],4,FALSE),VLOOKUP(Q$6,TaskRisks[],5,FALSE),VLOOKUP(Q$6,TaskRisks[],7,FALSE),VLOOKUP(Q$6,TaskRisks[],10,FALSE))</f>
        <v>25.797773773030588</v>
      </c>
      <c r="R422" s="43">
        <f ca="1">BETAINV(RAND(),VLOOKUP(R$6,TaskRisks[],4,FALSE),VLOOKUP(R$6,TaskRisks[],5,FALSE),VLOOKUP(R$6,TaskRisks[],7,FALSE),VLOOKUP(R$6,TaskRisks[],10,FALSE))</f>
        <v>32.338116065183016</v>
      </c>
      <c r="S422" s="43">
        <f ca="1">BETAINV(RAND(),VLOOKUP(S$6,TaskRisks[],4,FALSE),VLOOKUP(S$6,TaskRisks[],5,FALSE),VLOOKUP(S$6,TaskRisks[],7,FALSE),VLOOKUP(S$6,TaskRisks[],10,FALSE))</f>
        <v>5.2396702323425979</v>
      </c>
      <c r="T422" s="43">
        <f ca="1">BETAINV(RAND(),VLOOKUP(T$6,TaskRisks[],4,FALSE),VLOOKUP(T$6,TaskRisks[],5,FALSE),VLOOKUP(T$6,TaskRisks[],7,FALSE),VLOOKUP(T$6,TaskRisks[],10,FALSE))</f>
        <v>31.601541315824775</v>
      </c>
      <c r="U422" s="43">
        <f ca="1">BETAINV(RAND(),VLOOKUP(U$6,TaskRisks[],4,FALSE),VLOOKUP(U$6,TaskRisks[],5,FALSE),VLOOKUP(U$6,TaskRisks[],7,FALSE),VLOOKUP(U$6,TaskRisks[],10,FALSE))</f>
        <v>10.809732279778459</v>
      </c>
      <c r="V422" s="43">
        <f ca="1">BETAINV(RAND(),VLOOKUP(V$6,TaskRisks[],4,FALSE),VLOOKUP(V$6,TaskRisks[],5,FALSE),VLOOKUP(V$6,TaskRisks[],7,FALSE),VLOOKUP(V$6,TaskRisks[],10,FALSE))</f>
        <v>15.132274438505345</v>
      </c>
      <c r="W422" s="43">
        <f ca="1">BETAINV(RAND(),VLOOKUP(W$6,TaskRisks[],4,FALSE),VLOOKUP(W$6,TaskRisks[],5,FALSE),VLOOKUP(W$6,TaskRisks[],7,FALSE),VLOOKUP(W$6,TaskRisks[],10,FALSE))</f>
        <v>18.712290205477984</v>
      </c>
      <c r="X422" s="43">
        <f ca="1">BETAINV(RAND(),VLOOKUP(X$6,TaskRisks[],4,FALSE),VLOOKUP(X$6,TaskRisks[],5,FALSE),VLOOKUP(X$6,TaskRisks[],7,FALSE),VLOOKUP(X$6,TaskRisks[],10,FALSE))</f>
        <v>11.20196133255096</v>
      </c>
      <c r="Y422" s="43">
        <f ca="1">BETAINV(RAND(),VLOOKUP(Y$6,TaskRisks[],4,FALSE),VLOOKUP(Y$6,TaskRisks[],5,FALSE),VLOOKUP(Y$6,TaskRisks[],7,FALSE),VLOOKUP(Y$6,TaskRisks[],10,FALSE))</f>
        <v>50.274176838842372</v>
      </c>
      <c r="Z422" s="43">
        <f ca="1">BETAINV(RAND(),VLOOKUP(Z$6,TaskRisks[],4,FALSE),VLOOKUP(Z$6,TaskRisks[],5,FALSE),VLOOKUP(Z$6,TaskRisks[],7,FALSE),VLOOKUP(Z$6,TaskRisks[],10,FALSE))</f>
        <v>16.742883554686799</v>
      </c>
      <c r="AA422" s="43">
        <f t="shared" ca="1" si="11"/>
        <v>564.8230140014698</v>
      </c>
    </row>
    <row r="423" spans="1:27" x14ac:dyDescent="0.25">
      <c r="A423" s="6">
        <v>417</v>
      </c>
      <c r="B423" s="43">
        <f ca="1">BETAINV(RAND(),VLOOKUP(B$6,TaskRisks[],4,FALSE),VLOOKUP(B$6,TaskRisks[],5,FALSE),VLOOKUP(B$6,TaskRisks[],7,FALSE),VLOOKUP(B$6,TaskRisks[],10,FALSE))</f>
        <v>8.0579176365021343</v>
      </c>
      <c r="C423" s="43">
        <f ca="1">BETAINV(RAND(),VLOOKUP(C$6,TaskRisks[],4,FALSE),VLOOKUP(C$6,TaskRisks[],5,FALSE),VLOOKUP(C$6,TaskRisks[],7,FALSE),VLOOKUP(C$6,TaskRisks[],10,FALSE))</f>
        <v>39.179158142492</v>
      </c>
      <c r="D423" s="43">
        <f ca="1">BETAINV(RAND(),VLOOKUP(D$6,TaskRisks[],4,FALSE),VLOOKUP(D$6,TaskRisks[],5,FALSE),VLOOKUP(D$6,TaskRisks[],7,FALSE),VLOOKUP(D$6,TaskRisks[],10,FALSE))</f>
        <v>23.594200008249459</v>
      </c>
      <c r="E423" s="43">
        <f ca="1">BETAINV(RAND(),VLOOKUP(E$6,TaskRisks[],4,FALSE),VLOOKUP(E$6,TaskRisks[],5,FALSE),VLOOKUP(E$6,TaskRisks[],7,FALSE),VLOOKUP(E$6,TaskRisks[],10,FALSE))</f>
        <v>6.1270170872546617</v>
      </c>
      <c r="F423" s="43">
        <f ca="1">BETAINV(RAND(),VLOOKUP(F$6,TaskRisks[],4,FALSE),VLOOKUP(F$6,TaskRisks[],5,FALSE),VLOOKUP(F$6,TaskRisks[],7,FALSE),VLOOKUP(F$6,TaskRisks[],10,FALSE))</f>
        <v>26.339763829812583</v>
      </c>
      <c r="G423" s="43">
        <f ca="1">BETAINV(RAND(),VLOOKUP(G$6,TaskRisks[],4,FALSE),VLOOKUP(G$6,TaskRisks[],5,FALSE),VLOOKUP(G$6,TaskRisks[],7,FALSE),VLOOKUP(G$6,TaskRisks[],10,FALSE))</f>
        <v>39.911856209653074</v>
      </c>
      <c r="H423" s="43">
        <f ca="1">BETAINV(RAND(),VLOOKUP(H$6,TaskRisks[],4,FALSE),VLOOKUP(H$6,TaskRisks[],5,FALSE),VLOOKUP(H$6,TaskRisks[],7,FALSE),VLOOKUP(H$6,TaskRisks[],10,FALSE))</f>
        <v>30.462737088939431</v>
      </c>
      <c r="I423" s="43">
        <f ca="1">BETAINV(RAND(),VLOOKUP(I$6,TaskRisks[],4,FALSE),VLOOKUP(I$6,TaskRisks[],5,FALSE),VLOOKUP(I$6,TaskRisks[],7,FALSE),VLOOKUP(I$6,TaskRisks[],10,FALSE))</f>
        <v>10.31646073260973</v>
      </c>
      <c r="J423" s="43">
        <f ca="1">BETAINV(RAND(),VLOOKUP(J$6,TaskRisks[],4,FALSE),VLOOKUP(J$6,TaskRisks[],5,FALSE),VLOOKUP(J$6,TaskRisks[],7,FALSE),VLOOKUP(J$6,TaskRisks[],10,FALSE))</f>
        <v>15.959356092632545</v>
      </c>
      <c r="K423" s="43">
        <f ca="1">BETAINV(RAND(),VLOOKUP(K$6,TaskRisks[],4,FALSE),VLOOKUP(K$6,TaskRisks[],5,FALSE),VLOOKUP(K$6,TaskRisks[],7,FALSE),VLOOKUP(K$6,TaskRisks[],10,FALSE))</f>
        <v>10.079857336308677</v>
      </c>
      <c r="L423" s="43">
        <f ca="1">BETAINV(RAND(),VLOOKUP(L$6,TaskRisks[],4,FALSE),VLOOKUP(L$6,TaskRisks[],5,FALSE),VLOOKUP(L$6,TaskRisks[],7,FALSE),VLOOKUP(L$6,TaskRisks[],10,FALSE))</f>
        <v>12.440417491703464</v>
      </c>
      <c r="M423" s="43">
        <f ca="1">BETAINV(RAND(),VLOOKUP(M$6,TaskRisks[],4,FALSE),VLOOKUP(M$6,TaskRisks[],5,FALSE),VLOOKUP(M$6,TaskRisks[],7,FALSE),VLOOKUP(M$6,TaskRisks[],10,FALSE))</f>
        <v>19.580479356811423</v>
      </c>
      <c r="N423" s="43">
        <f ca="1">BETAINV(RAND(),VLOOKUP(N$6,TaskRisks[],4,FALSE),VLOOKUP(N$6,TaskRisks[],5,FALSE),VLOOKUP(N$6,TaskRisks[],7,FALSE),VLOOKUP(N$6,TaskRisks[],10,FALSE))</f>
        <v>27.171896509847958</v>
      </c>
      <c r="O423" s="43">
        <f ca="1">BETAINV(RAND(),VLOOKUP(O$6,TaskRisks[],4,FALSE),VLOOKUP(O$6,TaskRisks[],5,FALSE),VLOOKUP(O$6,TaskRisks[],7,FALSE),VLOOKUP(O$6,TaskRisks[],10,FALSE))</f>
        <v>20.915138872917204</v>
      </c>
      <c r="P423" s="43">
        <f ca="1">BETAINV(RAND(),VLOOKUP(P$6,TaskRisks[],4,FALSE),VLOOKUP(P$6,TaskRisks[],5,FALSE),VLOOKUP(P$6,TaskRisks[],7,FALSE),VLOOKUP(P$6,TaskRisks[],10,FALSE))</f>
        <v>2.7906808730447841</v>
      </c>
      <c r="Q423" s="43">
        <f ca="1">BETAINV(RAND(),VLOOKUP(Q$6,TaskRisks[],4,FALSE),VLOOKUP(Q$6,TaskRisks[],5,FALSE),VLOOKUP(Q$6,TaskRisks[],7,FALSE),VLOOKUP(Q$6,TaskRisks[],10,FALSE))</f>
        <v>12.240163851826328</v>
      </c>
      <c r="R423" s="43">
        <f ca="1">BETAINV(RAND(),VLOOKUP(R$6,TaskRisks[],4,FALSE),VLOOKUP(R$6,TaskRisks[],5,FALSE),VLOOKUP(R$6,TaskRisks[],7,FALSE),VLOOKUP(R$6,TaskRisks[],10,FALSE))</f>
        <v>29.718334599625436</v>
      </c>
      <c r="S423" s="43">
        <f ca="1">BETAINV(RAND(),VLOOKUP(S$6,TaskRisks[],4,FALSE),VLOOKUP(S$6,TaskRisks[],5,FALSE),VLOOKUP(S$6,TaskRisks[],7,FALSE),VLOOKUP(S$6,TaskRisks[],10,FALSE))</f>
        <v>4.3581392293987644</v>
      </c>
      <c r="T423" s="43">
        <f ca="1">BETAINV(RAND(),VLOOKUP(T$6,TaskRisks[],4,FALSE),VLOOKUP(T$6,TaskRisks[],5,FALSE),VLOOKUP(T$6,TaskRisks[],7,FALSE),VLOOKUP(T$6,TaskRisks[],10,FALSE))</f>
        <v>18.737199128701153</v>
      </c>
      <c r="U423" s="43">
        <f ca="1">BETAINV(RAND(),VLOOKUP(U$6,TaskRisks[],4,FALSE),VLOOKUP(U$6,TaskRisks[],5,FALSE),VLOOKUP(U$6,TaskRisks[],7,FALSE),VLOOKUP(U$6,TaskRisks[],10,FALSE))</f>
        <v>12.109402948839213</v>
      </c>
      <c r="V423" s="43">
        <f ca="1">BETAINV(RAND(),VLOOKUP(V$6,TaskRisks[],4,FALSE),VLOOKUP(V$6,TaskRisks[],5,FALSE),VLOOKUP(V$6,TaskRisks[],7,FALSE),VLOOKUP(V$6,TaskRisks[],10,FALSE))</f>
        <v>19.268702946371093</v>
      </c>
      <c r="W423" s="43">
        <f ca="1">BETAINV(RAND(),VLOOKUP(W$6,TaskRisks[],4,FALSE),VLOOKUP(W$6,TaskRisks[],5,FALSE),VLOOKUP(W$6,TaskRisks[],7,FALSE),VLOOKUP(W$6,TaskRisks[],10,FALSE))</f>
        <v>19.769871990647079</v>
      </c>
      <c r="X423" s="43">
        <f ca="1">BETAINV(RAND(),VLOOKUP(X$6,TaskRisks[],4,FALSE),VLOOKUP(X$6,TaskRisks[],5,FALSE),VLOOKUP(X$6,TaskRisks[],7,FALSE),VLOOKUP(X$6,TaskRisks[],10,FALSE))</f>
        <v>7.788775298464139</v>
      </c>
      <c r="Y423" s="43">
        <f ca="1">BETAINV(RAND(),VLOOKUP(Y$6,TaskRisks[],4,FALSE),VLOOKUP(Y$6,TaskRisks[],5,FALSE),VLOOKUP(Y$6,TaskRisks[],7,FALSE),VLOOKUP(Y$6,TaskRisks[],10,FALSE))</f>
        <v>50.462892901665484</v>
      </c>
      <c r="Z423" s="43">
        <f ca="1">BETAINV(RAND(),VLOOKUP(Z$6,TaskRisks[],4,FALSE),VLOOKUP(Z$6,TaskRisks[],5,FALSE),VLOOKUP(Z$6,TaskRisks[],7,FALSE),VLOOKUP(Z$6,TaskRisks[],10,FALSE))</f>
        <v>13.093997212961849</v>
      </c>
      <c r="AA423" s="43">
        <f t="shared" ca="1" si="11"/>
        <v>480.47441737727962</v>
      </c>
    </row>
    <row r="424" spans="1:27" x14ac:dyDescent="0.25">
      <c r="A424" s="6">
        <v>418</v>
      </c>
      <c r="B424" s="43">
        <f ca="1">BETAINV(RAND(),VLOOKUP(B$6,TaskRisks[],4,FALSE),VLOOKUP(B$6,TaskRisks[],5,FALSE),VLOOKUP(B$6,TaskRisks[],7,FALSE),VLOOKUP(B$6,TaskRisks[],10,FALSE))</f>
        <v>5.626777206834948</v>
      </c>
      <c r="C424" s="43">
        <f ca="1">BETAINV(RAND(),VLOOKUP(C$6,TaskRisks[],4,FALSE),VLOOKUP(C$6,TaskRisks[],5,FALSE),VLOOKUP(C$6,TaskRisks[],7,FALSE),VLOOKUP(C$6,TaskRisks[],10,FALSE))</f>
        <v>36.29526974307494</v>
      </c>
      <c r="D424" s="43">
        <f ca="1">BETAINV(RAND(),VLOOKUP(D$6,TaskRisks[],4,FALSE),VLOOKUP(D$6,TaskRisks[],5,FALSE),VLOOKUP(D$6,TaskRisks[],7,FALSE),VLOOKUP(D$6,TaskRisks[],10,FALSE))</f>
        <v>28.580039296616071</v>
      </c>
      <c r="E424" s="43">
        <f ca="1">BETAINV(RAND(),VLOOKUP(E$6,TaskRisks[],4,FALSE),VLOOKUP(E$6,TaskRisks[],5,FALSE),VLOOKUP(E$6,TaskRisks[],7,FALSE),VLOOKUP(E$6,TaskRisks[],10,FALSE))</f>
        <v>7.4797466155520969</v>
      </c>
      <c r="F424" s="43">
        <f ca="1">BETAINV(RAND(),VLOOKUP(F$6,TaskRisks[],4,FALSE),VLOOKUP(F$6,TaskRisks[],5,FALSE),VLOOKUP(F$6,TaskRisks[],7,FALSE),VLOOKUP(F$6,TaskRisks[],10,FALSE))</f>
        <v>30.947615795698937</v>
      </c>
      <c r="G424" s="43">
        <f ca="1">BETAINV(RAND(),VLOOKUP(G$6,TaskRisks[],4,FALSE),VLOOKUP(G$6,TaskRisks[],5,FALSE),VLOOKUP(G$6,TaskRisks[],7,FALSE),VLOOKUP(G$6,TaskRisks[],10,FALSE))</f>
        <v>39.867393689152351</v>
      </c>
      <c r="H424" s="43">
        <f ca="1">BETAINV(RAND(),VLOOKUP(H$6,TaskRisks[],4,FALSE),VLOOKUP(H$6,TaskRisks[],5,FALSE),VLOOKUP(H$6,TaskRisks[],7,FALSE),VLOOKUP(H$6,TaskRisks[],10,FALSE))</f>
        <v>29.602026477195956</v>
      </c>
      <c r="I424" s="43">
        <f ca="1">BETAINV(RAND(),VLOOKUP(I$6,TaskRisks[],4,FALSE),VLOOKUP(I$6,TaskRisks[],5,FALSE),VLOOKUP(I$6,TaskRisks[],7,FALSE),VLOOKUP(I$6,TaskRisks[],10,FALSE))</f>
        <v>8.4003148161014636</v>
      </c>
      <c r="J424" s="43">
        <f ca="1">BETAINV(RAND(),VLOOKUP(J$6,TaskRisks[],4,FALSE),VLOOKUP(J$6,TaskRisks[],5,FALSE),VLOOKUP(J$6,TaskRisks[],7,FALSE),VLOOKUP(J$6,TaskRisks[],10,FALSE))</f>
        <v>14.716844904461084</v>
      </c>
      <c r="K424" s="43">
        <f ca="1">BETAINV(RAND(),VLOOKUP(K$6,TaskRisks[],4,FALSE),VLOOKUP(K$6,TaskRisks[],5,FALSE),VLOOKUP(K$6,TaskRisks[],7,FALSE),VLOOKUP(K$6,TaskRisks[],10,FALSE))</f>
        <v>15.570304527627874</v>
      </c>
      <c r="L424" s="43">
        <f ca="1">BETAINV(RAND(),VLOOKUP(L$6,TaskRisks[],4,FALSE),VLOOKUP(L$6,TaskRisks[],5,FALSE),VLOOKUP(L$6,TaskRisks[],7,FALSE),VLOOKUP(L$6,TaskRisks[],10,FALSE))</f>
        <v>22.169904039731897</v>
      </c>
      <c r="M424" s="43">
        <f ca="1">BETAINV(RAND(),VLOOKUP(M$6,TaskRisks[],4,FALSE),VLOOKUP(M$6,TaskRisks[],5,FALSE),VLOOKUP(M$6,TaskRisks[],7,FALSE),VLOOKUP(M$6,TaskRisks[],10,FALSE))</f>
        <v>21.657783692754577</v>
      </c>
      <c r="N424" s="43">
        <f ca="1">BETAINV(RAND(),VLOOKUP(N$6,TaskRisks[],4,FALSE),VLOOKUP(N$6,TaskRisks[],5,FALSE),VLOOKUP(N$6,TaskRisks[],7,FALSE),VLOOKUP(N$6,TaskRisks[],10,FALSE))</f>
        <v>53.267553106391269</v>
      </c>
      <c r="O424" s="43">
        <f ca="1">BETAINV(RAND(),VLOOKUP(O$6,TaskRisks[],4,FALSE),VLOOKUP(O$6,TaskRisks[],5,FALSE),VLOOKUP(O$6,TaskRisks[],7,FALSE),VLOOKUP(O$6,TaskRisks[],10,FALSE))</f>
        <v>18.014964226797563</v>
      </c>
      <c r="P424" s="43">
        <f ca="1">BETAINV(RAND(),VLOOKUP(P$6,TaskRisks[],4,FALSE),VLOOKUP(P$6,TaskRisks[],5,FALSE),VLOOKUP(P$6,TaskRisks[],7,FALSE),VLOOKUP(P$6,TaskRisks[],10,FALSE))</f>
        <v>3.917025667300237</v>
      </c>
      <c r="Q424" s="43">
        <f ca="1">BETAINV(RAND(),VLOOKUP(Q$6,TaskRisks[],4,FALSE),VLOOKUP(Q$6,TaskRisks[],5,FALSE),VLOOKUP(Q$6,TaskRisks[],7,FALSE),VLOOKUP(Q$6,TaskRisks[],10,FALSE))</f>
        <v>22.892019562167278</v>
      </c>
      <c r="R424" s="43">
        <f ca="1">BETAINV(RAND(),VLOOKUP(R$6,TaskRisks[],4,FALSE),VLOOKUP(R$6,TaskRisks[],5,FALSE),VLOOKUP(R$6,TaskRisks[],7,FALSE),VLOOKUP(R$6,TaskRisks[],10,FALSE))</f>
        <v>35.290036486136643</v>
      </c>
      <c r="S424" s="43">
        <f ca="1">BETAINV(RAND(),VLOOKUP(S$6,TaskRisks[],4,FALSE),VLOOKUP(S$6,TaskRisks[],5,FALSE),VLOOKUP(S$6,TaskRisks[],7,FALSE),VLOOKUP(S$6,TaskRisks[],10,FALSE))</f>
        <v>3.3646042171738646</v>
      </c>
      <c r="T424" s="43">
        <f ca="1">BETAINV(RAND(),VLOOKUP(T$6,TaskRisks[],4,FALSE),VLOOKUP(T$6,TaskRisks[],5,FALSE),VLOOKUP(T$6,TaskRisks[],7,FALSE),VLOOKUP(T$6,TaskRisks[],10,FALSE))</f>
        <v>30.080564542194562</v>
      </c>
      <c r="U424" s="43">
        <f ca="1">BETAINV(RAND(),VLOOKUP(U$6,TaskRisks[],4,FALSE),VLOOKUP(U$6,TaskRisks[],5,FALSE),VLOOKUP(U$6,TaskRisks[],7,FALSE),VLOOKUP(U$6,TaskRisks[],10,FALSE))</f>
        <v>8.4048753086776138</v>
      </c>
      <c r="V424" s="43">
        <f ca="1">BETAINV(RAND(),VLOOKUP(V$6,TaskRisks[],4,FALSE),VLOOKUP(V$6,TaskRisks[],5,FALSE),VLOOKUP(V$6,TaskRisks[],7,FALSE),VLOOKUP(V$6,TaskRisks[],10,FALSE))</f>
        <v>20.45170884043349</v>
      </c>
      <c r="W424" s="43">
        <f ca="1">BETAINV(RAND(),VLOOKUP(W$6,TaskRisks[],4,FALSE),VLOOKUP(W$6,TaskRisks[],5,FALSE),VLOOKUP(W$6,TaskRisks[],7,FALSE),VLOOKUP(W$6,TaskRisks[],10,FALSE))</f>
        <v>21.064135354772041</v>
      </c>
      <c r="X424" s="43">
        <f ca="1">BETAINV(RAND(),VLOOKUP(X$6,TaskRisks[],4,FALSE),VLOOKUP(X$6,TaskRisks[],5,FALSE),VLOOKUP(X$6,TaskRisks[],7,FALSE),VLOOKUP(X$6,TaskRisks[],10,FALSE))</f>
        <v>10.271706917873725</v>
      </c>
      <c r="Y424" s="43">
        <f ca="1">BETAINV(RAND(),VLOOKUP(Y$6,TaskRisks[],4,FALSE),VLOOKUP(Y$6,TaskRisks[],5,FALSE),VLOOKUP(Y$6,TaskRisks[],7,FALSE),VLOOKUP(Y$6,TaskRisks[],10,FALSE))</f>
        <v>59.898974157473631</v>
      </c>
      <c r="Z424" s="43">
        <f ca="1">BETAINV(RAND(),VLOOKUP(Z$6,TaskRisks[],4,FALSE),VLOOKUP(Z$6,TaskRisks[],5,FALSE),VLOOKUP(Z$6,TaskRisks[],7,FALSE),VLOOKUP(Z$6,TaskRisks[],10,FALSE))</f>
        <v>12.443439619571144</v>
      </c>
      <c r="AA424" s="43">
        <f t="shared" ca="1" si="11"/>
        <v>560.27562881176516</v>
      </c>
    </row>
    <row r="425" spans="1:27" x14ac:dyDescent="0.25">
      <c r="A425" s="6">
        <v>419</v>
      </c>
      <c r="B425" s="43">
        <f ca="1">BETAINV(RAND(),VLOOKUP(B$6,TaskRisks[],4,FALSE),VLOOKUP(B$6,TaskRisks[],5,FALSE),VLOOKUP(B$6,TaskRisks[],7,FALSE),VLOOKUP(B$6,TaskRisks[],10,FALSE))</f>
        <v>7.8798815363767307</v>
      </c>
      <c r="C425" s="43">
        <f ca="1">BETAINV(RAND(),VLOOKUP(C$6,TaskRisks[],4,FALSE),VLOOKUP(C$6,TaskRisks[],5,FALSE),VLOOKUP(C$6,TaskRisks[],7,FALSE),VLOOKUP(C$6,TaskRisks[],10,FALSE))</f>
        <v>35.619943921926883</v>
      </c>
      <c r="D425" s="43">
        <f ca="1">BETAINV(RAND(),VLOOKUP(D$6,TaskRisks[],4,FALSE),VLOOKUP(D$6,TaskRisks[],5,FALSE),VLOOKUP(D$6,TaskRisks[],7,FALSE),VLOOKUP(D$6,TaskRisks[],10,FALSE))</f>
        <v>29.760597861647287</v>
      </c>
      <c r="E425" s="43">
        <f ca="1">BETAINV(RAND(),VLOOKUP(E$6,TaskRisks[],4,FALSE),VLOOKUP(E$6,TaskRisks[],5,FALSE),VLOOKUP(E$6,TaskRisks[],7,FALSE),VLOOKUP(E$6,TaskRisks[],10,FALSE))</f>
        <v>7.6674272700464332</v>
      </c>
      <c r="F425" s="43">
        <f ca="1">BETAINV(RAND(),VLOOKUP(F$6,TaskRisks[],4,FALSE),VLOOKUP(F$6,TaskRisks[],5,FALSE),VLOOKUP(F$6,TaskRisks[],7,FALSE),VLOOKUP(F$6,TaskRisks[],10,FALSE))</f>
        <v>25.976829130402031</v>
      </c>
      <c r="G425" s="43">
        <f ca="1">BETAINV(RAND(),VLOOKUP(G$6,TaskRisks[],4,FALSE),VLOOKUP(G$6,TaskRisks[],5,FALSE),VLOOKUP(G$6,TaskRisks[],7,FALSE),VLOOKUP(G$6,TaskRisks[],10,FALSE))</f>
        <v>40.666319607091154</v>
      </c>
      <c r="H425" s="43">
        <f ca="1">BETAINV(RAND(),VLOOKUP(H$6,TaskRisks[],4,FALSE),VLOOKUP(H$6,TaskRisks[],5,FALSE),VLOOKUP(H$6,TaskRisks[],7,FALSE),VLOOKUP(H$6,TaskRisks[],10,FALSE))</f>
        <v>33.361135009238239</v>
      </c>
      <c r="I425" s="43">
        <f ca="1">BETAINV(RAND(),VLOOKUP(I$6,TaskRisks[],4,FALSE),VLOOKUP(I$6,TaskRisks[],5,FALSE),VLOOKUP(I$6,TaskRisks[],7,FALSE),VLOOKUP(I$6,TaskRisks[],10,FALSE))</f>
        <v>10.715668011281011</v>
      </c>
      <c r="J425" s="43">
        <f ca="1">BETAINV(RAND(),VLOOKUP(J$6,TaskRisks[],4,FALSE),VLOOKUP(J$6,TaskRisks[],5,FALSE),VLOOKUP(J$6,TaskRisks[],7,FALSE),VLOOKUP(J$6,TaskRisks[],10,FALSE))</f>
        <v>17.98307845959685</v>
      </c>
      <c r="K425" s="43">
        <f ca="1">BETAINV(RAND(),VLOOKUP(K$6,TaskRisks[],4,FALSE),VLOOKUP(K$6,TaskRisks[],5,FALSE),VLOOKUP(K$6,TaskRisks[],7,FALSE),VLOOKUP(K$6,TaskRisks[],10,FALSE))</f>
        <v>11.933487968016852</v>
      </c>
      <c r="L425" s="43">
        <f ca="1">BETAINV(RAND(),VLOOKUP(L$6,TaskRisks[],4,FALSE),VLOOKUP(L$6,TaskRisks[],5,FALSE),VLOOKUP(L$6,TaskRisks[],7,FALSE),VLOOKUP(L$6,TaskRisks[],10,FALSE))</f>
        <v>16.893556981354379</v>
      </c>
      <c r="M425" s="43">
        <f ca="1">BETAINV(RAND(),VLOOKUP(M$6,TaskRisks[],4,FALSE),VLOOKUP(M$6,TaskRisks[],5,FALSE),VLOOKUP(M$6,TaskRisks[],7,FALSE),VLOOKUP(M$6,TaskRisks[],10,FALSE))</f>
        <v>23.887505039297444</v>
      </c>
      <c r="N425" s="43">
        <f ca="1">BETAINV(RAND(),VLOOKUP(N$6,TaskRisks[],4,FALSE),VLOOKUP(N$6,TaskRisks[],5,FALSE),VLOOKUP(N$6,TaskRisks[],7,FALSE),VLOOKUP(N$6,TaskRisks[],10,FALSE))</f>
        <v>25.614776344933063</v>
      </c>
      <c r="O425" s="43">
        <f ca="1">BETAINV(RAND(),VLOOKUP(O$6,TaskRisks[],4,FALSE),VLOOKUP(O$6,TaskRisks[],5,FALSE),VLOOKUP(O$6,TaskRisks[],7,FALSE),VLOOKUP(O$6,TaskRisks[],10,FALSE))</f>
        <v>22.103088416834929</v>
      </c>
      <c r="P425" s="43">
        <f ca="1">BETAINV(RAND(),VLOOKUP(P$6,TaskRisks[],4,FALSE),VLOOKUP(P$6,TaskRisks[],5,FALSE),VLOOKUP(P$6,TaskRisks[],7,FALSE),VLOOKUP(P$6,TaskRisks[],10,FALSE))</f>
        <v>3.661363781398097</v>
      </c>
      <c r="Q425" s="43">
        <f ca="1">BETAINV(RAND(),VLOOKUP(Q$6,TaskRisks[],4,FALSE),VLOOKUP(Q$6,TaskRisks[],5,FALSE),VLOOKUP(Q$6,TaskRisks[],7,FALSE),VLOOKUP(Q$6,TaskRisks[],10,FALSE))</f>
        <v>26.698663142886279</v>
      </c>
      <c r="R425" s="43">
        <f ca="1">BETAINV(RAND(),VLOOKUP(R$6,TaskRisks[],4,FALSE),VLOOKUP(R$6,TaskRisks[],5,FALSE),VLOOKUP(R$6,TaskRisks[],7,FALSE),VLOOKUP(R$6,TaskRisks[],10,FALSE))</f>
        <v>28.651853156995287</v>
      </c>
      <c r="S425" s="43">
        <f ca="1">BETAINV(RAND(),VLOOKUP(S$6,TaskRisks[],4,FALSE),VLOOKUP(S$6,TaskRisks[],5,FALSE),VLOOKUP(S$6,TaskRisks[],7,FALSE),VLOOKUP(S$6,TaskRisks[],10,FALSE))</f>
        <v>5.9312100945611235</v>
      </c>
      <c r="T425" s="43">
        <f ca="1">BETAINV(RAND(),VLOOKUP(T$6,TaskRisks[],4,FALSE),VLOOKUP(T$6,TaskRisks[],5,FALSE),VLOOKUP(T$6,TaskRisks[],7,FALSE),VLOOKUP(T$6,TaskRisks[],10,FALSE))</f>
        <v>25.367189115366777</v>
      </c>
      <c r="U425" s="43">
        <f ca="1">BETAINV(RAND(),VLOOKUP(U$6,TaskRisks[],4,FALSE),VLOOKUP(U$6,TaskRisks[],5,FALSE),VLOOKUP(U$6,TaskRisks[],7,FALSE),VLOOKUP(U$6,TaskRisks[],10,FALSE))</f>
        <v>13.98216117878172</v>
      </c>
      <c r="V425" s="43">
        <f ca="1">BETAINV(RAND(),VLOOKUP(V$6,TaskRisks[],4,FALSE),VLOOKUP(V$6,TaskRisks[],5,FALSE),VLOOKUP(V$6,TaskRisks[],7,FALSE),VLOOKUP(V$6,TaskRisks[],10,FALSE))</f>
        <v>14.48177736307192</v>
      </c>
      <c r="W425" s="43">
        <f ca="1">BETAINV(RAND(),VLOOKUP(W$6,TaskRisks[],4,FALSE),VLOOKUP(W$6,TaskRisks[],5,FALSE),VLOOKUP(W$6,TaskRisks[],7,FALSE),VLOOKUP(W$6,TaskRisks[],10,FALSE))</f>
        <v>15.207726967754658</v>
      </c>
      <c r="X425" s="43">
        <f ca="1">BETAINV(RAND(),VLOOKUP(X$6,TaskRisks[],4,FALSE),VLOOKUP(X$6,TaskRisks[],5,FALSE),VLOOKUP(X$6,TaskRisks[],7,FALSE),VLOOKUP(X$6,TaskRisks[],10,FALSE))</f>
        <v>11.629749124779263</v>
      </c>
      <c r="Y425" s="43">
        <f ca="1">BETAINV(RAND(),VLOOKUP(Y$6,TaskRisks[],4,FALSE),VLOOKUP(Y$6,TaskRisks[],5,FALSE),VLOOKUP(Y$6,TaskRisks[],7,FALSE),VLOOKUP(Y$6,TaskRisks[],10,FALSE))</f>
        <v>41.03063227633691</v>
      </c>
      <c r="Z425" s="43">
        <f ca="1">BETAINV(RAND(),VLOOKUP(Z$6,TaskRisks[],4,FALSE),VLOOKUP(Z$6,TaskRisks[],5,FALSE),VLOOKUP(Z$6,TaskRisks[],7,FALSE),VLOOKUP(Z$6,TaskRisks[],10,FALSE))</f>
        <v>19.926827968008517</v>
      </c>
      <c r="AA425" s="43">
        <f t="shared" ca="1" si="11"/>
        <v>516.63244972798373</v>
      </c>
    </row>
    <row r="426" spans="1:27" x14ac:dyDescent="0.25">
      <c r="A426" s="6">
        <v>420</v>
      </c>
      <c r="B426" s="43">
        <f ca="1">BETAINV(RAND(),VLOOKUP(B$6,TaskRisks[],4,FALSE),VLOOKUP(B$6,TaskRisks[],5,FALSE),VLOOKUP(B$6,TaskRisks[],7,FALSE),VLOOKUP(B$6,TaskRisks[],10,FALSE))</f>
        <v>6.858098173098707</v>
      </c>
      <c r="C426" s="43">
        <f ca="1">BETAINV(RAND(),VLOOKUP(C$6,TaskRisks[],4,FALSE),VLOOKUP(C$6,TaskRisks[],5,FALSE),VLOOKUP(C$6,TaskRisks[],7,FALSE),VLOOKUP(C$6,TaskRisks[],10,FALSE))</f>
        <v>43.247077208292943</v>
      </c>
      <c r="D426" s="43">
        <f ca="1">BETAINV(RAND(),VLOOKUP(D$6,TaskRisks[],4,FALSE),VLOOKUP(D$6,TaskRisks[],5,FALSE),VLOOKUP(D$6,TaskRisks[],7,FALSE),VLOOKUP(D$6,TaskRisks[],10,FALSE))</f>
        <v>24.873531282642205</v>
      </c>
      <c r="E426" s="43">
        <f ca="1">BETAINV(RAND(),VLOOKUP(E$6,TaskRisks[],4,FALSE),VLOOKUP(E$6,TaskRisks[],5,FALSE),VLOOKUP(E$6,TaskRisks[],7,FALSE),VLOOKUP(E$6,TaskRisks[],10,FALSE))</f>
        <v>7.7685775752658603</v>
      </c>
      <c r="F426" s="43">
        <f ca="1">BETAINV(RAND(),VLOOKUP(F$6,TaskRisks[],4,FALSE),VLOOKUP(F$6,TaskRisks[],5,FALSE),VLOOKUP(F$6,TaskRisks[],7,FALSE),VLOOKUP(F$6,TaskRisks[],10,FALSE))</f>
        <v>24.489518991090879</v>
      </c>
      <c r="G426" s="43">
        <f ca="1">BETAINV(RAND(),VLOOKUP(G$6,TaskRisks[],4,FALSE),VLOOKUP(G$6,TaskRisks[],5,FALSE),VLOOKUP(G$6,TaskRisks[],7,FALSE),VLOOKUP(G$6,TaskRisks[],10,FALSE))</f>
        <v>36.161285987057482</v>
      </c>
      <c r="H426" s="43">
        <f ca="1">BETAINV(RAND(),VLOOKUP(H$6,TaskRisks[],4,FALSE),VLOOKUP(H$6,TaskRisks[],5,FALSE),VLOOKUP(H$6,TaskRisks[],7,FALSE),VLOOKUP(H$6,TaskRisks[],10,FALSE))</f>
        <v>36.394649001336589</v>
      </c>
      <c r="I426" s="43">
        <f ca="1">BETAINV(RAND(),VLOOKUP(I$6,TaskRisks[],4,FALSE),VLOOKUP(I$6,TaskRisks[],5,FALSE),VLOOKUP(I$6,TaskRisks[],7,FALSE),VLOOKUP(I$6,TaskRisks[],10,FALSE))</f>
        <v>10.654698783552385</v>
      </c>
      <c r="J426" s="43">
        <f ca="1">BETAINV(RAND(),VLOOKUP(J$6,TaskRisks[],4,FALSE),VLOOKUP(J$6,TaskRisks[],5,FALSE),VLOOKUP(J$6,TaskRisks[],7,FALSE),VLOOKUP(J$6,TaskRisks[],10,FALSE))</f>
        <v>18.155741026635525</v>
      </c>
      <c r="K426" s="43">
        <f ca="1">BETAINV(RAND(),VLOOKUP(K$6,TaskRisks[],4,FALSE),VLOOKUP(K$6,TaskRisks[],5,FALSE),VLOOKUP(K$6,TaskRisks[],7,FALSE),VLOOKUP(K$6,TaskRisks[],10,FALSE))</f>
        <v>12.356712317795326</v>
      </c>
      <c r="L426" s="43">
        <f ca="1">BETAINV(RAND(),VLOOKUP(L$6,TaskRisks[],4,FALSE),VLOOKUP(L$6,TaskRisks[],5,FALSE),VLOOKUP(L$6,TaskRisks[],7,FALSE),VLOOKUP(L$6,TaskRisks[],10,FALSE))</f>
        <v>16.042348357710051</v>
      </c>
      <c r="M426" s="43">
        <f ca="1">BETAINV(RAND(),VLOOKUP(M$6,TaskRisks[],4,FALSE),VLOOKUP(M$6,TaskRisks[],5,FALSE),VLOOKUP(M$6,TaskRisks[],7,FALSE),VLOOKUP(M$6,TaskRisks[],10,FALSE))</f>
        <v>26.046979105648173</v>
      </c>
      <c r="N426" s="43">
        <f ca="1">BETAINV(RAND(),VLOOKUP(N$6,TaskRisks[],4,FALSE),VLOOKUP(N$6,TaskRisks[],5,FALSE),VLOOKUP(N$6,TaskRisks[],7,FALSE),VLOOKUP(N$6,TaskRisks[],10,FALSE))</f>
        <v>46.386366597106871</v>
      </c>
      <c r="O426" s="43">
        <f ca="1">BETAINV(RAND(),VLOOKUP(O$6,TaskRisks[],4,FALSE),VLOOKUP(O$6,TaskRisks[],5,FALSE),VLOOKUP(O$6,TaskRisks[],7,FALSE),VLOOKUP(O$6,TaskRisks[],10,FALSE))</f>
        <v>21.325407139794599</v>
      </c>
      <c r="P426" s="43">
        <f ca="1">BETAINV(RAND(),VLOOKUP(P$6,TaskRisks[],4,FALSE),VLOOKUP(P$6,TaskRisks[],5,FALSE),VLOOKUP(P$6,TaskRisks[],7,FALSE),VLOOKUP(P$6,TaskRisks[],10,FALSE))</f>
        <v>3.6656901930015517</v>
      </c>
      <c r="Q426" s="43">
        <f ca="1">BETAINV(RAND(),VLOOKUP(Q$6,TaskRisks[],4,FALSE),VLOOKUP(Q$6,TaskRisks[],5,FALSE),VLOOKUP(Q$6,TaskRisks[],7,FALSE),VLOOKUP(Q$6,TaskRisks[],10,FALSE))</f>
        <v>19.630224249131278</v>
      </c>
      <c r="R426" s="43">
        <f ca="1">BETAINV(RAND(),VLOOKUP(R$6,TaskRisks[],4,FALSE),VLOOKUP(R$6,TaskRisks[],5,FALSE),VLOOKUP(R$6,TaskRisks[],7,FALSE),VLOOKUP(R$6,TaskRisks[],10,FALSE))</f>
        <v>35.338862866187327</v>
      </c>
      <c r="S426" s="43">
        <f ca="1">BETAINV(RAND(),VLOOKUP(S$6,TaskRisks[],4,FALSE),VLOOKUP(S$6,TaskRisks[],5,FALSE),VLOOKUP(S$6,TaskRisks[],7,FALSE),VLOOKUP(S$6,TaskRisks[],10,FALSE))</f>
        <v>5.7081145146257155</v>
      </c>
      <c r="T426" s="43">
        <f ca="1">BETAINV(RAND(),VLOOKUP(T$6,TaskRisks[],4,FALSE),VLOOKUP(T$6,TaskRisks[],5,FALSE),VLOOKUP(T$6,TaskRisks[],7,FALSE),VLOOKUP(T$6,TaskRisks[],10,FALSE))</f>
        <v>29.459638202443976</v>
      </c>
      <c r="U426" s="43">
        <f ca="1">BETAINV(RAND(),VLOOKUP(U$6,TaskRisks[],4,FALSE),VLOOKUP(U$6,TaskRisks[],5,FALSE),VLOOKUP(U$6,TaskRisks[],7,FALSE),VLOOKUP(U$6,TaskRisks[],10,FALSE))</f>
        <v>13.915696826462071</v>
      </c>
      <c r="V426" s="43">
        <f ca="1">BETAINV(RAND(),VLOOKUP(V$6,TaskRisks[],4,FALSE),VLOOKUP(V$6,TaskRisks[],5,FALSE),VLOOKUP(V$6,TaskRisks[],7,FALSE),VLOOKUP(V$6,TaskRisks[],10,FALSE))</f>
        <v>15.464732929753648</v>
      </c>
      <c r="W426" s="43">
        <f ca="1">BETAINV(RAND(),VLOOKUP(W$6,TaskRisks[],4,FALSE),VLOOKUP(W$6,TaskRisks[],5,FALSE),VLOOKUP(W$6,TaskRisks[],7,FALSE),VLOOKUP(W$6,TaskRisks[],10,FALSE))</f>
        <v>19.133096524280273</v>
      </c>
      <c r="X426" s="43">
        <f ca="1">BETAINV(RAND(),VLOOKUP(X$6,TaskRisks[],4,FALSE),VLOOKUP(X$6,TaskRisks[],5,FALSE),VLOOKUP(X$6,TaskRisks[],7,FALSE),VLOOKUP(X$6,TaskRisks[],10,FALSE))</f>
        <v>10.480789270003939</v>
      </c>
      <c r="Y426" s="43">
        <f ca="1">BETAINV(RAND(),VLOOKUP(Y$6,TaskRisks[],4,FALSE),VLOOKUP(Y$6,TaskRisks[],5,FALSE),VLOOKUP(Y$6,TaskRisks[],7,FALSE),VLOOKUP(Y$6,TaskRisks[],10,FALSE))</f>
        <v>40.374136812270265</v>
      </c>
      <c r="Z426" s="43">
        <f ca="1">BETAINV(RAND(),VLOOKUP(Z$6,TaskRisks[],4,FALSE),VLOOKUP(Z$6,TaskRisks[],5,FALSE),VLOOKUP(Z$6,TaskRisks[],7,FALSE),VLOOKUP(Z$6,TaskRisks[],10,FALSE))</f>
        <v>14.342562799413889</v>
      </c>
      <c r="AA426" s="43">
        <f t="shared" ca="1" si="11"/>
        <v>538.2745367346015</v>
      </c>
    </row>
    <row r="427" spans="1:27" x14ac:dyDescent="0.25">
      <c r="A427" s="6">
        <v>421</v>
      </c>
      <c r="B427" s="43">
        <f ca="1">BETAINV(RAND(),VLOOKUP(B$6,TaskRisks[],4,FALSE),VLOOKUP(B$6,TaskRisks[],5,FALSE),VLOOKUP(B$6,TaskRisks[],7,FALSE),VLOOKUP(B$6,TaskRisks[],10,FALSE))</f>
        <v>7.8928849821357741</v>
      </c>
      <c r="C427" s="43">
        <f ca="1">BETAINV(RAND(),VLOOKUP(C$6,TaskRisks[],4,FALSE),VLOOKUP(C$6,TaskRisks[],5,FALSE),VLOOKUP(C$6,TaskRisks[],7,FALSE),VLOOKUP(C$6,TaskRisks[],10,FALSE))</f>
        <v>42.849811351290256</v>
      </c>
      <c r="D427" s="43">
        <f ca="1">BETAINV(RAND(),VLOOKUP(D$6,TaskRisks[],4,FALSE),VLOOKUP(D$6,TaskRisks[],5,FALSE),VLOOKUP(D$6,TaskRisks[],7,FALSE),VLOOKUP(D$6,TaskRisks[],10,FALSE))</f>
        <v>31.519460114455921</v>
      </c>
      <c r="E427" s="43">
        <f ca="1">BETAINV(RAND(),VLOOKUP(E$6,TaskRisks[],4,FALSE),VLOOKUP(E$6,TaskRisks[],5,FALSE),VLOOKUP(E$6,TaskRisks[],7,FALSE),VLOOKUP(E$6,TaskRisks[],10,FALSE))</f>
        <v>8.6094387932759133</v>
      </c>
      <c r="F427" s="43">
        <f ca="1">BETAINV(RAND(),VLOOKUP(F$6,TaskRisks[],4,FALSE),VLOOKUP(F$6,TaskRisks[],5,FALSE),VLOOKUP(F$6,TaskRisks[],7,FALSE),VLOOKUP(F$6,TaskRisks[],10,FALSE))</f>
        <v>19.695152819647145</v>
      </c>
      <c r="G427" s="43">
        <f ca="1">BETAINV(RAND(),VLOOKUP(G$6,TaskRisks[],4,FALSE),VLOOKUP(G$6,TaskRisks[],5,FALSE),VLOOKUP(G$6,TaskRisks[],7,FALSE),VLOOKUP(G$6,TaskRisks[],10,FALSE))</f>
        <v>43.896841357158308</v>
      </c>
      <c r="H427" s="43">
        <f ca="1">BETAINV(RAND(),VLOOKUP(H$6,TaskRisks[],4,FALSE),VLOOKUP(H$6,TaskRisks[],5,FALSE),VLOOKUP(H$6,TaskRisks[],7,FALSE),VLOOKUP(H$6,TaskRisks[],10,FALSE))</f>
        <v>28.255383904834343</v>
      </c>
      <c r="I427" s="43">
        <f ca="1">BETAINV(RAND(),VLOOKUP(I$6,TaskRisks[],4,FALSE),VLOOKUP(I$6,TaskRisks[],5,FALSE),VLOOKUP(I$6,TaskRisks[],7,FALSE),VLOOKUP(I$6,TaskRisks[],10,FALSE))</f>
        <v>9.202723951795603</v>
      </c>
      <c r="J427" s="43">
        <f ca="1">BETAINV(RAND(),VLOOKUP(J$6,TaskRisks[],4,FALSE),VLOOKUP(J$6,TaskRisks[],5,FALSE),VLOOKUP(J$6,TaskRisks[],7,FALSE),VLOOKUP(J$6,TaskRisks[],10,FALSE))</f>
        <v>17.062774061413496</v>
      </c>
      <c r="K427" s="43">
        <f ca="1">BETAINV(RAND(),VLOOKUP(K$6,TaskRisks[],4,FALSE),VLOOKUP(K$6,TaskRisks[],5,FALSE),VLOOKUP(K$6,TaskRisks[],7,FALSE),VLOOKUP(K$6,TaskRisks[],10,FALSE))</f>
        <v>13.483800560157384</v>
      </c>
      <c r="L427" s="43">
        <f ca="1">BETAINV(RAND(),VLOOKUP(L$6,TaskRisks[],4,FALSE),VLOOKUP(L$6,TaskRisks[],5,FALSE),VLOOKUP(L$6,TaskRisks[],7,FALSE),VLOOKUP(L$6,TaskRisks[],10,FALSE))</f>
        <v>18.535312011368934</v>
      </c>
      <c r="M427" s="43">
        <f ca="1">BETAINV(RAND(),VLOOKUP(M$6,TaskRisks[],4,FALSE),VLOOKUP(M$6,TaskRisks[],5,FALSE),VLOOKUP(M$6,TaskRisks[],7,FALSE),VLOOKUP(M$6,TaskRisks[],10,FALSE))</f>
        <v>23.48386371426723</v>
      </c>
      <c r="N427" s="43">
        <f ca="1">BETAINV(RAND(),VLOOKUP(N$6,TaskRisks[],4,FALSE),VLOOKUP(N$6,TaskRisks[],5,FALSE),VLOOKUP(N$6,TaskRisks[],7,FALSE),VLOOKUP(N$6,TaskRisks[],10,FALSE))</f>
        <v>43.579963643207932</v>
      </c>
      <c r="O427" s="43">
        <f ca="1">BETAINV(RAND(),VLOOKUP(O$6,TaskRisks[],4,FALSE),VLOOKUP(O$6,TaskRisks[],5,FALSE),VLOOKUP(O$6,TaskRisks[],7,FALSE),VLOOKUP(O$6,TaskRisks[],10,FALSE))</f>
        <v>19.924055315174449</v>
      </c>
      <c r="P427" s="43">
        <f ca="1">BETAINV(RAND(),VLOOKUP(P$6,TaskRisks[],4,FALSE),VLOOKUP(P$6,TaskRisks[],5,FALSE),VLOOKUP(P$6,TaskRisks[],7,FALSE),VLOOKUP(P$6,TaskRisks[],10,FALSE))</f>
        <v>2.9759377953195836</v>
      </c>
      <c r="Q427" s="43">
        <f ca="1">BETAINV(RAND(),VLOOKUP(Q$6,TaskRisks[],4,FALSE),VLOOKUP(Q$6,TaskRisks[],5,FALSE),VLOOKUP(Q$6,TaskRisks[],7,FALSE),VLOOKUP(Q$6,TaskRisks[],10,FALSE))</f>
        <v>26.367649699403081</v>
      </c>
      <c r="R427" s="43">
        <f ca="1">BETAINV(RAND(),VLOOKUP(R$6,TaskRisks[],4,FALSE),VLOOKUP(R$6,TaskRisks[],5,FALSE),VLOOKUP(R$6,TaskRisks[],7,FALSE),VLOOKUP(R$6,TaskRisks[],10,FALSE))</f>
        <v>30.140967241679114</v>
      </c>
      <c r="S427" s="43">
        <f ca="1">BETAINV(RAND(),VLOOKUP(S$6,TaskRisks[],4,FALSE),VLOOKUP(S$6,TaskRisks[],5,FALSE),VLOOKUP(S$6,TaskRisks[],7,FALSE),VLOOKUP(S$6,TaskRisks[],10,FALSE))</f>
        <v>4.7722941250791191</v>
      </c>
      <c r="T427" s="43">
        <f ca="1">BETAINV(RAND(),VLOOKUP(T$6,TaskRisks[],4,FALSE),VLOOKUP(T$6,TaskRisks[],5,FALSE),VLOOKUP(T$6,TaskRisks[],7,FALSE),VLOOKUP(T$6,TaskRisks[],10,FALSE))</f>
        <v>22.679499514800273</v>
      </c>
      <c r="U427" s="43">
        <f ca="1">BETAINV(RAND(),VLOOKUP(U$6,TaskRisks[],4,FALSE),VLOOKUP(U$6,TaskRisks[],5,FALSE),VLOOKUP(U$6,TaskRisks[],7,FALSE),VLOOKUP(U$6,TaskRisks[],10,FALSE))</f>
        <v>11.47819529751988</v>
      </c>
      <c r="V427" s="43">
        <f ca="1">BETAINV(RAND(),VLOOKUP(V$6,TaskRisks[],4,FALSE),VLOOKUP(V$6,TaskRisks[],5,FALSE),VLOOKUP(V$6,TaskRisks[],7,FALSE),VLOOKUP(V$6,TaskRisks[],10,FALSE))</f>
        <v>21.700020510930862</v>
      </c>
      <c r="W427" s="43">
        <f ca="1">BETAINV(RAND(),VLOOKUP(W$6,TaskRisks[],4,FALSE),VLOOKUP(W$6,TaskRisks[],5,FALSE),VLOOKUP(W$6,TaskRisks[],7,FALSE),VLOOKUP(W$6,TaskRisks[],10,FALSE))</f>
        <v>17.62318583064474</v>
      </c>
      <c r="X427" s="43">
        <f ca="1">BETAINV(RAND(),VLOOKUP(X$6,TaskRisks[],4,FALSE),VLOOKUP(X$6,TaskRisks[],5,FALSE),VLOOKUP(X$6,TaskRisks[],7,FALSE),VLOOKUP(X$6,TaskRisks[],10,FALSE))</f>
        <v>12.157021409638148</v>
      </c>
      <c r="Y427" s="43">
        <f ca="1">BETAINV(RAND(),VLOOKUP(Y$6,TaskRisks[],4,FALSE),VLOOKUP(Y$6,TaskRisks[],5,FALSE),VLOOKUP(Y$6,TaskRisks[],7,FALSE),VLOOKUP(Y$6,TaskRisks[],10,FALSE))</f>
        <v>57.302723936568263</v>
      </c>
      <c r="Z427" s="43">
        <f ca="1">BETAINV(RAND(),VLOOKUP(Z$6,TaskRisks[],4,FALSE),VLOOKUP(Z$6,TaskRisks[],5,FALSE),VLOOKUP(Z$6,TaskRisks[],7,FALSE),VLOOKUP(Z$6,TaskRisks[],10,FALSE))</f>
        <v>18.870351429609308</v>
      </c>
      <c r="AA427" s="43">
        <f t="shared" ca="1" si="11"/>
        <v>554.05931337137497</v>
      </c>
    </row>
    <row r="428" spans="1:27" x14ac:dyDescent="0.25">
      <c r="A428" s="6">
        <v>422</v>
      </c>
      <c r="B428" s="43">
        <f ca="1">BETAINV(RAND(),VLOOKUP(B$6,TaskRisks[],4,FALSE),VLOOKUP(B$6,TaskRisks[],5,FALSE),VLOOKUP(B$6,TaskRisks[],7,FALSE),VLOOKUP(B$6,TaskRisks[],10,FALSE))</f>
        <v>7.8798693447498485</v>
      </c>
      <c r="C428" s="43">
        <f ca="1">BETAINV(RAND(),VLOOKUP(C$6,TaskRisks[],4,FALSE),VLOOKUP(C$6,TaskRisks[],5,FALSE),VLOOKUP(C$6,TaskRisks[],7,FALSE),VLOOKUP(C$6,TaskRisks[],10,FALSE))</f>
        <v>42.451170947588352</v>
      </c>
      <c r="D428" s="43">
        <f ca="1">BETAINV(RAND(),VLOOKUP(D$6,TaskRisks[],4,FALSE),VLOOKUP(D$6,TaskRisks[],5,FALSE),VLOOKUP(D$6,TaskRisks[],7,FALSE),VLOOKUP(D$6,TaskRisks[],10,FALSE))</f>
        <v>30.630268146928469</v>
      </c>
      <c r="E428" s="43">
        <f ca="1">BETAINV(RAND(),VLOOKUP(E$6,TaskRisks[],4,FALSE),VLOOKUP(E$6,TaskRisks[],5,FALSE),VLOOKUP(E$6,TaskRisks[],7,FALSE),VLOOKUP(E$6,TaskRisks[],10,FALSE))</f>
        <v>8.4521603937984295</v>
      </c>
      <c r="F428" s="43">
        <f ca="1">BETAINV(RAND(),VLOOKUP(F$6,TaskRisks[],4,FALSE),VLOOKUP(F$6,TaskRisks[],5,FALSE),VLOOKUP(F$6,TaskRisks[],7,FALSE),VLOOKUP(F$6,TaskRisks[],10,FALSE))</f>
        <v>32.134218111717352</v>
      </c>
      <c r="G428" s="43">
        <f ca="1">BETAINV(RAND(),VLOOKUP(G$6,TaskRisks[],4,FALSE),VLOOKUP(G$6,TaskRisks[],5,FALSE),VLOOKUP(G$6,TaskRisks[],7,FALSE),VLOOKUP(G$6,TaskRisks[],10,FALSE))</f>
        <v>43.471713454188517</v>
      </c>
      <c r="H428" s="43">
        <f ca="1">BETAINV(RAND(),VLOOKUP(H$6,TaskRisks[],4,FALSE),VLOOKUP(H$6,TaskRisks[],5,FALSE),VLOOKUP(H$6,TaskRisks[],7,FALSE),VLOOKUP(H$6,TaskRisks[],10,FALSE))</f>
        <v>34.698210290666452</v>
      </c>
      <c r="I428" s="43">
        <f ca="1">BETAINV(RAND(),VLOOKUP(I$6,TaskRisks[],4,FALSE),VLOOKUP(I$6,TaskRisks[],5,FALSE),VLOOKUP(I$6,TaskRisks[],7,FALSE),VLOOKUP(I$6,TaskRisks[],10,FALSE))</f>
        <v>9.8991312190718421</v>
      </c>
      <c r="J428" s="43">
        <f ca="1">BETAINV(RAND(),VLOOKUP(J$6,TaskRisks[],4,FALSE),VLOOKUP(J$6,TaskRisks[],5,FALSE),VLOOKUP(J$6,TaskRisks[],7,FALSE),VLOOKUP(J$6,TaskRisks[],10,FALSE))</f>
        <v>19.313147137725039</v>
      </c>
      <c r="K428" s="43">
        <f ca="1">BETAINV(RAND(),VLOOKUP(K$6,TaskRisks[],4,FALSE),VLOOKUP(K$6,TaskRisks[],5,FALSE),VLOOKUP(K$6,TaskRisks[],7,FALSE),VLOOKUP(K$6,TaskRisks[],10,FALSE))</f>
        <v>14.804863455930326</v>
      </c>
      <c r="L428" s="43">
        <f ca="1">BETAINV(RAND(),VLOOKUP(L$6,TaskRisks[],4,FALSE),VLOOKUP(L$6,TaskRisks[],5,FALSE),VLOOKUP(L$6,TaskRisks[],7,FALSE),VLOOKUP(L$6,TaskRisks[],10,FALSE))</f>
        <v>13.00255785012282</v>
      </c>
      <c r="M428" s="43">
        <f ca="1">BETAINV(RAND(),VLOOKUP(M$6,TaskRisks[],4,FALSE),VLOOKUP(M$6,TaskRisks[],5,FALSE),VLOOKUP(M$6,TaskRisks[],7,FALSE),VLOOKUP(M$6,TaskRisks[],10,FALSE))</f>
        <v>20.31037813135633</v>
      </c>
      <c r="N428" s="43">
        <f ca="1">BETAINV(RAND(),VLOOKUP(N$6,TaskRisks[],4,FALSE),VLOOKUP(N$6,TaskRisks[],5,FALSE),VLOOKUP(N$6,TaskRisks[],7,FALSE),VLOOKUP(N$6,TaskRisks[],10,FALSE))</f>
        <v>41.447225928874651</v>
      </c>
      <c r="O428" s="43">
        <f ca="1">BETAINV(RAND(),VLOOKUP(O$6,TaskRisks[],4,FALSE),VLOOKUP(O$6,TaskRisks[],5,FALSE),VLOOKUP(O$6,TaskRisks[],7,FALSE),VLOOKUP(O$6,TaskRisks[],10,FALSE))</f>
        <v>22.320134568792092</v>
      </c>
      <c r="P428" s="43">
        <f ca="1">BETAINV(RAND(),VLOOKUP(P$6,TaskRisks[],4,FALSE),VLOOKUP(P$6,TaskRisks[],5,FALSE),VLOOKUP(P$6,TaskRisks[],7,FALSE),VLOOKUP(P$6,TaskRisks[],10,FALSE))</f>
        <v>3.4588069849002387</v>
      </c>
      <c r="Q428" s="43">
        <f ca="1">BETAINV(RAND(),VLOOKUP(Q$6,TaskRisks[],4,FALSE),VLOOKUP(Q$6,TaskRisks[],5,FALSE),VLOOKUP(Q$6,TaskRisks[],7,FALSE),VLOOKUP(Q$6,TaskRisks[],10,FALSE))</f>
        <v>25.409265483274503</v>
      </c>
      <c r="R428" s="43">
        <f ca="1">BETAINV(RAND(),VLOOKUP(R$6,TaskRisks[],4,FALSE),VLOOKUP(R$6,TaskRisks[],5,FALSE),VLOOKUP(R$6,TaskRisks[],7,FALSE),VLOOKUP(R$6,TaskRisks[],10,FALSE))</f>
        <v>27.407235563741683</v>
      </c>
      <c r="S428" s="43">
        <f ca="1">BETAINV(RAND(),VLOOKUP(S$6,TaskRisks[],4,FALSE),VLOOKUP(S$6,TaskRisks[],5,FALSE),VLOOKUP(S$6,TaskRisks[],7,FALSE),VLOOKUP(S$6,TaskRisks[],10,FALSE))</f>
        <v>4.2431548138558259</v>
      </c>
      <c r="T428" s="43">
        <f ca="1">BETAINV(RAND(),VLOOKUP(T$6,TaskRisks[],4,FALSE),VLOOKUP(T$6,TaskRisks[],5,FALSE),VLOOKUP(T$6,TaskRisks[],7,FALSE),VLOOKUP(T$6,TaskRisks[],10,FALSE))</f>
        <v>24.804537310532481</v>
      </c>
      <c r="U428" s="43">
        <f ca="1">BETAINV(RAND(),VLOOKUP(U$6,TaskRisks[],4,FALSE),VLOOKUP(U$6,TaskRisks[],5,FALSE),VLOOKUP(U$6,TaskRisks[],7,FALSE),VLOOKUP(U$6,TaskRisks[],10,FALSE))</f>
        <v>13.143930963308566</v>
      </c>
      <c r="V428" s="43">
        <f ca="1">BETAINV(RAND(),VLOOKUP(V$6,TaskRisks[],4,FALSE),VLOOKUP(V$6,TaskRisks[],5,FALSE),VLOOKUP(V$6,TaskRisks[],7,FALSE),VLOOKUP(V$6,TaskRisks[],10,FALSE))</f>
        <v>20.551882744495458</v>
      </c>
      <c r="W428" s="43">
        <f ca="1">BETAINV(RAND(),VLOOKUP(W$6,TaskRisks[],4,FALSE),VLOOKUP(W$6,TaskRisks[],5,FALSE),VLOOKUP(W$6,TaskRisks[],7,FALSE),VLOOKUP(W$6,TaskRisks[],10,FALSE))</f>
        <v>19.437628956316864</v>
      </c>
      <c r="X428" s="43">
        <f ca="1">BETAINV(RAND(),VLOOKUP(X$6,TaskRisks[],4,FALSE),VLOOKUP(X$6,TaskRisks[],5,FALSE),VLOOKUP(X$6,TaskRisks[],7,FALSE),VLOOKUP(X$6,TaskRisks[],10,FALSE))</f>
        <v>7.0807664356560061</v>
      </c>
      <c r="Y428" s="43">
        <f ca="1">BETAINV(RAND(),VLOOKUP(Y$6,TaskRisks[],4,FALSE),VLOOKUP(Y$6,TaskRisks[],5,FALSE),VLOOKUP(Y$6,TaskRisks[],7,FALSE),VLOOKUP(Y$6,TaskRisks[],10,FALSE))</f>
        <v>58.237028674740841</v>
      </c>
      <c r="Z428" s="43">
        <f ca="1">BETAINV(RAND(),VLOOKUP(Z$6,TaskRisks[],4,FALSE),VLOOKUP(Z$6,TaskRisks[],5,FALSE),VLOOKUP(Z$6,TaskRisks[],7,FALSE),VLOOKUP(Z$6,TaskRisks[],10,FALSE))</f>
        <v>11.39066045595785</v>
      </c>
      <c r="AA428" s="43">
        <f t="shared" ca="1" si="11"/>
        <v>555.97994736829082</v>
      </c>
    </row>
    <row r="429" spans="1:27" x14ac:dyDescent="0.25">
      <c r="A429" s="6">
        <v>423</v>
      </c>
      <c r="B429" s="43">
        <f ca="1">BETAINV(RAND(),VLOOKUP(B$6,TaskRisks[],4,FALSE),VLOOKUP(B$6,TaskRisks[],5,FALSE),VLOOKUP(B$6,TaskRisks[],7,FALSE),VLOOKUP(B$6,TaskRisks[],10,FALSE))</f>
        <v>8.2352030732339685</v>
      </c>
      <c r="C429" s="43">
        <f ca="1">BETAINV(RAND(),VLOOKUP(C$6,TaskRisks[],4,FALSE),VLOOKUP(C$6,TaskRisks[],5,FALSE),VLOOKUP(C$6,TaskRisks[],7,FALSE),VLOOKUP(C$6,TaskRisks[],10,FALSE))</f>
        <v>25.962336595340872</v>
      </c>
      <c r="D429" s="43">
        <f ca="1">BETAINV(RAND(),VLOOKUP(D$6,TaskRisks[],4,FALSE),VLOOKUP(D$6,TaskRisks[],5,FALSE),VLOOKUP(D$6,TaskRisks[],7,FALSE),VLOOKUP(D$6,TaskRisks[],10,FALSE))</f>
        <v>30.888172933281094</v>
      </c>
      <c r="E429" s="43">
        <f ca="1">BETAINV(RAND(),VLOOKUP(E$6,TaskRisks[],4,FALSE),VLOOKUP(E$6,TaskRisks[],5,FALSE),VLOOKUP(E$6,TaskRisks[],7,FALSE),VLOOKUP(E$6,TaskRisks[],10,FALSE))</f>
        <v>5.8312922231550992</v>
      </c>
      <c r="F429" s="43">
        <f ca="1">BETAINV(RAND(),VLOOKUP(F$6,TaskRisks[],4,FALSE),VLOOKUP(F$6,TaskRisks[],5,FALSE),VLOOKUP(F$6,TaskRisks[],7,FALSE),VLOOKUP(F$6,TaskRisks[],10,FALSE))</f>
        <v>17.156659592271176</v>
      </c>
      <c r="G429" s="43">
        <f ca="1">BETAINV(RAND(),VLOOKUP(G$6,TaskRisks[],4,FALSE),VLOOKUP(G$6,TaskRisks[],5,FALSE),VLOOKUP(G$6,TaskRisks[],7,FALSE),VLOOKUP(G$6,TaskRisks[],10,FALSE))</f>
        <v>42.609824538615584</v>
      </c>
      <c r="H429" s="43">
        <f ca="1">BETAINV(RAND(),VLOOKUP(H$6,TaskRisks[],4,FALSE),VLOOKUP(H$6,TaskRisks[],5,FALSE),VLOOKUP(H$6,TaskRisks[],7,FALSE),VLOOKUP(H$6,TaskRisks[],10,FALSE))</f>
        <v>19.164386047183164</v>
      </c>
      <c r="I429" s="43">
        <f ca="1">BETAINV(RAND(),VLOOKUP(I$6,TaskRisks[],4,FALSE),VLOOKUP(I$6,TaskRisks[],5,FALSE),VLOOKUP(I$6,TaskRisks[],7,FALSE),VLOOKUP(I$6,TaskRisks[],10,FALSE))</f>
        <v>11.049387281526505</v>
      </c>
      <c r="J429" s="43">
        <f ca="1">BETAINV(RAND(),VLOOKUP(J$6,TaskRisks[],4,FALSE),VLOOKUP(J$6,TaskRisks[],5,FALSE),VLOOKUP(J$6,TaskRisks[],7,FALSE),VLOOKUP(J$6,TaskRisks[],10,FALSE))</f>
        <v>14.81328562098421</v>
      </c>
      <c r="K429" s="43">
        <f ca="1">BETAINV(RAND(),VLOOKUP(K$6,TaskRisks[],4,FALSE),VLOOKUP(K$6,TaskRisks[],5,FALSE),VLOOKUP(K$6,TaskRisks[],7,FALSE),VLOOKUP(K$6,TaskRisks[],10,FALSE))</f>
        <v>15.259938397134915</v>
      </c>
      <c r="L429" s="43">
        <f ca="1">BETAINV(RAND(),VLOOKUP(L$6,TaskRisks[],4,FALSE),VLOOKUP(L$6,TaskRisks[],5,FALSE),VLOOKUP(L$6,TaskRisks[],7,FALSE),VLOOKUP(L$6,TaskRisks[],10,FALSE))</f>
        <v>15.342317286721745</v>
      </c>
      <c r="M429" s="43">
        <f ca="1">BETAINV(RAND(),VLOOKUP(M$6,TaskRisks[],4,FALSE),VLOOKUP(M$6,TaskRisks[],5,FALSE),VLOOKUP(M$6,TaskRisks[],7,FALSE),VLOOKUP(M$6,TaskRisks[],10,FALSE))</f>
        <v>14.030917479906812</v>
      </c>
      <c r="N429" s="43">
        <f ca="1">BETAINV(RAND(),VLOOKUP(N$6,TaskRisks[],4,FALSE),VLOOKUP(N$6,TaskRisks[],5,FALSE),VLOOKUP(N$6,TaskRisks[],7,FALSE),VLOOKUP(N$6,TaskRisks[],10,FALSE))</f>
        <v>55.556432510353012</v>
      </c>
      <c r="O429" s="43">
        <f ca="1">BETAINV(RAND(),VLOOKUP(O$6,TaskRisks[],4,FALSE),VLOOKUP(O$6,TaskRisks[],5,FALSE),VLOOKUP(O$6,TaskRisks[],7,FALSE),VLOOKUP(O$6,TaskRisks[],10,FALSE))</f>
        <v>24.305498393444402</v>
      </c>
      <c r="P429" s="43">
        <f ca="1">BETAINV(RAND(),VLOOKUP(P$6,TaskRisks[],4,FALSE),VLOOKUP(P$6,TaskRisks[],5,FALSE),VLOOKUP(P$6,TaskRisks[],7,FALSE),VLOOKUP(P$6,TaskRisks[],10,FALSE))</f>
        <v>3.8990919884977404</v>
      </c>
      <c r="Q429" s="43">
        <f ca="1">BETAINV(RAND(),VLOOKUP(Q$6,TaskRisks[],4,FALSE),VLOOKUP(Q$6,TaskRisks[],5,FALSE),VLOOKUP(Q$6,TaskRisks[],7,FALSE),VLOOKUP(Q$6,TaskRisks[],10,FALSE))</f>
        <v>21.864710437647496</v>
      </c>
      <c r="R429" s="43">
        <f ca="1">BETAINV(RAND(),VLOOKUP(R$6,TaskRisks[],4,FALSE),VLOOKUP(R$6,TaskRisks[],5,FALSE),VLOOKUP(R$6,TaskRisks[],7,FALSE),VLOOKUP(R$6,TaskRisks[],10,FALSE))</f>
        <v>34.154928149685702</v>
      </c>
      <c r="S429" s="43">
        <f ca="1">BETAINV(RAND(),VLOOKUP(S$6,TaskRisks[],4,FALSE),VLOOKUP(S$6,TaskRisks[],5,FALSE),VLOOKUP(S$6,TaskRisks[],7,FALSE),VLOOKUP(S$6,TaskRisks[],10,FALSE))</f>
        <v>4.6334407282710393</v>
      </c>
      <c r="T429" s="43">
        <f ca="1">BETAINV(RAND(),VLOOKUP(T$6,TaskRisks[],4,FALSE),VLOOKUP(T$6,TaskRisks[],5,FALSE),VLOOKUP(T$6,TaskRisks[],7,FALSE),VLOOKUP(T$6,TaskRisks[],10,FALSE))</f>
        <v>23.163208555992519</v>
      </c>
      <c r="U429" s="43">
        <f ca="1">BETAINV(RAND(),VLOOKUP(U$6,TaskRisks[],4,FALSE),VLOOKUP(U$6,TaskRisks[],5,FALSE),VLOOKUP(U$6,TaskRisks[],7,FALSE),VLOOKUP(U$6,TaskRisks[],10,FALSE))</f>
        <v>13.805899676633056</v>
      </c>
      <c r="V429" s="43">
        <f ca="1">BETAINV(RAND(),VLOOKUP(V$6,TaskRisks[],4,FALSE),VLOOKUP(V$6,TaskRisks[],5,FALSE),VLOOKUP(V$6,TaskRisks[],7,FALSE),VLOOKUP(V$6,TaskRisks[],10,FALSE))</f>
        <v>15.706690737778436</v>
      </c>
      <c r="W429" s="43">
        <f ca="1">BETAINV(RAND(),VLOOKUP(W$6,TaskRisks[],4,FALSE),VLOOKUP(W$6,TaskRisks[],5,FALSE),VLOOKUP(W$6,TaskRisks[],7,FALSE),VLOOKUP(W$6,TaskRisks[],10,FALSE))</f>
        <v>20.297241241694209</v>
      </c>
      <c r="X429" s="43">
        <f ca="1">BETAINV(RAND(),VLOOKUP(X$6,TaskRisks[],4,FALSE),VLOOKUP(X$6,TaskRisks[],5,FALSE),VLOOKUP(X$6,TaskRisks[],7,FALSE),VLOOKUP(X$6,TaskRisks[],10,FALSE))</f>
        <v>9.6562765067470018</v>
      </c>
      <c r="Y429" s="43">
        <f ca="1">BETAINV(RAND(),VLOOKUP(Y$6,TaskRisks[],4,FALSE),VLOOKUP(Y$6,TaskRisks[],5,FALSE),VLOOKUP(Y$6,TaskRisks[],7,FALSE),VLOOKUP(Y$6,TaskRisks[],10,FALSE))</f>
        <v>41.502901373689525</v>
      </c>
      <c r="Z429" s="43">
        <f ca="1">BETAINV(RAND(),VLOOKUP(Z$6,TaskRisks[],4,FALSE),VLOOKUP(Z$6,TaskRisks[],5,FALSE),VLOOKUP(Z$6,TaskRisks[],7,FALSE),VLOOKUP(Z$6,TaskRisks[],10,FALSE))</f>
        <v>15.94824295324565</v>
      </c>
      <c r="AA429" s="43">
        <f t="shared" ca="1" si="11"/>
        <v>504.83828432303483</v>
      </c>
    </row>
    <row r="430" spans="1:27" x14ac:dyDescent="0.25">
      <c r="A430" s="6">
        <v>424</v>
      </c>
      <c r="B430" s="43">
        <f ca="1">BETAINV(RAND(),VLOOKUP(B$6,TaskRisks[],4,FALSE),VLOOKUP(B$6,TaskRisks[],5,FALSE),VLOOKUP(B$6,TaskRisks[],7,FALSE),VLOOKUP(B$6,TaskRisks[],10,FALSE))</f>
        <v>6.8039314416198966</v>
      </c>
      <c r="C430" s="43">
        <f ca="1">BETAINV(RAND(),VLOOKUP(C$6,TaskRisks[],4,FALSE),VLOOKUP(C$6,TaskRisks[],5,FALSE),VLOOKUP(C$6,TaskRisks[],7,FALSE),VLOOKUP(C$6,TaskRisks[],10,FALSE))</f>
        <v>40.837182230564686</v>
      </c>
      <c r="D430" s="43">
        <f ca="1">BETAINV(RAND(),VLOOKUP(D$6,TaskRisks[],4,FALSE),VLOOKUP(D$6,TaskRisks[],5,FALSE),VLOOKUP(D$6,TaskRisks[],7,FALSE),VLOOKUP(D$6,TaskRisks[],10,FALSE))</f>
        <v>21.585398548299114</v>
      </c>
      <c r="E430" s="43">
        <f ca="1">BETAINV(RAND(),VLOOKUP(E$6,TaskRisks[],4,FALSE),VLOOKUP(E$6,TaskRisks[],5,FALSE),VLOOKUP(E$6,TaskRisks[],7,FALSE),VLOOKUP(E$6,TaskRisks[],10,FALSE))</f>
        <v>8.7020403897187784</v>
      </c>
      <c r="F430" s="43">
        <f ca="1">BETAINV(RAND(),VLOOKUP(F$6,TaskRisks[],4,FALSE),VLOOKUP(F$6,TaskRisks[],5,FALSE),VLOOKUP(F$6,TaskRisks[],7,FALSE),VLOOKUP(F$6,TaskRisks[],10,FALSE))</f>
        <v>31.898685864805689</v>
      </c>
      <c r="G430" s="43">
        <f ca="1">BETAINV(RAND(),VLOOKUP(G$6,TaskRisks[],4,FALSE),VLOOKUP(G$6,TaskRisks[],5,FALSE),VLOOKUP(G$6,TaskRisks[],7,FALSE),VLOOKUP(G$6,TaskRisks[],10,FALSE))</f>
        <v>41.689006129453176</v>
      </c>
      <c r="H430" s="43">
        <f ca="1">BETAINV(RAND(),VLOOKUP(H$6,TaskRisks[],4,FALSE),VLOOKUP(H$6,TaskRisks[],5,FALSE),VLOOKUP(H$6,TaskRisks[],7,FALSE),VLOOKUP(H$6,TaskRisks[],10,FALSE))</f>
        <v>33.793872830300096</v>
      </c>
      <c r="I430" s="43">
        <f ca="1">BETAINV(RAND(),VLOOKUP(I$6,TaskRisks[],4,FALSE),VLOOKUP(I$6,TaskRisks[],5,FALSE),VLOOKUP(I$6,TaskRisks[],7,FALSE),VLOOKUP(I$6,TaskRisks[],10,FALSE))</f>
        <v>9.0130417576384847</v>
      </c>
      <c r="J430" s="43">
        <f ca="1">BETAINV(RAND(),VLOOKUP(J$6,TaskRisks[],4,FALSE),VLOOKUP(J$6,TaskRisks[],5,FALSE),VLOOKUP(J$6,TaskRisks[],7,FALSE),VLOOKUP(J$6,TaskRisks[],10,FALSE))</f>
        <v>11.927376801894024</v>
      </c>
      <c r="K430" s="43">
        <f ca="1">BETAINV(RAND(),VLOOKUP(K$6,TaskRisks[],4,FALSE),VLOOKUP(K$6,TaskRisks[],5,FALSE),VLOOKUP(K$6,TaskRisks[],7,FALSE),VLOOKUP(K$6,TaskRisks[],10,FALSE))</f>
        <v>14.345982235905504</v>
      </c>
      <c r="L430" s="43">
        <f ca="1">BETAINV(RAND(),VLOOKUP(L$6,TaskRisks[],4,FALSE),VLOOKUP(L$6,TaskRisks[],5,FALSE),VLOOKUP(L$6,TaskRisks[],7,FALSE),VLOOKUP(L$6,TaskRisks[],10,FALSE))</f>
        <v>13.667775761150082</v>
      </c>
      <c r="M430" s="43">
        <f ca="1">BETAINV(RAND(),VLOOKUP(M$6,TaskRisks[],4,FALSE),VLOOKUP(M$6,TaskRisks[],5,FALSE),VLOOKUP(M$6,TaskRisks[],7,FALSE),VLOOKUP(M$6,TaskRisks[],10,FALSE))</f>
        <v>24.971986220466192</v>
      </c>
      <c r="N430" s="43">
        <f ca="1">BETAINV(RAND(),VLOOKUP(N$6,TaskRisks[],4,FALSE),VLOOKUP(N$6,TaskRisks[],5,FALSE),VLOOKUP(N$6,TaskRisks[],7,FALSE),VLOOKUP(N$6,TaskRisks[],10,FALSE))</f>
        <v>54.485594686870883</v>
      </c>
      <c r="O430" s="43">
        <f ca="1">BETAINV(RAND(),VLOOKUP(O$6,TaskRisks[],4,FALSE),VLOOKUP(O$6,TaskRisks[],5,FALSE),VLOOKUP(O$6,TaskRisks[],7,FALSE),VLOOKUP(O$6,TaskRisks[],10,FALSE))</f>
        <v>20.638401961124295</v>
      </c>
      <c r="P430" s="43">
        <f ca="1">BETAINV(RAND(),VLOOKUP(P$6,TaskRisks[],4,FALSE),VLOOKUP(P$6,TaskRisks[],5,FALSE),VLOOKUP(P$6,TaskRisks[],7,FALSE),VLOOKUP(P$6,TaskRisks[],10,FALSE))</f>
        <v>2.6258523268608767</v>
      </c>
      <c r="Q430" s="43">
        <f ca="1">BETAINV(RAND(),VLOOKUP(Q$6,TaskRisks[],4,FALSE),VLOOKUP(Q$6,TaskRisks[],5,FALSE),VLOOKUP(Q$6,TaskRisks[],7,FALSE),VLOOKUP(Q$6,TaskRisks[],10,FALSE))</f>
        <v>20.521897492572126</v>
      </c>
      <c r="R430" s="43">
        <f ca="1">BETAINV(RAND(),VLOOKUP(R$6,TaskRisks[],4,FALSE),VLOOKUP(R$6,TaskRisks[],5,FALSE),VLOOKUP(R$6,TaskRisks[],7,FALSE),VLOOKUP(R$6,TaskRisks[],10,FALSE))</f>
        <v>31.606491937562456</v>
      </c>
      <c r="S430" s="43">
        <f ca="1">BETAINV(RAND(),VLOOKUP(S$6,TaskRisks[],4,FALSE),VLOOKUP(S$6,TaskRisks[],5,FALSE),VLOOKUP(S$6,TaskRisks[],7,FALSE),VLOOKUP(S$6,TaskRisks[],10,FALSE))</f>
        <v>4.9306935129691247</v>
      </c>
      <c r="T430" s="43">
        <f ca="1">BETAINV(RAND(),VLOOKUP(T$6,TaskRisks[],4,FALSE),VLOOKUP(T$6,TaskRisks[],5,FALSE),VLOOKUP(T$6,TaskRisks[],7,FALSE),VLOOKUP(T$6,TaskRisks[],10,FALSE))</f>
        <v>23.334609170251905</v>
      </c>
      <c r="U430" s="43">
        <f ca="1">BETAINV(RAND(),VLOOKUP(U$6,TaskRisks[],4,FALSE),VLOOKUP(U$6,TaskRisks[],5,FALSE),VLOOKUP(U$6,TaskRisks[],7,FALSE),VLOOKUP(U$6,TaskRisks[],10,FALSE))</f>
        <v>10.595241473447913</v>
      </c>
      <c r="V430" s="43">
        <f ca="1">BETAINV(RAND(),VLOOKUP(V$6,TaskRisks[],4,FALSE),VLOOKUP(V$6,TaskRisks[],5,FALSE),VLOOKUP(V$6,TaskRisks[],7,FALSE),VLOOKUP(V$6,TaskRisks[],10,FALSE))</f>
        <v>20.282487692687155</v>
      </c>
      <c r="W430" s="43">
        <f ca="1">BETAINV(RAND(),VLOOKUP(W$6,TaskRisks[],4,FALSE),VLOOKUP(W$6,TaskRisks[],5,FALSE),VLOOKUP(W$6,TaskRisks[],7,FALSE),VLOOKUP(W$6,TaskRisks[],10,FALSE))</f>
        <v>14.182996442754115</v>
      </c>
      <c r="X430" s="43">
        <f ca="1">BETAINV(RAND(),VLOOKUP(X$6,TaskRisks[],4,FALSE),VLOOKUP(X$6,TaskRisks[],5,FALSE),VLOOKUP(X$6,TaskRisks[],7,FALSE),VLOOKUP(X$6,TaskRisks[],10,FALSE))</f>
        <v>9.0813165623929031</v>
      </c>
      <c r="Y430" s="43">
        <f ca="1">BETAINV(RAND(),VLOOKUP(Y$6,TaskRisks[],4,FALSE),VLOOKUP(Y$6,TaskRisks[],5,FALSE),VLOOKUP(Y$6,TaskRisks[],7,FALSE),VLOOKUP(Y$6,TaskRisks[],10,FALSE))</f>
        <v>59.370334076100384</v>
      </c>
      <c r="Z430" s="43">
        <f ca="1">BETAINV(RAND(),VLOOKUP(Z$6,TaskRisks[],4,FALSE),VLOOKUP(Z$6,TaskRisks[],5,FALSE),VLOOKUP(Z$6,TaskRisks[],7,FALSE),VLOOKUP(Z$6,TaskRisks[],10,FALSE))</f>
        <v>20.713505562064867</v>
      </c>
      <c r="AA430" s="43">
        <f t="shared" ca="1" si="11"/>
        <v>551.60570310947458</v>
      </c>
    </row>
    <row r="431" spans="1:27" x14ac:dyDescent="0.25">
      <c r="A431" s="6">
        <v>425</v>
      </c>
      <c r="B431" s="43">
        <f ca="1">BETAINV(RAND(),VLOOKUP(B$6,TaskRisks[],4,FALSE),VLOOKUP(B$6,TaskRisks[],5,FALSE),VLOOKUP(B$6,TaskRisks[],7,FALSE),VLOOKUP(B$6,TaskRisks[],10,FALSE))</f>
        <v>6.8149836761905611</v>
      </c>
      <c r="C431" s="43">
        <f ca="1">BETAINV(RAND(),VLOOKUP(C$6,TaskRisks[],4,FALSE),VLOOKUP(C$6,TaskRisks[],5,FALSE),VLOOKUP(C$6,TaskRisks[],7,FALSE),VLOOKUP(C$6,TaskRisks[],10,FALSE))</f>
        <v>39.488448411249934</v>
      </c>
      <c r="D431" s="43">
        <f ca="1">BETAINV(RAND(),VLOOKUP(D$6,TaskRisks[],4,FALSE),VLOOKUP(D$6,TaskRisks[],5,FALSE),VLOOKUP(D$6,TaskRisks[],7,FALSE),VLOOKUP(D$6,TaskRisks[],10,FALSE))</f>
        <v>26.204199885986419</v>
      </c>
      <c r="E431" s="43">
        <f ca="1">BETAINV(RAND(),VLOOKUP(E$6,TaskRisks[],4,FALSE),VLOOKUP(E$6,TaskRisks[],5,FALSE),VLOOKUP(E$6,TaskRisks[],7,FALSE),VLOOKUP(E$6,TaskRisks[],10,FALSE))</f>
        <v>8.6211824111369566</v>
      </c>
      <c r="F431" s="43">
        <f ca="1">BETAINV(RAND(),VLOOKUP(F$6,TaskRisks[],4,FALSE),VLOOKUP(F$6,TaskRisks[],5,FALSE),VLOOKUP(F$6,TaskRisks[],7,FALSE),VLOOKUP(F$6,TaskRisks[],10,FALSE))</f>
        <v>32.691428596702345</v>
      </c>
      <c r="G431" s="43">
        <f ca="1">BETAINV(RAND(),VLOOKUP(G$6,TaskRisks[],4,FALSE),VLOOKUP(G$6,TaskRisks[],5,FALSE),VLOOKUP(G$6,TaskRisks[],7,FALSE),VLOOKUP(G$6,TaskRisks[],10,FALSE))</f>
        <v>46.905686080592211</v>
      </c>
      <c r="H431" s="43">
        <f ca="1">BETAINV(RAND(),VLOOKUP(H$6,TaskRisks[],4,FALSE),VLOOKUP(H$6,TaskRisks[],5,FALSE),VLOOKUP(H$6,TaskRisks[],7,FALSE),VLOOKUP(H$6,TaskRisks[],10,FALSE))</f>
        <v>30.15524085887526</v>
      </c>
      <c r="I431" s="43">
        <f ca="1">BETAINV(RAND(),VLOOKUP(I$6,TaskRisks[],4,FALSE),VLOOKUP(I$6,TaskRisks[],5,FALSE),VLOOKUP(I$6,TaskRisks[],7,FALSE),VLOOKUP(I$6,TaskRisks[],10,FALSE))</f>
        <v>8.2630588694389893</v>
      </c>
      <c r="J431" s="43">
        <f ca="1">BETAINV(RAND(),VLOOKUP(J$6,TaskRisks[],4,FALSE),VLOOKUP(J$6,TaskRisks[],5,FALSE),VLOOKUP(J$6,TaskRisks[],7,FALSE),VLOOKUP(J$6,TaskRisks[],10,FALSE))</f>
        <v>18.228946596224137</v>
      </c>
      <c r="K431" s="43">
        <f ca="1">BETAINV(RAND(),VLOOKUP(K$6,TaskRisks[],4,FALSE),VLOOKUP(K$6,TaskRisks[],5,FALSE),VLOOKUP(K$6,TaskRisks[],7,FALSE),VLOOKUP(K$6,TaskRisks[],10,FALSE))</f>
        <v>9.394493071542847</v>
      </c>
      <c r="L431" s="43">
        <f ca="1">BETAINV(RAND(),VLOOKUP(L$6,TaskRisks[],4,FALSE),VLOOKUP(L$6,TaskRisks[],5,FALSE),VLOOKUP(L$6,TaskRisks[],7,FALSE),VLOOKUP(L$6,TaskRisks[],10,FALSE))</f>
        <v>21.855269257854154</v>
      </c>
      <c r="M431" s="43">
        <f ca="1">BETAINV(RAND(),VLOOKUP(M$6,TaskRisks[],4,FALSE),VLOOKUP(M$6,TaskRisks[],5,FALSE),VLOOKUP(M$6,TaskRisks[],7,FALSE),VLOOKUP(M$6,TaskRisks[],10,FALSE))</f>
        <v>25.554200007726774</v>
      </c>
      <c r="N431" s="43">
        <f ca="1">BETAINV(RAND(),VLOOKUP(N$6,TaskRisks[],4,FALSE),VLOOKUP(N$6,TaskRisks[],5,FALSE),VLOOKUP(N$6,TaskRisks[],7,FALSE),VLOOKUP(N$6,TaskRisks[],10,FALSE))</f>
        <v>47.694935041118384</v>
      </c>
      <c r="O431" s="43">
        <f ca="1">BETAINV(RAND(),VLOOKUP(O$6,TaskRisks[],4,FALSE),VLOOKUP(O$6,TaskRisks[],5,FALSE),VLOOKUP(O$6,TaskRisks[],7,FALSE),VLOOKUP(O$6,TaskRisks[],10,FALSE))</f>
        <v>22.922213476381678</v>
      </c>
      <c r="P431" s="43">
        <f ca="1">BETAINV(RAND(),VLOOKUP(P$6,TaskRisks[],4,FALSE),VLOOKUP(P$6,TaskRisks[],5,FALSE),VLOOKUP(P$6,TaskRisks[],7,FALSE),VLOOKUP(P$6,TaskRisks[],10,FALSE))</f>
        <v>3.2763898084669734</v>
      </c>
      <c r="Q431" s="43">
        <f ca="1">BETAINV(RAND(),VLOOKUP(Q$6,TaskRisks[],4,FALSE),VLOOKUP(Q$6,TaskRisks[],5,FALSE),VLOOKUP(Q$6,TaskRisks[],7,FALSE),VLOOKUP(Q$6,TaskRisks[],10,FALSE))</f>
        <v>23.267702194170063</v>
      </c>
      <c r="R431" s="43">
        <f ca="1">BETAINV(RAND(),VLOOKUP(R$6,TaskRisks[],4,FALSE),VLOOKUP(R$6,TaskRisks[],5,FALSE),VLOOKUP(R$6,TaskRisks[],7,FALSE),VLOOKUP(R$6,TaskRisks[],10,FALSE))</f>
        <v>22.770423261572155</v>
      </c>
      <c r="S431" s="43">
        <f ca="1">BETAINV(RAND(),VLOOKUP(S$6,TaskRisks[],4,FALSE),VLOOKUP(S$6,TaskRisks[],5,FALSE),VLOOKUP(S$6,TaskRisks[],7,FALSE),VLOOKUP(S$6,TaskRisks[],10,FALSE))</f>
        <v>5.9690776415874645</v>
      </c>
      <c r="T431" s="43">
        <f ca="1">BETAINV(RAND(),VLOOKUP(T$6,TaskRisks[],4,FALSE),VLOOKUP(T$6,TaskRisks[],5,FALSE),VLOOKUP(T$6,TaskRisks[],7,FALSE),VLOOKUP(T$6,TaskRisks[],10,FALSE))</f>
        <v>31.628274747095496</v>
      </c>
      <c r="U431" s="43">
        <f ca="1">BETAINV(RAND(),VLOOKUP(U$6,TaskRisks[],4,FALSE),VLOOKUP(U$6,TaskRisks[],5,FALSE),VLOOKUP(U$6,TaskRisks[],7,FALSE),VLOOKUP(U$6,TaskRisks[],10,FALSE))</f>
        <v>13.393812193600464</v>
      </c>
      <c r="V431" s="43">
        <f ca="1">BETAINV(RAND(),VLOOKUP(V$6,TaskRisks[],4,FALSE),VLOOKUP(V$6,TaskRisks[],5,FALSE),VLOOKUP(V$6,TaskRisks[],7,FALSE),VLOOKUP(V$6,TaskRisks[],10,FALSE))</f>
        <v>23.668512200467923</v>
      </c>
      <c r="W431" s="43">
        <f ca="1">BETAINV(RAND(),VLOOKUP(W$6,TaskRisks[],4,FALSE),VLOOKUP(W$6,TaskRisks[],5,FALSE),VLOOKUP(W$6,TaskRisks[],7,FALSE),VLOOKUP(W$6,TaskRisks[],10,FALSE))</f>
        <v>12.152668934644272</v>
      </c>
      <c r="X431" s="43">
        <f ca="1">BETAINV(RAND(),VLOOKUP(X$6,TaskRisks[],4,FALSE),VLOOKUP(X$6,TaskRisks[],5,FALSE),VLOOKUP(X$6,TaskRisks[],7,FALSE),VLOOKUP(X$6,TaskRisks[],10,FALSE))</f>
        <v>7.7387425278992952</v>
      </c>
      <c r="Y431" s="43">
        <f ca="1">BETAINV(RAND(),VLOOKUP(Y$6,TaskRisks[],4,FALSE),VLOOKUP(Y$6,TaskRisks[],5,FALSE),VLOOKUP(Y$6,TaskRisks[],7,FALSE),VLOOKUP(Y$6,TaskRisks[],10,FALSE))</f>
        <v>55.749854827974701</v>
      </c>
      <c r="Z431" s="43">
        <f ca="1">BETAINV(RAND(),VLOOKUP(Z$6,TaskRisks[],4,FALSE),VLOOKUP(Z$6,TaskRisks[],5,FALSE),VLOOKUP(Z$6,TaskRisks[],7,FALSE),VLOOKUP(Z$6,TaskRisks[],10,FALSE))</f>
        <v>17.309918131732339</v>
      </c>
      <c r="AA431" s="43">
        <f t="shared" ca="1" si="11"/>
        <v>561.719662710232</v>
      </c>
    </row>
    <row r="432" spans="1:27" x14ac:dyDescent="0.25">
      <c r="A432" s="6">
        <v>426</v>
      </c>
      <c r="B432" s="43">
        <f ca="1">BETAINV(RAND(),VLOOKUP(B$6,TaskRisks[],4,FALSE),VLOOKUP(B$6,TaskRisks[],5,FALSE),VLOOKUP(B$6,TaskRisks[],7,FALSE),VLOOKUP(B$6,TaskRisks[],10,FALSE))</f>
        <v>8.1694382952083089</v>
      </c>
      <c r="C432" s="43">
        <f ca="1">BETAINV(RAND(),VLOOKUP(C$6,TaskRisks[],4,FALSE),VLOOKUP(C$6,TaskRisks[],5,FALSE),VLOOKUP(C$6,TaskRisks[],7,FALSE),VLOOKUP(C$6,TaskRisks[],10,FALSE))</f>
        <v>49.64042431833208</v>
      </c>
      <c r="D432" s="43">
        <f ca="1">BETAINV(RAND(),VLOOKUP(D$6,TaskRisks[],4,FALSE),VLOOKUP(D$6,TaskRisks[],5,FALSE),VLOOKUP(D$6,TaskRisks[],7,FALSE),VLOOKUP(D$6,TaskRisks[],10,FALSE))</f>
        <v>32.367645310288154</v>
      </c>
      <c r="E432" s="43">
        <f ca="1">BETAINV(RAND(),VLOOKUP(E$6,TaskRisks[],4,FALSE),VLOOKUP(E$6,TaskRisks[],5,FALSE),VLOOKUP(E$6,TaskRisks[],7,FALSE),VLOOKUP(E$6,TaskRisks[],10,FALSE))</f>
        <v>7.537813145861703</v>
      </c>
      <c r="F432" s="43">
        <f ca="1">BETAINV(RAND(),VLOOKUP(F$6,TaskRisks[],4,FALSE),VLOOKUP(F$6,TaskRisks[],5,FALSE),VLOOKUP(F$6,TaskRisks[],7,FALSE),VLOOKUP(F$6,TaskRisks[],10,FALSE))</f>
        <v>22.111300871203607</v>
      </c>
      <c r="G432" s="43">
        <f ca="1">BETAINV(RAND(),VLOOKUP(G$6,TaskRisks[],4,FALSE),VLOOKUP(G$6,TaskRisks[],5,FALSE),VLOOKUP(G$6,TaskRisks[],7,FALSE),VLOOKUP(G$6,TaskRisks[],10,FALSE))</f>
        <v>36.957597051558096</v>
      </c>
      <c r="H432" s="43">
        <f ca="1">BETAINV(RAND(),VLOOKUP(H$6,TaskRisks[],4,FALSE),VLOOKUP(H$6,TaskRisks[],5,FALSE),VLOOKUP(H$6,TaskRisks[],7,FALSE),VLOOKUP(H$6,TaskRisks[],10,FALSE))</f>
        <v>36.722867368897703</v>
      </c>
      <c r="I432" s="43">
        <f ca="1">BETAINV(RAND(),VLOOKUP(I$6,TaskRisks[],4,FALSE),VLOOKUP(I$6,TaskRisks[],5,FALSE),VLOOKUP(I$6,TaskRisks[],7,FALSE),VLOOKUP(I$6,TaskRisks[],10,FALSE))</f>
        <v>9.3324662020137019</v>
      </c>
      <c r="J432" s="43">
        <f ca="1">BETAINV(RAND(),VLOOKUP(J$6,TaskRisks[],4,FALSE),VLOOKUP(J$6,TaskRisks[],5,FALSE),VLOOKUP(J$6,TaskRisks[],7,FALSE),VLOOKUP(J$6,TaskRisks[],10,FALSE))</f>
        <v>15.146764207657577</v>
      </c>
      <c r="K432" s="43">
        <f ca="1">BETAINV(RAND(),VLOOKUP(K$6,TaskRisks[],4,FALSE),VLOOKUP(K$6,TaskRisks[],5,FALSE),VLOOKUP(K$6,TaskRisks[],7,FALSE),VLOOKUP(K$6,TaskRisks[],10,FALSE))</f>
        <v>16.420275462442618</v>
      </c>
      <c r="L432" s="43">
        <f ca="1">BETAINV(RAND(),VLOOKUP(L$6,TaskRisks[],4,FALSE),VLOOKUP(L$6,TaskRisks[],5,FALSE),VLOOKUP(L$6,TaskRisks[],7,FALSE),VLOOKUP(L$6,TaskRisks[],10,FALSE))</f>
        <v>16.341323819862666</v>
      </c>
      <c r="M432" s="43">
        <f ca="1">BETAINV(RAND(),VLOOKUP(M$6,TaskRisks[],4,FALSE),VLOOKUP(M$6,TaskRisks[],5,FALSE),VLOOKUP(M$6,TaskRisks[],7,FALSE),VLOOKUP(M$6,TaskRisks[],10,FALSE))</f>
        <v>18.179490024871804</v>
      </c>
      <c r="N432" s="43">
        <f ca="1">BETAINV(RAND(),VLOOKUP(N$6,TaskRisks[],4,FALSE),VLOOKUP(N$6,TaskRisks[],5,FALSE),VLOOKUP(N$6,TaskRisks[],7,FALSE),VLOOKUP(N$6,TaskRisks[],10,FALSE))</f>
        <v>52.496527406040691</v>
      </c>
      <c r="O432" s="43">
        <f ca="1">BETAINV(RAND(),VLOOKUP(O$6,TaskRisks[],4,FALSE),VLOOKUP(O$6,TaskRisks[],5,FALSE),VLOOKUP(O$6,TaskRisks[],7,FALSE),VLOOKUP(O$6,TaskRisks[],10,FALSE))</f>
        <v>23.569553839048123</v>
      </c>
      <c r="P432" s="43">
        <f ca="1">BETAINV(RAND(),VLOOKUP(P$6,TaskRisks[],4,FALSE),VLOOKUP(P$6,TaskRisks[],5,FALSE),VLOOKUP(P$6,TaskRisks[],7,FALSE),VLOOKUP(P$6,TaskRisks[],10,FALSE))</f>
        <v>3.6689761882738763</v>
      </c>
      <c r="Q432" s="43">
        <f ca="1">BETAINV(RAND(),VLOOKUP(Q$6,TaskRisks[],4,FALSE),VLOOKUP(Q$6,TaskRisks[],5,FALSE),VLOOKUP(Q$6,TaskRisks[],7,FALSE),VLOOKUP(Q$6,TaskRisks[],10,FALSE))</f>
        <v>12.950508420339268</v>
      </c>
      <c r="R432" s="43">
        <f ca="1">BETAINV(RAND(),VLOOKUP(R$6,TaskRisks[],4,FALSE),VLOOKUP(R$6,TaskRisks[],5,FALSE),VLOOKUP(R$6,TaskRisks[],7,FALSE),VLOOKUP(R$6,TaskRisks[],10,FALSE))</f>
        <v>20.511193606049034</v>
      </c>
      <c r="S432" s="43">
        <f ca="1">BETAINV(RAND(),VLOOKUP(S$6,TaskRisks[],4,FALSE),VLOOKUP(S$6,TaskRisks[],5,FALSE),VLOOKUP(S$6,TaskRisks[],7,FALSE),VLOOKUP(S$6,TaskRisks[],10,FALSE))</f>
        <v>5.7572322670929506</v>
      </c>
      <c r="T432" s="43">
        <f ca="1">BETAINV(RAND(),VLOOKUP(T$6,TaskRisks[],4,FALSE),VLOOKUP(T$6,TaskRisks[],5,FALSE),VLOOKUP(T$6,TaskRisks[],7,FALSE),VLOOKUP(T$6,TaskRisks[],10,FALSE))</f>
        <v>29.477170402455819</v>
      </c>
      <c r="U432" s="43">
        <f ca="1">BETAINV(RAND(),VLOOKUP(U$6,TaskRisks[],4,FALSE),VLOOKUP(U$6,TaskRisks[],5,FALSE),VLOOKUP(U$6,TaskRisks[],7,FALSE),VLOOKUP(U$6,TaskRisks[],10,FALSE))</f>
        <v>8.9877760478678894</v>
      </c>
      <c r="V432" s="43">
        <f ca="1">BETAINV(RAND(),VLOOKUP(V$6,TaskRisks[],4,FALSE),VLOOKUP(V$6,TaskRisks[],5,FALSE),VLOOKUP(V$6,TaskRisks[],7,FALSE),VLOOKUP(V$6,TaskRisks[],10,FALSE))</f>
        <v>17.622998642296523</v>
      </c>
      <c r="W432" s="43">
        <f ca="1">BETAINV(RAND(),VLOOKUP(W$6,TaskRisks[],4,FALSE),VLOOKUP(W$6,TaskRisks[],5,FALSE),VLOOKUP(W$6,TaskRisks[],7,FALSE),VLOOKUP(W$6,TaskRisks[],10,FALSE))</f>
        <v>15.770772863583131</v>
      </c>
      <c r="X432" s="43">
        <f ca="1">BETAINV(RAND(),VLOOKUP(X$6,TaskRisks[],4,FALSE),VLOOKUP(X$6,TaskRisks[],5,FALSE),VLOOKUP(X$6,TaskRisks[],7,FALSE),VLOOKUP(X$6,TaskRisks[],10,FALSE))</f>
        <v>11.159701742593644</v>
      </c>
      <c r="Y432" s="43">
        <f ca="1">BETAINV(RAND(),VLOOKUP(Y$6,TaskRisks[],4,FALSE),VLOOKUP(Y$6,TaskRisks[],5,FALSE),VLOOKUP(Y$6,TaskRisks[],7,FALSE),VLOOKUP(Y$6,TaskRisks[],10,FALSE))</f>
        <v>55.519856798112322</v>
      </c>
      <c r="Z432" s="43">
        <f ca="1">BETAINV(RAND(),VLOOKUP(Z$6,TaskRisks[],4,FALSE),VLOOKUP(Z$6,TaskRisks[],5,FALSE),VLOOKUP(Z$6,TaskRisks[],7,FALSE),VLOOKUP(Z$6,TaskRisks[],10,FALSE))</f>
        <v>22.160869575463288</v>
      </c>
      <c r="AA432" s="43">
        <f t="shared" ca="1" si="11"/>
        <v>548.58054387741458</v>
      </c>
    </row>
    <row r="433" spans="1:27" x14ac:dyDescent="0.25">
      <c r="A433" s="6">
        <v>427</v>
      </c>
      <c r="B433" s="43">
        <f ca="1">BETAINV(RAND(),VLOOKUP(B$6,TaskRisks[],4,FALSE),VLOOKUP(B$6,TaskRisks[],5,FALSE),VLOOKUP(B$6,TaskRisks[],7,FALSE),VLOOKUP(B$6,TaskRisks[],10,FALSE))</f>
        <v>4.9258717988709613</v>
      </c>
      <c r="C433" s="43">
        <f ca="1">BETAINV(RAND(),VLOOKUP(C$6,TaskRisks[],4,FALSE),VLOOKUP(C$6,TaskRisks[],5,FALSE),VLOOKUP(C$6,TaskRisks[],7,FALSE),VLOOKUP(C$6,TaskRisks[],10,FALSE))</f>
        <v>31.441434276132391</v>
      </c>
      <c r="D433" s="43">
        <f ca="1">BETAINV(RAND(),VLOOKUP(D$6,TaskRisks[],4,FALSE),VLOOKUP(D$6,TaskRisks[],5,FALSE),VLOOKUP(D$6,TaskRisks[],7,FALSE),VLOOKUP(D$6,TaskRisks[],10,FALSE))</f>
        <v>27.559531356502433</v>
      </c>
      <c r="E433" s="43">
        <f ca="1">BETAINV(RAND(),VLOOKUP(E$6,TaskRisks[],4,FALSE),VLOOKUP(E$6,TaskRisks[],5,FALSE),VLOOKUP(E$6,TaskRisks[],7,FALSE),VLOOKUP(E$6,TaskRisks[],10,FALSE))</f>
        <v>7.5285756917661617</v>
      </c>
      <c r="F433" s="43">
        <f ca="1">BETAINV(RAND(),VLOOKUP(F$6,TaskRisks[],4,FALSE),VLOOKUP(F$6,TaskRisks[],5,FALSE),VLOOKUP(F$6,TaskRisks[],7,FALSE),VLOOKUP(F$6,TaskRisks[],10,FALSE))</f>
        <v>18.144435192097195</v>
      </c>
      <c r="G433" s="43">
        <f ca="1">BETAINV(RAND(),VLOOKUP(G$6,TaskRisks[],4,FALSE),VLOOKUP(G$6,TaskRisks[],5,FALSE),VLOOKUP(G$6,TaskRisks[],7,FALSE),VLOOKUP(G$6,TaskRisks[],10,FALSE))</f>
        <v>37.051298383391313</v>
      </c>
      <c r="H433" s="43">
        <f ca="1">BETAINV(RAND(),VLOOKUP(H$6,TaskRisks[],4,FALSE),VLOOKUP(H$6,TaskRisks[],5,FALSE),VLOOKUP(H$6,TaskRisks[],7,FALSE),VLOOKUP(H$6,TaskRisks[],10,FALSE))</f>
        <v>33.50382483699336</v>
      </c>
      <c r="I433" s="43">
        <f ca="1">BETAINV(RAND(),VLOOKUP(I$6,TaskRisks[],4,FALSE),VLOOKUP(I$6,TaskRisks[],5,FALSE),VLOOKUP(I$6,TaskRisks[],7,FALSE),VLOOKUP(I$6,TaskRisks[],10,FALSE))</f>
        <v>10.028124227357065</v>
      </c>
      <c r="J433" s="43">
        <f ca="1">BETAINV(RAND(),VLOOKUP(J$6,TaskRisks[],4,FALSE),VLOOKUP(J$6,TaskRisks[],5,FALSE),VLOOKUP(J$6,TaskRisks[],7,FALSE),VLOOKUP(J$6,TaskRisks[],10,FALSE))</f>
        <v>17.892406013769339</v>
      </c>
      <c r="K433" s="43">
        <f ca="1">BETAINV(RAND(),VLOOKUP(K$6,TaskRisks[],4,FALSE),VLOOKUP(K$6,TaskRisks[],5,FALSE),VLOOKUP(K$6,TaskRisks[],7,FALSE),VLOOKUP(K$6,TaskRisks[],10,FALSE))</f>
        <v>16.36915980110486</v>
      </c>
      <c r="L433" s="43">
        <f ca="1">BETAINV(RAND(),VLOOKUP(L$6,TaskRisks[],4,FALSE),VLOOKUP(L$6,TaskRisks[],5,FALSE),VLOOKUP(L$6,TaskRisks[],7,FALSE),VLOOKUP(L$6,TaskRisks[],10,FALSE))</f>
        <v>14.733952515245077</v>
      </c>
      <c r="M433" s="43">
        <f ca="1">BETAINV(RAND(),VLOOKUP(M$6,TaskRisks[],4,FALSE),VLOOKUP(M$6,TaskRisks[],5,FALSE),VLOOKUP(M$6,TaskRisks[],7,FALSE),VLOOKUP(M$6,TaskRisks[],10,FALSE))</f>
        <v>26.734984111969517</v>
      </c>
      <c r="N433" s="43">
        <f ca="1">BETAINV(RAND(),VLOOKUP(N$6,TaskRisks[],4,FALSE),VLOOKUP(N$6,TaskRisks[],5,FALSE),VLOOKUP(N$6,TaskRisks[],7,FALSE),VLOOKUP(N$6,TaskRisks[],10,FALSE))</f>
        <v>48.36217033092926</v>
      </c>
      <c r="O433" s="43">
        <f ca="1">BETAINV(RAND(),VLOOKUP(O$6,TaskRisks[],4,FALSE),VLOOKUP(O$6,TaskRisks[],5,FALSE),VLOOKUP(O$6,TaskRisks[],7,FALSE),VLOOKUP(O$6,TaskRisks[],10,FALSE))</f>
        <v>23.874286839832688</v>
      </c>
      <c r="P433" s="43">
        <f ca="1">BETAINV(RAND(),VLOOKUP(P$6,TaskRisks[],4,FALSE),VLOOKUP(P$6,TaskRisks[],5,FALSE),VLOOKUP(P$6,TaskRisks[],7,FALSE),VLOOKUP(P$6,TaskRisks[],10,FALSE))</f>
        <v>2.7704908528371526</v>
      </c>
      <c r="Q433" s="43">
        <f ca="1">BETAINV(RAND(),VLOOKUP(Q$6,TaskRisks[],4,FALSE),VLOOKUP(Q$6,TaskRisks[],5,FALSE),VLOOKUP(Q$6,TaskRisks[],7,FALSE),VLOOKUP(Q$6,TaskRisks[],10,FALSE))</f>
        <v>23.938736695173478</v>
      </c>
      <c r="R433" s="43">
        <f ca="1">BETAINV(RAND(),VLOOKUP(R$6,TaskRisks[],4,FALSE),VLOOKUP(R$6,TaskRisks[],5,FALSE),VLOOKUP(R$6,TaskRisks[],7,FALSE),VLOOKUP(R$6,TaskRisks[],10,FALSE))</f>
        <v>28.165902276325678</v>
      </c>
      <c r="S433" s="43">
        <f ca="1">BETAINV(RAND(),VLOOKUP(S$6,TaskRisks[],4,FALSE),VLOOKUP(S$6,TaskRisks[],5,FALSE),VLOOKUP(S$6,TaskRisks[],7,FALSE),VLOOKUP(S$6,TaskRisks[],10,FALSE))</f>
        <v>5.7464557432166892</v>
      </c>
      <c r="T433" s="43">
        <f ca="1">BETAINV(RAND(),VLOOKUP(T$6,TaskRisks[],4,FALSE),VLOOKUP(T$6,TaskRisks[],5,FALSE),VLOOKUP(T$6,TaskRisks[],7,FALSE),VLOOKUP(T$6,TaskRisks[],10,FALSE))</f>
        <v>23.057529045482784</v>
      </c>
      <c r="U433" s="43">
        <f ca="1">BETAINV(RAND(),VLOOKUP(U$6,TaskRisks[],4,FALSE),VLOOKUP(U$6,TaskRisks[],5,FALSE),VLOOKUP(U$6,TaskRisks[],7,FALSE),VLOOKUP(U$6,TaskRisks[],10,FALSE))</f>
        <v>9.4936243917261827</v>
      </c>
      <c r="V433" s="43">
        <f ca="1">BETAINV(RAND(),VLOOKUP(V$6,TaskRisks[],4,FALSE),VLOOKUP(V$6,TaskRisks[],5,FALSE),VLOOKUP(V$6,TaskRisks[],7,FALSE),VLOOKUP(V$6,TaskRisks[],10,FALSE))</f>
        <v>22.661268385696623</v>
      </c>
      <c r="W433" s="43">
        <f ca="1">BETAINV(RAND(),VLOOKUP(W$6,TaskRisks[],4,FALSE),VLOOKUP(W$6,TaskRisks[],5,FALSE),VLOOKUP(W$6,TaskRisks[],7,FALSE),VLOOKUP(W$6,TaskRisks[],10,FALSE))</f>
        <v>17.296455519839526</v>
      </c>
      <c r="X433" s="43">
        <f ca="1">BETAINV(RAND(),VLOOKUP(X$6,TaskRisks[],4,FALSE),VLOOKUP(X$6,TaskRisks[],5,FALSE),VLOOKUP(X$6,TaskRisks[],7,FALSE),VLOOKUP(X$6,TaskRisks[],10,FALSE))</f>
        <v>11.269110406832054</v>
      </c>
      <c r="Y433" s="43">
        <f ca="1">BETAINV(RAND(),VLOOKUP(Y$6,TaskRisks[],4,FALSE),VLOOKUP(Y$6,TaskRisks[],5,FALSE),VLOOKUP(Y$6,TaskRisks[],7,FALSE),VLOOKUP(Y$6,TaskRisks[],10,FALSE))</f>
        <v>52.190309392275516</v>
      </c>
      <c r="Z433" s="43">
        <f ca="1">BETAINV(RAND(),VLOOKUP(Z$6,TaskRisks[],4,FALSE),VLOOKUP(Z$6,TaskRisks[],5,FALSE),VLOOKUP(Z$6,TaskRisks[],7,FALSE),VLOOKUP(Z$6,TaskRisks[],10,FALSE))</f>
        <v>20.457960908819587</v>
      </c>
      <c r="AA433" s="43">
        <f t="shared" ca="1" si="11"/>
        <v>535.19789899418697</v>
      </c>
    </row>
    <row r="434" spans="1:27" x14ac:dyDescent="0.25">
      <c r="A434" s="6">
        <v>428</v>
      </c>
      <c r="B434" s="43">
        <f ca="1">BETAINV(RAND(),VLOOKUP(B$6,TaskRisks[],4,FALSE),VLOOKUP(B$6,TaskRisks[],5,FALSE),VLOOKUP(B$6,TaskRisks[],7,FALSE),VLOOKUP(B$6,TaskRisks[],10,FALSE))</f>
        <v>5.4545560094274208</v>
      </c>
      <c r="C434" s="43">
        <f ca="1">BETAINV(RAND(),VLOOKUP(C$6,TaskRisks[],4,FALSE),VLOOKUP(C$6,TaskRisks[],5,FALSE),VLOOKUP(C$6,TaskRisks[],7,FALSE),VLOOKUP(C$6,TaskRisks[],10,FALSE))</f>
        <v>38.077009980276031</v>
      </c>
      <c r="D434" s="43">
        <f ca="1">BETAINV(RAND(),VLOOKUP(D$6,TaskRisks[],4,FALSE),VLOOKUP(D$6,TaskRisks[],5,FALSE),VLOOKUP(D$6,TaskRisks[],7,FALSE),VLOOKUP(D$6,TaskRisks[],10,FALSE))</f>
        <v>33.327160499342781</v>
      </c>
      <c r="E434" s="43">
        <f ca="1">BETAINV(RAND(),VLOOKUP(E$6,TaskRisks[],4,FALSE),VLOOKUP(E$6,TaskRisks[],5,FALSE),VLOOKUP(E$6,TaskRisks[],7,FALSE),VLOOKUP(E$6,TaskRisks[],10,FALSE))</f>
        <v>8.1443314969818363</v>
      </c>
      <c r="F434" s="43">
        <f ca="1">BETAINV(RAND(),VLOOKUP(F$6,TaskRisks[],4,FALSE),VLOOKUP(F$6,TaskRisks[],5,FALSE),VLOOKUP(F$6,TaskRisks[],7,FALSE),VLOOKUP(F$6,TaskRisks[],10,FALSE))</f>
        <v>27.412985423266726</v>
      </c>
      <c r="G434" s="43">
        <f ca="1">BETAINV(RAND(),VLOOKUP(G$6,TaskRisks[],4,FALSE),VLOOKUP(G$6,TaskRisks[],5,FALSE),VLOOKUP(G$6,TaskRisks[],7,FALSE),VLOOKUP(G$6,TaskRisks[],10,FALSE))</f>
        <v>39.588229019713225</v>
      </c>
      <c r="H434" s="43">
        <f ca="1">BETAINV(RAND(),VLOOKUP(H$6,TaskRisks[],4,FALSE),VLOOKUP(H$6,TaskRisks[],5,FALSE),VLOOKUP(H$6,TaskRisks[],7,FALSE),VLOOKUP(H$6,TaskRisks[],10,FALSE))</f>
        <v>24.585994500734522</v>
      </c>
      <c r="I434" s="43">
        <f ca="1">BETAINV(RAND(),VLOOKUP(I$6,TaskRisks[],4,FALSE),VLOOKUP(I$6,TaskRisks[],5,FALSE),VLOOKUP(I$6,TaskRisks[],7,FALSE),VLOOKUP(I$6,TaskRisks[],10,FALSE))</f>
        <v>7.3682901973635397</v>
      </c>
      <c r="J434" s="43">
        <f ca="1">BETAINV(RAND(),VLOOKUP(J$6,TaskRisks[],4,FALSE),VLOOKUP(J$6,TaskRisks[],5,FALSE),VLOOKUP(J$6,TaskRisks[],7,FALSE),VLOOKUP(J$6,TaskRisks[],10,FALSE))</f>
        <v>17.829857875303396</v>
      </c>
      <c r="K434" s="43">
        <f ca="1">BETAINV(RAND(),VLOOKUP(K$6,TaskRisks[],4,FALSE),VLOOKUP(K$6,TaskRisks[],5,FALSE),VLOOKUP(K$6,TaskRisks[],7,FALSE),VLOOKUP(K$6,TaskRisks[],10,FALSE))</f>
        <v>14.057230014969324</v>
      </c>
      <c r="L434" s="43">
        <f ca="1">BETAINV(RAND(),VLOOKUP(L$6,TaskRisks[],4,FALSE),VLOOKUP(L$6,TaskRisks[],5,FALSE),VLOOKUP(L$6,TaskRisks[],7,FALSE),VLOOKUP(L$6,TaskRisks[],10,FALSE))</f>
        <v>20.691396667889798</v>
      </c>
      <c r="M434" s="43">
        <f ca="1">BETAINV(RAND(),VLOOKUP(M$6,TaskRisks[],4,FALSE),VLOOKUP(M$6,TaskRisks[],5,FALSE),VLOOKUP(M$6,TaskRisks[],7,FALSE),VLOOKUP(M$6,TaskRisks[],10,FALSE))</f>
        <v>16.26480077319335</v>
      </c>
      <c r="N434" s="43">
        <f ca="1">BETAINV(RAND(),VLOOKUP(N$6,TaskRisks[],4,FALSE),VLOOKUP(N$6,TaskRisks[],5,FALSE),VLOOKUP(N$6,TaskRisks[],7,FALSE),VLOOKUP(N$6,TaskRisks[],10,FALSE))</f>
        <v>39.290175225310243</v>
      </c>
      <c r="O434" s="43">
        <f ca="1">BETAINV(RAND(),VLOOKUP(O$6,TaskRisks[],4,FALSE),VLOOKUP(O$6,TaskRisks[],5,FALSE),VLOOKUP(O$6,TaskRisks[],7,FALSE),VLOOKUP(O$6,TaskRisks[],10,FALSE))</f>
        <v>19.605102821354802</v>
      </c>
      <c r="P434" s="43">
        <f ca="1">BETAINV(RAND(),VLOOKUP(P$6,TaskRisks[],4,FALSE),VLOOKUP(P$6,TaskRisks[],5,FALSE),VLOOKUP(P$6,TaskRisks[],7,FALSE),VLOOKUP(P$6,TaskRisks[],10,FALSE))</f>
        <v>3.5389593807429414</v>
      </c>
      <c r="Q434" s="43">
        <f ca="1">BETAINV(RAND(),VLOOKUP(Q$6,TaskRisks[],4,FALSE),VLOOKUP(Q$6,TaskRisks[],5,FALSE),VLOOKUP(Q$6,TaskRisks[],7,FALSE),VLOOKUP(Q$6,TaskRisks[],10,FALSE))</f>
        <v>25.14439147077379</v>
      </c>
      <c r="R434" s="43">
        <f ca="1">BETAINV(RAND(),VLOOKUP(R$6,TaskRisks[],4,FALSE),VLOOKUP(R$6,TaskRisks[],5,FALSE),VLOOKUP(R$6,TaskRisks[],7,FALSE),VLOOKUP(R$6,TaskRisks[],10,FALSE))</f>
        <v>34.124192089175978</v>
      </c>
      <c r="S434" s="43">
        <f ca="1">BETAINV(RAND(),VLOOKUP(S$6,TaskRisks[],4,FALSE),VLOOKUP(S$6,TaskRisks[],5,FALSE),VLOOKUP(S$6,TaskRisks[],7,FALSE),VLOOKUP(S$6,TaskRisks[],10,FALSE))</f>
        <v>5.6022563104813408</v>
      </c>
      <c r="T434" s="43">
        <f ca="1">BETAINV(RAND(),VLOOKUP(T$6,TaskRisks[],4,FALSE),VLOOKUP(T$6,TaskRisks[],5,FALSE),VLOOKUP(T$6,TaskRisks[],7,FALSE),VLOOKUP(T$6,TaskRisks[],10,FALSE))</f>
        <v>32.009320275922988</v>
      </c>
      <c r="U434" s="43">
        <f ca="1">BETAINV(RAND(),VLOOKUP(U$6,TaskRisks[],4,FALSE),VLOOKUP(U$6,TaskRisks[],5,FALSE),VLOOKUP(U$6,TaskRisks[],7,FALSE),VLOOKUP(U$6,TaskRisks[],10,FALSE))</f>
        <v>8.8164314120727703</v>
      </c>
      <c r="V434" s="43">
        <f ca="1">BETAINV(RAND(),VLOOKUP(V$6,TaskRisks[],4,FALSE),VLOOKUP(V$6,TaskRisks[],5,FALSE),VLOOKUP(V$6,TaskRisks[],7,FALSE),VLOOKUP(V$6,TaskRisks[],10,FALSE))</f>
        <v>22.72694211171925</v>
      </c>
      <c r="W434" s="43">
        <f ca="1">BETAINV(RAND(),VLOOKUP(W$6,TaskRisks[],4,FALSE),VLOOKUP(W$6,TaskRisks[],5,FALSE),VLOOKUP(W$6,TaskRisks[],7,FALSE),VLOOKUP(W$6,TaskRisks[],10,FALSE))</f>
        <v>21.770618304919797</v>
      </c>
      <c r="X434" s="43">
        <f ca="1">BETAINV(RAND(),VLOOKUP(X$6,TaskRisks[],4,FALSE),VLOOKUP(X$6,TaskRisks[],5,FALSE),VLOOKUP(X$6,TaskRisks[],7,FALSE),VLOOKUP(X$6,TaskRisks[],10,FALSE))</f>
        <v>10.29550174152382</v>
      </c>
      <c r="Y434" s="43">
        <f ca="1">BETAINV(RAND(),VLOOKUP(Y$6,TaskRisks[],4,FALSE),VLOOKUP(Y$6,TaskRisks[],5,FALSE),VLOOKUP(Y$6,TaskRisks[],7,FALSE),VLOOKUP(Y$6,TaskRisks[],10,FALSE))</f>
        <v>59.009075632382469</v>
      </c>
      <c r="Z434" s="43">
        <f ca="1">BETAINV(RAND(),VLOOKUP(Z$6,TaskRisks[],4,FALSE),VLOOKUP(Z$6,TaskRisks[],5,FALSE),VLOOKUP(Z$6,TaskRisks[],7,FALSE),VLOOKUP(Z$6,TaskRisks[],10,FALSE))</f>
        <v>16.997657939101842</v>
      </c>
      <c r="AA434" s="43">
        <f t="shared" ca="1" si="11"/>
        <v>551.73246717394397</v>
      </c>
    </row>
    <row r="435" spans="1:27" x14ac:dyDescent="0.25">
      <c r="A435" s="6">
        <v>429</v>
      </c>
      <c r="B435" s="43">
        <f ca="1">BETAINV(RAND(),VLOOKUP(B$6,TaskRisks[],4,FALSE),VLOOKUP(B$6,TaskRisks[],5,FALSE),VLOOKUP(B$6,TaskRisks[],7,FALSE),VLOOKUP(B$6,TaskRisks[],10,FALSE))</f>
        <v>6.3864993313091905</v>
      </c>
      <c r="C435" s="43">
        <f ca="1">BETAINV(RAND(),VLOOKUP(C$6,TaskRisks[],4,FALSE),VLOOKUP(C$6,TaskRisks[],5,FALSE),VLOOKUP(C$6,TaskRisks[],7,FALSE),VLOOKUP(C$6,TaskRisks[],10,FALSE))</f>
        <v>38.094320210745224</v>
      </c>
      <c r="D435" s="43">
        <f ca="1">BETAINV(RAND(),VLOOKUP(D$6,TaskRisks[],4,FALSE),VLOOKUP(D$6,TaskRisks[],5,FALSE),VLOOKUP(D$6,TaskRisks[],7,FALSE),VLOOKUP(D$6,TaskRisks[],10,FALSE))</f>
        <v>30.676121915248981</v>
      </c>
      <c r="E435" s="43">
        <f ca="1">BETAINV(RAND(),VLOOKUP(E$6,TaskRisks[],4,FALSE),VLOOKUP(E$6,TaskRisks[],5,FALSE),VLOOKUP(E$6,TaskRisks[],7,FALSE),VLOOKUP(E$6,TaskRisks[],10,FALSE))</f>
        <v>8.2919092636830314</v>
      </c>
      <c r="F435" s="43">
        <f ca="1">BETAINV(RAND(),VLOOKUP(F$6,TaskRisks[],4,FALSE),VLOOKUP(F$6,TaskRisks[],5,FALSE),VLOOKUP(F$6,TaskRisks[],7,FALSE),VLOOKUP(F$6,TaskRisks[],10,FALSE))</f>
        <v>37.6840823536307</v>
      </c>
      <c r="G435" s="43">
        <f ca="1">BETAINV(RAND(),VLOOKUP(G$6,TaskRisks[],4,FALSE),VLOOKUP(G$6,TaskRisks[],5,FALSE),VLOOKUP(G$6,TaskRisks[],7,FALSE),VLOOKUP(G$6,TaskRisks[],10,FALSE))</f>
        <v>49.192170028329052</v>
      </c>
      <c r="H435" s="43">
        <f ca="1">BETAINV(RAND(),VLOOKUP(H$6,TaskRisks[],4,FALSE),VLOOKUP(H$6,TaskRisks[],5,FALSE),VLOOKUP(H$6,TaskRisks[],7,FALSE),VLOOKUP(H$6,TaskRisks[],10,FALSE))</f>
        <v>34.60273299771319</v>
      </c>
      <c r="I435" s="43">
        <f ca="1">BETAINV(RAND(),VLOOKUP(I$6,TaskRisks[],4,FALSE),VLOOKUP(I$6,TaskRisks[],5,FALSE),VLOOKUP(I$6,TaskRisks[],7,FALSE),VLOOKUP(I$6,TaskRisks[],10,FALSE))</f>
        <v>9.0408245987425833</v>
      </c>
      <c r="J435" s="43">
        <f ca="1">BETAINV(RAND(),VLOOKUP(J$6,TaskRisks[],4,FALSE),VLOOKUP(J$6,TaskRisks[],5,FALSE),VLOOKUP(J$6,TaskRisks[],7,FALSE),VLOOKUP(J$6,TaskRisks[],10,FALSE))</f>
        <v>19.385175336489585</v>
      </c>
      <c r="K435" s="43">
        <f ca="1">BETAINV(RAND(),VLOOKUP(K$6,TaskRisks[],4,FALSE),VLOOKUP(K$6,TaskRisks[],5,FALSE),VLOOKUP(K$6,TaskRisks[],7,FALSE),VLOOKUP(K$6,TaskRisks[],10,FALSE))</f>
        <v>16.161550783716862</v>
      </c>
      <c r="L435" s="43">
        <f ca="1">BETAINV(RAND(),VLOOKUP(L$6,TaskRisks[],4,FALSE),VLOOKUP(L$6,TaskRisks[],5,FALSE),VLOOKUP(L$6,TaskRisks[],7,FALSE),VLOOKUP(L$6,TaskRisks[],10,FALSE))</f>
        <v>22.276242686654694</v>
      </c>
      <c r="M435" s="43">
        <f ca="1">BETAINV(RAND(),VLOOKUP(M$6,TaskRisks[],4,FALSE),VLOOKUP(M$6,TaskRisks[],5,FALSE),VLOOKUP(M$6,TaskRisks[],7,FALSE),VLOOKUP(M$6,TaskRisks[],10,FALSE))</f>
        <v>20.210858020524281</v>
      </c>
      <c r="N435" s="43">
        <f ca="1">BETAINV(RAND(),VLOOKUP(N$6,TaskRisks[],4,FALSE),VLOOKUP(N$6,TaskRisks[],5,FALSE),VLOOKUP(N$6,TaskRisks[],7,FALSE),VLOOKUP(N$6,TaskRisks[],10,FALSE))</f>
        <v>44.112518399506442</v>
      </c>
      <c r="O435" s="43">
        <f ca="1">BETAINV(RAND(),VLOOKUP(O$6,TaskRisks[],4,FALSE),VLOOKUP(O$6,TaskRisks[],5,FALSE),VLOOKUP(O$6,TaskRisks[],7,FALSE),VLOOKUP(O$6,TaskRisks[],10,FALSE))</f>
        <v>22.103910247038915</v>
      </c>
      <c r="P435" s="43">
        <f ca="1">BETAINV(RAND(),VLOOKUP(P$6,TaskRisks[],4,FALSE),VLOOKUP(P$6,TaskRisks[],5,FALSE),VLOOKUP(P$6,TaskRisks[],7,FALSE),VLOOKUP(P$6,TaskRisks[],10,FALSE))</f>
        <v>3.834869843614475</v>
      </c>
      <c r="Q435" s="43">
        <f ca="1">BETAINV(RAND(),VLOOKUP(Q$6,TaskRisks[],4,FALSE),VLOOKUP(Q$6,TaskRisks[],5,FALSE),VLOOKUP(Q$6,TaskRisks[],7,FALSE),VLOOKUP(Q$6,TaskRisks[],10,FALSE))</f>
        <v>23.568999084139193</v>
      </c>
      <c r="R435" s="43">
        <f ca="1">BETAINV(RAND(),VLOOKUP(R$6,TaskRisks[],4,FALSE),VLOOKUP(R$6,TaskRisks[],5,FALSE),VLOOKUP(R$6,TaskRisks[],7,FALSE),VLOOKUP(R$6,TaskRisks[],10,FALSE))</f>
        <v>36.1077428967209</v>
      </c>
      <c r="S435" s="43">
        <f ca="1">BETAINV(RAND(),VLOOKUP(S$6,TaskRisks[],4,FALSE),VLOOKUP(S$6,TaskRisks[],5,FALSE),VLOOKUP(S$6,TaskRisks[],7,FALSE),VLOOKUP(S$6,TaskRisks[],10,FALSE))</f>
        <v>4.8650029914361372</v>
      </c>
      <c r="T435" s="43">
        <f ca="1">BETAINV(RAND(),VLOOKUP(T$6,TaskRisks[],4,FALSE),VLOOKUP(T$6,TaskRisks[],5,FALSE),VLOOKUP(T$6,TaskRisks[],7,FALSE),VLOOKUP(T$6,TaskRisks[],10,FALSE))</f>
        <v>28.773733075887172</v>
      </c>
      <c r="U435" s="43">
        <f ca="1">BETAINV(RAND(),VLOOKUP(U$6,TaskRisks[],4,FALSE),VLOOKUP(U$6,TaskRisks[],5,FALSE),VLOOKUP(U$6,TaskRisks[],7,FALSE),VLOOKUP(U$6,TaskRisks[],10,FALSE))</f>
        <v>13.85214146212115</v>
      </c>
      <c r="V435" s="43">
        <f ca="1">BETAINV(RAND(),VLOOKUP(V$6,TaskRisks[],4,FALSE),VLOOKUP(V$6,TaskRisks[],5,FALSE),VLOOKUP(V$6,TaskRisks[],7,FALSE),VLOOKUP(V$6,TaskRisks[],10,FALSE))</f>
        <v>19.04441126959059</v>
      </c>
      <c r="W435" s="43">
        <f ca="1">BETAINV(RAND(),VLOOKUP(W$6,TaskRisks[],4,FALSE),VLOOKUP(W$6,TaskRisks[],5,FALSE),VLOOKUP(W$6,TaskRisks[],7,FALSE),VLOOKUP(W$6,TaskRisks[],10,FALSE))</f>
        <v>21.089828141656458</v>
      </c>
      <c r="X435" s="43">
        <f ca="1">BETAINV(RAND(),VLOOKUP(X$6,TaskRisks[],4,FALSE),VLOOKUP(X$6,TaskRisks[],5,FALSE),VLOOKUP(X$6,TaskRisks[],7,FALSE),VLOOKUP(X$6,TaskRisks[],10,FALSE))</f>
        <v>9.9263549999898579</v>
      </c>
      <c r="Y435" s="43">
        <f ca="1">BETAINV(RAND(),VLOOKUP(Y$6,TaskRisks[],4,FALSE),VLOOKUP(Y$6,TaskRisks[],5,FALSE),VLOOKUP(Y$6,TaskRisks[],7,FALSE),VLOOKUP(Y$6,TaskRisks[],10,FALSE))</f>
        <v>34.733260378839169</v>
      </c>
      <c r="Z435" s="43">
        <f ca="1">BETAINV(RAND(),VLOOKUP(Z$6,TaskRisks[],4,FALSE),VLOOKUP(Z$6,TaskRisks[],5,FALSE),VLOOKUP(Z$6,TaskRisks[],7,FALSE),VLOOKUP(Z$6,TaskRisks[],10,FALSE))</f>
        <v>20.689151037228456</v>
      </c>
      <c r="AA435" s="43">
        <f t="shared" ca="1" si="11"/>
        <v>574.70441135455633</v>
      </c>
    </row>
    <row r="436" spans="1:27" x14ac:dyDescent="0.25">
      <c r="A436" s="6">
        <v>430</v>
      </c>
      <c r="B436" s="43">
        <f ca="1">BETAINV(RAND(),VLOOKUP(B$6,TaskRisks[],4,FALSE),VLOOKUP(B$6,TaskRisks[],5,FALSE),VLOOKUP(B$6,TaskRisks[],7,FALSE),VLOOKUP(B$6,TaskRisks[],10,FALSE))</f>
        <v>5.1400659716208281</v>
      </c>
      <c r="C436" s="43">
        <f ca="1">BETAINV(RAND(),VLOOKUP(C$6,TaskRisks[],4,FALSE),VLOOKUP(C$6,TaskRisks[],5,FALSE),VLOOKUP(C$6,TaskRisks[],7,FALSE),VLOOKUP(C$6,TaskRisks[],10,FALSE))</f>
        <v>47.876924817966604</v>
      </c>
      <c r="D436" s="43">
        <f ca="1">BETAINV(RAND(),VLOOKUP(D$6,TaskRisks[],4,FALSE),VLOOKUP(D$6,TaskRisks[],5,FALSE),VLOOKUP(D$6,TaskRisks[],7,FALSE),VLOOKUP(D$6,TaskRisks[],10,FALSE))</f>
        <v>22.963968230234812</v>
      </c>
      <c r="E436" s="43">
        <f ca="1">BETAINV(RAND(),VLOOKUP(E$6,TaskRisks[],4,FALSE),VLOOKUP(E$6,TaskRisks[],5,FALSE),VLOOKUP(E$6,TaskRisks[],7,FALSE),VLOOKUP(E$6,TaskRisks[],10,FALSE))</f>
        <v>7.9657360106440631</v>
      </c>
      <c r="F436" s="43">
        <f ca="1">BETAINV(RAND(),VLOOKUP(F$6,TaskRisks[],4,FALSE),VLOOKUP(F$6,TaskRisks[],5,FALSE),VLOOKUP(F$6,TaskRisks[],7,FALSE),VLOOKUP(F$6,TaskRisks[],10,FALSE))</f>
        <v>32.55401839164405</v>
      </c>
      <c r="G436" s="43">
        <f ca="1">BETAINV(RAND(),VLOOKUP(G$6,TaskRisks[],4,FALSE),VLOOKUP(G$6,TaskRisks[],5,FALSE),VLOOKUP(G$6,TaskRisks[],7,FALSE),VLOOKUP(G$6,TaskRisks[],10,FALSE))</f>
        <v>48.993577080056788</v>
      </c>
      <c r="H436" s="43">
        <f ca="1">BETAINV(RAND(),VLOOKUP(H$6,TaskRisks[],4,FALSE),VLOOKUP(H$6,TaskRisks[],5,FALSE),VLOOKUP(H$6,TaskRisks[],7,FALSE),VLOOKUP(H$6,TaskRisks[],10,FALSE))</f>
        <v>26.406523316209785</v>
      </c>
      <c r="I436" s="43">
        <f ca="1">BETAINV(RAND(),VLOOKUP(I$6,TaskRisks[],4,FALSE),VLOOKUP(I$6,TaskRisks[],5,FALSE),VLOOKUP(I$6,TaskRisks[],7,FALSE),VLOOKUP(I$6,TaskRisks[],10,FALSE))</f>
        <v>11.278220703587831</v>
      </c>
      <c r="J436" s="43">
        <f ca="1">BETAINV(RAND(),VLOOKUP(J$6,TaskRisks[],4,FALSE),VLOOKUP(J$6,TaskRisks[],5,FALSE),VLOOKUP(J$6,TaskRisks[],7,FALSE),VLOOKUP(J$6,TaskRisks[],10,FALSE))</f>
        <v>18.071085268562996</v>
      </c>
      <c r="K436" s="43">
        <f ca="1">BETAINV(RAND(),VLOOKUP(K$6,TaskRisks[],4,FALSE),VLOOKUP(K$6,TaskRisks[],5,FALSE),VLOOKUP(K$6,TaskRisks[],7,FALSE),VLOOKUP(K$6,TaskRisks[],10,FALSE))</f>
        <v>15.687630340711584</v>
      </c>
      <c r="L436" s="43">
        <f ca="1">BETAINV(RAND(),VLOOKUP(L$6,TaskRisks[],4,FALSE),VLOOKUP(L$6,TaskRisks[],5,FALSE),VLOOKUP(L$6,TaskRisks[],7,FALSE),VLOOKUP(L$6,TaskRisks[],10,FALSE))</f>
        <v>22.337339679654072</v>
      </c>
      <c r="M436" s="43">
        <f ca="1">BETAINV(RAND(),VLOOKUP(M$6,TaskRisks[],4,FALSE),VLOOKUP(M$6,TaskRisks[],5,FALSE),VLOOKUP(M$6,TaskRisks[],7,FALSE),VLOOKUP(M$6,TaskRisks[],10,FALSE))</f>
        <v>16.127474034958048</v>
      </c>
      <c r="N436" s="43">
        <f ca="1">BETAINV(RAND(),VLOOKUP(N$6,TaskRisks[],4,FALSE),VLOOKUP(N$6,TaskRisks[],5,FALSE),VLOOKUP(N$6,TaskRisks[],7,FALSE),VLOOKUP(N$6,TaskRisks[],10,FALSE))</f>
        <v>53.474461518053168</v>
      </c>
      <c r="O436" s="43">
        <f ca="1">BETAINV(RAND(),VLOOKUP(O$6,TaskRisks[],4,FALSE),VLOOKUP(O$6,TaskRisks[],5,FALSE),VLOOKUP(O$6,TaskRisks[],7,FALSE),VLOOKUP(O$6,TaskRisks[],10,FALSE))</f>
        <v>16.070838818308058</v>
      </c>
      <c r="P436" s="43">
        <f ca="1">BETAINV(RAND(),VLOOKUP(P$6,TaskRisks[],4,FALSE),VLOOKUP(P$6,TaskRisks[],5,FALSE),VLOOKUP(P$6,TaskRisks[],7,FALSE),VLOOKUP(P$6,TaskRisks[],10,FALSE))</f>
        <v>3.8604667408480955</v>
      </c>
      <c r="Q436" s="43">
        <f ca="1">BETAINV(RAND(),VLOOKUP(Q$6,TaskRisks[],4,FALSE),VLOOKUP(Q$6,TaskRisks[],5,FALSE),VLOOKUP(Q$6,TaskRisks[],7,FALSE),VLOOKUP(Q$6,TaskRisks[],10,FALSE))</f>
        <v>20.307516888467653</v>
      </c>
      <c r="R436" s="43">
        <f ca="1">BETAINV(RAND(),VLOOKUP(R$6,TaskRisks[],4,FALSE),VLOOKUP(R$6,TaskRisks[],5,FALSE),VLOOKUP(R$6,TaskRisks[],7,FALSE),VLOOKUP(R$6,TaskRisks[],10,FALSE))</f>
        <v>27.809328828508178</v>
      </c>
      <c r="S436" s="43">
        <f ca="1">BETAINV(RAND(),VLOOKUP(S$6,TaskRisks[],4,FALSE),VLOOKUP(S$6,TaskRisks[],5,FALSE),VLOOKUP(S$6,TaskRisks[],7,FALSE),VLOOKUP(S$6,TaskRisks[],10,FALSE))</f>
        <v>5.8828657116635581</v>
      </c>
      <c r="T436" s="43">
        <f ca="1">BETAINV(RAND(),VLOOKUP(T$6,TaskRisks[],4,FALSE),VLOOKUP(T$6,TaskRisks[],5,FALSE),VLOOKUP(T$6,TaskRisks[],7,FALSE),VLOOKUP(T$6,TaskRisks[],10,FALSE))</f>
        <v>32.911165127048449</v>
      </c>
      <c r="U436" s="43">
        <f ca="1">BETAINV(RAND(),VLOOKUP(U$6,TaskRisks[],4,FALSE),VLOOKUP(U$6,TaskRisks[],5,FALSE),VLOOKUP(U$6,TaskRisks[],7,FALSE),VLOOKUP(U$6,TaskRisks[],10,FALSE))</f>
        <v>11.504787216364614</v>
      </c>
      <c r="V436" s="43">
        <f ca="1">BETAINV(RAND(),VLOOKUP(V$6,TaskRisks[],4,FALSE),VLOOKUP(V$6,TaskRisks[],5,FALSE),VLOOKUP(V$6,TaskRisks[],7,FALSE),VLOOKUP(V$6,TaskRisks[],10,FALSE))</f>
        <v>20.370946360216145</v>
      </c>
      <c r="W436" s="43">
        <f ca="1">BETAINV(RAND(),VLOOKUP(W$6,TaskRisks[],4,FALSE),VLOOKUP(W$6,TaskRisks[],5,FALSE),VLOOKUP(W$6,TaskRisks[],7,FALSE),VLOOKUP(W$6,TaskRisks[],10,FALSE))</f>
        <v>18.880733719071127</v>
      </c>
      <c r="X436" s="43">
        <f ca="1">BETAINV(RAND(),VLOOKUP(X$6,TaskRisks[],4,FALSE),VLOOKUP(X$6,TaskRisks[],5,FALSE),VLOOKUP(X$6,TaskRisks[],7,FALSE),VLOOKUP(X$6,TaskRisks[],10,FALSE))</f>
        <v>10.180205557699932</v>
      </c>
      <c r="Y436" s="43">
        <f ca="1">BETAINV(RAND(),VLOOKUP(Y$6,TaskRisks[],4,FALSE),VLOOKUP(Y$6,TaskRisks[],5,FALSE),VLOOKUP(Y$6,TaskRisks[],7,FALSE),VLOOKUP(Y$6,TaskRisks[],10,FALSE))</f>
        <v>39.418676854249028</v>
      </c>
      <c r="Z436" s="43">
        <f ca="1">BETAINV(RAND(),VLOOKUP(Z$6,TaskRisks[],4,FALSE),VLOOKUP(Z$6,TaskRisks[],5,FALSE),VLOOKUP(Z$6,TaskRisks[],7,FALSE),VLOOKUP(Z$6,TaskRisks[],10,FALSE))</f>
        <v>16.340245900850618</v>
      </c>
      <c r="AA436" s="43">
        <f t="shared" ca="1" si="11"/>
        <v>552.41480308720008</v>
      </c>
    </row>
    <row r="437" spans="1:27" x14ac:dyDescent="0.25">
      <c r="A437" s="6">
        <v>431</v>
      </c>
      <c r="B437" s="43">
        <f ca="1">BETAINV(RAND(),VLOOKUP(B$6,TaskRisks[],4,FALSE),VLOOKUP(B$6,TaskRisks[],5,FALSE),VLOOKUP(B$6,TaskRisks[],7,FALSE),VLOOKUP(B$6,TaskRisks[],10,FALSE))</f>
        <v>8.2484007905111163</v>
      </c>
      <c r="C437" s="43">
        <f ca="1">BETAINV(RAND(),VLOOKUP(C$6,TaskRisks[],4,FALSE),VLOOKUP(C$6,TaskRisks[],5,FALSE),VLOOKUP(C$6,TaskRisks[],7,FALSE),VLOOKUP(C$6,TaskRisks[],10,FALSE))</f>
        <v>47.37354902634258</v>
      </c>
      <c r="D437" s="43">
        <f ca="1">BETAINV(RAND(),VLOOKUP(D$6,TaskRisks[],4,FALSE),VLOOKUP(D$6,TaskRisks[],5,FALSE),VLOOKUP(D$6,TaskRisks[],7,FALSE),VLOOKUP(D$6,TaskRisks[],10,FALSE))</f>
        <v>31.670860827499222</v>
      </c>
      <c r="E437" s="43">
        <f ca="1">BETAINV(RAND(),VLOOKUP(E$6,TaskRisks[],4,FALSE),VLOOKUP(E$6,TaskRisks[],5,FALSE),VLOOKUP(E$6,TaskRisks[],7,FALSE),VLOOKUP(E$6,TaskRisks[],10,FALSE))</f>
        <v>7.7501215986082297</v>
      </c>
      <c r="F437" s="43">
        <f ca="1">BETAINV(RAND(),VLOOKUP(F$6,TaskRisks[],4,FALSE),VLOOKUP(F$6,TaskRisks[],5,FALSE),VLOOKUP(F$6,TaskRisks[],7,FALSE),VLOOKUP(F$6,TaskRisks[],10,FALSE))</f>
        <v>25.622282434509373</v>
      </c>
      <c r="G437" s="43">
        <f ca="1">BETAINV(RAND(),VLOOKUP(G$6,TaskRisks[],4,FALSE),VLOOKUP(G$6,TaskRisks[],5,FALSE),VLOOKUP(G$6,TaskRisks[],7,FALSE),VLOOKUP(G$6,TaskRisks[],10,FALSE))</f>
        <v>36.343524235468905</v>
      </c>
      <c r="H437" s="43">
        <f ca="1">BETAINV(RAND(),VLOOKUP(H$6,TaskRisks[],4,FALSE),VLOOKUP(H$6,TaskRisks[],5,FALSE),VLOOKUP(H$6,TaskRisks[],7,FALSE),VLOOKUP(H$6,TaskRisks[],10,FALSE))</f>
        <v>25.763804974300385</v>
      </c>
      <c r="I437" s="43">
        <f ca="1">BETAINV(RAND(),VLOOKUP(I$6,TaskRisks[],4,FALSE),VLOOKUP(I$6,TaskRisks[],5,FALSE),VLOOKUP(I$6,TaskRisks[],7,FALSE),VLOOKUP(I$6,TaskRisks[],10,FALSE))</f>
        <v>7.6056136076829777</v>
      </c>
      <c r="J437" s="43">
        <f ca="1">BETAINV(RAND(),VLOOKUP(J$6,TaskRisks[],4,FALSE),VLOOKUP(J$6,TaskRisks[],5,FALSE),VLOOKUP(J$6,TaskRisks[],7,FALSE),VLOOKUP(J$6,TaskRisks[],10,FALSE))</f>
        <v>11.988505249136686</v>
      </c>
      <c r="K437" s="43">
        <f ca="1">BETAINV(RAND(),VLOOKUP(K$6,TaskRisks[],4,FALSE),VLOOKUP(K$6,TaskRisks[],5,FALSE),VLOOKUP(K$6,TaskRisks[],7,FALSE),VLOOKUP(K$6,TaskRisks[],10,FALSE))</f>
        <v>13.320835736866684</v>
      </c>
      <c r="L437" s="43">
        <f ca="1">BETAINV(RAND(),VLOOKUP(L$6,TaskRisks[],4,FALSE),VLOOKUP(L$6,TaskRisks[],5,FALSE),VLOOKUP(L$6,TaskRisks[],7,FALSE),VLOOKUP(L$6,TaskRisks[],10,FALSE))</f>
        <v>17.162063261571287</v>
      </c>
      <c r="M437" s="43">
        <f ca="1">BETAINV(RAND(),VLOOKUP(M$6,TaskRisks[],4,FALSE),VLOOKUP(M$6,TaskRisks[],5,FALSE),VLOOKUP(M$6,TaskRisks[],7,FALSE),VLOOKUP(M$6,TaskRisks[],10,FALSE))</f>
        <v>18.336042787500521</v>
      </c>
      <c r="N437" s="43">
        <f ca="1">BETAINV(RAND(),VLOOKUP(N$6,TaskRisks[],4,FALSE),VLOOKUP(N$6,TaskRisks[],5,FALSE),VLOOKUP(N$6,TaskRisks[],7,FALSE),VLOOKUP(N$6,TaskRisks[],10,FALSE))</f>
        <v>42.673259567342505</v>
      </c>
      <c r="O437" s="43">
        <f ca="1">BETAINV(RAND(),VLOOKUP(O$6,TaskRisks[],4,FALSE),VLOOKUP(O$6,TaskRisks[],5,FALSE),VLOOKUP(O$6,TaskRisks[],7,FALSE),VLOOKUP(O$6,TaskRisks[],10,FALSE))</f>
        <v>21.321149919352436</v>
      </c>
      <c r="P437" s="43">
        <f ca="1">BETAINV(RAND(),VLOOKUP(P$6,TaskRisks[],4,FALSE),VLOOKUP(P$6,TaskRisks[],5,FALSE),VLOOKUP(P$6,TaskRisks[],7,FALSE),VLOOKUP(P$6,TaskRisks[],10,FALSE))</f>
        <v>3.7798638110681066</v>
      </c>
      <c r="Q437" s="43">
        <f ca="1">BETAINV(RAND(),VLOOKUP(Q$6,TaskRisks[],4,FALSE),VLOOKUP(Q$6,TaskRisks[],5,FALSE),VLOOKUP(Q$6,TaskRisks[],7,FALSE),VLOOKUP(Q$6,TaskRisks[],10,FALSE))</f>
        <v>18.228481698472759</v>
      </c>
      <c r="R437" s="43">
        <f ca="1">BETAINV(RAND(),VLOOKUP(R$6,TaskRisks[],4,FALSE),VLOOKUP(R$6,TaskRisks[],5,FALSE),VLOOKUP(R$6,TaskRisks[],7,FALSE),VLOOKUP(R$6,TaskRisks[],10,FALSE))</f>
        <v>25.846337164694496</v>
      </c>
      <c r="S437" s="43">
        <f ca="1">BETAINV(RAND(),VLOOKUP(S$6,TaskRisks[],4,FALSE),VLOOKUP(S$6,TaskRisks[],5,FALSE),VLOOKUP(S$6,TaskRisks[],7,FALSE),VLOOKUP(S$6,TaskRisks[],10,FALSE))</f>
        <v>5.167436601402267</v>
      </c>
      <c r="T437" s="43">
        <f ca="1">BETAINV(RAND(),VLOOKUP(T$6,TaskRisks[],4,FALSE),VLOOKUP(T$6,TaskRisks[],5,FALSE),VLOOKUP(T$6,TaskRisks[],7,FALSE),VLOOKUP(T$6,TaskRisks[],10,FALSE))</f>
        <v>30.466337838609622</v>
      </c>
      <c r="U437" s="43">
        <f ca="1">BETAINV(RAND(),VLOOKUP(U$6,TaskRisks[],4,FALSE),VLOOKUP(U$6,TaskRisks[],5,FALSE),VLOOKUP(U$6,TaskRisks[],7,FALSE),VLOOKUP(U$6,TaskRisks[],10,FALSE))</f>
        <v>9.0043343447311095</v>
      </c>
      <c r="V437" s="43">
        <f ca="1">BETAINV(RAND(),VLOOKUP(V$6,TaskRisks[],4,FALSE),VLOOKUP(V$6,TaskRisks[],5,FALSE),VLOOKUP(V$6,TaskRisks[],7,FALSE),VLOOKUP(V$6,TaskRisks[],10,FALSE))</f>
        <v>16.414306786827638</v>
      </c>
      <c r="W437" s="43">
        <f ca="1">BETAINV(RAND(),VLOOKUP(W$6,TaskRisks[],4,FALSE),VLOOKUP(W$6,TaskRisks[],5,FALSE),VLOOKUP(W$6,TaskRisks[],7,FALSE),VLOOKUP(W$6,TaskRisks[],10,FALSE))</f>
        <v>21.114563406204852</v>
      </c>
      <c r="X437" s="43">
        <f ca="1">BETAINV(RAND(),VLOOKUP(X$6,TaskRisks[],4,FALSE),VLOOKUP(X$6,TaskRisks[],5,FALSE),VLOOKUP(X$6,TaskRisks[],7,FALSE),VLOOKUP(X$6,TaskRisks[],10,FALSE))</f>
        <v>9.7882599638378487</v>
      </c>
      <c r="Y437" s="43">
        <f ca="1">BETAINV(RAND(),VLOOKUP(Y$6,TaskRisks[],4,FALSE),VLOOKUP(Y$6,TaskRisks[],5,FALSE),VLOOKUP(Y$6,TaskRisks[],7,FALSE),VLOOKUP(Y$6,TaskRisks[],10,FALSE))</f>
        <v>31.078777925437546</v>
      </c>
      <c r="Z437" s="43">
        <f ca="1">BETAINV(RAND(),VLOOKUP(Z$6,TaskRisks[],4,FALSE),VLOOKUP(Z$6,TaskRisks[],5,FALSE),VLOOKUP(Z$6,TaskRisks[],7,FALSE),VLOOKUP(Z$6,TaskRisks[],10,FALSE))</f>
        <v>16.912937673471841</v>
      </c>
      <c r="AA437" s="43">
        <f t="shared" ca="1" si="11"/>
        <v>502.98165123145088</v>
      </c>
    </row>
    <row r="438" spans="1:27" x14ac:dyDescent="0.25">
      <c r="A438" s="6">
        <v>432</v>
      </c>
      <c r="B438" s="43">
        <f ca="1">BETAINV(RAND(),VLOOKUP(B$6,TaskRisks[],4,FALSE),VLOOKUP(B$6,TaskRisks[],5,FALSE),VLOOKUP(B$6,TaskRisks[],7,FALSE),VLOOKUP(B$6,TaskRisks[],10,FALSE))</f>
        <v>5.1921093483033003</v>
      </c>
      <c r="C438" s="43">
        <f ca="1">BETAINV(RAND(),VLOOKUP(C$6,TaskRisks[],4,FALSE),VLOOKUP(C$6,TaskRisks[],5,FALSE),VLOOKUP(C$6,TaskRisks[],7,FALSE),VLOOKUP(C$6,TaskRisks[],10,FALSE))</f>
        <v>27.390656209329624</v>
      </c>
      <c r="D438" s="43">
        <f ca="1">BETAINV(RAND(),VLOOKUP(D$6,TaskRisks[],4,FALSE),VLOOKUP(D$6,TaskRisks[],5,FALSE),VLOOKUP(D$6,TaskRisks[],7,FALSE),VLOOKUP(D$6,TaskRisks[],10,FALSE))</f>
        <v>25.134379722992271</v>
      </c>
      <c r="E438" s="43">
        <f ca="1">BETAINV(RAND(),VLOOKUP(E$6,TaskRisks[],4,FALSE),VLOOKUP(E$6,TaskRisks[],5,FALSE),VLOOKUP(E$6,TaskRisks[],7,FALSE),VLOOKUP(E$6,TaskRisks[],10,FALSE))</f>
        <v>8.4812694542641367</v>
      </c>
      <c r="F438" s="43">
        <f ca="1">BETAINV(RAND(),VLOOKUP(F$6,TaskRisks[],4,FALSE),VLOOKUP(F$6,TaskRisks[],5,FALSE),VLOOKUP(F$6,TaskRisks[],7,FALSE),VLOOKUP(F$6,TaskRisks[],10,FALSE))</f>
        <v>34.340547611918879</v>
      </c>
      <c r="G438" s="43">
        <f ca="1">BETAINV(RAND(),VLOOKUP(G$6,TaskRisks[],4,FALSE),VLOOKUP(G$6,TaskRisks[],5,FALSE),VLOOKUP(G$6,TaskRisks[],7,FALSE),VLOOKUP(G$6,TaskRisks[],10,FALSE))</f>
        <v>40.247858943711265</v>
      </c>
      <c r="H438" s="43">
        <f ca="1">BETAINV(RAND(),VLOOKUP(H$6,TaskRisks[],4,FALSE),VLOOKUP(H$6,TaskRisks[],5,FALSE),VLOOKUP(H$6,TaskRisks[],7,FALSE),VLOOKUP(H$6,TaskRisks[],10,FALSE))</f>
        <v>32.677676587916224</v>
      </c>
      <c r="I438" s="43">
        <f ca="1">BETAINV(RAND(),VLOOKUP(I$6,TaskRisks[],4,FALSE),VLOOKUP(I$6,TaskRisks[],5,FALSE),VLOOKUP(I$6,TaskRisks[],7,FALSE),VLOOKUP(I$6,TaskRisks[],10,FALSE))</f>
        <v>10.955041316655358</v>
      </c>
      <c r="J438" s="43">
        <f ca="1">BETAINV(RAND(),VLOOKUP(J$6,TaskRisks[],4,FALSE),VLOOKUP(J$6,TaskRisks[],5,FALSE),VLOOKUP(J$6,TaskRisks[],7,FALSE),VLOOKUP(J$6,TaskRisks[],10,FALSE))</f>
        <v>18.280923056250447</v>
      </c>
      <c r="K438" s="43">
        <f ca="1">BETAINV(RAND(),VLOOKUP(K$6,TaskRisks[],4,FALSE),VLOOKUP(K$6,TaskRisks[],5,FALSE),VLOOKUP(K$6,TaskRisks[],7,FALSE),VLOOKUP(K$6,TaskRisks[],10,FALSE))</f>
        <v>13.621646611098408</v>
      </c>
      <c r="L438" s="43">
        <f ca="1">BETAINV(RAND(),VLOOKUP(L$6,TaskRisks[],4,FALSE),VLOOKUP(L$6,TaskRisks[],5,FALSE),VLOOKUP(L$6,TaskRisks[],7,FALSE),VLOOKUP(L$6,TaskRisks[],10,FALSE))</f>
        <v>20.669707621085912</v>
      </c>
      <c r="M438" s="43">
        <f ca="1">BETAINV(RAND(),VLOOKUP(M$6,TaskRisks[],4,FALSE),VLOOKUP(M$6,TaskRisks[],5,FALSE),VLOOKUP(M$6,TaskRisks[],7,FALSE),VLOOKUP(M$6,TaskRisks[],10,FALSE))</f>
        <v>20.133219580733659</v>
      </c>
      <c r="N438" s="43">
        <f ca="1">BETAINV(RAND(),VLOOKUP(N$6,TaskRisks[],4,FALSE),VLOOKUP(N$6,TaskRisks[],5,FALSE),VLOOKUP(N$6,TaskRisks[],7,FALSE),VLOOKUP(N$6,TaskRisks[],10,FALSE))</f>
        <v>31.555565734789525</v>
      </c>
      <c r="O438" s="43">
        <f ca="1">BETAINV(RAND(),VLOOKUP(O$6,TaskRisks[],4,FALSE),VLOOKUP(O$6,TaskRisks[],5,FALSE),VLOOKUP(O$6,TaskRisks[],7,FALSE),VLOOKUP(O$6,TaskRisks[],10,FALSE))</f>
        <v>20.941594188733681</v>
      </c>
      <c r="P438" s="43">
        <f ca="1">BETAINV(RAND(),VLOOKUP(P$6,TaskRisks[],4,FALSE),VLOOKUP(P$6,TaskRisks[],5,FALSE),VLOOKUP(P$6,TaskRisks[],7,FALSE),VLOOKUP(P$6,TaskRisks[],10,FALSE))</f>
        <v>2.7613441869150344</v>
      </c>
      <c r="Q438" s="43">
        <f ca="1">BETAINV(RAND(),VLOOKUP(Q$6,TaskRisks[],4,FALSE),VLOOKUP(Q$6,TaskRisks[],5,FALSE),VLOOKUP(Q$6,TaskRisks[],7,FALSE),VLOOKUP(Q$6,TaskRisks[],10,FALSE))</f>
        <v>22.350308675818205</v>
      </c>
      <c r="R438" s="43">
        <f ca="1">BETAINV(RAND(),VLOOKUP(R$6,TaskRisks[],4,FALSE),VLOOKUP(R$6,TaskRisks[],5,FALSE),VLOOKUP(R$6,TaskRisks[],7,FALSE),VLOOKUP(R$6,TaskRisks[],10,FALSE))</f>
        <v>29.366895092043798</v>
      </c>
      <c r="S438" s="43">
        <f ca="1">BETAINV(RAND(),VLOOKUP(S$6,TaskRisks[],4,FALSE),VLOOKUP(S$6,TaskRisks[],5,FALSE),VLOOKUP(S$6,TaskRisks[],7,FALSE),VLOOKUP(S$6,TaskRisks[],10,FALSE))</f>
        <v>5.2885827387344806</v>
      </c>
      <c r="T438" s="43">
        <f ca="1">BETAINV(RAND(),VLOOKUP(T$6,TaskRisks[],4,FALSE),VLOOKUP(T$6,TaskRisks[],5,FALSE),VLOOKUP(T$6,TaskRisks[],7,FALSE),VLOOKUP(T$6,TaskRisks[],10,FALSE))</f>
        <v>26.81625830398589</v>
      </c>
      <c r="U438" s="43">
        <f ca="1">BETAINV(RAND(),VLOOKUP(U$6,TaskRisks[],4,FALSE),VLOOKUP(U$6,TaskRisks[],5,FALSE),VLOOKUP(U$6,TaskRisks[],7,FALSE),VLOOKUP(U$6,TaskRisks[],10,FALSE))</f>
        <v>10.260923767202652</v>
      </c>
      <c r="V438" s="43">
        <f ca="1">BETAINV(RAND(),VLOOKUP(V$6,TaskRisks[],4,FALSE),VLOOKUP(V$6,TaskRisks[],5,FALSE),VLOOKUP(V$6,TaskRisks[],7,FALSE),VLOOKUP(V$6,TaskRisks[],10,FALSE))</f>
        <v>23.710619764253419</v>
      </c>
      <c r="W438" s="43">
        <f ca="1">BETAINV(RAND(),VLOOKUP(W$6,TaskRisks[],4,FALSE),VLOOKUP(W$6,TaskRisks[],5,FALSE),VLOOKUP(W$6,TaskRisks[],7,FALSE),VLOOKUP(W$6,TaskRisks[],10,FALSE))</f>
        <v>20.658058986021246</v>
      </c>
      <c r="X438" s="43">
        <f ca="1">BETAINV(RAND(),VLOOKUP(X$6,TaskRisks[],4,FALSE),VLOOKUP(X$6,TaskRisks[],5,FALSE),VLOOKUP(X$6,TaskRisks[],7,FALSE),VLOOKUP(X$6,TaskRisks[],10,FALSE))</f>
        <v>10.844174221580033</v>
      </c>
      <c r="Y438" s="43">
        <f ca="1">BETAINV(RAND(),VLOOKUP(Y$6,TaskRisks[],4,FALSE),VLOOKUP(Y$6,TaskRisks[],5,FALSE),VLOOKUP(Y$6,TaskRisks[],7,FALSE),VLOOKUP(Y$6,TaskRisks[],10,FALSE))</f>
        <v>54.769300743702097</v>
      </c>
      <c r="Z438" s="43">
        <f ca="1">BETAINV(RAND(),VLOOKUP(Z$6,TaskRisks[],4,FALSE),VLOOKUP(Z$6,TaskRisks[],5,FALSE),VLOOKUP(Z$6,TaskRisks[],7,FALSE),VLOOKUP(Z$6,TaskRisks[],10,FALSE))</f>
        <v>19.514446156036922</v>
      </c>
      <c r="AA438" s="43">
        <f t="shared" ca="1" si="11"/>
        <v>535.96310862407643</v>
      </c>
    </row>
    <row r="439" spans="1:27" x14ac:dyDescent="0.25">
      <c r="A439" s="6">
        <v>433</v>
      </c>
      <c r="B439" s="43">
        <f ca="1">BETAINV(RAND(),VLOOKUP(B$6,TaskRisks[],4,FALSE),VLOOKUP(B$6,TaskRisks[],5,FALSE),VLOOKUP(B$6,TaskRisks[],7,FALSE),VLOOKUP(B$6,TaskRisks[],10,FALSE))</f>
        <v>4.7814900595032102</v>
      </c>
      <c r="C439" s="43">
        <f ca="1">BETAINV(RAND(),VLOOKUP(C$6,TaskRisks[],4,FALSE),VLOOKUP(C$6,TaskRisks[],5,FALSE),VLOOKUP(C$6,TaskRisks[],7,FALSE),VLOOKUP(C$6,TaskRisks[],10,FALSE))</f>
        <v>28.317007449928195</v>
      </c>
      <c r="D439" s="43">
        <f ca="1">BETAINV(RAND(),VLOOKUP(D$6,TaskRisks[],4,FALSE),VLOOKUP(D$6,TaskRisks[],5,FALSE),VLOOKUP(D$6,TaskRisks[],7,FALSE),VLOOKUP(D$6,TaskRisks[],10,FALSE))</f>
        <v>29.119261691513429</v>
      </c>
      <c r="E439" s="43">
        <f ca="1">BETAINV(RAND(),VLOOKUP(E$6,TaskRisks[],4,FALSE),VLOOKUP(E$6,TaskRisks[],5,FALSE),VLOOKUP(E$6,TaskRisks[],7,FALSE),VLOOKUP(E$6,TaskRisks[],10,FALSE))</f>
        <v>4.7850033351383958</v>
      </c>
      <c r="F439" s="43">
        <f ca="1">BETAINV(RAND(),VLOOKUP(F$6,TaskRisks[],4,FALSE),VLOOKUP(F$6,TaskRisks[],5,FALSE),VLOOKUP(F$6,TaskRisks[],7,FALSE),VLOOKUP(F$6,TaskRisks[],10,FALSE))</f>
        <v>38.064178198764552</v>
      </c>
      <c r="G439" s="43">
        <f ca="1">BETAINV(RAND(),VLOOKUP(G$6,TaskRisks[],4,FALSE),VLOOKUP(G$6,TaskRisks[],5,FALSE),VLOOKUP(G$6,TaskRisks[],7,FALSE),VLOOKUP(G$6,TaskRisks[],10,FALSE))</f>
        <v>45.839708638117983</v>
      </c>
      <c r="H439" s="43">
        <f ca="1">BETAINV(RAND(),VLOOKUP(H$6,TaskRisks[],4,FALSE),VLOOKUP(H$6,TaskRisks[],5,FALSE),VLOOKUP(H$6,TaskRisks[],7,FALSE),VLOOKUP(H$6,TaskRisks[],10,FALSE))</f>
        <v>38.27510436531135</v>
      </c>
      <c r="I439" s="43">
        <f ca="1">BETAINV(RAND(),VLOOKUP(I$6,TaskRisks[],4,FALSE),VLOOKUP(I$6,TaskRisks[],5,FALSE),VLOOKUP(I$6,TaskRisks[],7,FALSE),VLOOKUP(I$6,TaskRisks[],10,FALSE))</f>
        <v>6.7877042782971362</v>
      </c>
      <c r="J439" s="43">
        <f ca="1">BETAINV(RAND(),VLOOKUP(J$6,TaskRisks[],4,FALSE),VLOOKUP(J$6,TaskRisks[],5,FALSE),VLOOKUP(J$6,TaskRisks[],7,FALSE),VLOOKUP(J$6,TaskRisks[],10,FALSE))</f>
        <v>14.882153984496538</v>
      </c>
      <c r="K439" s="43">
        <f ca="1">BETAINV(RAND(),VLOOKUP(K$6,TaskRisks[],4,FALSE),VLOOKUP(K$6,TaskRisks[],5,FALSE),VLOOKUP(K$6,TaskRisks[],7,FALSE),VLOOKUP(K$6,TaskRisks[],10,FALSE))</f>
        <v>16.457567528433259</v>
      </c>
      <c r="L439" s="43">
        <f ca="1">BETAINV(RAND(),VLOOKUP(L$6,TaskRisks[],4,FALSE),VLOOKUP(L$6,TaskRisks[],5,FALSE),VLOOKUP(L$6,TaskRisks[],7,FALSE),VLOOKUP(L$6,TaskRisks[],10,FALSE))</f>
        <v>20.723640548517814</v>
      </c>
      <c r="M439" s="43">
        <f ca="1">BETAINV(RAND(),VLOOKUP(M$6,TaskRisks[],4,FALSE),VLOOKUP(M$6,TaskRisks[],5,FALSE),VLOOKUP(M$6,TaskRisks[],7,FALSE),VLOOKUP(M$6,TaskRisks[],10,FALSE))</f>
        <v>16.364875643984021</v>
      </c>
      <c r="N439" s="43">
        <f ca="1">BETAINV(RAND(),VLOOKUP(N$6,TaskRisks[],4,FALSE),VLOOKUP(N$6,TaskRisks[],5,FALSE),VLOOKUP(N$6,TaskRisks[],7,FALSE),VLOOKUP(N$6,TaskRisks[],10,FALSE))</f>
        <v>53.482978736103178</v>
      </c>
      <c r="O439" s="43">
        <f ca="1">BETAINV(RAND(),VLOOKUP(O$6,TaskRisks[],4,FALSE),VLOOKUP(O$6,TaskRisks[],5,FALSE),VLOOKUP(O$6,TaskRisks[],7,FALSE),VLOOKUP(O$6,TaskRisks[],10,FALSE))</f>
        <v>19.853156454298581</v>
      </c>
      <c r="P439" s="43">
        <f ca="1">BETAINV(RAND(),VLOOKUP(P$6,TaskRisks[],4,FALSE),VLOOKUP(P$6,TaskRisks[],5,FALSE),VLOOKUP(P$6,TaskRisks[],7,FALSE),VLOOKUP(P$6,TaskRisks[],10,FALSE))</f>
        <v>3.6542601009907676</v>
      </c>
      <c r="Q439" s="43">
        <f ca="1">BETAINV(RAND(),VLOOKUP(Q$6,TaskRisks[],4,FALSE),VLOOKUP(Q$6,TaskRisks[],5,FALSE),VLOOKUP(Q$6,TaskRisks[],7,FALSE),VLOOKUP(Q$6,TaskRisks[],10,FALSE))</f>
        <v>14.795081258505817</v>
      </c>
      <c r="R439" s="43">
        <f ca="1">BETAINV(RAND(),VLOOKUP(R$6,TaskRisks[],4,FALSE),VLOOKUP(R$6,TaskRisks[],5,FALSE),VLOOKUP(R$6,TaskRisks[],7,FALSE),VLOOKUP(R$6,TaskRisks[],10,FALSE))</f>
        <v>32.530487952308192</v>
      </c>
      <c r="S439" s="43">
        <f ca="1">BETAINV(RAND(),VLOOKUP(S$6,TaskRisks[],4,FALSE),VLOOKUP(S$6,TaskRisks[],5,FALSE),VLOOKUP(S$6,TaskRisks[],7,FALSE),VLOOKUP(S$6,TaskRisks[],10,FALSE))</f>
        <v>4.5635854304835153</v>
      </c>
      <c r="T439" s="43">
        <f ca="1">BETAINV(RAND(),VLOOKUP(T$6,TaskRisks[],4,FALSE),VLOOKUP(T$6,TaskRisks[],5,FALSE),VLOOKUP(T$6,TaskRisks[],7,FALSE),VLOOKUP(T$6,TaskRisks[],10,FALSE))</f>
        <v>31.080368932306648</v>
      </c>
      <c r="U439" s="43">
        <f ca="1">BETAINV(RAND(),VLOOKUP(U$6,TaskRisks[],4,FALSE),VLOOKUP(U$6,TaskRisks[],5,FALSE),VLOOKUP(U$6,TaskRisks[],7,FALSE),VLOOKUP(U$6,TaskRisks[],10,FALSE))</f>
        <v>8.508970304715632</v>
      </c>
      <c r="V439" s="43">
        <f ca="1">BETAINV(RAND(),VLOOKUP(V$6,TaskRisks[],4,FALSE),VLOOKUP(V$6,TaskRisks[],5,FALSE),VLOOKUP(V$6,TaskRisks[],7,FALSE),VLOOKUP(V$6,TaskRisks[],10,FALSE))</f>
        <v>16.038821110949307</v>
      </c>
      <c r="W439" s="43">
        <f ca="1">BETAINV(RAND(),VLOOKUP(W$6,TaskRisks[],4,FALSE),VLOOKUP(W$6,TaskRisks[],5,FALSE),VLOOKUP(W$6,TaskRisks[],7,FALSE),VLOOKUP(W$6,TaskRisks[],10,FALSE))</f>
        <v>20.694095013793827</v>
      </c>
      <c r="X439" s="43">
        <f ca="1">BETAINV(RAND(),VLOOKUP(X$6,TaskRisks[],4,FALSE),VLOOKUP(X$6,TaskRisks[],5,FALSE),VLOOKUP(X$6,TaskRisks[],7,FALSE),VLOOKUP(X$6,TaskRisks[],10,FALSE))</f>
        <v>10.612054676973841</v>
      </c>
      <c r="Y439" s="43">
        <f ca="1">BETAINV(RAND(),VLOOKUP(Y$6,TaskRisks[],4,FALSE),VLOOKUP(Y$6,TaskRisks[],5,FALSE),VLOOKUP(Y$6,TaskRisks[],7,FALSE),VLOOKUP(Y$6,TaskRisks[],10,FALSE))</f>
        <v>47.734374584717585</v>
      </c>
      <c r="Z439" s="43">
        <f ca="1">BETAINV(RAND(),VLOOKUP(Z$6,TaskRisks[],4,FALSE),VLOOKUP(Z$6,TaskRisks[],5,FALSE),VLOOKUP(Z$6,TaskRisks[],7,FALSE),VLOOKUP(Z$6,TaskRisks[],10,FALSE))</f>
        <v>19.186227615095778</v>
      </c>
      <c r="AA439" s="43">
        <f t="shared" ca="1" si="11"/>
        <v>547.13215789324863</v>
      </c>
    </row>
    <row r="440" spans="1:27" x14ac:dyDescent="0.25">
      <c r="A440" s="6">
        <v>434</v>
      </c>
      <c r="B440" s="43">
        <f ca="1">BETAINV(RAND(),VLOOKUP(B$6,TaskRisks[],4,FALSE),VLOOKUP(B$6,TaskRisks[],5,FALSE),VLOOKUP(B$6,TaskRisks[],7,FALSE),VLOOKUP(B$6,TaskRisks[],10,FALSE))</f>
        <v>6.8574127658753579</v>
      </c>
      <c r="C440" s="43">
        <f ca="1">BETAINV(RAND(),VLOOKUP(C$6,TaskRisks[],4,FALSE),VLOOKUP(C$6,TaskRisks[],5,FALSE),VLOOKUP(C$6,TaskRisks[],7,FALSE),VLOOKUP(C$6,TaskRisks[],10,FALSE))</f>
        <v>45.223166175692533</v>
      </c>
      <c r="D440" s="43">
        <f ca="1">BETAINV(RAND(),VLOOKUP(D$6,TaskRisks[],4,FALSE),VLOOKUP(D$6,TaskRisks[],5,FALSE),VLOOKUP(D$6,TaskRisks[],7,FALSE),VLOOKUP(D$6,TaskRisks[],10,FALSE))</f>
        <v>29.021068235160012</v>
      </c>
      <c r="E440" s="43">
        <f ca="1">BETAINV(RAND(),VLOOKUP(E$6,TaskRisks[],4,FALSE),VLOOKUP(E$6,TaskRisks[],5,FALSE),VLOOKUP(E$6,TaskRisks[],7,FALSE),VLOOKUP(E$6,TaskRisks[],10,FALSE))</f>
        <v>5.9045172171585802</v>
      </c>
      <c r="F440" s="43">
        <f ca="1">BETAINV(RAND(),VLOOKUP(F$6,TaskRisks[],4,FALSE),VLOOKUP(F$6,TaskRisks[],5,FALSE),VLOOKUP(F$6,TaskRisks[],7,FALSE),VLOOKUP(F$6,TaskRisks[],10,FALSE))</f>
        <v>38.247053405254022</v>
      </c>
      <c r="G440" s="43">
        <f ca="1">BETAINV(RAND(),VLOOKUP(G$6,TaskRisks[],4,FALSE),VLOOKUP(G$6,TaskRisks[],5,FALSE),VLOOKUP(G$6,TaskRisks[],7,FALSE),VLOOKUP(G$6,TaskRisks[],10,FALSE))</f>
        <v>42.302244949109536</v>
      </c>
      <c r="H440" s="43">
        <f ca="1">BETAINV(RAND(),VLOOKUP(H$6,TaskRisks[],4,FALSE),VLOOKUP(H$6,TaskRisks[],5,FALSE),VLOOKUP(H$6,TaskRisks[],7,FALSE),VLOOKUP(H$6,TaskRisks[],10,FALSE))</f>
        <v>33.639367509373528</v>
      </c>
      <c r="I440" s="43">
        <f ca="1">BETAINV(RAND(),VLOOKUP(I$6,TaskRisks[],4,FALSE),VLOOKUP(I$6,TaskRisks[],5,FALSE),VLOOKUP(I$6,TaskRisks[],7,FALSE),VLOOKUP(I$6,TaskRisks[],10,FALSE))</f>
        <v>9.7077346211251729</v>
      </c>
      <c r="J440" s="43">
        <f ca="1">BETAINV(RAND(),VLOOKUP(J$6,TaskRisks[],4,FALSE),VLOOKUP(J$6,TaskRisks[],5,FALSE),VLOOKUP(J$6,TaskRisks[],7,FALSE),VLOOKUP(J$6,TaskRisks[],10,FALSE))</f>
        <v>13.9100144848195</v>
      </c>
      <c r="K440" s="43">
        <f ca="1">BETAINV(RAND(),VLOOKUP(K$6,TaskRisks[],4,FALSE),VLOOKUP(K$6,TaskRisks[],5,FALSE),VLOOKUP(K$6,TaskRisks[],7,FALSE),VLOOKUP(K$6,TaskRisks[],10,FALSE))</f>
        <v>12.85370038283699</v>
      </c>
      <c r="L440" s="43">
        <f ca="1">BETAINV(RAND(),VLOOKUP(L$6,TaskRisks[],4,FALSE),VLOOKUP(L$6,TaskRisks[],5,FALSE),VLOOKUP(L$6,TaskRisks[],7,FALSE),VLOOKUP(L$6,TaskRisks[],10,FALSE))</f>
        <v>19.375289005191068</v>
      </c>
      <c r="M440" s="43">
        <f ca="1">BETAINV(RAND(),VLOOKUP(M$6,TaskRisks[],4,FALSE),VLOOKUP(M$6,TaskRisks[],5,FALSE),VLOOKUP(M$6,TaskRisks[],7,FALSE),VLOOKUP(M$6,TaskRisks[],10,FALSE))</f>
        <v>21.007817973296795</v>
      </c>
      <c r="N440" s="43">
        <f ca="1">BETAINV(RAND(),VLOOKUP(N$6,TaskRisks[],4,FALSE),VLOOKUP(N$6,TaskRisks[],5,FALSE),VLOOKUP(N$6,TaskRisks[],7,FALSE),VLOOKUP(N$6,TaskRisks[],10,FALSE))</f>
        <v>38.430482239454321</v>
      </c>
      <c r="O440" s="43">
        <f ca="1">BETAINV(RAND(),VLOOKUP(O$6,TaskRisks[],4,FALSE),VLOOKUP(O$6,TaskRisks[],5,FALSE),VLOOKUP(O$6,TaskRisks[],7,FALSE),VLOOKUP(O$6,TaskRisks[],10,FALSE))</f>
        <v>23.532170440441739</v>
      </c>
      <c r="P440" s="43">
        <f ca="1">BETAINV(RAND(),VLOOKUP(P$6,TaskRisks[],4,FALSE),VLOOKUP(P$6,TaskRisks[],5,FALSE),VLOOKUP(P$6,TaskRisks[],7,FALSE),VLOOKUP(P$6,TaskRisks[],10,FALSE))</f>
        <v>3.5292238811915793</v>
      </c>
      <c r="Q440" s="43">
        <f ca="1">BETAINV(RAND(),VLOOKUP(Q$6,TaskRisks[],4,FALSE),VLOOKUP(Q$6,TaskRisks[],5,FALSE),VLOOKUP(Q$6,TaskRisks[],7,FALSE),VLOOKUP(Q$6,TaskRisks[],10,FALSE))</f>
        <v>24.997538179801531</v>
      </c>
      <c r="R440" s="43">
        <f ca="1">BETAINV(RAND(),VLOOKUP(R$6,TaskRisks[],4,FALSE),VLOOKUP(R$6,TaskRisks[],5,FALSE),VLOOKUP(R$6,TaskRisks[],7,FALSE),VLOOKUP(R$6,TaskRisks[],10,FALSE))</f>
        <v>34.336705994743625</v>
      </c>
      <c r="S440" s="43">
        <f ca="1">BETAINV(RAND(),VLOOKUP(S$6,TaskRisks[],4,FALSE),VLOOKUP(S$6,TaskRisks[],5,FALSE),VLOOKUP(S$6,TaskRisks[],7,FALSE),VLOOKUP(S$6,TaskRisks[],10,FALSE))</f>
        <v>4.9502639598221654</v>
      </c>
      <c r="T440" s="43">
        <f ca="1">BETAINV(RAND(),VLOOKUP(T$6,TaskRisks[],4,FALSE),VLOOKUP(T$6,TaskRisks[],5,FALSE),VLOOKUP(T$6,TaskRisks[],7,FALSE),VLOOKUP(T$6,TaskRisks[],10,FALSE))</f>
        <v>23.898499797966323</v>
      </c>
      <c r="U440" s="43">
        <f ca="1">BETAINV(RAND(),VLOOKUP(U$6,TaskRisks[],4,FALSE),VLOOKUP(U$6,TaskRisks[],5,FALSE),VLOOKUP(U$6,TaskRisks[],7,FALSE),VLOOKUP(U$6,TaskRisks[],10,FALSE))</f>
        <v>12.789426733451737</v>
      </c>
      <c r="V440" s="43">
        <f ca="1">BETAINV(RAND(),VLOOKUP(V$6,TaskRisks[],4,FALSE),VLOOKUP(V$6,TaskRisks[],5,FALSE),VLOOKUP(V$6,TaskRisks[],7,FALSE),VLOOKUP(V$6,TaskRisks[],10,FALSE))</f>
        <v>25.939717802198075</v>
      </c>
      <c r="W440" s="43">
        <f ca="1">BETAINV(RAND(),VLOOKUP(W$6,TaskRisks[],4,FALSE),VLOOKUP(W$6,TaskRisks[],5,FALSE),VLOOKUP(W$6,TaskRisks[],7,FALSE),VLOOKUP(W$6,TaskRisks[],10,FALSE))</f>
        <v>19.651718355252932</v>
      </c>
      <c r="X440" s="43">
        <f ca="1">BETAINV(RAND(),VLOOKUP(X$6,TaskRisks[],4,FALSE),VLOOKUP(X$6,TaskRisks[],5,FALSE),VLOOKUP(X$6,TaskRisks[],7,FALSE),VLOOKUP(X$6,TaskRisks[],10,FALSE))</f>
        <v>10.116037981497353</v>
      </c>
      <c r="Y440" s="43">
        <f ca="1">BETAINV(RAND(),VLOOKUP(Y$6,TaskRisks[],4,FALSE),VLOOKUP(Y$6,TaskRisks[],5,FALSE),VLOOKUP(Y$6,TaskRisks[],7,FALSE),VLOOKUP(Y$6,TaskRisks[],10,FALSE))</f>
        <v>43.933980124426071</v>
      </c>
      <c r="Z440" s="43">
        <f ca="1">BETAINV(RAND(),VLOOKUP(Z$6,TaskRisks[],4,FALSE),VLOOKUP(Z$6,TaskRisks[],5,FALSE),VLOOKUP(Z$6,TaskRisks[],7,FALSE),VLOOKUP(Z$6,TaskRisks[],10,FALSE))</f>
        <v>19.15608299102508</v>
      </c>
      <c r="AA440" s="43">
        <f t="shared" ca="1" si="11"/>
        <v>563.31123520616563</v>
      </c>
    </row>
    <row r="441" spans="1:27" x14ac:dyDescent="0.25">
      <c r="A441" s="6">
        <v>435</v>
      </c>
      <c r="B441" s="43">
        <f ca="1">BETAINV(RAND(),VLOOKUP(B$6,TaskRisks[],4,FALSE),VLOOKUP(B$6,TaskRisks[],5,FALSE),VLOOKUP(B$6,TaskRisks[],7,FALSE),VLOOKUP(B$6,TaskRisks[],10,FALSE))</f>
        <v>6.9058863161854918</v>
      </c>
      <c r="C441" s="43">
        <f ca="1">BETAINV(RAND(),VLOOKUP(C$6,TaskRisks[],4,FALSE),VLOOKUP(C$6,TaskRisks[],5,FALSE),VLOOKUP(C$6,TaskRisks[],7,FALSE),VLOOKUP(C$6,TaskRisks[],10,FALSE))</f>
        <v>48.209512004242853</v>
      </c>
      <c r="D441" s="43">
        <f ca="1">BETAINV(RAND(),VLOOKUP(D$6,TaskRisks[],4,FALSE),VLOOKUP(D$6,TaskRisks[],5,FALSE),VLOOKUP(D$6,TaskRisks[],7,FALSE),VLOOKUP(D$6,TaskRisks[],10,FALSE))</f>
        <v>30.414892829821621</v>
      </c>
      <c r="E441" s="43">
        <f ca="1">BETAINV(RAND(),VLOOKUP(E$6,TaskRisks[],4,FALSE),VLOOKUP(E$6,TaskRisks[],5,FALSE),VLOOKUP(E$6,TaskRisks[],7,FALSE),VLOOKUP(E$6,TaskRisks[],10,FALSE))</f>
        <v>8.7306806070867289</v>
      </c>
      <c r="F441" s="43">
        <f ca="1">BETAINV(RAND(),VLOOKUP(F$6,TaskRisks[],4,FALSE),VLOOKUP(F$6,TaskRisks[],5,FALSE),VLOOKUP(F$6,TaskRisks[],7,FALSE),VLOOKUP(F$6,TaskRisks[],10,FALSE))</f>
        <v>32.527587766349008</v>
      </c>
      <c r="G441" s="43">
        <f ca="1">BETAINV(RAND(),VLOOKUP(G$6,TaskRisks[],4,FALSE),VLOOKUP(G$6,TaskRisks[],5,FALSE),VLOOKUP(G$6,TaskRisks[],7,FALSE),VLOOKUP(G$6,TaskRisks[],10,FALSE))</f>
        <v>39.044688111687847</v>
      </c>
      <c r="H441" s="43">
        <f ca="1">BETAINV(RAND(),VLOOKUP(H$6,TaskRisks[],4,FALSE),VLOOKUP(H$6,TaskRisks[],5,FALSE),VLOOKUP(H$6,TaskRisks[],7,FALSE),VLOOKUP(H$6,TaskRisks[],10,FALSE))</f>
        <v>29.747435460541329</v>
      </c>
      <c r="I441" s="43">
        <f ca="1">BETAINV(RAND(),VLOOKUP(I$6,TaskRisks[],4,FALSE),VLOOKUP(I$6,TaskRisks[],5,FALSE),VLOOKUP(I$6,TaskRisks[],7,FALSE),VLOOKUP(I$6,TaskRisks[],10,FALSE))</f>
        <v>8.7582956781756778</v>
      </c>
      <c r="J441" s="43">
        <f ca="1">BETAINV(RAND(),VLOOKUP(J$6,TaskRisks[],4,FALSE),VLOOKUP(J$6,TaskRisks[],5,FALSE),VLOOKUP(J$6,TaskRisks[],7,FALSE),VLOOKUP(J$6,TaskRisks[],10,FALSE))</f>
        <v>17.401020195602992</v>
      </c>
      <c r="K441" s="43">
        <f ca="1">BETAINV(RAND(),VLOOKUP(K$6,TaskRisks[],4,FALSE),VLOOKUP(K$6,TaskRisks[],5,FALSE),VLOOKUP(K$6,TaskRisks[],7,FALSE),VLOOKUP(K$6,TaskRisks[],10,FALSE))</f>
        <v>13.327197361186391</v>
      </c>
      <c r="L441" s="43">
        <f ca="1">BETAINV(RAND(),VLOOKUP(L$6,TaskRisks[],4,FALSE),VLOOKUP(L$6,TaskRisks[],5,FALSE),VLOOKUP(L$6,TaskRisks[],7,FALSE),VLOOKUP(L$6,TaskRisks[],10,FALSE))</f>
        <v>17.631859845561724</v>
      </c>
      <c r="M441" s="43">
        <f ca="1">BETAINV(RAND(),VLOOKUP(M$6,TaskRisks[],4,FALSE),VLOOKUP(M$6,TaskRisks[],5,FALSE),VLOOKUP(M$6,TaskRisks[],7,FALSE),VLOOKUP(M$6,TaskRisks[],10,FALSE))</f>
        <v>22.864791127422297</v>
      </c>
      <c r="N441" s="43">
        <f ca="1">BETAINV(RAND(),VLOOKUP(N$6,TaskRisks[],4,FALSE),VLOOKUP(N$6,TaskRisks[],5,FALSE),VLOOKUP(N$6,TaskRisks[],7,FALSE),VLOOKUP(N$6,TaskRisks[],10,FALSE))</f>
        <v>48.990284420532767</v>
      </c>
      <c r="O441" s="43">
        <f ca="1">BETAINV(RAND(),VLOOKUP(O$6,TaskRisks[],4,FALSE),VLOOKUP(O$6,TaskRisks[],5,FALSE),VLOOKUP(O$6,TaskRisks[],7,FALSE),VLOOKUP(O$6,TaskRisks[],10,FALSE))</f>
        <v>22.333042051696623</v>
      </c>
      <c r="P441" s="43">
        <f ca="1">BETAINV(RAND(),VLOOKUP(P$6,TaskRisks[],4,FALSE),VLOOKUP(P$6,TaskRisks[],5,FALSE),VLOOKUP(P$6,TaskRisks[],7,FALSE),VLOOKUP(P$6,TaskRisks[],10,FALSE))</f>
        <v>3.1446333214417996</v>
      </c>
      <c r="Q441" s="43">
        <f ca="1">BETAINV(RAND(),VLOOKUP(Q$6,TaskRisks[],4,FALSE),VLOOKUP(Q$6,TaskRisks[],5,FALSE),VLOOKUP(Q$6,TaskRisks[],7,FALSE),VLOOKUP(Q$6,TaskRisks[],10,FALSE))</f>
        <v>26.427739079725683</v>
      </c>
      <c r="R441" s="43">
        <f ca="1">BETAINV(RAND(),VLOOKUP(R$6,TaskRisks[],4,FALSE),VLOOKUP(R$6,TaskRisks[],5,FALSE),VLOOKUP(R$6,TaskRisks[],7,FALSE),VLOOKUP(R$6,TaskRisks[],10,FALSE))</f>
        <v>25.674521522000116</v>
      </c>
      <c r="S441" s="43">
        <f ca="1">BETAINV(RAND(),VLOOKUP(S$6,TaskRisks[],4,FALSE),VLOOKUP(S$6,TaskRisks[],5,FALSE),VLOOKUP(S$6,TaskRisks[],7,FALSE),VLOOKUP(S$6,TaskRisks[],10,FALSE))</f>
        <v>3.4025008531871093</v>
      </c>
      <c r="T441" s="43">
        <f ca="1">BETAINV(RAND(),VLOOKUP(T$6,TaskRisks[],4,FALSE),VLOOKUP(T$6,TaskRisks[],5,FALSE),VLOOKUP(T$6,TaskRisks[],7,FALSE),VLOOKUP(T$6,TaskRisks[],10,FALSE))</f>
        <v>30.057697591369163</v>
      </c>
      <c r="U441" s="43">
        <f ca="1">BETAINV(RAND(),VLOOKUP(U$6,TaskRisks[],4,FALSE),VLOOKUP(U$6,TaskRisks[],5,FALSE),VLOOKUP(U$6,TaskRisks[],7,FALSE),VLOOKUP(U$6,TaskRisks[],10,FALSE))</f>
        <v>13.34378631347384</v>
      </c>
      <c r="V441" s="43">
        <f ca="1">BETAINV(RAND(),VLOOKUP(V$6,TaskRisks[],4,FALSE),VLOOKUP(V$6,TaskRisks[],5,FALSE),VLOOKUP(V$6,TaskRisks[],7,FALSE),VLOOKUP(V$6,TaskRisks[],10,FALSE))</f>
        <v>25.481260538914199</v>
      </c>
      <c r="W441" s="43">
        <f ca="1">BETAINV(RAND(),VLOOKUP(W$6,TaskRisks[],4,FALSE),VLOOKUP(W$6,TaskRisks[],5,FALSE),VLOOKUP(W$6,TaskRisks[],7,FALSE),VLOOKUP(W$6,TaskRisks[],10,FALSE))</f>
        <v>21.319813858272234</v>
      </c>
      <c r="X441" s="43">
        <f ca="1">BETAINV(RAND(),VLOOKUP(X$6,TaskRisks[],4,FALSE),VLOOKUP(X$6,TaskRisks[],5,FALSE),VLOOKUP(X$6,TaskRisks[],7,FALSE),VLOOKUP(X$6,TaskRisks[],10,FALSE))</f>
        <v>10.014583308994887</v>
      </c>
      <c r="Y441" s="43">
        <f ca="1">BETAINV(RAND(),VLOOKUP(Y$6,TaskRisks[],4,FALSE),VLOOKUP(Y$6,TaskRisks[],5,FALSE),VLOOKUP(Y$6,TaskRisks[],7,FALSE),VLOOKUP(Y$6,TaskRisks[],10,FALSE))</f>
        <v>37.073307534347052</v>
      </c>
      <c r="Z441" s="43">
        <f ca="1">BETAINV(RAND(),VLOOKUP(Z$6,TaskRisks[],4,FALSE),VLOOKUP(Z$6,TaskRisks[],5,FALSE),VLOOKUP(Z$6,TaskRisks[],7,FALSE),VLOOKUP(Z$6,TaskRisks[],10,FALSE))</f>
        <v>20.639605000005609</v>
      </c>
      <c r="AA441" s="43">
        <f t="shared" ca="1" si="11"/>
        <v>563.46662269782507</v>
      </c>
    </row>
    <row r="442" spans="1:27" x14ac:dyDescent="0.25">
      <c r="A442" s="6">
        <v>436</v>
      </c>
      <c r="B442" s="43">
        <f ca="1">BETAINV(RAND(),VLOOKUP(B$6,TaskRisks[],4,FALSE),VLOOKUP(B$6,TaskRisks[],5,FALSE),VLOOKUP(B$6,TaskRisks[],7,FALSE),VLOOKUP(B$6,TaskRisks[],10,FALSE))</f>
        <v>5.7354224994370648</v>
      </c>
      <c r="C442" s="43">
        <f ca="1">BETAINV(RAND(),VLOOKUP(C$6,TaskRisks[],4,FALSE),VLOOKUP(C$6,TaskRisks[],5,FALSE),VLOOKUP(C$6,TaskRisks[],7,FALSE),VLOOKUP(C$6,TaskRisks[],10,FALSE))</f>
        <v>38.725486963381627</v>
      </c>
      <c r="D442" s="43">
        <f ca="1">BETAINV(RAND(),VLOOKUP(D$6,TaskRisks[],4,FALSE),VLOOKUP(D$6,TaskRisks[],5,FALSE),VLOOKUP(D$6,TaskRisks[],7,FALSE),VLOOKUP(D$6,TaskRisks[],10,FALSE))</f>
        <v>30.283669477416289</v>
      </c>
      <c r="E442" s="43">
        <f ca="1">BETAINV(RAND(),VLOOKUP(E$6,TaskRisks[],4,FALSE),VLOOKUP(E$6,TaskRisks[],5,FALSE),VLOOKUP(E$6,TaskRisks[],7,FALSE),VLOOKUP(E$6,TaskRisks[],10,FALSE))</f>
        <v>7.7885676395485479</v>
      </c>
      <c r="F442" s="43">
        <f ca="1">BETAINV(RAND(),VLOOKUP(F$6,TaskRisks[],4,FALSE),VLOOKUP(F$6,TaskRisks[],5,FALSE),VLOOKUP(F$6,TaskRisks[],7,FALSE),VLOOKUP(F$6,TaskRisks[],10,FALSE))</f>
        <v>26.76736279224032</v>
      </c>
      <c r="G442" s="43">
        <f ca="1">BETAINV(RAND(),VLOOKUP(G$6,TaskRisks[],4,FALSE),VLOOKUP(G$6,TaskRisks[],5,FALSE),VLOOKUP(G$6,TaskRisks[],7,FALSE),VLOOKUP(G$6,TaskRisks[],10,FALSE))</f>
        <v>31.690648460408791</v>
      </c>
      <c r="H442" s="43">
        <f ca="1">BETAINV(RAND(),VLOOKUP(H$6,TaskRisks[],4,FALSE),VLOOKUP(H$6,TaskRisks[],5,FALSE),VLOOKUP(H$6,TaskRisks[],7,FALSE),VLOOKUP(H$6,TaskRisks[],10,FALSE))</f>
        <v>27.274469279166837</v>
      </c>
      <c r="I442" s="43">
        <f ca="1">BETAINV(RAND(),VLOOKUP(I$6,TaskRisks[],4,FALSE),VLOOKUP(I$6,TaskRisks[],5,FALSE),VLOOKUP(I$6,TaskRisks[],7,FALSE),VLOOKUP(I$6,TaskRisks[],10,FALSE))</f>
        <v>6.1776401962066529</v>
      </c>
      <c r="J442" s="43">
        <f ca="1">BETAINV(RAND(),VLOOKUP(J$6,TaskRisks[],4,FALSE),VLOOKUP(J$6,TaskRisks[],5,FALSE),VLOOKUP(J$6,TaskRisks[],7,FALSE),VLOOKUP(J$6,TaskRisks[],10,FALSE))</f>
        <v>17.355503143830909</v>
      </c>
      <c r="K442" s="43">
        <f ca="1">BETAINV(RAND(),VLOOKUP(K$6,TaskRisks[],4,FALSE),VLOOKUP(K$6,TaskRisks[],5,FALSE),VLOOKUP(K$6,TaskRisks[],7,FALSE),VLOOKUP(K$6,TaskRisks[],10,FALSE))</f>
        <v>7.6161428296495046</v>
      </c>
      <c r="L442" s="43">
        <f ca="1">BETAINV(RAND(),VLOOKUP(L$6,TaskRisks[],4,FALSE),VLOOKUP(L$6,TaskRisks[],5,FALSE),VLOOKUP(L$6,TaskRisks[],7,FALSE),VLOOKUP(L$6,TaskRisks[],10,FALSE))</f>
        <v>20.949852452942778</v>
      </c>
      <c r="M442" s="43">
        <f ca="1">BETAINV(RAND(),VLOOKUP(M$6,TaskRisks[],4,FALSE),VLOOKUP(M$6,TaskRisks[],5,FALSE),VLOOKUP(M$6,TaskRisks[],7,FALSE),VLOOKUP(M$6,TaskRisks[],10,FALSE))</f>
        <v>13.372540746828719</v>
      </c>
      <c r="N442" s="43">
        <f ca="1">BETAINV(RAND(),VLOOKUP(N$6,TaskRisks[],4,FALSE),VLOOKUP(N$6,TaskRisks[],5,FALSE),VLOOKUP(N$6,TaskRisks[],7,FALSE),VLOOKUP(N$6,TaskRisks[],10,FALSE))</f>
        <v>48.133392809474458</v>
      </c>
      <c r="O442" s="43">
        <f ca="1">BETAINV(RAND(),VLOOKUP(O$6,TaskRisks[],4,FALSE),VLOOKUP(O$6,TaskRisks[],5,FALSE),VLOOKUP(O$6,TaskRisks[],7,FALSE),VLOOKUP(O$6,TaskRisks[],10,FALSE))</f>
        <v>24.924974321441802</v>
      </c>
      <c r="P442" s="43">
        <f ca="1">BETAINV(RAND(),VLOOKUP(P$6,TaskRisks[],4,FALSE),VLOOKUP(P$6,TaskRisks[],5,FALSE),VLOOKUP(P$6,TaskRisks[],7,FALSE),VLOOKUP(P$6,TaskRisks[],10,FALSE))</f>
        <v>3.7244240674604363</v>
      </c>
      <c r="Q442" s="43">
        <f ca="1">BETAINV(RAND(),VLOOKUP(Q$6,TaskRisks[],4,FALSE),VLOOKUP(Q$6,TaskRisks[],5,FALSE),VLOOKUP(Q$6,TaskRisks[],7,FALSE),VLOOKUP(Q$6,TaskRisks[],10,FALSE))</f>
        <v>23.393731463109429</v>
      </c>
      <c r="R442" s="43">
        <f ca="1">BETAINV(RAND(),VLOOKUP(R$6,TaskRisks[],4,FALSE),VLOOKUP(R$6,TaskRisks[],5,FALSE),VLOOKUP(R$6,TaskRisks[],7,FALSE),VLOOKUP(R$6,TaskRisks[],10,FALSE))</f>
        <v>31.179753492070784</v>
      </c>
      <c r="S442" s="43">
        <f ca="1">BETAINV(RAND(),VLOOKUP(S$6,TaskRisks[],4,FALSE),VLOOKUP(S$6,TaskRisks[],5,FALSE),VLOOKUP(S$6,TaskRisks[],7,FALSE),VLOOKUP(S$6,TaskRisks[],10,FALSE))</f>
        <v>5.0324721889754418</v>
      </c>
      <c r="T442" s="43">
        <f ca="1">BETAINV(RAND(),VLOOKUP(T$6,TaskRisks[],4,FALSE),VLOOKUP(T$6,TaskRisks[],5,FALSE),VLOOKUP(T$6,TaskRisks[],7,FALSE),VLOOKUP(T$6,TaskRisks[],10,FALSE))</f>
        <v>28.847467463816173</v>
      </c>
      <c r="U442" s="43">
        <f ca="1">BETAINV(RAND(),VLOOKUP(U$6,TaskRisks[],4,FALSE),VLOOKUP(U$6,TaskRisks[],5,FALSE),VLOOKUP(U$6,TaskRisks[],7,FALSE),VLOOKUP(U$6,TaskRisks[],10,FALSE))</f>
        <v>11.983783481262547</v>
      </c>
      <c r="V442" s="43">
        <f ca="1">BETAINV(RAND(),VLOOKUP(V$6,TaskRisks[],4,FALSE),VLOOKUP(V$6,TaskRisks[],5,FALSE),VLOOKUP(V$6,TaskRisks[],7,FALSE),VLOOKUP(V$6,TaskRisks[],10,FALSE))</f>
        <v>22.671280224873488</v>
      </c>
      <c r="W442" s="43">
        <f ca="1">BETAINV(RAND(),VLOOKUP(W$6,TaskRisks[],4,FALSE),VLOOKUP(W$6,TaskRisks[],5,FALSE),VLOOKUP(W$6,TaskRisks[],7,FALSE),VLOOKUP(W$6,TaskRisks[],10,FALSE))</f>
        <v>20.617405810545229</v>
      </c>
      <c r="X442" s="43">
        <f ca="1">BETAINV(RAND(),VLOOKUP(X$6,TaskRisks[],4,FALSE),VLOOKUP(X$6,TaskRisks[],5,FALSE),VLOOKUP(X$6,TaskRisks[],7,FALSE),VLOOKUP(X$6,TaskRisks[],10,FALSE))</f>
        <v>7.3243610311832228</v>
      </c>
      <c r="Y442" s="43">
        <f ca="1">BETAINV(RAND(),VLOOKUP(Y$6,TaskRisks[],4,FALSE),VLOOKUP(Y$6,TaskRisks[],5,FALSE),VLOOKUP(Y$6,TaskRisks[],7,FALSE),VLOOKUP(Y$6,TaskRisks[],10,FALSE))</f>
        <v>58.164651960280644</v>
      </c>
      <c r="Z442" s="43">
        <f ca="1">BETAINV(RAND(),VLOOKUP(Z$6,TaskRisks[],4,FALSE),VLOOKUP(Z$6,TaskRisks[],5,FALSE),VLOOKUP(Z$6,TaskRisks[],7,FALSE),VLOOKUP(Z$6,TaskRisks[],10,FALSE))</f>
        <v>13.133355150971353</v>
      </c>
      <c r="AA442" s="43">
        <f t="shared" ca="1" si="11"/>
        <v>532.86835994652313</v>
      </c>
    </row>
    <row r="443" spans="1:27" x14ac:dyDescent="0.25">
      <c r="A443" s="6">
        <v>437</v>
      </c>
      <c r="B443" s="43">
        <f ca="1">BETAINV(RAND(),VLOOKUP(B$6,TaskRisks[],4,FALSE),VLOOKUP(B$6,TaskRisks[],5,FALSE),VLOOKUP(B$6,TaskRisks[],7,FALSE),VLOOKUP(B$6,TaskRisks[],10,FALSE))</f>
        <v>8.2084820539287406</v>
      </c>
      <c r="C443" s="43">
        <f ca="1">BETAINV(RAND(),VLOOKUP(C$6,TaskRisks[],4,FALSE),VLOOKUP(C$6,TaskRisks[],5,FALSE),VLOOKUP(C$6,TaskRisks[],7,FALSE),VLOOKUP(C$6,TaskRisks[],10,FALSE))</f>
        <v>44.853961233748805</v>
      </c>
      <c r="D443" s="43">
        <f ca="1">BETAINV(RAND(),VLOOKUP(D$6,TaskRisks[],4,FALSE),VLOOKUP(D$6,TaskRisks[],5,FALSE),VLOOKUP(D$6,TaskRisks[],7,FALSE),VLOOKUP(D$6,TaskRisks[],10,FALSE))</f>
        <v>27.587226090579257</v>
      </c>
      <c r="E443" s="43">
        <f ca="1">BETAINV(RAND(),VLOOKUP(E$6,TaskRisks[],4,FALSE),VLOOKUP(E$6,TaskRisks[],5,FALSE),VLOOKUP(E$6,TaskRisks[],7,FALSE),VLOOKUP(E$6,TaskRisks[],10,FALSE))</f>
        <v>7.0862072734177577</v>
      </c>
      <c r="F443" s="43">
        <f ca="1">BETAINV(RAND(),VLOOKUP(F$6,TaskRisks[],4,FALSE),VLOOKUP(F$6,TaskRisks[],5,FALSE),VLOOKUP(F$6,TaskRisks[],7,FALSE),VLOOKUP(F$6,TaskRisks[],10,FALSE))</f>
        <v>38.634714332804627</v>
      </c>
      <c r="G443" s="43">
        <f ca="1">BETAINV(RAND(),VLOOKUP(G$6,TaskRisks[],4,FALSE),VLOOKUP(G$6,TaskRisks[],5,FALSE),VLOOKUP(G$6,TaskRisks[],7,FALSE),VLOOKUP(G$6,TaskRisks[],10,FALSE))</f>
        <v>33.120066317634247</v>
      </c>
      <c r="H443" s="43">
        <f ca="1">BETAINV(RAND(),VLOOKUP(H$6,TaskRisks[],4,FALSE),VLOOKUP(H$6,TaskRisks[],5,FALSE),VLOOKUP(H$6,TaskRisks[],7,FALSE),VLOOKUP(H$6,TaskRisks[],10,FALSE))</f>
        <v>27.20705849935251</v>
      </c>
      <c r="I443" s="43">
        <f ca="1">BETAINV(RAND(),VLOOKUP(I$6,TaskRisks[],4,FALSE),VLOOKUP(I$6,TaskRisks[],5,FALSE),VLOOKUP(I$6,TaskRisks[],7,FALSE),VLOOKUP(I$6,TaskRisks[],10,FALSE))</f>
        <v>6.2468632286625771</v>
      </c>
      <c r="J443" s="43">
        <f ca="1">BETAINV(RAND(),VLOOKUP(J$6,TaskRisks[],4,FALSE),VLOOKUP(J$6,TaskRisks[],5,FALSE),VLOOKUP(J$6,TaskRisks[],7,FALSE),VLOOKUP(J$6,TaskRisks[],10,FALSE))</f>
        <v>12.808808602971366</v>
      </c>
      <c r="K443" s="43">
        <f ca="1">BETAINV(RAND(),VLOOKUP(K$6,TaskRisks[],4,FALSE),VLOOKUP(K$6,TaskRisks[],5,FALSE),VLOOKUP(K$6,TaskRisks[],7,FALSE),VLOOKUP(K$6,TaskRisks[],10,FALSE))</f>
        <v>14.448365102057126</v>
      </c>
      <c r="L443" s="43">
        <f ca="1">BETAINV(RAND(),VLOOKUP(L$6,TaskRisks[],4,FALSE),VLOOKUP(L$6,TaskRisks[],5,FALSE),VLOOKUP(L$6,TaskRisks[],7,FALSE),VLOOKUP(L$6,TaskRisks[],10,FALSE))</f>
        <v>11.138419372008249</v>
      </c>
      <c r="M443" s="43">
        <f ca="1">BETAINV(RAND(),VLOOKUP(M$6,TaskRisks[],4,FALSE),VLOOKUP(M$6,TaskRisks[],5,FALSE),VLOOKUP(M$6,TaskRisks[],7,FALSE),VLOOKUP(M$6,TaskRisks[],10,FALSE))</f>
        <v>23.224951218214514</v>
      </c>
      <c r="N443" s="43">
        <f ca="1">BETAINV(RAND(),VLOOKUP(N$6,TaskRisks[],4,FALSE),VLOOKUP(N$6,TaskRisks[],5,FALSE),VLOOKUP(N$6,TaskRisks[],7,FALSE),VLOOKUP(N$6,TaskRisks[],10,FALSE))</f>
        <v>46.088124924294355</v>
      </c>
      <c r="O443" s="43">
        <f ca="1">BETAINV(RAND(),VLOOKUP(O$6,TaskRisks[],4,FALSE),VLOOKUP(O$6,TaskRisks[],5,FALSE),VLOOKUP(O$6,TaskRisks[],7,FALSE),VLOOKUP(O$6,TaskRisks[],10,FALSE))</f>
        <v>25.318410506140218</v>
      </c>
      <c r="P443" s="43">
        <f ca="1">BETAINV(RAND(),VLOOKUP(P$6,TaskRisks[],4,FALSE),VLOOKUP(P$6,TaskRisks[],5,FALSE),VLOOKUP(P$6,TaskRisks[],7,FALSE),VLOOKUP(P$6,TaskRisks[],10,FALSE))</f>
        <v>2.9340104917946181</v>
      </c>
      <c r="Q443" s="43">
        <f ca="1">BETAINV(RAND(),VLOOKUP(Q$6,TaskRisks[],4,FALSE),VLOOKUP(Q$6,TaskRisks[],5,FALSE),VLOOKUP(Q$6,TaskRisks[],7,FALSE),VLOOKUP(Q$6,TaskRisks[],10,FALSE))</f>
        <v>23.901426206574698</v>
      </c>
      <c r="R443" s="43">
        <f ca="1">BETAINV(RAND(),VLOOKUP(R$6,TaskRisks[],4,FALSE),VLOOKUP(R$6,TaskRisks[],5,FALSE),VLOOKUP(R$6,TaskRisks[],7,FALSE),VLOOKUP(R$6,TaskRisks[],10,FALSE))</f>
        <v>35.093414212873057</v>
      </c>
      <c r="S443" s="43">
        <f ca="1">BETAINV(RAND(),VLOOKUP(S$6,TaskRisks[],4,FALSE),VLOOKUP(S$6,TaskRisks[],5,FALSE),VLOOKUP(S$6,TaskRisks[],7,FALSE),VLOOKUP(S$6,TaskRisks[],10,FALSE))</f>
        <v>4.6603092520874565</v>
      </c>
      <c r="T443" s="43">
        <f ca="1">BETAINV(RAND(),VLOOKUP(T$6,TaskRisks[],4,FALSE),VLOOKUP(T$6,TaskRisks[],5,FALSE),VLOOKUP(T$6,TaskRisks[],7,FALSE),VLOOKUP(T$6,TaskRisks[],10,FALSE))</f>
        <v>32.473795774963861</v>
      </c>
      <c r="U443" s="43">
        <f ca="1">BETAINV(RAND(),VLOOKUP(U$6,TaskRisks[],4,FALSE),VLOOKUP(U$6,TaskRisks[],5,FALSE),VLOOKUP(U$6,TaskRisks[],7,FALSE),VLOOKUP(U$6,TaskRisks[],10,FALSE))</f>
        <v>11.757961908300519</v>
      </c>
      <c r="V443" s="43">
        <f ca="1">BETAINV(RAND(),VLOOKUP(V$6,TaskRisks[],4,FALSE),VLOOKUP(V$6,TaskRisks[],5,FALSE),VLOOKUP(V$6,TaskRisks[],7,FALSE),VLOOKUP(V$6,TaskRisks[],10,FALSE))</f>
        <v>21.403649986110217</v>
      </c>
      <c r="W443" s="43">
        <f ca="1">BETAINV(RAND(),VLOOKUP(W$6,TaskRisks[],4,FALSE),VLOOKUP(W$6,TaskRisks[],5,FALSE),VLOOKUP(W$6,TaskRisks[],7,FALSE),VLOOKUP(W$6,TaskRisks[],10,FALSE))</f>
        <v>21.52184649469115</v>
      </c>
      <c r="X443" s="43">
        <f ca="1">BETAINV(RAND(),VLOOKUP(X$6,TaskRisks[],4,FALSE),VLOOKUP(X$6,TaskRisks[],5,FALSE),VLOOKUP(X$6,TaskRisks[],7,FALSE),VLOOKUP(X$6,TaskRisks[],10,FALSE))</f>
        <v>11.877667074691438</v>
      </c>
      <c r="Y443" s="43">
        <f ca="1">BETAINV(RAND(),VLOOKUP(Y$6,TaskRisks[],4,FALSE),VLOOKUP(Y$6,TaskRisks[],5,FALSE),VLOOKUP(Y$6,TaskRisks[],7,FALSE),VLOOKUP(Y$6,TaskRisks[],10,FALSE))</f>
        <v>52.975732544858097</v>
      </c>
      <c r="Z443" s="43">
        <f ca="1">BETAINV(RAND(),VLOOKUP(Z$6,TaskRisks[],4,FALSE),VLOOKUP(Z$6,TaskRisks[],5,FALSE),VLOOKUP(Z$6,TaskRisks[],7,FALSE),VLOOKUP(Z$6,TaskRisks[],10,FALSE))</f>
        <v>14.131284242431473</v>
      </c>
      <c r="AA443" s="43">
        <f t="shared" ca="1" si="11"/>
        <v>558.7027569451908</v>
      </c>
    </row>
    <row r="444" spans="1:27" x14ac:dyDescent="0.25">
      <c r="A444" s="6">
        <v>438</v>
      </c>
      <c r="B444" s="43">
        <f ca="1">BETAINV(RAND(),VLOOKUP(B$6,TaskRisks[],4,FALSE),VLOOKUP(B$6,TaskRisks[],5,FALSE),VLOOKUP(B$6,TaskRisks[],7,FALSE),VLOOKUP(B$6,TaskRisks[],10,FALSE))</f>
        <v>7.6771637346035773</v>
      </c>
      <c r="C444" s="43">
        <f ca="1">BETAINV(RAND(),VLOOKUP(C$6,TaskRisks[],4,FALSE),VLOOKUP(C$6,TaskRisks[],5,FALSE),VLOOKUP(C$6,TaskRisks[],7,FALSE),VLOOKUP(C$6,TaskRisks[],10,FALSE))</f>
        <v>28.487469379341753</v>
      </c>
      <c r="D444" s="43">
        <f ca="1">BETAINV(RAND(),VLOOKUP(D$6,TaskRisks[],4,FALSE),VLOOKUP(D$6,TaskRisks[],5,FALSE),VLOOKUP(D$6,TaskRisks[],7,FALSE),VLOOKUP(D$6,TaskRisks[],10,FALSE))</f>
        <v>27.891797911356811</v>
      </c>
      <c r="E444" s="43">
        <f ca="1">BETAINV(RAND(),VLOOKUP(E$6,TaskRisks[],4,FALSE),VLOOKUP(E$6,TaskRisks[],5,FALSE),VLOOKUP(E$6,TaskRisks[],7,FALSE),VLOOKUP(E$6,TaskRisks[],10,FALSE))</f>
        <v>8.3760011283233169</v>
      </c>
      <c r="F444" s="43">
        <f ca="1">BETAINV(RAND(),VLOOKUP(F$6,TaskRisks[],4,FALSE),VLOOKUP(F$6,TaskRisks[],5,FALSE),VLOOKUP(F$6,TaskRisks[],7,FALSE),VLOOKUP(F$6,TaskRisks[],10,FALSE))</f>
        <v>16.575804707250846</v>
      </c>
      <c r="G444" s="43">
        <f ca="1">BETAINV(RAND(),VLOOKUP(G$6,TaskRisks[],4,FALSE),VLOOKUP(G$6,TaskRisks[],5,FALSE),VLOOKUP(G$6,TaskRisks[],7,FALSE),VLOOKUP(G$6,TaskRisks[],10,FALSE))</f>
        <v>52.432700966935123</v>
      </c>
      <c r="H444" s="43">
        <f ca="1">BETAINV(RAND(),VLOOKUP(H$6,TaskRisks[],4,FALSE),VLOOKUP(H$6,TaskRisks[],5,FALSE),VLOOKUP(H$6,TaskRisks[],7,FALSE),VLOOKUP(H$6,TaskRisks[],10,FALSE))</f>
        <v>24.127093084873223</v>
      </c>
      <c r="I444" s="43">
        <f ca="1">BETAINV(RAND(),VLOOKUP(I$6,TaskRisks[],4,FALSE),VLOOKUP(I$6,TaskRisks[],5,FALSE),VLOOKUP(I$6,TaskRisks[],7,FALSE),VLOOKUP(I$6,TaskRisks[],10,FALSE))</f>
        <v>6.3563758001662389</v>
      </c>
      <c r="J444" s="43">
        <f ca="1">BETAINV(RAND(),VLOOKUP(J$6,TaskRisks[],4,FALSE),VLOOKUP(J$6,TaskRisks[],5,FALSE),VLOOKUP(J$6,TaskRisks[],7,FALSE),VLOOKUP(J$6,TaskRisks[],10,FALSE))</f>
        <v>19.97401334126824</v>
      </c>
      <c r="K444" s="43">
        <f ca="1">BETAINV(RAND(),VLOOKUP(K$6,TaskRisks[],4,FALSE),VLOOKUP(K$6,TaskRisks[],5,FALSE),VLOOKUP(K$6,TaskRisks[],7,FALSE),VLOOKUP(K$6,TaskRisks[],10,FALSE))</f>
        <v>15.45167050690087</v>
      </c>
      <c r="L444" s="43">
        <f ca="1">BETAINV(RAND(),VLOOKUP(L$6,TaskRisks[],4,FALSE),VLOOKUP(L$6,TaskRisks[],5,FALSE),VLOOKUP(L$6,TaskRisks[],7,FALSE),VLOOKUP(L$6,TaskRisks[],10,FALSE))</f>
        <v>18.434462470071693</v>
      </c>
      <c r="M444" s="43">
        <f ca="1">BETAINV(RAND(),VLOOKUP(M$6,TaskRisks[],4,FALSE),VLOOKUP(M$6,TaskRisks[],5,FALSE),VLOOKUP(M$6,TaskRisks[],7,FALSE),VLOOKUP(M$6,TaskRisks[],10,FALSE))</f>
        <v>15.362318384415795</v>
      </c>
      <c r="N444" s="43">
        <f ca="1">BETAINV(RAND(),VLOOKUP(N$6,TaskRisks[],4,FALSE),VLOOKUP(N$6,TaskRisks[],5,FALSE),VLOOKUP(N$6,TaskRisks[],7,FALSE),VLOOKUP(N$6,TaskRisks[],10,FALSE))</f>
        <v>36.187070585461818</v>
      </c>
      <c r="O444" s="43">
        <f ca="1">BETAINV(RAND(),VLOOKUP(O$6,TaskRisks[],4,FALSE),VLOOKUP(O$6,TaskRisks[],5,FALSE),VLOOKUP(O$6,TaskRisks[],7,FALSE),VLOOKUP(O$6,TaskRisks[],10,FALSE))</f>
        <v>23.482527859634654</v>
      </c>
      <c r="P444" s="43">
        <f ca="1">BETAINV(RAND(),VLOOKUP(P$6,TaskRisks[],4,FALSE),VLOOKUP(P$6,TaskRisks[],5,FALSE),VLOOKUP(P$6,TaskRisks[],7,FALSE),VLOOKUP(P$6,TaskRisks[],10,FALSE))</f>
        <v>2.4756076033755088</v>
      </c>
      <c r="Q444" s="43">
        <f ca="1">BETAINV(RAND(),VLOOKUP(Q$6,TaskRisks[],4,FALSE),VLOOKUP(Q$6,TaskRisks[],5,FALSE),VLOOKUP(Q$6,TaskRisks[],7,FALSE),VLOOKUP(Q$6,TaskRisks[],10,FALSE))</f>
        <v>25.958897031751441</v>
      </c>
      <c r="R444" s="43">
        <f ca="1">BETAINV(RAND(),VLOOKUP(R$6,TaskRisks[],4,FALSE),VLOOKUP(R$6,TaskRisks[],5,FALSE),VLOOKUP(R$6,TaskRisks[],7,FALSE),VLOOKUP(R$6,TaskRisks[],10,FALSE))</f>
        <v>24.567967852294387</v>
      </c>
      <c r="S444" s="43">
        <f ca="1">BETAINV(RAND(),VLOOKUP(S$6,TaskRisks[],4,FALSE),VLOOKUP(S$6,TaskRisks[],5,FALSE),VLOOKUP(S$6,TaskRisks[],7,FALSE),VLOOKUP(S$6,TaskRisks[],10,FALSE))</f>
        <v>5.4890380013083462</v>
      </c>
      <c r="T444" s="43">
        <f ca="1">BETAINV(RAND(),VLOOKUP(T$6,TaskRisks[],4,FALSE),VLOOKUP(T$6,TaskRisks[],5,FALSE),VLOOKUP(T$6,TaskRisks[],7,FALSE),VLOOKUP(T$6,TaskRisks[],10,FALSE))</f>
        <v>31.710584518350036</v>
      </c>
      <c r="U444" s="43">
        <f ca="1">BETAINV(RAND(),VLOOKUP(U$6,TaskRisks[],4,FALSE),VLOOKUP(U$6,TaskRisks[],5,FALSE),VLOOKUP(U$6,TaskRisks[],7,FALSE),VLOOKUP(U$6,TaskRisks[],10,FALSE))</f>
        <v>11.368503698299824</v>
      </c>
      <c r="V444" s="43">
        <f ca="1">BETAINV(RAND(),VLOOKUP(V$6,TaskRisks[],4,FALSE),VLOOKUP(V$6,TaskRisks[],5,FALSE),VLOOKUP(V$6,TaskRisks[],7,FALSE),VLOOKUP(V$6,TaskRisks[],10,FALSE))</f>
        <v>18.251268994876966</v>
      </c>
      <c r="W444" s="43">
        <f ca="1">BETAINV(RAND(),VLOOKUP(W$6,TaskRisks[],4,FALSE),VLOOKUP(W$6,TaskRisks[],5,FALSE),VLOOKUP(W$6,TaskRisks[],7,FALSE),VLOOKUP(W$6,TaskRisks[],10,FALSE))</f>
        <v>20.337638801813817</v>
      </c>
      <c r="X444" s="43">
        <f ca="1">BETAINV(RAND(),VLOOKUP(X$6,TaskRisks[],4,FALSE),VLOOKUP(X$6,TaskRisks[],5,FALSE),VLOOKUP(X$6,TaskRisks[],7,FALSE),VLOOKUP(X$6,TaskRisks[],10,FALSE))</f>
        <v>7.5216060574644388</v>
      </c>
      <c r="Y444" s="43">
        <f ca="1">BETAINV(RAND(),VLOOKUP(Y$6,TaskRisks[],4,FALSE),VLOOKUP(Y$6,TaskRisks[],5,FALSE),VLOOKUP(Y$6,TaskRisks[],7,FALSE),VLOOKUP(Y$6,TaskRisks[],10,FALSE))</f>
        <v>45.586374210491023</v>
      </c>
      <c r="Z444" s="43">
        <f ca="1">BETAINV(RAND(),VLOOKUP(Z$6,TaskRisks[],4,FALSE),VLOOKUP(Z$6,TaskRisks[],5,FALSE),VLOOKUP(Z$6,TaskRisks[],7,FALSE),VLOOKUP(Z$6,TaskRisks[],10,FALSE))</f>
        <v>21.896446020707977</v>
      </c>
      <c r="AA444" s="43">
        <f t="shared" ca="1" si="11"/>
        <v>515.98040265133784</v>
      </c>
    </row>
    <row r="445" spans="1:27" x14ac:dyDescent="0.25">
      <c r="A445" s="6">
        <v>439</v>
      </c>
      <c r="B445" s="43">
        <f ca="1">BETAINV(RAND(),VLOOKUP(B$6,TaskRisks[],4,FALSE),VLOOKUP(B$6,TaskRisks[],5,FALSE),VLOOKUP(B$6,TaskRisks[],7,FALSE),VLOOKUP(B$6,TaskRisks[],10,FALSE))</f>
        <v>5.5413136901918598</v>
      </c>
      <c r="C445" s="43">
        <f ca="1">BETAINV(RAND(),VLOOKUP(C$6,TaskRisks[],4,FALSE),VLOOKUP(C$6,TaskRisks[],5,FALSE),VLOOKUP(C$6,TaskRisks[],7,FALSE),VLOOKUP(C$6,TaskRisks[],10,FALSE))</f>
        <v>46.114350800035275</v>
      </c>
      <c r="D445" s="43">
        <f ca="1">BETAINV(RAND(),VLOOKUP(D$6,TaskRisks[],4,FALSE),VLOOKUP(D$6,TaskRisks[],5,FALSE),VLOOKUP(D$6,TaskRisks[],7,FALSE),VLOOKUP(D$6,TaskRisks[],10,FALSE))</f>
        <v>27.93838568993861</v>
      </c>
      <c r="E445" s="43">
        <f ca="1">BETAINV(RAND(),VLOOKUP(E$6,TaskRisks[],4,FALSE),VLOOKUP(E$6,TaskRisks[],5,FALSE),VLOOKUP(E$6,TaskRisks[],7,FALSE),VLOOKUP(E$6,TaskRisks[],10,FALSE))</f>
        <v>6.608886782180031</v>
      </c>
      <c r="F445" s="43">
        <f ca="1">BETAINV(RAND(),VLOOKUP(F$6,TaskRisks[],4,FALSE),VLOOKUP(F$6,TaskRisks[],5,FALSE),VLOOKUP(F$6,TaskRisks[],7,FALSE),VLOOKUP(F$6,TaskRisks[],10,FALSE))</f>
        <v>31.34177343320588</v>
      </c>
      <c r="G445" s="43">
        <f ca="1">BETAINV(RAND(),VLOOKUP(G$6,TaskRisks[],4,FALSE),VLOOKUP(G$6,TaskRisks[],5,FALSE),VLOOKUP(G$6,TaskRisks[],7,FALSE),VLOOKUP(G$6,TaskRisks[],10,FALSE))</f>
        <v>41.353663229921736</v>
      </c>
      <c r="H445" s="43">
        <f ca="1">BETAINV(RAND(),VLOOKUP(H$6,TaskRisks[],4,FALSE),VLOOKUP(H$6,TaskRisks[],5,FALSE),VLOOKUP(H$6,TaskRisks[],7,FALSE),VLOOKUP(H$6,TaskRisks[],10,FALSE))</f>
        <v>33.263930607651503</v>
      </c>
      <c r="I445" s="43">
        <f ca="1">BETAINV(RAND(),VLOOKUP(I$6,TaskRisks[],4,FALSE),VLOOKUP(I$6,TaskRisks[],5,FALSE),VLOOKUP(I$6,TaskRisks[],7,FALSE),VLOOKUP(I$6,TaskRisks[],10,FALSE))</f>
        <v>9.9189415236340004</v>
      </c>
      <c r="J445" s="43">
        <f ca="1">BETAINV(RAND(),VLOOKUP(J$6,TaskRisks[],4,FALSE),VLOOKUP(J$6,TaskRisks[],5,FALSE),VLOOKUP(J$6,TaskRisks[],7,FALSE),VLOOKUP(J$6,TaskRisks[],10,FALSE))</f>
        <v>16.634362808615997</v>
      </c>
      <c r="K445" s="43">
        <f ca="1">BETAINV(RAND(),VLOOKUP(K$6,TaskRisks[],4,FALSE),VLOOKUP(K$6,TaskRisks[],5,FALSE),VLOOKUP(K$6,TaskRisks[],7,FALSE),VLOOKUP(K$6,TaskRisks[],10,FALSE))</f>
        <v>14.99932687958901</v>
      </c>
      <c r="L445" s="43">
        <f ca="1">BETAINV(RAND(),VLOOKUP(L$6,TaskRisks[],4,FALSE),VLOOKUP(L$6,TaskRisks[],5,FALSE),VLOOKUP(L$6,TaskRisks[],7,FALSE),VLOOKUP(L$6,TaskRisks[],10,FALSE))</f>
        <v>22.230139873207143</v>
      </c>
      <c r="M445" s="43">
        <f ca="1">BETAINV(RAND(),VLOOKUP(M$6,TaskRisks[],4,FALSE),VLOOKUP(M$6,TaskRisks[],5,FALSE),VLOOKUP(M$6,TaskRisks[],7,FALSE),VLOOKUP(M$6,TaskRisks[],10,FALSE))</f>
        <v>22.299166351516334</v>
      </c>
      <c r="N445" s="43">
        <f ca="1">BETAINV(RAND(),VLOOKUP(N$6,TaskRisks[],4,FALSE),VLOOKUP(N$6,TaskRisks[],5,FALSE),VLOOKUP(N$6,TaskRisks[],7,FALSE),VLOOKUP(N$6,TaskRisks[],10,FALSE))</f>
        <v>53.50410697917691</v>
      </c>
      <c r="O445" s="43">
        <f ca="1">BETAINV(RAND(),VLOOKUP(O$6,TaskRisks[],4,FALSE),VLOOKUP(O$6,TaskRisks[],5,FALSE),VLOOKUP(O$6,TaskRisks[],7,FALSE),VLOOKUP(O$6,TaskRisks[],10,FALSE))</f>
        <v>24.203029166351449</v>
      </c>
      <c r="P445" s="43">
        <f ca="1">BETAINV(RAND(),VLOOKUP(P$6,TaskRisks[],4,FALSE),VLOOKUP(P$6,TaskRisks[],5,FALSE),VLOOKUP(P$6,TaskRisks[],7,FALSE),VLOOKUP(P$6,TaskRisks[],10,FALSE))</f>
        <v>3.0062396275514338</v>
      </c>
      <c r="Q445" s="43">
        <f ca="1">BETAINV(RAND(),VLOOKUP(Q$6,TaskRisks[],4,FALSE),VLOOKUP(Q$6,TaskRisks[],5,FALSE),VLOOKUP(Q$6,TaskRisks[],7,FALSE),VLOOKUP(Q$6,TaskRisks[],10,FALSE))</f>
        <v>24.4914513073807</v>
      </c>
      <c r="R445" s="43">
        <f ca="1">BETAINV(RAND(),VLOOKUP(R$6,TaskRisks[],4,FALSE),VLOOKUP(R$6,TaskRisks[],5,FALSE),VLOOKUP(R$6,TaskRisks[],7,FALSE),VLOOKUP(R$6,TaskRisks[],10,FALSE))</f>
        <v>33.647156077824505</v>
      </c>
      <c r="S445" s="43">
        <f ca="1">BETAINV(RAND(),VLOOKUP(S$6,TaskRisks[],4,FALSE),VLOOKUP(S$6,TaskRisks[],5,FALSE),VLOOKUP(S$6,TaskRisks[],7,FALSE),VLOOKUP(S$6,TaskRisks[],10,FALSE))</f>
        <v>5.15832348280723</v>
      </c>
      <c r="T445" s="43">
        <f ca="1">BETAINV(RAND(),VLOOKUP(T$6,TaskRisks[],4,FALSE),VLOOKUP(T$6,TaskRisks[],5,FALSE),VLOOKUP(T$6,TaskRisks[],7,FALSE),VLOOKUP(T$6,TaskRisks[],10,FALSE))</f>
        <v>32.371672905335032</v>
      </c>
      <c r="U445" s="43">
        <f ca="1">BETAINV(RAND(),VLOOKUP(U$6,TaskRisks[],4,FALSE),VLOOKUP(U$6,TaskRisks[],5,FALSE),VLOOKUP(U$6,TaskRisks[],7,FALSE),VLOOKUP(U$6,TaskRisks[],10,FALSE))</f>
        <v>12.810776480518406</v>
      </c>
      <c r="V445" s="43">
        <f ca="1">BETAINV(RAND(),VLOOKUP(V$6,TaskRisks[],4,FALSE),VLOOKUP(V$6,TaskRisks[],5,FALSE),VLOOKUP(V$6,TaskRisks[],7,FALSE),VLOOKUP(V$6,TaskRisks[],10,FALSE))</f>
        <v>15.298400054229919</v>
      </c>
      <c r="W445" s="43">
        <f ca="1">BETAINV(RAND(),VLOOKUP(W$6,TaskRisks[],4,FALSE),VLOOKUP(W$6,TaskRisks[],5,FALSE),VLOOKUP(W$6,TaskRisks[],7,FALSE),VLOOKUP(W$6,TaskRisks[],10,FALSE))</f>
        <v>16.283539569751817</v>
      </c>
      <c r="X445" s="43">
        <f ca="1">BETAINV(RAND(),VLOOKUP(X$6,TaskRisks[],4,FALSE),VLOOKUP(X$6,TaskRisks[],5,FALSE),VLOOKUP(X$6,TaskRisks[],7,FALSE),VLOOKUP(X$6,TaskRisks[],10,FALSE))</f>
        <v>11.720728480630292</v>
      </c>
      <c r="Y445" s="43">
        <f ca="1">BETAINV(RAND(),VLOOKUP(Y$6,TaskRisks[],4,FALSE),VLOOKUP(Y$6,TaskRisks[],5,FALSE),VLOOKUP(Y$6,TaskRisks[],7,FALSE),VLOOKUP(Y$6,TaskRisks[],10,FALSE))</f>
        <v>45.203073354447838</v>
      </c>
      <c r="Z445" s="43">
        <f ca="1">BETAINV(RAND(),VLOOKUP(Z$6,TaskRisks[],4,FALSE),VLOOKUP(Z$6,TaskRisks[],5,FALSE),VLOOKUP(Z$6,TaskRisks[],7,FALSE),VLOOKUP(Z$6,TaskRisks[],10,FALSE))</f>
        <v>18.723849650194182</v>
      </c>
      <c r="AA445" s="43">
        <f t="shared" ca="1" si="11"/>
        <v>574.66658880588727</v>
      </c>
    </row>
    <row r="446" spans="1:27" x14ac:dyDescent="0.25">
      <c r="A446" s="6">
        <v>440</v>
      </c>
      <c r="B446" s="43">
        <f ca="1">BETAINV(RAND(),VLOOKUP(B$6,TaskRisks[],4,FALSE),VLOOKUP(B$6,TaskRisks[],5,FALSE),VLOOKUP(B$6,TaskRisks[],7,FALSE),VLOOKUP(B$6,TaskRisks[],10,FALSE))</f>
        <v>7.179091702405306</v>
      </c>
      <c r="C446" s="43">
        <f ca="1">BETAINV(RAND(),VLOOKUP(C$6,TaskRisks[],4,FALSE),VLOOKUP(C$6,TaskRisks[],5,FALSE),VLOOKUP(C$6,TaskRisks[],7,FALSE),VLOOKUP(C$6,TaskRisks[],10,FALSE))</f>
        <v>37.926214622546368</v>
      </c>
      <c r="D446" s="43">
        <f ca="1">BETAINV(RAND(),VLOOKUP(D$6,TaskRisks[],4,FALSE),VLOOKUP(D$6,TaskRisks[],5,FALSE),VLOOKUP(D$6,TaskRisks[],7,FALSE),VLOOKUP(D$6,TaskRisks[],10,FALSE))</f>
        <v>20.354770468923789</v>
      </c>
      <c r="E446" s="43">
        <f ca="1">BETAINV(RAND(),VLOOKUP(E$6,TaskRisks[],4,FALSE),VLOOKUP(E$6,TaskRisks[],5,FALSE),VLOOKUP(E$6,TaskRisks[],7,FALSE),VLOOKUP(E$6,TaskRisks[],10,FALSE))</f>
        <v>6.214235259354508</v>
      </c>
      <c r="F446" s="43">
        <f ca="1">BETAINV(RAND(),VLOOKUP(F$6,TaskRisks[],4,FALSE),VLOOKUP(F$6,TaskRisks[],5,FALSE),VLOOKUP(F$6,TaskRisks[],7,FALSE),VLOOKUP(F$6,TaskRisks[],10,FALSE))</f>
        <v>37.134497007570175</v>
      </c>
      <c r="G446" s="43">
        <f ca="1">BETAINV(RAND(),VLOOKUP(G$6,TaskRisks[],4,FALSE),VLOOKUP(G$6,TaskRisks[],5,FALSE),VLOOKUP(G$6,TaskRisks[],7,FALSE),VLOOKUP(G$6,TaskRisks[],10,FALSE))</f>
        <v>48.827447283483075</v>
      </c>
      <c r="H446" s="43">
        <f ca="1">BETAINV(RAND(),VLOOKUP(H$6,TaskRisks[],4,FALSE),VLOOKUP(H$6,TaskRisks[],5,FALSE),VLOOKUP(H$6,TaskRisks[],7,FALSE),VLOOKUP(H$6,TaskRisks[],10,FALSE))</f>
        <v>32.734646282480767</v>
      </c>
      <c r="I446" s="43">
        <f ca="1">BETAINV(RAND(),VLOOKUP(I$6,TaskRisks[],4,FALSE),VLOOKUP(I$6,TaskRisks[],5,FALSE),VLOOKUP(I$6,TaskRisks[],7,FALSE),VLOOKUP(I$6,TaskRisks[],10,FALSE))</f>
        <v>11.047499479447932</v>
      </c>
      <c r="J446" s="43">
        <f ca="1">BETAINV(RAND(),VLOOKUP(J$6,TaskRisks[],4,FALSE),VLOOKUP(J$6,TaskRisks[],5,FALSE),VLOOKUP(J$6,TaskRisks[],7,FALSE),VLOOKUP(J$6,TaskRisks[],10,FALSE))</f>
        <v>18.986379825734602</v>
      </c>
      <c r="K446" s="43">
        <f ca="1">BETAINV(RAND(),VLOOKUP(K$6,TaskRisks[],4,FALSE),VLOOKUP(K$6,TaskRisks[],5,FALSE),VLOOKUP(K$6,TaskRisks[],7,FALSE),VLOOKUP(K$6,TaskRisks[],10,FALSE))</f>
        <v>14.016302261855625</v>
      </c>
      <c r="L446" s="43">
        <f ca="1">BETAINV(RAND(),VLOOKUP(L$6,TaskRisks[],4,FALSE),VLOOKUP(L$6,TaskRisks[],5,FALSE),VLOOKUP(L$6,TaskRisks[],7,FALSE),VLOOKUP(L$6,TaskRisks[],10,FALSE))</f>
        <v>10.931623998355093</v>
      </c>
      <c r="M446" s="43">
        <f ca="1">BETAINV(RAND(),VLOOKUP(M$6,TaskRisks[],4,FALSE),VLOOKUP(M$6,TaskRisks[],5,FALSE),VLOOKUP(M$6,TaskRisks[],7,FALSE),VLOOKUP(M$6,TaskRisks[],10,FALSE))</f>
        <v>20.891187853918929</v>
      </c>
      <c r="N446" s="43">
        <f ca="1">BETAINV(RAND(),VLOOKUP(N$6,TaskRisks[],4,FALSE),VLOOKUP(N$6,TaskRisks[],5,FALSE),VLOOKUP(N$6,TaskRisks[],7,FALSE),VLOOKUP(N$6,TaskRisks[],10,FALSE))</f>
        <v>44.042672289393543</v>
      </c>
      <c r="O446" s="43">
        <f ca="1">BETAINV(RAND(),VLOOKUP(O$6,TaskRisks[],4,FALSE),VLOOKUP(O$6,TaskRisks[],5,FALSE),VLOOKUP(O$6,TaskRisks[],7,FALSE),VLOOKUP(O$6,TaskRisks[],10,FALSE))</f>
        <v>19.757065465279652</v>
      </c>
      <c r="P446" s="43">
        <f ca="1">BETAINV(RAND(),VLOOKUP(P$6,TaskRisks[],4,FALSE),VLOOKUP(P$6,TaskRisks[],5,FALSE),VLOOKUP(P$6,TaskRisks[],7,FALSE),VLOOKUP(P$6,TaskRisks[],10,FALSE))</f>
        <v>3.4690117108006415</v>
      </c>
      <c r="Q446" s="43">
        <f ca="1">BETAINV(RAND(),VLOOKUP(Q$6,TaskRisks[],4,FALSE),VLOOKUP(Q$6,TaskRisks[],5,FALSE),VLOOKUP(Q$6,TaskRisks[],7,FALSE),VLOOKUP(Q$6,TaskRisks[],10,FALSE))</f>
        <v>20.11676894232037</v>
      </c>
      <c r="R446" s="43">
        <f ca="1">BETAINV(RAND(),VLOOKUP(R$6,TaskRisks[],4,FALSE),VLOOKUP(R$6,TaskRisks[],5,FALSE),VLOOKUP(R$6,TaskRisks[],7,FALSE),VLOOKUP(R$6,TaskRisks[],10,FALSE))</f>
        <v>35.397892474134537</v>
      </c>
      <c r="S446" s="43">
        <f ca="1">BETAINV(RAND(),VLOOKUP(S$6,TaskRisks[],4,FALSE),VLOOKUP(S$6,TaskRisks[],5,FALSE),VLOOKUP(S$6,TaskRisks[],7,FALSE),VLOOKUP(S$6,TaskRisks[],10,FALSE))</f>
        <v>5.5087381373487894</v>
      </c>
      <c r="T446" s="43">
        <f ca="1">BETAINV(RAND(),VLOOKUP(T$6,TaskRisks[],4,FALSE),VLOOKUP(T$6,TaskRisks[],5,FALSE),VLOOKUP(T$6,TaskRisks[],7,FALSE),VLOOKUP(T$6,TaskRisks[],10,FALSE))</f>
        <v>21.497091039579303</v>
      </c>
      <c r="U446" s="43">
        <f ca="1">BETAINV(RAND(),VLOOKUP(U$6,TaskRisks[],4,FALSE),VLOOKUP(U$6,TaskRisks[],5,FALSE),VLOOKUP(U$6,TaskRisks[],7,FALSE),VLOOKUP(U$6,TaskRisks[],10,FALSE))</f>
        <v>12.529419674026107</v>
      </c>
      <c r="V446" s="43">
        <f ca="1">BETAINV(RAND(),VLOOKUP(V$6,TaskRisks[],4,FALSE),VLOOKUP(V$6,TaskRisks[],5,FALSE),VLOOKUP(V$6,TaskRisks[],7,FALSE),VLOOKUP(V$6,TaskRisks[],10,FALSE))</f>
        <v>24.068215369589396</v>
      </c>
      <c r="W446" s="43">
        <f ca="1">BETAINV(RAND(),VLOOKUP(W$6,TaskRisks[],4,FALSE),VLOOKUP(W$6,TaskRisks[],5,FALSE),VLOOKUP(W$6,TaskRisks[],7,FALSE),VLOOKUP(W$6,TaskRisks[],10,FALSE))</f>
        <v>20.101779128151243</v>
      </c>
      <c r="X446" s="43">
        <f ca="1">BETAINV(RAND(),VLOOKUP(X$6,TaskRisks[],4,FALSE),VLOOKUP(X$6,TaskRisks[],5,FALSE),VLOOKUP(X$6,TaskRisks[],7,FALSE),VLOOKUP(X$6,TaskRisks[],10,FALSE))</f>
        <v>10.028353749205039</v>
      </c>
      <c r="Y446" s="43">
        <f ca="1">BETAINV(RAND(),VLOOKUP(Y$6,TaskRisks[],4,FALSE),VLOOKUP(Y$6,TaskRisks[],5,FALSE),VLOOKUP(Y$6,TaskRisks[],7,FALSE),VLOOKUP(Y$6,TaskRisks[],10,FALSE))</f>
        <v>53.595344373080955</v>
      </c>
      <c r="Z446" s="43">
        <f ca="1">BETAINV(RAND(),VLOOKUP(Z$6,TaskRisks[],4,FALSE),VLOOKUP(Z$6,TaskRisks[],5,FALSE),VLOOKUP(Z$6,TaskRisks[],7,FALSE),VLOOKUP(Z$6,TaskRisks[],10,FALSE))</f>
        <v>16.122626223121586</v>
      </c>
      <c r="AA446" s="43">
        <f t="shared" ca="1" si="11"/>
        <v>552.47887462210747</v>
      </c>
    </row>
    <row r="447" spans="1:27" x14ac:dyDescent="0.25">
      <c r="A447" s="6">
        <v>441</v>
      </c>
      <c r="B447" s="43">
        <f ca="1">BETAINV(RAND(),VLOOKUP(B$6,TaskRisks[],4,FALSE),VLOOKUP(B$6,TaskRisks[],5,FALSE),VLOOKUP(B$6,TaskRisks[],7,FALSE),VLOOKUP(B$6,TaskRisks[],10,FALSE))</f>
        <v>7.2901844747985365</v>
      </c>
      <c r="C447" s="43">
        <f ca="1">BETAINV(RAND(),VLOOKUP(C$6,TaskRisks[],4,FALSE),VLOOKUP(C$6,TaskRisks[],5,FALSE),VLOOKUP(C$6,TaskRisks[],7,FALSE),VLOOKUP(C$6,TaskRisks[],10,FALSE))</f>
        <v>29.821560578531709</v>
      </c>
      <c r="D447" s="43">
        <f ca="1">BETAINV(RAND(),VLOOKUP(D$6,TaskRisks[],4,FALSE),VLOOKUP(D$6,TaskRisks[],5,FALSE),VLOOKUP(D$6,TaskRisks[],7,FALSE),VLOOKUP(D$6,TaskRisks[],10,FALSE))</f>
        <v>25.711015218166473</v>
      </c>
      <c r="E447" s="43">
        <f ca="1">BETAINV(RAND(),VLOOKUP(E$6,TaskRisks[],4,FALSE),VLOOKUP(E$6,TaskRisks[],5,FALSE),VLOOKUP(E$6,TaskRisks[],7,FALSE),VLOOKUP(E$6,TaskRisks[],10,FALSE))</f>
        <v>6.4972443182067767</v>
      </c>
      <c r="F447" s="43">
        <f ca="1">BETAINV(RAND(),VLOOKUP(F$6,TaskRisks[],4,FALSE),VLOOKUP(F$6,TaskRisks[],5,FALSE),VLOOKUP(F$6,TaskRisks[],7,FALSE),VLOOKUP(F$6,TaskRisks[],10,FALSE))</f>
        <v>31.651624490906517</v>
      </c>
      <c r="G447" s="43">
        <f ca="1">BETAINV(RAND(),VLOOKUP(G$6,TaskRisks[],4,FALSE),VLOOKUP(G$6,TaskRisks[],5,FALSE),VLOOKUP(G$6,TaskRisks[],7,FALSE),VLOOKUP(G$6,TaskRisks[],10,FALSE))</f>
        <v>29.334320104019714</v>
      </c>
      <c r="H447" s="43">
        <f ca="1">BETAINV(RAND(),VLOOKUP(H$6,TaskRisks[],4,FALSE),VLOOKUP(H$6,TaskRisks[],5,FALSE),VLOOKUP(H$6,TaskRisks[],7,FALSE),VLOOKUP(H$6,TaskRisks[],10,FALSE))</f>
        <v>23.485384308579153</v>
      </c>
      <c r="I447" s="43">
        <f ca="1">BETAINV(RAND(),VLOOKUP(I$6,TaskRisks[],4,FALSE),VLOOKUP(I$6,TaskRisks[],5,FALSE),VLOOKUP(I$6,TaskRisks[],7,FALSE),VLOOKUP(I$6,TaskRisks[],10,FALSE))</f>
        <v>7.7456467811561129</v>
      </c>
      <c r="J447" s="43">
        <f ca="1">BETAINV(RAND(),VLOOKUP(J$6,TaskRisks[],4,FALSE),VLOOKUP(J$6,TaskRisks[],5,FALSE),VLOOKUP(J$6,TaskRisks[],7,FALSE),VLOOKUP(J$6,TaskRisks[],10,FALSE))</f>
        <v>19.184814611518469</v>
      </c>
      <c r="K447" s="43">
        <f ca="1">BETAINV(RAND(),VLOOKUP(K$6,TaskRisks[],4,FALSE),VLOOKUP(K$6,TaskRisks[],5,FALSE),VLOOKUP(K$6,TaskRisks[],7,FALSE),VLOOKUP(K$6,TaskRisks[],10,FALSE))</f>
        <v>15.979042213683073</v>
      </c>
      <c r="L447" s="43">
        <f ca="1">BETAINV(RAND(),VLOOKUP(L$6,TaskRisks[],4,FALSE),VLOOKUP(L$6,TaskRisks[],5,FALSE),VLOOKUP(L$6,TaskRisks[],7,FALSE),VLOOKUP(L$6,TaskRisks[],10,FALSE))</f>
        <v>16.627542794092037</v>
      </c>
      <c r="M447" s="43">
        <f ca="1">BETAINV(RAND(),VLOOKUP(M$6,TaskRisks[],4,FALSE),VLOOKUP(M$6,TaskRisks[],5,FALSE),VLOOKUP(M$6,TaskRisks[],7,FALSE),VLOOKUP(M$6,TaskRisks[],10,FALSE))</f>
        <v>24.02090030660068</v>
      </c>
      <c r="N447" s="43">
        <f ca="1">BETAINV(RAND(),VLOOKUP(N$6,TaskRisks[],4,FALSE),VLOOKUP(N$6,TaskRisks[],5,FALSE),VLOOKUP(N$6,TaskRisks[],7,FALSE),VLOOKUP(N$6,TaskRisks[],10,FALSE))</f>
        <v>40.858637455328761</v>
      </c>
      <c r="O447" s="43">
        <f ca="1">BETAINV(RAND(),VLOOKUP(O$6,TaskRisks[],4,FALSE),VLOOKUP(O$6,TaskRisks[],5,FALSE),VLOOKUP(O$6,TaskRisks[],7,FALSE),VLOOKUP(O$6,TaskRisks[],10,FALSE))</f>
        <v>18.207452452086052</v>
      </c>
      <c r="P447" s="43">
        <f ca="1">BETAINV(RAND(),VLOOKUP(P$6,TaskRisks[],4,FALSE),VLOOKUP(P$6,TaskRisks[],5,FALSE),VLOOKUP(P$6,TaskRisks[],7,FALSE),VLOOKUP(P$6,TaskRisks[],10,FALSE))</f>
        <v>3.5829328361027128</v>
      </c>
      <c r="Q447" s="43">
        <f ca="1">BETAINV(RAND(),VLOOKUP(Q$6,TaskRisks[],4,FALSE),VLOOKUP(Q$6,TaskRisks[],5,FALSE),VLOOKUP(Q$6,TaskRisks[],7,FALSE),VLOOKUP(Q$6,TaskRisks[],10,FALSE))</f>
        <v>27.682100826500957</v>
      </c>
      <c r="R447" s="43">
        <f ca="1">BETAINV(RAND(),VLOOKUP(R$6,TaskRisks[],4,FALSE),VLOOKUP(R$6,TaskRisks[],5,FALSE),VLOOKUP(R$6,TaskRisks[],7,FALSE),VLOOKUP(R$6,TaskRisks[],10,FALSE))</f>
        <v>25.34290733830526</v>
      </c>
      <c r="S447" s="43">
        <f ca="1">BETAINV(RAND(),VLOOKUP(S$6,TaskRisks[],4,FALSE),VLOOKUP(S$6,TaskRisks[],5,FALSE),VLOOKUP(S$6,TaskRisks[],7,FALSE),VLOOKUP(S$6,TaskRisks[],10,FALSE))</f>
        <v>5.2945013292222942</v>
      </c>
      <c r="T447" s="43">
        <f ca="1">BETAINV(RAND(),VLOOKUP(T$6,TaskRisks[],4,FALSE),VLOOKUP(T$6,TaskRisks[],5,FALSE),VLOOKUP(T$6,TaskRisks[],7,FALSE),VLOOKUP(T$6,TaskRisks[],10,FALSE))</f>
        <v>30.505642775155899</v>
      </c>
      <c r="U447" s="43">
        <f ca="1">BETAINV(RAND(),VLOOKUP(U$6,TaskRisks[],4,FALSE),VLOOKUP(U$6,TaskRisks[],5,FALSE),VLOOKUP(U$6,TaskRisks[],7,FALSE),VLOOKUP(U$6,TaskRisks[],10,FALSE))</f>
        <v>11.152265151650896</v>
      </c>
      <c r="V447" s="43">
        <f ca="1">BETAINV(RAND(),VLOOKUP(V$6,TaskRisks[],4,FALSE),VLOOKUP(V$6,TaskRisks[],5,FALSE),VLOOKUP(V$6,TaskRisks[],7,FALSE),VLOOKUP(V$6,TaskRisks[],10,FALSE))</f>
        <v>19.062921460350317</v>
      </c>
      <c r="W447" s="43">
        <f ca="1">BETAINV(RAND(),VLOOKUP(W$6,TaskRisks[],4,FALSE),VLOOKUP(W$6,TaskRisks[],5,FALSE),VLOOKUP(W$6,TaskRisks[],7,FALSE),VLOOKUP(W$6,TaskRisks[],10,FALSE))</f>
        <v>16.700502788042627</v>
      </c>
      <c r="X447" s="43">
        <f ca="1">BETAINV(RAND(),VLOOKUP(X$6,TaskRisks[],4,FALSE),VLOOKUP(X$6,TaskRisks[],5,FALSE),VLOOKUP(X$6,TaskRisks[],7,FALSE),VLOOKUP(X$6,TaskRisks[],10,FALSE))</f>
        <v>12.345781707492213</v>
      </c>
      <c r="Y447" s="43">
        <f ca="1">BETAINV(RAND(),VLOOKUP(Y$6,TaskRisks[],4,FALSE),VLOOKUP(Y$6,TaskRisks[],5,FALSE),VLOOKUP(Y$6,TaskRisks[],7,FALSE),VLOOKUP(Y$6,TaskRisks[],10,FALSE))</f>
        <v>49.162614254760705</v>
      </c>
      <c r="Z447" s="43">
        <f ca="1">BETAINV(RAND(),VLOOKUP(Z$6,TaskRisks[],4,FALSE),VLOOKUP(Z$6,TaskRisks[],5,FALSE),VLOOKUP(Z$6,TaskRisks[],7,FALSE),VLOOKUP(Z$6,TaskRisks[],10,FALSE))</f>
        <v>12.837513386089419</v>
      </c>
      <c r="AA447" s="43">
        <f t="shared" ca="1" si="11"/>
        <v>510.08505396134734</v>
      </c>
    </row>
    <row r="448" spans="1:27" x14ac:dyDescent="0.25">
      <c r="A448" s="6">
        <v>442</v>
      </c>
      <c r="B448" s="43">
        <f ca="1">BETAINV(RAND(),VLOOKUP(B$6,TaskRisks[],4,FALSE),VLOOKUP(B$6,TaskRisks[],5,FALSE),VLOOKUP(B$6,TaskRisks[],7,FALSE),VLOOKUP(B$6,TaskRisks[],10,FALSE))</f>
        <v>5.2967269076136514</v>
      </c>
      <c r="C448" s="43">
        <f ca="1">BETAINV(RAND(),VLOOKUP(C$6,TaskRisks[],4,FALSE),VLOOKUP(C$6,TaskRisks[],5,FALSE),VLOOKUP(C$6,TaskRisks[],7,FALSE),VLOOKUP(C$6,TaskRisks[],10,FALSE))</f>
        <v>42.652052415391005</v>
      </c>
      <c r="D448" s="43">
        <f ca="1">BETAINV(RAND(),VLOOKUP(D$6,TaskRisks[],4,FALSE),VLOOKUP(D$6,TaskRisks[],5,FALSE),VLOOKUP(D$6,TaskRisks[],7,FALSE),VLOOKUP(D$6,TaskRisks[],10,FALSE))</f>
        <v>30.022304066334257</v>
      </c>
      <c r="E448" s="43">
        <f ca="1">BETAINV(RAND(),VLOOKUP(E$6,TaskRisks[],4,FALSE),VLOOKUP(E$6,TaskRisks[],5,FALSE),VLOOKUP(E$6,TaskRisks[],7,FALSE),VLOOKUP(E$6,TaskRisks[],10,FALSE))</f>
        <v>7.2448425145668027</v>
      </c>
      <c r="F448" s="43">
        <f ca="1">BETAINV(RAND(),VLOOKUP(F$6,TaskRisks[],4,FALSE),VLOOKUP(F$6,TaskRisks[],5,FALSE),VLOOKUP(F$6,TaskRisks[],7,FALSE),VLOOKUP(F$6,TaskRisks[],10,FALSE))</f>
        <v>38.649630082756076</v>
      </c>
      <c r="G448" s="43">
        <f ca="1">BETAINV(RAND(),VLOOKUP(G$6,TaskRisks[],4,FALSE),VLOOKUP(G$6,TaskRisks[],5,FALSE),VLOOKUP(G$6,TaskRisks[],7,FALSE),VLOOKUP(G$6,TaskRisks[],10,FALSE))</f>
        <v>31.728629329769905</v>
      </c>
      <c r="H448" s="43">
        <f ca="1">BETAINV(RAND(),VLOOKUP(H$6,TaskRisks[],4,FALSE),VLOOKUP(H$6,TaskRisks[],5,FALSE),VLOOKUP(H$6,TaskRisks[],7,FALSE),VLOOKUP(H$6,TaskRisks[],10,FALSE))</f>
        <v>22.303594028808998</v>
      </c>
      <c r="I448" s="43">
        <f ca="1">BETAINV(RAND(),VLOOKUP(I$6,TaskRisks[],4,FALSE),VLOOKUP(I$6,TaskRisks[],5,FALSE),VLOOKUP(I$6,TaskRisks[],7,FALSE),VLOOKUP(I$6,TaskRisks[],10,FALSE))</f>
        <v>9.3310750653098538</v>
      </c>
      <c r="J448" s="43">
        <f ca="1">BETAINV(RAND(),VLOOKUP(J$6,TaskRisks[],4,FALSE),VLOOKUP(J$6,TaskRisks[],5,FALSE),VLOOKUP(J$6,TaskRisks[],7,FALSE),VLOOKUP(J$6,TaskRisks[],10,FALSE))</f>
        <v>18.40156797655051</v>
      </c>
      <c r="K448" s="43">
        <f ca="1">BETAINV(RAND(),VLOOKUP(K$6,TaskRisks[],4,FALSE),VLOOKUP(K$6,TaskRisks[],5,FALSE),VLOOKUP(K$6,TaskRisks[],7,FALSE),VLOOKUP(K$6,TaskRisks[],10,FALSE))</f>
        <v>16.641827051197403</v>
      </c>
      <c r="L448" s="43">
        <f ca="1">BETAINV(RAND(),VLOOKUP(L$6,TaskRisks[],4,FALSE),VLOOKUP(L$6,TaskRisks[],5,FALSE),VLOOKUP(L$6,TaskRisks[],7,FALSE),VLOOKUP(L$6,TaskRisks[],10,FALSE))</f>
        <v>16.246564635504701</v>
      </c>
      <c r="M448" s="43">
        <f ca="1">BETAINV(RAND(),VLOOKUP(M$6,TaskRisks[],4,FALSE),VLOOKUP(M$6,TaskRisks[],5,FALSE),VLOOKUP(M$6,TaskRisks[],7,FALSE),VLOOKUP(M$6,TaskRisks[],10,FALSE))</f>
        <v>25.091791141208265</v>
      </c>
      <c r="N448" s="43">
        <f ca="1">BETAINV(RAND(),VLOOKUP(N$6,TaskRisks[],4,FALSE),VLOOKUP(N$6,TaskRisks[],5,FALSE),VLOOKUP(N$6,TaskRisks[],7,FALSE),VLOOKUP(N$6,TaskRisks[],10,FALSE))</f>
        <v>43.007720968239582</v>
      </c>
      <c r="O448" s="43">
        <f ca="1">BETAINV(RAND(),VLOOKUP(O$6,TaskRisks[],4,FALSE),VLOOKUP(O$6,TaskRisks[],5,FALSE),VLOOKUP(O$6,TaskRisks[],7,FALSE),VLOOKUP(O$6,TaskRisks[],10,FALSE))</f>
        <v>23.954337874551854</v>
      </c>
      <c r="P448" s="43">
        <f ca="1">BETAINV(RAND(),VLOOKUP(P$6,TaskRisks[],4,FALSE),VLOOKUP(P$6,TaskRisks[],5,FALSE),VLOOKUP(P$6,TaskRisks[],7,FALSE),VLOOKUP(P$6,TaskRisks[],10,FALSE))</f>
        <v>3.5678422691226928</v>
      </c>
      <c r="Q448" s="43">
        <f ca="1">BETAINV(RAND(),VLOOKUP(Q$6,TaskRisks[],4,FALSE),VLOOKUP(Q$6,TaskRisks[],5,FALSE),VLOOKUP(Q$6,TaskRisks[],7,FALSE),VLOOKUP(Q$6,TaskRisks[],10,FALSE))</f>
        <v>22.653216462206409</v>
      </c>
      <c r="R448" s="43">
        <f ca="1">BETAINV(RAND(),VLOOKUP(R$6,TaskRisks[],4,FALSE),VLOOKUP(R$6,TaskRisks[],5,FALSE),VLOOKUP(R$6,TaskRisks[],7,FALSE),VLOOKUP(R$6,TaskRisks[],10,FALSE))</f>
        <v>30.97678614360305</v>
      </c>
      <c r="S448" s="43">
        <f ca="1">BETAINV(RAND(),VLOOKUP(S$6,TaskRisks[],4,FALSE),VLOOKUP(S$6,TaskRisks[],5,FALSE),VLOOKUP(S$6,TaskRisks[],7,FALSE),VLOOKUP(S$6,TaskRisks[],10,FALSE))</f>
        <v>5.7591544866653184</v>
      </c>
      <c r="T448" s="43">
        <f ca="1">BETAINV(RAND(),VLOOKUP(T$6,TaskRisks[],4,FALSE),VLOOKUP(T$6,TaskRisks[],5,FALSE),VLOOKUP(T$6,TaskRisks[],7,FALSE),VLOOKUP(T$6,TaskRisks[],10,FALSE))</f>
        <v>28.347884942345072</v>
      </c>
      <c r="U448" s="43">
        <f ca="1">BETAINV(RAND(),VLOOKUP(U$6,TaskRisks[],4,FALSE),VLOOKUP(U$6,TaskRisks[],5,FALSE),VLOOKUP(U$6,TaskRisks[],7,FALSE),VLOOKUP(U$6,TaskRisks[],10,FALSE))</f>
        <v>13.453230969425052</v>
      </c>
      <c r="V448" s="43">
        <f ca="1">BETAINV(RAND(),VLOOKUP(V$6,TaskRisks[],4,FALSE),VLOOKUP(V$6,TaskRisks[],5,FALSE),VLOOKUP(V$6,TaskRisks[],7,FALSE),VLOOKUP(V$6,TaskRisks[],10,FALSE))</f>
        <v>15.316084351501308</v>
      </c>
      <c r="W448" s="43">
        <f ca="1">BETAINV(RAND(),VLOOKUP(W$6,TaskRisks[],4,FALSE),VLOOKUP(W$6,TaskRisks[],5,FALSE),VLOOKUP(W$6,TaskRisks[],7,FALSE),VLOOKUP(W$6,TaskRisks[],10,FALSE))</f>
        <v>19.217678874977697</v>
      </c>
      <c r="X448" s="43">
        <f ca="1">BETAINV(RAND(),VLOOKUP(X$6,TaskRisks[],4,FALSE),VLOOKUP(X$6,TaskRisks[],5,FALSE),VLOOKUP(X$6,TaskRisks[],7,FALSE),VLOOKUP(X$6,TaskRisks[],10,FALSE))</f>
        <v>8.5459063662614092</v>
      </c>
      <c r="Y448" s="43">
        <f ca="1">BETAINV(RAND(),VLOOKUP(Y$6,TaskRisks[],4,FALSE),VLOOKUP(Y$6,TaskRisks[],5,FALSE),VLOOKUP(Y$6,TaskRisks[],7,FALSE),VLOOKUP(Y$6,TaskRisks[],10,FALSE))</f>
        <v>45.542838248474169</v>
      </c>
      <c r="Z448" s="43">
        <f ca="1">BETAINV(RAND(),VLOOKUP(Z$6,TaskRisks[],4,FALSE),VLOOKUP(Z$6,TaskRisks[],5,FALSE),VLOOKUP(Z$6,TaskRisks[],7,FALSE),VLOOKUP(Z$6,TaskRisks[],10,FALSE))</f>
        <v>18.455614373262208</v>
      </c>
      <c r="AA448" s="43">
        <f t="shared" ca="1" si="11"/>
        <v>542.40890154564715</v>
      </c>
    </row>
    <row r="449" spans="1:27" x14ac:dyDescent="0.25">
      <c r="A449" s="6">
        <v>443</v>
      </c>
      <c r="B449" s="43">
        <f ca="1">BETAINV(RAND(),VLOOKUP(B$6,TaskRisks[],4,FALSE),VLOOKUP(B$6,TaskRisks[],5,FALSE),VLOOKUP(B$6,TaskRisks[],7,FALSE),VLOOKUP(B$6,TaskRisks[],10,FALSE))</f>
        <v>7.6909956834838997</v>
      </c>
      <c r="C449" s="43">
        <f ca="1">BETAINV(RAND(),VLOOKUP(C$6,TaskRisks[],4,FALSE),VLOOKUP(C$6,TaskRisks[],5,FALSE),VLOOKUP(C$6,TaskRisks[],7,FALSE),VLOOKUP(C$6,TaskRisks[],10,FALSE))</f>
        <v>38.319325078655197</v>
      </c>
      <c r="D449" s="43">
        <f ca="1">BETAINV(RAND(),VLOOKUP(D$6,TaskRisks[],4,FALSE),VLOOKUP(D$6,TaskRisks[],5,FALSE),VLOOKUP(D$6,TaskRisks[],7,FALSE),VLOOKUP(D$6,TaskRisks[],10,FALSE))</f>
        <v>29.139989335209378</v>
      </c>
      <c r="E449" s="43">
        <f ca="1">BETAINV(RAND(),VLOOKUP(E$6,TaskRisks[],4,FALSE),VLOOKUP(E$6,TaskRisks[],5,FALSE),VLOOKUP(E$6,TaskRisks[],7,FALSE),VLOOKUP(E$6,TaskRisks[],10,FALSE))</f>
        <v>8.5490004073218167</v>
      </c>
      <c r="F449" s="43">
        <f ca="1">BETAINV(RAND(),VLOOKUP(F$6,TaskRisks[],4,FALSE),VLOOKUP(F$6,TaskRisks[],5,FALSE),VLOOKUP(F$6,TaskRisks[],7,FALSE),VLOOKUP(F$6,TaskRisks[],10,FALSE))</f>
        <v>26.339513907775896</v>
      </c>
      <c r="G449" s="43">
        <f ca="1">BETAINV(RAND(),VLOOKUP(G$6,TaskRisks[],4,FALSE),VLOOKUP(G$6,TaskRisks[],5,FALSE),VLOOKUP(G$6,TaskRisks[],7,FALSE),VLOOKUP(G$6,TaskRisks[],10,FALSE))</f>
        <v>47.310631965414487</v>
      </c>
      <c r="H449" s="43">
        <f ca="1">BETAINV(RAND(),VLOOKUP(H$6,TaskRisks[],4,FALSE),VLOOKUP(H$6,TaskRisks[],5,FALSE),VLOOKUP(H$6,TaskRisks[],7,FALSE),VLOOKUP(H$6,TaskRisks[],10,FALSE))</f>
        <v>35.439210777609745</v>
      </c>
      <c r="I449" s="43">
        <f ca="1">BETAINV(RAND(),VLOOKUP(I$6,TaskRisks[],4,FALSE),VLOOKUP(I$6,TaskRisks[],5,FALSE),VLOOKUP(I$6,TaskRisks[],7,FALSE),VLOOKUP(I$6,TaskRisks[],10,FALSE))</f>
        <v>9.7137753582108601</v>
      </c>
      <c r="J449" s="43">
        <f ca="1">BETAINV(RAND(),VLOOKUP(J$6,TaskRisks[],4,FALSE),VLOOKUP(J$6,TaskRisks[],5,FALSE),VLOOKUP(J$6,TaskRisks[],7,FALSE),VLOOKUP(J$6,TaskRisks[],10,FALSE))</f>
        <v>17.548976838489978</v>
      </c>
      <c r="K449" s="43">
        <f ca="1">BETAINV(RAND(),VLOOKUP(K$6,TaskRisks[],4,FALSE),VLOOKUP(K$6,TaskRisks[],5,FALSE),VLOOKUP(K$6,TaskRisks[],7,FALSE),VLOOKUP(K$6,TaskRisks[],10,FALSE))</f>
        <v>8.9730713147847148</v>
      </c>
      <c r="L449" s="43">
        <f ca="1">BETAINV(RAND(),VLOOKUP(L$6,TaskRisks[],4,FALSE),VLOOKUP(L$6,TaskRisks[],5,FALSE),VLOOKUP(L$6,TaskRisks[],7,FALSE),VLOOKUP(L$6,TaskRisks[],10,FALSE))</f>
        <v>17.210744859109134</v>
      </c>
      <c r="M449" s="43">
        <f ca="1">BETAINV(RAND(),VLOOKUP(M$6,TaskRisks[],4,FALSE),VLOOKUP(M$6,TaskRisks[],5,FALSE),VLOOKUP(M$6,TaskRisks[],7,FALSE),VLOOKUP(M$6,TaskRisks[],10,FALSE))</f>
        <v>28.628781195326461</v>
      </c>
      <c r="N449" s="43">
        <f ca="1">BETAINV(RAND(),VLOOKUP(N$6,TaskRisks[],4,FALSE),VLOOKUP(N$6,TaskRisks[],5,FALSE),VLOOKUP(N$6,TaskRisks[],7,FALSE),VLOOKUP(N$6,TaskRisks[],10,FALSE))</f>
        <v>47.851369817185713</v>
      </c>
      <c r="O449" s="43">
        <f ca="1">BETAINV(RAND(),VLOOKUP(O$6,TaskRisks[],4,FALSE),VLOOKUP(O$6,TaskRisks[],5,FALSE),VLOOKUP(O$6,TaskRisks[],7,FALSE),VLOOKUP(O$6,TaskRisks[],10,FALSE))</f>
        <v>23.683896663501436</v>
      </c>
      <c r="P449" s="43">
        <f ca="1">BETAINV(RAND(),VLOOKUP(P$6,TaskRisks[],4,FALSE),VLOOKUP(P$6,TaskRisks[],5,FALSE),VLOOKUP(P$6,TaskRisks[],7,FALSE),VLOOKUP(P$6,TaskRisks[],10,FALSE))</f>
        <v>3.518930563863341</v>
      </c>
      <c r="Q449" s="43">
        <f ca="1">BETAINV(RAND(),VLOOKUP(Q$6,TaskRisks[],4,FALSE),VLOOKUP(Q$6,TaskRisks[],5,FALSE),VLOOKUP(Q$6,TaskRisks[],7,FALSE),VLOOKUP(Q$6,TaskRisks[],10,FALSE))</f>
        <v>25.028490040377939</v>
      </c>
      <c r="R449" s="43">
        <f ca="1">BETAINV(RAND(),VLOOKUP(R$6,TaskRisks[],4,FALSE),VLOOKUP(R$6,TaskRisks[],5,FALSE),VLOOKUP(R$6,TaskRisks[],7,FALSE),VLOOKUP(R$6,TaskRisks[],10,FALSE))</f>
        <v>27.337677447631844</v>
      </c>
      <c r="S449" s="43">
        <f ca="1">BETAINV(RAND(),VLOOKUP(S$6,TaskRisks[],4,FALSE),VLOOKUP(S$6,TaskRisks[],5,FALSE),VLOOKUP(S$6,TaskRisks[],7,FALSE),VLOOKUP(S$6,TaskRisks[],10,FALSE))</f>
        <v>5.7812511288570594</v>
      </c>
      <c r="T449" s="43">
        <f ca="1">BETAINV(RAND(),VLOOKUP(T$6,TaskRisks[],4,FALSE),VLOOKUP(T$6,TaskRisks[],5,FALSE),VLOOKUP(T$6,TaskRisks[],7,FALSE),VLOOKUP(T$6,TaskRisks[],10,FALSE))</f>
        <v>27.029215881205946</v>
      </c>
      <c r="U449" s="43">
        <f ca="1">BETAINV(RAND(),VLOOKUP(U$6,TaskRisks[],4,FALSE),VLOOKUP(U$6,TaskRisks[],5,FALSE),VLOOKUP(U$6,TaskRisks[],7,FALSE),VLOOKUP(U$6,TaskRisks[],10,FALSE))</f>
        <v>12.923950158845866</v>
      </c>
      <c r="V449" s="43">
        <f ca="1">BETAINV(RAND(),VLOOKUP(V$6,TaskRisks[],4,FALSE),VLOOKUP(V$6,TaskRisks[],5,FALSE),VLOOKUP(V$6,TaskRisks[],7,FALSE),VLOOKUP(V$6,TaskRisks[],10,FALSE))</f>
        <v>19.086626878191737</v>
      </c>
      <c r="W449" s="43">
        <f ca="1">BETAINV(RAND(),VLOOKUP(W$6,TaskRisks[],4,FALSE),VLOOKUP(W$6,TaskRisks[],5,FALSE),VLOOKUP(W$6,TaskRisks[],7,FALSE),VLOOKUP(W$6,TaskRisks[],10,FALSE))</f>
        <v>18.964888245075414</v>
      </c>
      <c r="X449" s="43">
        <f ca="1">BETAINV(RAND(),VLOOKUP(X$6,TaskRisks[],4,FALSE),VLOOKUP(X$6,TaskRisks[],5,FALSE),VLOOKUP(X$6,TaskRisks[],7,FALSE),VLOOKUP(X$6,TaskRisks[],10,FALSE))</f>
        <v>11.27144776039248</v>
      </c>
      <c r="Y449" s="43">
        <f ca="1">BETAINV(RAND(),VLOOKUP(Y$6,TaskRisks[],4,FALSE),VLOOKUP(Y$6,TaskRisks[],5,FALSE),VLOOKUP(Y$6,TaskRisks[],7,FALSE),VLOOKUP(Y$6,TaskRisks[],10,FALSE))</f>
        <v>50.576637604940395</v>
      </c>
      <c r="Z449" s="43">
        <f ca="1">BETAINV(RAND(),VLOOKUP(Z$6,TaskRisks[],4,FALSE),VLOOKUP(Z$6,TaskRisks[],5,FALSE),VLOOKUP(Z$6,TaskRisks[],7,FALSE),VLOOKUP(Z$6,TaskRisks[],10,FALSE))</f>
        <v>18.760143374986637</v>
      </c>
      <c r="AA449" s="43">
        <f t="shared" ca="1" si="11"/>
        <v>566.67854228644751</v>
      </c>
    </row>
    <row r="450" spans="1:27" x14ac:dyDescent="0.25">
      <c r="A450" s="6">
        <v>444</v>
      </c>
      <c r="B450" s="43">
        <f ca="1">BETAINV(RAND(),VLOOKUP(B$6,TaskRisks[],4,FALSE),VLOOKUP(B$6,TaskRisks[],5,FALSE),VLOOKUP(B$6,TaskRisks[],7,FALSE),VLOOKUP(B$6,TaskRisks[],10,FALSE))</f>
        <v>4.8143255665452394</v>
      </c>
      <c r="C450" s="43">
        <f ca="1">BETAINV(RAND(),VLOOKUP(C$6,TaskRisks[],4,FALSE),VLOOKUP(C$6,TaskRisks[],5,FALSE),VLOOKUP(C$6,TaskRisks[],7,FALSE),VLOOKUP(C$6,TaskRisks[],10,FALSE))</f>
        <v>39.660845878784642</v>
      </c>
      <c r="D450" s="43">
        <f ca="1">BETAINV(RAND(),VLOOKUP(D$6,TaskRisks[],4,FALSE),VLOOKUP(D$6,TaskRisks[],5,FALSE),VLOOKUP(D$6,TaskRisks[],7,FALSE),VLOOKUP(D$6,TaskRisks[],10,FALSE))</f>
        <v>26.904388496585717</v>
      </c>
      <c r="E450" s="43">
        <f ca="1">BETAINV(RAND(),VLOOKUP(E$6,TaskRisks[],4,FALSE),VLOOKUP(E$6,TaskRisks[],5,FALSE),VLOOKUP(E$6,TaskRisks[],7,FALSE),VLOOKUP(E$6,TaskRisks[],10,FALSE))</f>
        <v>7.6358159054879806</v>
      </c>
      <c r="F450" s="43">
        <f ca="1">BETAINV(RAND(),VLOOKUP(F$6,TaskRisks[],4,FALSE),VLOOKUP(F$6,TaskRisks[],5,FALSE),VLOOKUP(F$6,TaskRisks[],7,FALSE),VLOOKUP(F$6,TaskRisks[],10,FALSE))</f>
        <v>34.543558630279151</v>
      </c>
      <c r="G450" s="43">
        <f ca="1">BETAINV(RAND(),VLOOKUP(G$6,TaskRisks[],4,FALSE),VLOOKUP(G$6,TaskRisks[],5,FALSE),VLOOKUP(G$6,TaskRisks[],7,FALSE),VLOOKUP(G$6,TaskRisks[],10,FALSE))</f>
        <v>52.01292545382563</v>
      </c>
      <c r="H450" s="43">
        <f ca="1">BETAINV(RAND(),VLOOKUP(H$6,TaskRisks[],4,FALSE),VLOOKUP(H$6,TaskRisks[],5,FALSE),VLOOKUP(H$6,TaskRisks[],7,FALSE),VLOOKUP(H$6,TaskRisks[],10,FALSE))</f>
        <v>32.547318377094598</v>
      </c>
      <c r="I450" s="43">
        <f ca="1">BETAINV(RAND(),VLOOKUP(I$6,TaskRisks[],4,FALSE),VLOOKUP(I$6,TaskRisks[],5,FALSE),VLOOKUP(I$6,TaskRisks[],7,FALSE),VLOOKUP(I$6,TaskRisks[],10,FALSE))</f>
        <v>11.654807686916387</v>
      </c>
      <c r="J450" s="43">
        <f ca="1">BETAINV(RAND(),VLOOKUP(J$6,TaskRisks[],4,FALSE),VLOOKUP(J$6,TaskRisks[],5,FALSE),VLOOKUP(J$6,TaskRisks[],7,FALSE),VLOOKUP(J$6,TaskRisks[],10,FALSE))</f>
        <v>13.672226787167453</v>
      </c>
      <c r="K450" s="43">
        <f ca="1">BETAINV(RAND(),VLOOKUP(K$6,TaskRisks[],4,FALSE),VLOOKUP(K$6,TaskRisks[],5,FALSE),VLOOKUP(K$6,TaskRisks[],7,FALSE),VLOOKUP(K$6,TaskRisks[],10,FALSE))</f>
        <v>13.226844170299064</v>
      </c>
      <c r="L450" s="43">
        <f ca="1">BETAINV(RAND(),VLOOKUP(L$6,TaskRisks[],4,FALSE),VLOOKUP(L$6,TaskRisks[],5,FALSE),VLOOKUP(L$6,TaskRisks[],7,FALSE),VLOOKUP(L$6,TaskRisks[],10,FALSE))</f>
        <v>13.468505706887527</v>
      </c>
      <c r="M450" s="43">
        <f ca="1">BETAINV(RAND(),VLOOKUP(M$6,TaskRisks[],4,FALSE),VLOOKUP(M$6,TaskRisks[],5,FALSE),VLOOKUP(M$6,TaskRisks[],7,FALSE),VLOOKUP(M$6,TaskRisks[],10,FALSE))</f>
        <v>20.243758381591213</v>
      </c>
      <c r="N450" s="43">
        <f ca="1">BETAINV(RAND(),VLOOKUP(N$6,TaskRisks[],4,FALSE),VLOOKUP(N$6,TaskRisks[],5,FALSE),VLOOKUP(N$6,TaskRisks[],7,FALSE),VLOOKUP(N$6,TaskRisks[],10,FALSE))</f>
        <v>49.874790774050666</v>
      </c>
      <c r="O450" s="43">
        <f ca="1">BETAINV(RAND(),VLOOKUP(O$6,TaskRisks[],4,FALSE),VLOOKUP(O$6,TaskRisks[],5,FALSE),VLOOKUP(O$6,TaskRisks[],7,FALSE),VLOOKUP(O$6,TaskRisks[],10,FALSE))</f>
        <v>22.872782373017799</v>
      </c>
      <c r="P450" s="43">
        <f ca="1">BETAINV(RAND(),VLOOKUP(P$6,TaskRisks[],4,FALSE),VLOOKUP(P$6,TaskRisks[],5,FALSE),VLOOKUP(P$6,TaskRisks[],7,FALSE),VLOOKUP(P$6,TaskRisks[],10,FALSE))</f>
        <v>3.6316165004940606</v>
      </c>
      <c r="Q450" s="43">
        <f ca="1">BETAINV(RAND(),VLOOKUP(Q$6,TaskRisks[],4,FALSE),VLOOKUP(Q$6,TaskRisks[],5,FALSE),VLOOKUP(Q$6,TaskRisks[],7,FALSE),VLOOKUP(Q$6,TaskRisks[],10,FALSE))</f>
        <v>27.722049209565014</v>
      </c>
      <c r="R450" s="43">
        <f ca="1">BETAINV(RAND(),VLOOKUP(R$6,TaskRisks[],4,FALSE),VLOOKUP(R$6,TaskRisks[],5,FALSE),VLOOKUP(R$6,TaskRisks[],7,FALSE),VLOOKUP(R$6,TaskRisks[],10,FALSE))</f>
        <v>37.853799058426929</v>
      </c>
      <c r="S450" s="43">
        <f ca="1">BETAINV(RAND(),VLOOKUP(S$6,TaskRisks[],4,FALSE),VLOOKUP(S$6,TaskRisks[],5,FALSE),VLOOKUP(S$6,TaskRisks[],7,FALSE),VLOOKUP(S$6,TaskRisks[],10,FALSE))</f>
        <v>5.0608490807860713</v>
      </c>
      <c r="T450" s="43">
        <f ca="1">BETAINV(RAND(),VLOOKUP(T$6,TaskRisks[],4,FALSE),VLOOKUP(T$6,TaskRisks[],5,FALSE),VLOOKUP(T$6,TaskRisks[],7,FALSE),VLOOKUP(T$6,TaskRisks[],10,FALSE))</f>
        <v>26.447327154906759</v>
      </c>
      <c r="U450" s="43">
        <f ca="1">BETAINV(RAND(),VLOOKUP(U$6,TaskRisks[],4,FALSE),VLOOKUP(U$6,TaskRisks[],5,FALSE),VLOOKUP(U$6,TaskRisks[],7,FALSE),VLOOKUP(U$6,TaskRisks[],10,FALSE))</f>
        <v>13.483548486490202</v>
      </c>
      <c r="V450" s="43">
        <f ca="1">BETAINV(RAND(),VLOOKUP(V$6,TaskRisks[],4,FALSE),VLOOKUP(V$6,TaskRisks[],5,FALSE),VLOOKUP(V$6,TaskRisks[],7,FALSE),VLOOKUP(V$6,TaskRisks[],10,FALSE))</f>
        <v>24.254467846042466</v>
      </c>
      <c r="W450" s="43">
        <f ca="1">BETAINV(RAND(),VLOOKUP(W$6,TaskRisks[],4,FALSE),VLOOKUP(W$6,TaskRisks[],5,FALSE),VLOOKUP(W$6,TaskRisks[],7,FALSE),VLOOKUP(W$6,TaskRisks[],10,FALSE))</f>
        <v>21.466759460826562</v>
      </c>
      <c r="X450" s="43">
        <f ca="1">BETAINV(RAND(),VLOOKUP(X$6,TaskRisks[],4,FALSE),VLOOKUP(X$6,TaskRisks[],5,FALSE),VLOOKUP(X$6,TaskRisks[],7,FALSE),VLOOKUP(X$6,TaskRisks[],10,FALSE))</f>
        <v>11.543653342816199</v>
      </c>
      <c r="Y450" s="43">
        <f ca="1">BETAINV(RAND(),VLOOKUP(Y$6,TaskRisks[],4,FALSE),VLOOKUP(Y$6,TaskRisks[],5,FALSE),VLOOKUP(Y$6,TaskRisks[],7,FALSE),VLOOKUP(Y$6,TaskRisks[],10,FALSE))</f>
        <v>53.674585195013016</v>
      </c>
      <c r="Z450" s="43">
        <f ca="1">BETAINV(RAND(),VLOOKUP(Z$6,TaskRisks[],4,FALSE),VLOOKUP(Z$6,TaskRisks[],5,FALSE),VLOOKUP(Z$6,TaskRisks[],7,FALSE),VLOOKUP(Z$6,TaskRisks[],10,FALSE))</f>
        <v>14.930920751866832</v>
      </c>
      <c r="AA450" s="43">
        <f t="shared" ca="1" si="11"/>
        <v>583.20247027576715</v>
      </c>
    </row>
    <row r="451" spans="1:27" x14ac:dyDescent="0.25">
      <c r="A451" s="6">
        <v>445</v>
      </c>
      <c r="B451" s="43">
        <f ca="1">BETAINV(RAND(),VLOOKUP(B$6,TaskRisks[],4,FALSE),VLOOKUP(B$6,TaskRisks[],5,FALSE),VLOOKUP(B$6,TaskRisks[],7,FALSE),VLOOKUP(B$6,TaskRisks[],10,FALSE))</f>
        <v>6.8395450983240931</v>
      </c>
      <c r="C451" s="43">
        <f ca="1">BETAINV(RAND(),VLOOKUP(C$6,TaskRisks[],4,FALSE),VLOOKUP(C$6,TaskRisks[],5,FALSE),VLOOKUP(C$6,TaskRisks[],7,FALSE),VLOOKUP(C$6,TaskRisks[],10,FALSE))</f>
        <v>23.887471696451627</v>
      </c>
      <c r="D451" s="43">
        <f ca="1">BETAINV(RAND(),VLOOKUP(D$6,TaskRisks[],4,FALSE),VLOOKUP(D$6,TaskRisks[],5,FALSE),VLOOKUP(D$6,TaskRisks[],7,FALSE),VLOOKUP(D$6,TaskRisks[],10,FALSE))</f>
        <v>21.167415003182747</v>
      </c>
      <c r="E451" s="43">
        <f ca="1">BETAINV(RAND(),VLOOKUP(E$6,TaskRisks[],4,FALSE),VLOOKUP(E$6,TaskRisks[],5,FALSE),VLOOKUP(E$6,TaskRisks[],7,FALSE),VLOOKUP(E$6,TaskRisks[],10,FALSE))</f>
        <v>8.7415201930648241</v>
      </c>
      <c r="F451" s="43">
        <f ca="1">BETAINV(RAND(),VLOOKUP(F$6,TaskRisks[],4,FALSE),VLOOKUP(F$6,TaskRisks[],5,FALSE),VLOOKUP(F$6,TaskRisks[],7,FALSE),VLOOKUP(F$6,TaskRisks[],10,FALSE))</f>
        <v>31.141972922796892</v>
      </c>
      <c r="G451" s="43">
        <f ca="1">BETAINV(RAND(),VLOOKUP(G$6,TaskRisks[],4,FALSE),VLOOKUP(G$6,TaskRisks[],5,FALSE),VLOOKUP(G$6,TaskRisks[],7,FALSE),VLOOKUP(G$6,TaskRisks[],10,FALSE))</f>
        <v>34.133661080730008</v>
      </c>
      <c r="H451" s="43">
        <f ca="1">BETAINV(RAND(),VLOOKUP(H$6,TaskRisks[],4,FALSE),VLOOKUP(H$6,TaskRisks[],5,FALSE),VLOOKUP(H$6,TaskRisks[],7,FALSE),VLOOKUP(H$6,TaskRisks[],10,FALSE))</f>
        <v>32.608166498547263</v>
      </c>
      <c r="I451" s="43">
        <f ca="1">BETAINV(RAND(),VLOOKUP(I$6,TaskRisks[],4,FALSE),VLOOKUP(I$6,TaskRisks[],5,FALSE),VLOOKUP(I$6,TaskRisks[],7,FALSE),VLOOKUP(I$6,TaskRisks[],10,FALSE))</f>
        <v>9.8855806245849767</v>
      </c>
      <c r="J451" s="43">
        <f ca="1">BETAINV(RAND(),VLOOKUP(J$6,TaskRisks[],4,FALSE),VLOOKUP(J$6,TaskRisks[],5,FALSE),VLOOKUP(J$6,TaskRisks[],7,FALSE),VLOOKUP(J$6,TaskRisks[],10,FALSE))</f>
        <v>17.870754054301564</v>
      </c>
      <c r="K451" s="43">
        <f ca="1">BETAINV(RAND(),VLOOKUP(K$6,TaskRisks[],4,FALSE),VLOOKUP(K$6,TaskRisks[],5,FALSE),VLOOKUP(K$6,TaskRisks[],7,FALSE),VLOOKUP(K$6,TaskRisks[],10,FALSE))</f>
        <v>12.382112316628918</v>
      </c>
      <c r="L451" s="43">
        <f ca="1">BETAINV(RAND(),VLOOKUP(L$6,TaskRisks[],4,FALSE),VLOOKUP(L$6,TaskRisks[],5,FALSE),VLOOKUP(L$6,TaskRisks[],7,FALSE),VLOOKUP(L$6,TaskRisks[],10,FALSE))</f>
        <v>14.933036554709975</v>
      </c>
      <c r="M451" s="43">
        <f ca="1">BETAINV(RAND(),VLOOKUP(M$6,TaskRisks[],4,FALSE),VLOOKUP(M$6,TaskRisks[],5,FALSE),VLOOKUP(M$6,TaskRisks[],7,FALSE),VLOOKUP(M$6,TaskRisks[],10,FALSE))</f>
        <v>24.403698834122373</v>
      </c>
      <c r="N451" s="43">
        <f ca="1">BETAINV(RAND(),VLOOKUP(N$6,TaskRisks[],4,FALSE),VLOOKUP(N$6,TaskRisks[],5,FALSE),VLOOKUP(N$6,TaskRisks[],7,FALSE),VLOOKUP(N$6,TaskRisks[],10,FALSE))</f>
        <v>48.770164901420564</v>
      </c>
      <c r="O451" s="43">
        <f ca="1">BETAINV(RAND(),VLOOKUP(O$6,TaskRisks[],4,FALSE),VLOOKUP(O$6,TaskRisks[],5,FALSE),VLOOKUP(O$6,TaskRisks[],7,FALSE),VLOOKUP(O$6,TaskRisks[],10,FALSE))</f>
        <v>16.266150130781625</v>
      </c>
      <c r="P451" s="43">
        <f ca="1">BETAINV(RAND(),VLOOKUP(P$6,TaskRisks[],4,FALSE),VLOOKUP(P$6,TaskRisks[],5,FALSE),VLOOKUP(P$6,TaskRisks[],7,FALSE),VLOOKUP(P$6,TaskRisks[],10,FALSE))</f>
        <v>2.8449891559159459</v>
      </c>
      <c r="Q451" s="43">
        <f ca="1">BETAINV(RAND(),VLOOKUP(Q$6,TaskRisks[],4,FALSE),VLOOKUP(Q$6,TaskRisks[],5,FALSE),VLOOKUP(Q$6,TaskRisks[],7,FALSE),VLOOKUP(Q$6,TaskRisks[],10,FALSE))</f>
        <v>15.381167988062291</v>
      </c>
      <c r="R451" s="43">
        <f ca="1">BETAINV(RAND(),VLOOKUP(R$6,TaskRisks[],4,FALSE),VLOOKUP(R$6,TaskRisks[],5,FALSE),VLOOKUP(R$6,TaskRisks[],7,FALSE),VLOOKUP(R$6,TaskRisks[],10,FALSE))</f>
        <v>36.191660731308652</v>
      </c>
      <c r="S451" s="43">
        <f ca="1">BETAINV(RAND(),VLOOKUP(S$6,TaskRisks[],4,FALSE),VLOOKUP(S$6,TaskRisks[],5,FALSE),VLOOKUP(S$6,TaskRisks[],7,FALSE),VLOOKUP(S$6,TaskRisks[],10,FALSE))</f>
        <v>5.3111154231085997</v>
      </c>
      <c r="T451" s="43">
        <f ca="1">BETAINV(RAND(),VLOOKUP(T$6,TaskRisks[],4,FALSE),VLOOKUP(T$6,TaskRisks[],5,FALSE),VLOOKUP(T$6,TaskRisks[],7,FALSE),VLOOKUP(T$6,TaskRisks[],10,FALSE))</f>
        <v>29.405749916354317</v>
      </c>
      <c r="U451" s="43">
        <f ca="1">BETAINV(RAND(),VLOOKUP(U$6,TaskRisks[],4,FALSE),VLOOKUP(U$6,TaskRisks[],5,FALSE),VLOOKUP(U$6,TaskRisks[],7,FALSE),VLOOKUP(U$6,TaskRisks[],10,FALSE))</f>
        <v>10.604965236191756</v>
      </c>
      <c r="V451" s="43">
        <f ca="1">BETAINV(RAND(),VLOOKUP(V$6,TaskRisks[],4,FALSE),VLOOKUP(V$6,TaskRisks[],5,FALSE),VLOOKUP(V$6,TaskRisks[],7,FALSE),VLOOKUP(V$6,TaskRisks[],10,FALSE))</f>
        <v>20.604091502320017</v>
      </c>
      <c r="W451" s="43">
        <f ca="1">BETAINV(RAND(),VLOOKUP(W$6,TaskRisks[],4,FALSE),VLOOKUP(W$6,TaskRisks[],5,FALSE),VLOOKUP(W$6,TaskRisks[],7,FALSE),VLOOKUP(W$6,TaskRisks[],10,FALSE))</f>
        <v>19.951749791321035</v>
      </c>
      <c r="X451" s="43">
        <f ca="1">BETAINV(RAND(),VLOOKUP(X$6,TaskRisks[],4,FALSE),VLOOKUP(X$6,TaskRisks[],5,FALSE),VLOOKUP(X$6,TaskRisks[],7,FALSE),VLOOKUP(X$6,TaskRisks[],10,FALSE))</f>
        <v>10.495269823637027</v>
      </c>
      <c r="Y451" s="43">
        <f ca="1">BETAINV(RAND(),VLOOKUP(Y$6,TaskRisks[],4,FALSE),VLOOKUP(Y$6,TaskRisks[],5,FALSE),VLOOKUP(Y$6,TaskRisks[],7,FALSE),VLOOKUP(Y$6,TaskRisks[],10,FALSE))</f>
        <v>58.912923034824573</v>
      </c>
      <c r="Z451" s="43">
        <f ca="1">BETAINV(RAND(),VLOOKUP(Z$6,TaskRisks[],4,FALSE),VLOOKUP(Z$6,TaskRisks[],5,FALSE),VLOOKUP(Z$6,TaskRisks[],7,FALSE),VLOOKUP(Z$6,TaskRisks[],10,FALSE))</f>
        <v>18.385602641622423</v>
      </c>
      <c r="AA451" s="43">
        <f t="shared" ca="1" si="11"/>
        <v>531.1205351543141</v>
      </c>
    </row>
    <row r="452" spans="1:27" x14ac:dyDescent="0.25">
      <c r="A452" s="6">
        <v>446</v>
      </c>
      <c r="B452" s="43">
        <f ca="1">BETAINV(RAND(),VLOOKUP(B$6,TaskRisks[],4,FALSE),VLOOKUP(B$6,TaskRisks[],5,FALSE),VLOOKUP(B$6,TaskRisks[],7,FALSE),VLOOKUP(B$6,TaskRisks[],10,FALSE))</f>
        <v>7.728246431289918</v>
      </c>
      <c r="C452" s="43">
        <f ca="1">BETAINV(RAND(),VLOOKUP(C$6,TaskRisks[],4,FALSE),VLOOKUP(C$6,TaskRisks[],5,FALSE),VLOOKUP(C$6,TaskRisks[],7,FALSE),VLOOKUP(C$6,TaskRisks[],10,FALSE))</f>
        <v>40.657532951482821</v>
      </c>
      <c r="D452" s="43">
        <f ca="1">BETAINV(RAND(),VLOOKUP(D$6,TaskRisks[],4,FALSE),VLOOKUP(D$6,TaskRisks[],5,FALSE),VLOOKUP(D$6,TaskRisks[],7,FALSE),VLOOKUP(D$6,TaskRisks[],10,FALSE))</f>
        <v>19.484609226238867</v>
      </c>
      <c r="E452" s="43">
        <f ca="1">BETAINV(RAND(),VLOOKUP(E$6,TaskRisks[],4,FALSE),VLOOKUP(E$6,TaskRisks[],5,FALSE),VLOOKUP(E$6,TaskRisks[],7,FALSE),VLOOKUP(E$6,TaskRisks[],10,FALSE))</f>
        <v>6.0485773741077482</v>
      </c>
      <c r="F452" s="43">
        <f ca="1">BETAINV(RAND(),VLOOKUP(F$6,TaskRisks[],4,FALSE),VLOOKUP(F$6,TaskRisks[],5,FALSE),VLOOKUP(F$6,TaskRisks[],7,FALSE),VLOOKUP(F$6,TaskRisks[],10,FALSE))</f>
        <v>29.508478904845102</v>
      </c>
      <c r="G452" s="43">
        <f ca="1">BETAINV(RAND(),VLOOKUP(G$6,TaskRisks[],4,FALSE),VLOOKUP(G$6,TaskRisks[],5,FALSE),VLOOKUP(G$6,TaskRisks[],7,FALSE),VLOOKUP(G$6,TaskRisks[],10,FALSE))</f>
        <v>49.421161578512809</v>
      </c>
      <c r="H452" s="43">
        <f ca="1">BETAINV(RAND(),VLOOKUP(H$6,TaskRisks[],4,FALSE),VLOOKUP(H$6,TaskRisks[],5,FALSE),VLOOKUP(H$6,TaskRisks[],7,FALSE),VLOOKUP(H$6,TaskRisks[],10,FALSE))</f>
        <v>31.215185510578074</v>
      </c>
      <c r="I452" s="43">
        <f ca="1">BETAINV(RAND(),VLOOKUP(I$6,TaskRisks[],4,FALSE),VLOOKUP(I$6,TaskRisks[],5,FALSE),VLOOKUP(I$6,TaskRisks[],7,FALSE),VLOOKUP(I$6,TaskRisks[],10,FALSE))</f>
        <v>11.301260620427493</v>
      </c>
      <c r="J452" s="43">
        <f ca="1">BETAINV(RAND(),VLOOKUP(J$6,TaskRisks[],4,FALSE),VLOOKUP(J$6,TaskRisks[],5,FALSE),VLOOKUP(J$6,TaskRisks[],7,FALSE),VLOOKUP(J$6,TaskRisks[],10,FALSE))</f>
        <v>15.581917745095408</v>
      </c>
      <c r="K452" s="43">
        <f ca="1">BETAINV(RAND(),VLOOKUP(K$6,TaskRisks[],4,FALSE),VLOOKUP(K$6,TaskRisks[],5,FALSE),VLOOKUP(K$6,TaskRisks[],7,FALSE),VLOOKUP(K$6,TaskRisks[],10,FALSE))</f>
        <v>12.105277050870646</v>
      </c>
      <c r="L452" s="43">
        <f ca="1">BETAINV(RAND(),VLOOKUP(L$6,TaskRisks[],4,FALSE),VLOOKUP(L$6,TaskRisks[],5,FALSE),VLOOKUP(L$6,TaskRisks[],7,FALSE),VLOOKUP(L$6,TaskRisks[],10,FALSE))</f>
        <v>21.825791262097681</v>
      </c>
      <c r="M452" s="43">
        <f ca="1">BETAINV(RAND(),VLOOKUP(M$6,TaskRisks[],4,FALSE),VLOOKUP(M$6,TaskRisks[],5,FALSE),VLOOKUP(M$6,TaskRisks[],7,FALSE),VLOOKUP(M$6,TaskRisks[],10,FALSE))</f>
        <v>25.28146318765841</v>
      </c>
      <c r="N452" s="43">
        <f ca="1">BETAINV(RAND(),VLOOKUP(N$6,TaskRisks[],4,FALSE),VLOOKUP(N$6,TaskRisks[],5,FALSE),VLOOKUP(N$6,TaskRisks[],7,FALSE),VLOOKUP(N$6,TaskRisks[],10,FALSE))</f>
        <v>35.520264650875632</v>
      </c>
      <c r="O452" s="43">
        <f ca="1">BETAINV(RAND(),VLOOKUP(O$6,TaskRisks[],4,FALSE),VLOOKUP(O$6,TaskRisks[],5,FALSE),VLOOKUP(O$6,TaskRisks[],7,FALSE),VLOOKUP(O$6,TaskRisks[],10,FALSE))</f>
        <v>17.429402216403325</v>
      </c>
      <c r="P452" s="43">
        <f ca="1">BETAINV(RAND(),VLOOKUP(P$6,TaskRisks[],4,FALSE),VLOOKUP(P$6,TaskRisks[],5,FALSE),VLOOKUP(P$6,TaskRisks[],7,FALSE),VLOOKUP(P$6,TaskRisks[],10,FALSE))</f>
        <v>2.6890241928796348</v>
      </c>
      <c r="Q452" s="43">
        <f ca="1">BETAINV(RAND(),VLOOKUP(Q$6,TaskRisks[],4,FALSE),VLOOKUP(Q$6,TaskRisks[],5,FALSE),VLOOKUP(Q$6,TaskRisks[],7,FALSE),VLOOKUP(Q$6,TaskRisks[],10,FALSE))</f>
        <v>23.326241609269964</v>
      </c>
      <c r="R452" s="43">
        <f ca="1">BETAINV(RAND(),VLOOKUP(R$6,TaskRisks[],4,FALSE),VLOOKUP(R$6,TaskRisks[],5,FALSE),VLOOKUP(R$6,TaskRisks[],7,FALSE),VLOOKUP(R$6,TaskRisks[],10,FALSE))</f>
        <v>24.55098299553314</v>
      </c>
      <c r="S452" s="43">
        <f ca="1">BETAINV(RAND(),VLOOKUP(S$6,TaskRisks[],4,FALSE),VLOOKUP(S$6,TaskRisks[],5,FALSE),VLOOKUP(S$6,TaskRisks[],7,FALSE),VLOOKUP(S$6,TaskRisks[],10,FALSE))</f>
        <v>4.3183827135035342</v>
      </c>
      <c r="T452" s="43">
        <f ca="1">BETAINV(RAND(),VLOOKUP(T$6,TaskRisks[],4,FALSE),VLOOKUP(T$6,TaskRisks[],5,FALSE),VLOOKUP(T$6,TaskRisks[],7,FALSE),VLOOKUP(T$6,TaskRisks[],10,FALSE))</f>
        <v>21.923297484326106</v>
      </c>
      <c r="U452" s="43">
        <f ca="1">BETAINV(RAND(),VLOOKUP(U$6,TaskRisks[],4,FALSE),VLOOKUP(U$6,TaskRisks[],5,FALSE),VLOOKUP(U$6,TaskRisks[],7,FALSE),VLOOKUP(U$6,TaskRisks[],10,FALSE))</f>
        <v>13.835870578730621</v>
      </c>
      <c r="V452" s="43">
        <f ca="1">BETAINV(RAND(),VLOOKUP(V$6,TaskRisks[],4,FALSE),VLOOKUP(V$6,TaskRisks[],5,FALSE),VLOOKUP(V$6,TaskRisks[],7,FALSE),VLOOKUP(V$6,TaskRisks[],10,FALSE))</f>
        <v>14.25581959900471</v>
      </c>
      <c r="W452" s="43">
        <f ca="1">BETAINV(RAND(),VLOOKUP(W$6,TaskRisks[],4,FALSE),VLOOKUP(W$6,TaskRisks[],5,FALSE),VLOOKUP(W$6,TaskRisks[],7,FALSE),VLOOKUP(W$6,TaskRisks[],10,FALSE))</f>
        <v>14.263401330517807</v>
      </c>
      <c r="X452" s="43">
        <f ca="1">BETAINV(RAND(),VLOOKUP(X$6,TaskRisks[],4,FALSE),VLOOKUP(X$6,TaskRisks[],5,FALSE),VLOOKUP(X$6,TaskRisks[],7,FALSE),VLOOKUP(X$6,TaskRisks[],10,FALSE))</f>
        <v>8.3947551805174161</v>
      </c>
      <c r="Y452" s="43">
        <f ca="1">BETAINV(RAND(),VLOOKUP(Y$6,TaskRisks[],4,FALSE),VLOOKUP(Y$6,TaskRisks[],5,FALSE),VLOOKUP(Y$6,TaskRisks[],7,FALSE),VLOOKUP(Y$6,TaskRisks[],10,FALSE))</f>
        <v>47.200692403258891</v>
      </c>
      <c r="Z452" s="43">
        <f ca="1">BETAINV(RAND(),VLOOKUP(Z$6,TaskRisks[],4,FALSE),VLOOKUP(Z$6,TaskRisks[],5,FALSE),VLOOKUP(Z$6,TaskRisks[],7,FALSE),VLOOKUP(Z$6,TaskRisks[],10,FALSE))</f>
        <v>19.380049256564163</v>
      </c>
      <c r="AA452" s="43">
        <f t="shared" ca="1" si="11"/>
        <v>517.24768605458985</v>
      </c>
    </row>
    <row r="453" spans="1:27" x14ac:dyDescent="0.25">
      <c r="A453" s="6">
        <v>447</v>
      </c>
      <c r="B453" s="43">
        <f ca="1">BETAINV(RAND(),VLOOKUP(B$6,TaskRisks[],4,FALSE),VLOOKUP(B$6,TaskRisks[],5,FALSE),VLOOKUP(B$6,TaskRisks[],7,FALSE),VLOOKUP(B$6,TaskRisks[],10,FALSE))</f>
        <v>6.8515987593291561</v>
      </c>
      <c r="C453" s="43">
        <f ca="1">BETAINV(RAND(),VLOOKUP(C$6,TaskRisks[],4,FALSE),VLOOKUP(C$6,TaskRisks[],5,FALSE),VLOOKUP(C$6,TaskRisks[],7,FALSE),VLOOKUP(C$6,TaskRisks[],10,FALSE))</f>
        <v>30.750344387150065</v>
      </c>
      <c r="D453" s="43">
        <f ca="1">BETAINV(RAND(),VLOOKUP(D$6,TaskRisks[],4,FALSE),VLOOKUP(D$6,TaskRisks[],5,FALSE),VLOOKUP(D$6,TaskRisks[],7,FALSE),VLOOKUP(D$6,TaskRisks[],10,FALSE))</f>
        <v>23.550295116241053</v>
      </c>
      <c r="E453" s="43">
        <f ca="1">BETAINV(RAND(),VLOOKUP(E$6,TaskRisks[],4,FALSE),VLOOKUP(E$6,TaskRisks[],5,FALSE),VLOOKUP(E$6,TaskRisks[],7,FALSE),VLOOKUP(E$6,TaskRisks[],10,FALSE))</f>
        <v>7.5919877725098193</v>
      </c>
      <c r="F453" s="43">
        <f ca="1">BETAINV(RAND(),VLOOKUP(F$6,TaskRisks[],4,FALSE),VLOOKUP(F$6,TaskRisks[],5,FALSE),VLOOKUP(F$6,TaskRisks[],7,FALSE),VLOOKUP(F$6,TaskRisks[],10,FALSE))</f>
        <v>21.464181067912058</v>
      </c>
      <c r="G453" s="43">
        <f ca="1">BETAINV(RAND(),VLOOKUP(G$6,TaskRisks[],4,FALSE),VLOOKUP(G$6,TaskRisks[],5,FALSE),VLOOKUP(G$6,TaskRisks[],7,FALSE),VLOOKUP(G$6,TaskRisks[],10,FALSE))</f>
        <v>42.120547545557237</v>
      </c>
      <c r="H453" s="43">
        <f ca="1">BETAINV(RAND(),VLOOKUP(H$6,TaskRisks[],4,FALSE),VLOOKUP(H$6,TaskRisks[],5,FALSE),VLOOKUP(H$6,TaskRisks[],7,FALSE),VLOOKUP(H$6,TaskRisks[],10,FALSE))</f>
        <v>37.512095066433901</v>
      </c>
      <c r="I453" s="43">
        <f ca="1">BETAINV(RAND(),VLOOKUP(I$6,TaskRisks[],4,FALSE),VLOOKUP(I$6,TaskRisks[],5,FALSE),VLOOKUP(I$6,TaskRisks[],7,FALSE),VLOOKUP(I$6,TaskRisks[],10,FALSE))</f>
        <v>8.716507541439988</v>
      </c>
      <c r="J453" s="43">
        <f ca="1">BETAINV(RAND(),VLOOKUP(J$6,TaskRisks[],4,FALSE),VLOOKUP(J$6,TaskRisks[],5,FALSE),VLOOKUP(J$6,TaskRisks[],7,FALSE),VLOOKUP(J$6,TaskRisks[],10,FALSE))</f>
        <v>15.700241498268873</v>
      </c>
      <c r="K453" s="43">
        <f ca="1">BETAINV(RAND(),VLOOKUP(K$6,TaskRisks[],4,FALSE),VLOOKUP(K$6,TaskRisks[],5,FALSE),VLOOKUP(K$6,TaskRisks[],7,FALSE),VLOOKUP(K$6,TaskRisks[],10,FALSE))</f>
        <v>14.459838076476309</v>
      </c>
      <c r="L453" s="43">
        <f ca="1">BETAINV(RAND(),VLOOKUP(L$6,TaskRisks[],4,FALSE),VLOOKUP(L$6,TaskRisks[],5,FALSE),VLOOKUP(L$6,TaskRisks[],7,FALSE),VLOOKUP(L$6,TaskRisks[],10,FALSE))</f>
        <v>18.305079203595142</v>
      </c>
      <c r="M453" s="43">
        <f ca="1">BETAINV(RAND(),VLOOKUP(M$6,TaskRisks[],4,FALSE),VLOOKUP(M$6,TaskRisks[],5,FALSE),VLOOKUP(M$6,TaskRisks[],7,FALSE),VLOOKUP(M$6,TaskRisks[],10,FALSE))</f>
        <v>27.43208372652748</v>
      </c>
      <c r="N453" s="43">
        <f ca="1">BETAINV(RAND(),VLOOKUP(N$6,TaskRisks[],4,FALSE),VLOOKUP(N$6,TaskRisks[],5,FALSE),VLOOKUP(N$6,TaskRisks[],7,FALSE),VLOOKUP(N$6,TaskRisks[],10,FALSE))</f>
        <v>42.07377556688003</v>
      </c>
      <c r="O453" s="43">
        <f ca="1">BETAINV(RAND(),VLOOKUP(O$6,TaskRisks[],4,FALSE),VLOOKUP(O$6,TaskRisks[],5,FALSE),VLOOKUP(O$6,TaskRisks[],7,FALSE),VLOOKUP(O$6,TaskRisks[],10,FALSE))</f>
        <v>25.709366215165744</v>
      </c>
      <c r="P453" s="43">
        <f ca="1">BETAINV(RAND(),VLOOKUP(P$6,TaskRisks[],4,FALSE),VLOOKUP(P$6,TaskRisks[],5,FALSE),VLOOKUP(P$6,TaskRisks[],7,FALSE),VLOOKUP(P$6,TaskRisks[],10,FALSE))</f>
        <v>3.8090859491051954</v>
      </c>
      <c r="Q453" s="43">
        <f ca="1">BETAINV(RAND(),VLOOKUP(Q$6,TaskRisks[],4,FALSE),VLOOKUP(Q$6,TaskRisks[],5,FALSE),VLOOKUP(Q$6,TaskRisks[],7,FALSE),VLOOKUP(Q$6,TaskRisks[],10,FALSE))</f>
        <v>25.751600064961906</v>
      </c>
      <c r="R453" s="43">
        <f ca="1">BETAINV(RAND(),VLOOKUP(R$6,TaskRisks[],4,FALSE),VLOOKUP(R$6,TaskRisks[],5,FALSE),VLOOKUP(R$6,TaskRisks[],7,FALSE),VLOOKUP(R$6,TaskRisks[],10,FALSE))</f>
        <v>33.728757306941162</v>
      </c>
      <c r="S453" s="43">
        <f ca="1">BETAINV(RAND(),VLOOKUP(S$6,TaskRisks[],4,FALSE),VLOOKUP(S$6,TaskRisks[],5,FALSE),VLOOKUP(S$6,TaskRisks[],7,FALSE),VLOOKUP(S$6,TaskRisks[],10,FALSE))</f>
        <v>5.9067773470612739</v>
      </c>
      <c r="T453" s="43">
        <f ca="1">BETAINV(RAND(),VLOOKUP(T$6,TaskRisks[],4,FALSE),VLOOKUP(T$6,TaskRisks[],5,FALSE),VLOOKUP(T$6,TaskRisks[],7,FALSE),VLOOKUP(T$6,TaskRisks[],10,FALSE))</f>
        <v>16.853246690380519</v>
      </c>
      <c r="U453" s="43">
        <f ca="1">BETAINV(RAND(),VLOOKUP(U$6,TaskRisks[],4,FALSE),VLOOKUP(U$6,TaskRisks[],5,FALSE),VLOOKUP(U$6,TaskRisks[],7,FALSE),VLOOKUP(U$6,TaskRisks[],10,FALSE))</f>
        <v>12.327044512355805</v>
      </c>
      <c r="V453" s="43">
        <f ca="1">BETAINV(RAND(),VLOOKUP(V$6,TaskRisks[],4,FALSE),VLOOKUP(V$6,TaskRisks[],5,FALSE),VLOOKUP(V$6,TaskRisks[],7,FALSE),VLOOKUP(V$6,TaskRisks[],10,FALSE))</f>
        <v>20.404551708939273</v>
      </c>
      <c r="W453" s="43">
        <f ca="1">BETAINV(RAND(),VLOOKUP(W$6,TaskRisks[],4,FALSE),VLOOKUP(W$6,TaskRisks[],5,FALSE),VLOOKUP(W$6,TaskRisks[],7,FALSE),VLOOKUP(W$6,TaskRisks[],10,FALSE))</f>
        <v>18.439458220500232</v>
      </c>
      <c r="X453" s="43">
        <f ca="1">BETAINV(RAND(),VLOOKUP(X$6,TaskRisks[],4,FALSE),VLOOKUP(X$6,TaskRisks[],5,FALSE),VLOOKUP(X$6,TaskRisks[],7,FALSE),VLOOKUP(X$6,TaskRisks[],10,FALSE))</f>
        <v>11.195005123105796</v>
      </c>
      <c r="Y453" s="43">
        <f ca="1">BETAINV(RAND(),VLOOKUP(Y$6,TaskRisks[],4,FALSE),VLOOKUP(Y$6,TaskRisks[],5,FALSE),VLOOKUP(Y$6,TaskRisks[],7,FALSE),VLOOKUP(Y$6,TaskRisks[],10,FALSE))</f>
        <v>48.42404116862437</v>
      </c>
      <c r="Z453" s="43">
        <f ca="1">BETAINV(RAND(),VLOOKUP(Z$6,TaskRisks[],4,FALSE),VLOOKUP(Z$6,TaskRisks[],5,FALSE),VLOOKUP(Z$6,TaskRisks[],7,FALSE),VLOOKUP(Z$6,TaskRisks[],10,FALSE))</f>
        <v>21.119596758758938</v>
      </c>
      <c r="AA453" s="43">
        <f t="shared" ca="1" si="11"/>
        <v>540.19710639422124</v>
      </c>
    </row>
    <row r="454" spans="1:27" x14ac:dyDescent="0.25">
      <c r="A454" s="6">
        <v>448</v>
      </c>
      <c r="B454" s="43">
        <f ca="1">BETAINV(RAND(),VLOOKUP(B$6,TaskRisks[],4,FALSE),VLOOKUP(B$6,TaskRisks[],5,FALSE),VLOOKUP(B$6,TaskRisks[],7,FALSE),VLOOKUP(B$6,TaskRisks[],10,FALSE))</f>
        <v>7.1353429251774507</v>
      </c>
      <c r="C454" s="43">
        <f ca="1">BETAINV(RAND(),VLOOKUP(C$6,TaskRisks[],4,FALSE),VLOOKUP(C$6,TaskRisks[],5,FALSE),VLOOKUP(C$6,TaskRisks[],7,FALSE),VLOOKUP(C$6,TaskRisks[],10,FALSE))</f>
        <v>24.511051256120588</v>
      </c>
      <c r="D454" s="43">
        <f ca="1">BETAINV(RAND(),VLOOKUP(D$6,TaskRisks[],4,FALSE),VLOOKUP(D$6,TaskRisks[],5,FALSE),VLOOKUP(D$6,TaskRisks[],7,FALSE),VLOOKUP(D$6,TaskRisks[],10,FALSE))</f>
        <v>26.107516567607199</v>
      </c>
      <c r="E454" s="43">
        <f ca="1">BETAINV(RAND(),VLOOKUP(E$6,TaskRisks[],4,FALSE),VLOOKUP(E$6,TaskRisks[],5,FALSE),VLOOKUP(E$6,TaskRisks[],7,FALSE),VLOOKUP(E$6,TaskRisks[],10,FALSE))</f>
        <v>5.3379218876407428</v>
      </c>
      <c r="F454" s="43">
        <f ca="1">BETAINV(RAND(),VLOOKUP(F$6,TaskRisks[],4,FALSE),VLOOKUP(F$6,TaskRisks[],5,FALSE),VLOOKUP(F$6,TaskRisks[],7,FALSE),VLOOKUP(F$6,TaskRisks[],10,FALSE))</f>
        <v>33.518352984875946</v>
      </c>
      <c r="G454" s="43">
        <f ca="1">BETAINV(RAND(),VLOOKUP(G$6,TaskRisks[],4,FALSE),VLOOKUP(G$6,TaskRisks[],5,FALSE),VLOOKUP(G$6,TaskRisks[],7,FALSE),VLOOKUP(G$6,TaskRisks[],10,FALSE))</f>
        <v>45.207135984179544</v>
      </c>
      <c r="H454" s="43">
        <f ca="1">BETAINV(RAND(),VLOOKUP(H$6,TaskRisks[],4,FALSE),VLOOKUP(H$6,TaskRisks[],5,FALSE),VLOOKUP(H$6,TaskRisks[],7,FALSE),VLOOKUP(H$6,TaskRisks[],10,FALSE))</f>
        <v>34.012617998467618</v>
      </c>
      <c r="I454" s="43">
        <f ca="1">BETAINV(RAND(),VLOOKUP(I$6,TaskRisks[],4,FALSE),VLOOKUP(I$6,TaskRisks[],5,FALSE),VLOOKUP(I$6,TaskRisks[],7,FALSE),VLOOKUP(I$6,TaskRisks[],10,FALSE))</f>
        <v>6.2579939192107581</v>
      </c>
      <c r="J454" s="43">
        <f ca="1">BETAINV(RAND(),VLOOKUP(J$6,TaskRisks[],4,FALSE),VLOOKUP(J$6,TaskRisks[],5,FALSE),VLOOKUP(J$6,TaskRisks[],7,FALSE),VLOOKUP(J$6,TaskRisks[],10,FALSE))</f>
        <v>11.719073702705835</v>
      </c>
      <c r="K454" s="43">
        <f ca="1">BETAINV(RAND(),VLOOKUP(K$6,TaskRisks[],4,FALSE),VLOOKUP(K$6,TaskRisks[],5,FALSE),VLOOKUP(K$6,TaskRisks[],7,FALSE),VLOOKUP(K$6,TaskRisks[],10,FALSE))</f>
        <v>16.112601582107025</v>
      </c>
      <c r="L454" s="43">
        <f ca="1">BETAINV(RAND(),VLOOKUP(L$6,TaskRisks[],4,FALSE),VLOOKUP(L$6,TaskRisks[],5,FALSE),VLOOKUP(L$6,TaskRisks[],7,FALSE),VLOOKUP(L$6,TaskRisks[],10,FALSE))</f>
        <v>14.654746741353364</v>
      </c>
      <c r="M454" s="43">
        <f ca="1">BETAINV(RAND(),VLOOKUP(M$6,TaskRisks[],4,FALSE),VLOOKUP(M$6,TaskRisks[],5,FALSE),VLOOKUP(M$6,TaskRisks[],7,FALSE),VLOOKUP(M$6,TaskRisks[],10,FALSE))</f>
        <v>21.10020714035403</v>
      </c>
      <c r="N454" s="43">
        <f ca="1">BETAINV(RAND(),VLOOKUP(N$6,TaskRisks[],4,FALSE),VLOOKUP(N$6,TaskRisks[],5,FALSE),VLOOKUP(N$6,TaskRisks[],7,FALSE),VLOOKUP(N$6,TaskRisks[],10,FALSE))</f>
        <v>55.185054698685349</v>
      </c>
      <c r="O454" s="43">
        <f ca="1">BETAINV(RAND(),VLOOKUP(O$6,TaskRisks[],4,FALSE),VLOOKUP(O$6,TaskRisks[],5,FALSE),VLOOKUP(O$6,TaskRisks[],7,FALSE),VLOOKUP(O$6,TaskRisks[],10,FALSE))</f>
        <v>22.731698470142717</v>
      </c>
      <c r="P454" s="43">
        <f ca="1">BETAINV(RAND(),VLOOKUP(P$6,TaskRisks[],4,FALSE),VLOOKUP(P$6,TaskRisks[],5,FALSE),VLOOKUP(P$6,TaskRisks[],7,FALSE),VLOOKUP(P$6,TaskRisks[],10,FALSE))</f>
        <v>3.5632561877278004</v>
      </c>
      <c r="Q454" s="43">
        <f ca="1">BETAINV(RAND(),VLOOKUP(Q$6,TaskRisks[],4,FALSE),VLOOKUP(Q$6,TaskRisks[],5,FALSE),VLOOKUP(Q$6,TaskRisks[],7,FALSE),VLOOKUP(Q$6,TaskRisks[],10,FALSE))</f>
        <v>24.62140572465794</v>
      </c>
      <c r="R454" s="43">
        <f ca="1">BETAINV(RAND(),VLOOKUP(R$6,TaskRisks[],4,FALSE),VLOOKUP(R$6,TaskRisks[],5,FALSE),VLOOKUP(R$6,TaskRisks[],7,FALSE),VLOOKUP(R$6,TaskRisks[],10,FALSE))</f>
        <v>35.535850800209602</v>
      </c>
      <c r="S454" s="43">
        <f ca="1">BETAINV(RAND(),VLOOKUP(S$6,TaskRisks[],4,FALSE),VLOOKUP(S$6,TaskRisks[],5,FALSE),VLOOKUP(S$6,TaskRisks[],7,FALSE),VLOOKUP(S$6,TaskRisks[],10,FALSE))</f>
        <v>5.1090164156013715</v>
      </c>
      <c r="T454" s="43">
        <f ca="1">BETAINV(RAND(),VLOOKUP(T$6,TaskRisks[],4,FALSE),VLOOKUP(T$6,TaskRisks[],5,FALSE),VLOOKUP(T$6,TaskRisks[],7,FALSE),VLOOKUP(T$6,TaskRisks[],10,FALSE))</f>
        <v>24.855567833914048</v>
      </c>
      <c r="U454" s="43">
        <f ca="1">BETAINV(RAND(),VLOOKUP(U$6,TaskRisks[],4,FALSE),VLOOKUP(U$6,TaskRisks[],5,FALSE),VLOOKUP(U$6,TaskRisks[],7,FALSE),VLOOKUP(U$6,TaskRisks[],10,FALSE))</f>
        <v>11.614165116281345</v>
      </c>
      <c r="V454" s="43">
        <f ca="1">BETAINV(RAND(),VLOOKUP(V$6,TaskRisks[],4,FALSE),VLOOKUP(V$6,TaskRisks[],5,FALSE),VLOOKUP(V$6,TaskRisks[],7,FALSE),VLOOKUP(V$6,TaskRisks[],10,FALSE))</f>
        <v>24.677983777498763</v>
      </c>
      <c r="W454" s="43">
        <f ca="1">BETAINV(RAND(),VLOOKUP(W$6,TaskRisks[],4,FALSE),VLOOKUP(W$6,TaskRisks[],5,FALSE),VLOOKUP(W$6,TaskRisks[],7,FALSE),VLOOKUP(W$6,TaskRisks[],10,FALSE))</f>
        <v>17.52921359524505</v>
      </c>
      <c r="X454" s="43">
        <f ca="1">BETAINV(RAND(),VLOOKUP(X$6,TaskRisks[],4,FALSE),VLOOKUP(X$6,TaskRisks[],5,FALSE),VLOOKUP(X$6,TaskRisks[],7,FALSE),VLOOKUP(X$6,TaskRisks[],10,FALSE))</f>
        <v>11.173983753100341</v>
      </c>
      <c r="Y454" s="43">
        <f ca="1">BETAINV(RAND(),VLOOKUP(Y$6,TaskRisks[],4,FALSE),VLOOKUP(Y$6,TaskRisks[],5,FALSE),VLOOKUP(Y$6,TaskRisks[],7,FALSE),VLOOKUP(Y$6,TaskRisks[],10,FALSE))</f>
        <v>47.813759648027222</v>
      </c>
      <c r="Z454" s="43">
        <f ca="1">BETAINV(RAND(),VLOOKUP(Z$6,TaskRisks[],4,FALSE),VLOOKUP(Z$6,TaskRisks[],5,FALSE),VLOOKUP(Z$6,TaskRisks[],7,FALSE),VLOOKUP(Z$6,TaskRisks[],10,FALSE))</f>
        <v>17.68758555893681</v>
      </c>
      <c r="AA454" s="43">
        <f t="shared" ca="1" si="11"/>
        <v>547.77310426982842</v>
      </c>
    </row>
    <row r="455" spans="1:27" x14ac:dyDescent="0.25">
      <c r="A455" s="6">
        <v>449</v>
      </c>
      <c r="B455" s="43">
        <f ca="1">BETAINV(RAND(),VLOOKUP(B$6,TaskRisks[],4,FALSE),VLOOKUP(B$6,TaskRisks[],5,FALSE),VLOOKUP(B$6,TaskRisks[],7,FALSE),VLOOKUP(B$6,TaskRisks[],10,FALSE))</f>
        <v>3.774348004230939</v>
      </c>
      <c r="C455" s="43">
        <f ca="1">BETAINV(RAND(),VLOOKUP(C$6,TaskRisks[],4,FALSE),VLOOKUP(C$6,TaskRisks[],5,FALSE),VLOOKUP(C$6,TaskRisks[],7,FALSE),VLOOKUP(C$6,TaskRisks[],10,FALSE))</f>
        <v>38.801199881036865</v>
      </c>
      <c r="D455" s="43">
        <f ca="1">BETAINV(RAND(),VLOOKUP(D$6,TaskRisks[],4,FALSE),VLOOKUP(D$6,TaskRisks[],5,FALSE),VLOOKUP(D$6,TaskRisks[],7,FALSE),VLOOKUP(D$6,TaskRisks[],10,FALSE))</f>
        <v>29.306818744357098</v>
      </c>
      <c r="E455" s="43">
        <f ca="1">BETAINV(RAND(),VLOOKUP(E$6,TaskRisks[],4,FALSE),VLOOKUP(E$6,TaskRisks[],5,FALSE),VLOOKUP(E$6,TaskRisks[],7,FALSE),VLOOKUP(E$6,TaskRisks[],10,FALSE))</f>
        <v>8.4998116477692029</v>
      </c>
      <c r="F455" s="43">
        <f ca="1">BETAINV(RAND(),VLOOKUP(F$6,TaskRisks[],4,FALSE),VLOOKUP(F$6,TaskRisks[],5,FALSE),VLOOKUP(F$6,TaskRisks[],7,FALSE),VLOOKUP(F$6,TaskRisks[],10,FALSE))</f>
        <v>37.140646648913382</v>
      </c>
      <c r="G455" s="43">
        <f ca="1">BETAINV(RAND(),VLOOKUP(G$6,TaskRisks[],4,FALSE),VLOOKUP(G$6,TaskRisks[],5,FALSE),VLOOKUP(G$6,TaskRisks[],7,FALSE),VLOOKUP(G$6,TaskRisks[],10,FALSE))</f>
        <v>43.398814603073021</v>
      </c>
      <c r="H455" s="43">
        <f ca="1">BETAINV(RAND(),VLOOKUP(H$6,TaskRisks[],4,FALSE),VLOOKUP(H$6,TaskRisks[],5,FALSE),VLOOKUP(H$6,TaskRisks[],7,FALSE),VLOOKUP(H$6,TaskRisks[],10,FALSE))</f>
        <v>36.130143860942511</v>
      </c>
      <c r="I455" s="43">
        <f ca="1">BETAINV(RAND(),VLOOKUP(I$6,TaskRisks[],4,FALSE),VLOOKUP(I$6,TaskRisks[],5,FALSE),VLOOKUP(I$6,TaskRisks[],7,FALSE),VLOOKUP(I$6,TaskRisks[],10,FALSE))</f>
        <v>6.4392064180219393</v>
      </c>
      <c r="J455" s="43">
        <f ca="1">BETAINV(RAND(),VLOOKUP(J$6,TaskRisks[],4,FALSE),VLOOKUP(J$6,TaskRisks[],5,FALSE),VLOOKUP(J$6,TaskRisks[],7,FALSE),VLOOKUP(J$6,TaskRisks[],10,FALSE))</f>
        <v>19.75191934575863</v>
      </c>
      <c r="K455" s="43">
        <f ca="1">BETAINV(RAND(),VLOOKUP(K$6,TaskRisks[],4,FALSE),VLOOKUP(K$6,TaskRisks[],5,FALSE),VLOOKUP(K$6,TaskRisks[],7,FALSE),VLOOKUP(K$6,TaskRisks[],10,FALSE))</f>
        <v>12.720651693066769</v>
      </c>
      <c r="L455" s="43">
        <f ca="1">BETAINV(RAND(),VLOOKUP(L$6,TaskRisks[],4,FALSE),VLOOKUP(L$6,TaskRisks[],5,FALSE),VLOOKUP(L$6,TaskRisks[],7,FALSE),VLOOKUP(L$6,TaskRisks[],10,FALSE))</f>
        <v>19.024723163661925</v>
      </c>
      <c r="M455" s="43">
        <f ca="1">BETAINV(RAND(),VLOOKUP(M$6,TaskRisks[],4,FALSE),VLOOKUP(M$6,TaskRisks[],5,FALSE),VLOOKUP(M$6,TaskRisks[],7,FALSE),VLOOKUP(M$6,TaskRisks[],10,FALSE))</f>
        <v>19.518969407931518</v>
      </c>
      <c r="N455" s="43">
        <f ca="1">BETAINV(RAND(),VLOOKUP(N$6,TaskRisks[],4,FALSE),VLOOKUP(N$6,TaskRisks[],5,FALSE),VLOOKUP(N$6,TaskRisks[],7,FALSE),VLOOKUP(N$6,TaskRisks[],10,FALSE))</f>
        <v>44.045719801414307</v>
      </c>
      <c r="O455" s="43">
        <f ca="1">BETAINV(RAND(),VLOOKUP(O$6,TaskRisks[],4,FALSE),VLOOKUP(O$6,TaskRisks[],5,FALSE),VLOOKUP(O$6,TaskRisks[],7,FALSE),VLOOKUP(O$6,TaskRisks[],10,FALSE))</f>
        <v>24.085114611487825</v>
      </c>
      <c r="P455" s="43">
        <f ca="1">BETAINV(RAND(),VLOOKUP(P$6,TaskRisks[],4,FALSE),VLOOKUP(P$6,TaskRisks[],5,FALSE),VLOOKUP(P$6,TaskRisks[],7,FALSE),VLOOKUP(P$6,TaskRisks[],10,FALSE))</f>
        <v>3.0430064139558723</v>
      </c>
      <c r="Q455" s="43">
        <f ca="1">BETAINV(RAND(),VLOOKUP(Q$6,TaskRisks[],4,FALSE),VLOOKUP(Q$6,TaskRisks[],5,FALSE),VLOOKUP(Q$6,TaskRisks[],7,FALSE),VLOOKUP(Q$6,TaskRisks[],10,FALSE))</f>
        <v>24.855015962673761</v>
      </c>
      <c r="R455" s="43">
        <f ca="1">BETAINV(RAND(),VLOOKUP(R$6,TaskRisks[],4,FALSE),VLOOKUP(R$6,TaskRisks[],5,FALSE),VLOOKUP(R$6,TaskRisks[],7,FALSE),VLOOKUP(R$6,TaskRisks[],10,FALSE))</f>
        <v>36.703844963839643</v>
      </c>
      <c r="S455" s="43">
        <f ca="1">BETAINV(RAND(),VLOOKUP(S$6,TaskRisks[],4,FALSE),VLOOKUP(S$6,TaskRisks[],5,FALSE),VLOOKUP(S$6,TaskRisks[],7,FALSE),VLOOKUP(S$6,TaskRisks[],10,FALSE))</f>
        <v>3.370738589933608</v>
      </c>
      <c r="T455" s="43">
        <f ca="1">BETAINV(RAND(),VLOOKUP(T$6,TaskRisks[],4,FALSE),VLOOKUP(T$6,TaskRisks[],5,FALSE),VLOOKUP(T$6,TaskRisks[],7,FALSE),VLOOKUP(T$6,TaskRisks[],10,FALSE))</f>
        <v>21.45596059889542</v>
      </c>
      <c r="U455" s="43">
        <f ca="1">BETAINV(RAND(),VLOOKUP(U$6,TaskRisks[],4,FALSE),VLOOKUP(U$6,TaskRisks[],5,FALSE),VLOOKUP(U$6,TaskRisks[],7,FALSE),VLOOKUP(U$6,TaskRisks[],10,FALSE))</f>
        <v>8.4965237120496973</v>
      </c>
      <c r="V455" s="43">
        <f ca="1">BETAINV(RAND(),VLOOKUP(V$6,TaskRisks[],4,FALSE),VLOOKUP(V$6,TaskRisks[],5,FALSE),VLOOKUP(V$6,TaskRisks[],7,FALSE),VLOOKUP(V$6,TaskRisks[],10,FALSE))</f>
        <v>23.043350526530244</v>
      </c>
      <c r="W455" s="43">
        <f ca="1">BETAINV(RAND(),VLOOKUP(W$6,TaskRisks[],4,FALSE),VLOOKUP(W$6,TaskRisks[],5,FALSE),VLOOKUP(W$6,TaskRisks[],7,FALSE),VLOOKUP(W$6,TaskRisks[],10,FALSE))</f>
        <v>19.108899643715141</v>
      </c>
      <c r="X455" s="43">
        <f ca="1">BETAINV(RAND(),VLOOKUP(X$6,TaskRisks[],4,FALSE),VLOOKUP(X$6,TaskRisks[],5,FALSE),VLOOKUP(X$6,TaskRisks[],7,FALSE),VLOOKUP(X$6,TaskRisks[],10,FALSE))</f>
        <v>9.9105917804085948</v>
      </c>
      <c r="Y455" s="43">
        <f ca="1">BETAINV(RAND(),VLOOKUP(Y$6,TaskRisks[],4,FALSE),VLOOKUP(Y$6,TaskRisks[],5,FALSE),VLOOKUP(Y$6,TaskRisks[],7,FALSE),VLOOKUP(Y$6,TaskRisks[],10,FALSE))</f>
        <v>38.179047272010607</v>
      </c>
      <c r="Z455" s="43">
        <f ca="1">BETAINV(RAND(),VLOOKUP(Z$6,TaskRisks[],4,FALSE),VLOOKUP(Z$6,TaskRisks[],5,FALSE),VLOOKUP(Z$6,TaskRisks[],7,FALSE),VLOOKUP(Z$6,TaskRisks[],10,FALSE))</f>
        <v>14.653875737667324</v>
      </c>
      <c r="AA455" s="43">
        <f t="shared" ca="1" si="11"/>
        <v>545.4589430333458</v>
      </c>
    </row>
    <row r="456" spans="1:27" x14ac:dyDescent="0.25">
      <c r="A456" s="6">
        <v>450</v>
      </c>
      <c r="B456" s="43">
        <f ca="1">BETAINV(RAND(),VLOOKUP(B$6,TaskRisks[],4,FALSE),VLOOKUP(B$6,TaskRisks[],5,FALSE),VLOOKUP(B$6,TaskRisks[],7,FALSE),VLOOKUP(B$6,TaskRisks[],10,FALSE))</f>
        <v>7.0737411150136964</v>
      </c>
      <c r="C456" s="43">
        <f ca="1">BETAINV(RAND(),VLOOKUP(C$6,TaskRisks[],4,FALSE),VLOOKUP(C$6,TaskRisks[],5,FALSE),VLOOKUP(C$6,TaskRisks[],7,FALSE),VLOOKUP(C$6,TaskRisks[],10,FALSE))</f>
        <v>39.168198699821204</v>
      </c>
      <c r="D456" s="43">
        <f ca="1">BETAINV(RAND(),VLOOKUP(D$6,TaskRisks[],4,FALSE),VLOOKUP(D$6,TaskRisks[],5,FALSE),VLOOKUP(D$6,TaskRisks[],7,FALSE),VLOOKUP(D$6,TaskRisks[],10,FALSE))</f>
        <v>30.806258234103304</v>
      </c>
      <c r="E456" s="43">
        <f ca="1">BETAINV(RAND(),VLOOKUP(E$6,TaskRisks[],4,FALSE),VLOOKUP(E$6,TaskRisks[],5,FALSE),VLOOKUP(E$6,TaskRisks[],7,FALSE),VLOOKUP(E$6,TaskRisks[],10,FALSE))</f>
        <v>8.4715083725038447</v>
      </c>
      <c r="F456" s="43">
        <f ca="1">BETAINV(RAND(),VLOOKUP(F$6,TaskRisks[],4,FALSE),VLOOKUP(F$6,TaskRisks[],5,FALSE),VLOOKUP(F$6,TaskRisks[],7,FALSE),VLOOKUP(F$6,TaskRisks[],10,FALSE))</f>
        <v>25.809672900016672</v>
      </c>
      <c r="G456" s="43">
        <f ca="1">BETAINV(RAND(),VLOOKUP(G$6,TaskRisks[],4,FALSE),VLOOKUP(G$6,TaskRisks[],5,FALSE),VLOOKUP(G$6,TaskRisks[],7,FALSE),VLOOKUP(G$6,TaskRisks[],10,FALSE))</f>
        <v>35.738883735999018</v>
      </c>
      <c r="H456" s="43">
        <f ca="1">BETAINV(RAND(),VLOOKUP(H$6,TaskRisks[],4,FALSE),VLOOKUP(H$6,TaskRisks[],5,FALSE),VLOOKUP(H$6,TaskRisks[],7,FALSE),VLOOKUP(H$6,TaskRisks[],10,FALSE))</f>
        <v>23.936422090002502</v>
      </c>
      <c r="I456" s="43">
        <f ca="1">BETAINV(RAND(),VLOOKUP(I$6,TaskRisks[],4,FALSE),VLOOKUP(I$6,TaskRisks[],5,FALSE),VLOOKUP(I$6,TaskRisks[],7,FALSE),VLOOKUP(I$6,TaskRisks[],10,FALSE))</f>
        <v>9.7808234471709099</v>
      </c>
      <c r="J456" s="43">
        <f ca="1">BETAINV(RAND(),VLOOKUP(J$6,TaskRisks[],4,FALSE),VLOOKUP(J$6,TaskRisks[],5,FALSE),VLOOKUP(J$6,TaskRisks[],7,FALSE),VLOOKUP(J$6,TaskRisks[],10,FALSE))</f>
        <v>19.169663095269897</v>
      </c>
      <c r="K456" s="43">
        <f ca="1">BETAINV(RAND(),VLOOKUP(K$6,TaskRisks[],4,FALSE),VLOOKUP(K$6,TaskRisks[],5,FALSE),VLOOKUP(K$6,TaskRisks[],7,FALSE),VLOOKUP(K$6,TaskRisks[],10,FALSE))</f>
        <v>14.591654576464585</v>
      </c>
      <c r="L456" s="43">
        <f ca="1">BETAINV(RAND(),VLOOKUP(L$6,TaskRisks[],4,FALSE),VLOOKUP(L$6,TaskRisks[],5,FALSE),VLOOKUP(L$6,TaskRisks[],7,FALSE),VLOOKUP(L$6,TaskRisks[],10,FALSE))</f>
        <v>19.183009334949645</v>
      </c>
      <c r="M456" s="43">
        <f ca="1">BETAINV(RAND(),VLOOKUP(M$6,TaskRisks[],4,FALSE),VLOOKUP(M$6,TaskRisks[],5,FALSE),VLOOKUP(M$6,TaskRisks[],7,FALSE),VLOOKUP(M$6,TaskRisks[],10,FALSE))</f>
        <v>27.8122586113677</v>
      </c>
      <c r="N456" s="43">
        <f ca="1">BETAINV(RAND(),VLOOKUP(N$6,TaskRisks[],4,FALSE),VLOOKUP(N$6,TaskRisks[],5,FALSE),VLOOKUP(N$6,TaskRisks[],7,FALSE),VLOOKUP(N$6,TaskRisks[],10,FALSE))</f>
        <v>49.73314461706515</v>
      </c>
      <c r="O456" s="43">
        <f ca="1">BETAINV(RAND(),VLOOKUP(O$6,TaskRisks[],4,FALSE),VLOOKUP(O$6,TaskRisks[],5,FALSE),VLOOKUP(O$6,TaskRisks[],7,FALSE),VLOOKUP(O$6,TaskRisks[],10,FALSE))</f>
        <v>25.508338491421</v>
      </c>
      <c r="P456" s="43">
        <f ca="1">BETAINV(RAND(),VLOOKUP(P$6,TaskRisks[],4,FALSE),VLOOKUP(P$6,TaskRisks[],5,FALSE),VLOOKUP(P$6,TaskRisks[],7,FALSE),VLOOKUP(P$6,TaskRisks[],10,FALSE))</f>
        <v>3.4548178642547978</v>
      </c>
      <c r="Q456" s="43">
        <f ca="1">BETAINV(RAND(),VLOOKUP(Q$6,TaskRisks[],4,FALSE),VLOOKUP(Q$6,TaskRisks[],5,FALSE),VLOOKUP(Q$6,TaskRisks[],7,FALSE),VLOOKUP(Q$6,TaskRisks[],10,FALSE))</f>
        <v>25.303039059577067</v>
      </c>
      <c r="R456" s="43">
        <f ca="1">BETAINV(RAND(),VLOOKUP(R$6,TaskRisks[],4,FALSE),VLOOKUP(R$6,TaskRisks[],5,FALSE),VLOOKUP(R$6,TaskRisks[],7,FALSE),VLOOKUP(R$6,TaskRisks[],10,FALSE))</f>
        <v>38.485869645754626</v>
      </c>
      <c r="S456" s="43">
        <f ca="1">BETAINV(RAND(),VLOOKUP(S$6,TaskRisks[],4,FALSE),VLOOKUP(S$6,TaskRisks[],5,FALSE),VLOOKUP(S$6,TaskRisks[],7,FALSE),VLOOKUP(S$6,TaskRisks[],10,FALSE))</f>
        <v>5.4055320096171746</v>
      </c>
      <c r="T456" s="43">
        <f ca="1">BETAINV(RAND(),VLOOKUP(T$6,TaskRisks[],4,FALSE),VLOOKUP(T$6,TaskRisks[],5,FALSE),VLOOKUP(T$6,TaskRisks[],7,FALSE),VLOOKUP(T$6,TaskRisks[],10,FALSE))</f>
        <v>24.816506372265344</v>
      </c>
      <c r="U456" s="43">
        <f ca="1">BETAINV(RAND(),VLOOKUP(U$6,TaskRisks[],4,FALSE),VLOOKUP(U$6,TaskRisks[],5,FALSE),VLOOKUP(U$6,TaskRisks[],7,FALSE),VLOOKUP(U$6,TaskRisks[],10,FALSE))</f>
        <v>11.904247241656856</v>
      </c>
      <c r="V456" s="43">
        <f ca="1">BETAINV(RAND(),VLOOKUP(V$6,TaskRisks[],4,FALSE),VLOOKUP(V$6,TaskRisks[],5,FALSE),VLOOKUP(V$6,TaskRisks[],7,FALSE),VLOOKUP(V$6,TaskRisks[],10,FALSE))</f>
        <v>20.637153685975996</v>
      </c>
      <c r="W456" s="43">
        <f ca="1">BETAINV(RAND(),VLOOKUP(W$6,TaskRisks[],4,FALSE),VLOOKUP(W$6,TaskRisks[],5,FALSE),VLOOKUP(W$6,TaskRisks[],7,FALSE),VLOOKUP(W$6,TaskRisks[],10,FALSE))</f>
        <v>21.079764370564384</v>
      </c>
      <c r="X456" s="43">
        <f ca="1">BETAINV(RAND(),VLOOKUP(X$6,TaskRisks[],4,FALSE),VLOOKUP(X$6,TaskRisks[],5,FALSE),VLOOKUP(X$6,TaskRisks[],7,FALSE),VLOOKUP(X$6,TaskRisks[],10,FALSE))</f>
        <v>11.819652499252545</v>
      </c>
      <c r="Y456" s="43">
        <f ca="1">BETAINV(RAND(),VLOOKUP(Y$6,TaskRisks[],4,FALSE),VLOOKUP(Y$6,TaskRisks[],5,FALSE),VLOOKUP(Y$6,TaskRisks[],7,FALSE),VLOOKUP(Y$6,TaskRisks[],10,FALSE))</f>
        <v>54.799268020710812</v>
      </c>
      <c r="Z456" s="43">
        <f ca="1">BETAINV(RAND(),VLOOKUP(Z$6,TaskRisks[],4,FALSE),VLOOKUP(Z$6,TaskRisks[],5,FALSE),VLOOKUP(Z$6,TaskRisks[],7,FALSE),VLOOKUP(Z$6,TaskRisks[],10,FALSE))</f>
        <v>19.508767627687522</v>
      </c>
      <c r="AA456" s="43">
        <f t="shared" ca="1" si="11"/>
        <v>573.99819571848627</v>
      </c>
    </row>
    <row r="457" spans="1:27" x14ac:dyDescent="0.25">
      <c r="A457" s="6">
        <v>451</v>
      </c>
      <c r="B457" s="43">
        <f ca="1">BETAINV(RAND(),VLOOKUP(B$6,TaskRisks[],4,FALSE),VLOOKUP(B$6,TaskRisks[],5,FALSE),VLOOKUP(B$6,TaskRisks[],7,FALSE),VLOOKUP(B$6,TaskRisks[],10,FALSE))</f>
        <v>7.0988110092422341</v>
      </c>
      <c r="C457" s="43">
        <f ca="1">BETAINV(RAND(),VLOOKUP(C$6,TaskRisks[],4,FALSE),VLOOKUP(C$6,TaskRisks[],5,FALSE),VLOOKUP(C$6,TaskRisks[],7,FALSE),VLOOKUP(C$6,TaskRisks[],10,FALSE))</f>
        <v>41.598753645095641</v>
      </c>
      <c r="D457" s="43">
        <f ca="1">BETAINV(RAND(),VLOOKUP(D$6,TaskRisks[],4,FALSE),VLOOKUP(D$6,TaskRisks[],5,FALSE),VLOOKUP(D$6,TaskRisks[],7,FALSE),VLOOKUP(D$6,TaskRisks[],10,FALSE))</f>
        <v>30.722965297742299</v>
      </c>
      <c r="E457" s="43">
        <f ca="1">BETAINV(RAND(),VLOOKUP(E$6,TaskRisks[],4,FALSE),VLOOKUP(E$6,TaskRisks[],5,FALSE),VLOOKUP(E$6,TaskRisks[],7,FALSE),VLOOKUP(E$6,TaskRisks[],10,FALSE))</f>
        <v>5.6942254651260988</v>
      </c>
      <c r="F457" s="43">
        <f ca="1">BETAINV(RAND(),VLOOKUP(F$6,TaskRisks[],4,FALSE),VLOOKUP(F$6,TaskRisks[],5,FALSE),VLOOKUP(F$6,TaskRisks[],7,FALSE),VLOOKUP(F$6,TaskRisks[],10,FALSE))</f>
        <v>37.87399205415889</v>
      </c>
      <c r="G457" s="43">
        <f ca="1">BETAINV(RAND(),VLOOKUP(G$6,TaskRisks[],4,FALSE),VLOOKUP(G$6,TaskRisks[],5,FALSE),VLOOKUP(G$6,TaskRisks[],7,FALSE),VLOOKUP(G$6,TaskRisks[],10,FALSE))</f>
        <v>47.581397272709026</v>
      </c>
      <c r="H457" s="43">
        <f ca="1">BETAINV(RAND(),VLOOKUP(H$6,TaskRisks[],4,FALSE),VLOOKUP(H$6,TaskRisks[],5,FALSE),VLOOKUP(H$6,TaskRisks[],7,FALSE),VLOOKUP(H$6,TaskRisks[],10,FALSE))</f>
        <v>34.08240866881664</v>
      </c>
      <c r="I457" s="43">
        <f ca="1">BETAINV(RAND(),VLOOKUP(I$6,TaskRisks[],4,FALSE),VLOOKUP(I$6,TaskRisks[],5,FALSE),VLOOKUP(I$6,TaskRisks[],7,FALSE),VLOOKUP(I$6,TaskRisks[],10,FALSE))</f>
        <v>7.4917952819213189</v>
      </c>
      <c r="J457" s="43">
        <f ca="1">BETAINV(RAND(),VLOOKUP(J$6,TaskRisks[],4,FALSE),VLOOKUP(J$6,TaskRisks[],5,FALSE),VLOOKUP(J$6,TaskRisks[],7,FALSE),VLOOKUP(J$6,TaskRisks[],10,FALSE))</f>
        <v>17.827277395645872</v>
      </c>
      <c r="K457" s="43">
        <f ca="1">BETAINV(RAND(),VLOOKUP(K$6,TaskRisks[],4,FALSE),VLOOKUP(K$6,TaskRisks[],5,FALSE),VLOOKUP(K$6,TaskRisks[],7,FALSE),VLOOKUP(K$6,TaskRisks[],10,FALSE))</f>
        <v>15.867624105420273</v>
      </c>
      <c r="L457" s="43">
        <f ca="1">BETAINV(RAND(),VLOOKUP(L$6,TaskRisks[],4,FALSE),VLOOKUP(L$6,TaskRisks[],5,FALSE),VLOOKUP(L$6,TaskRisks[],7,FALSE),VLOOKUP(L$6,TaskRisks[],10,FALSE))</f>
        <v>17.795200576196223</v>
      </c>
      <c r="M457" s="43">
        <f ca="1">BETAINV(RAND(),VLOOKUP(M$6,TaskRisks[],4,FALSE),VLOOKUP(M$6,TaskRisks[],5,FALSE),VLOOKUP(M$6,TaskRisks[],7,FALSE),VLOOKUP(M$6,TaskRisks[],10,FALSE))</f>
        <v>21.439715105536859</v>
      </c>
      <c r="N457" s="43">
        <f ca="1">BETAINV(RAND(),VLOOKUP(N$6,TaskRisks[],4,FALSE),VLOOKUP(N$6,TaskRisks[],5,FALSE),VLOOKUP(N$6,TaskRisks[],7,FALSE),VLOOKUP(N$6,TaskRisks[],10,FALSE))</f>
        <v>37.406263206665528</v>
      </c>
      <c r="O457" s="43">
        <f ca="1">BETAINV(RAND(),VLOOKUP(O$6,TaskRisks[],4,FALSE),VLOOKUP(O$6,TaskRisks[],5,FALSE),VLOOKUP(O$6,TaskRisks[],7,FALSE),VLOOKUP(O$6,TaskRisks[],10,FALSE))</f>
        <v>24.850455566561827</v>
      </c>
      <c r="P457" s="43">
        <f ca="1">BETAINV(RAND(),VLOOKUP(P$6,TaskRisks[],4,FALSE),VLOOKUP(P$6,TaskRisks[],5,FALSE),VLOOKUP(P$6,TaskRisks[],7,FALSE),VLOOKUP(P$6,TaskRisks[],10,FALSE))</f>
        <v>3.3241910713769416</v>
      </c>
      <c r="Q457" s="43">
        <f ca="1">BETAINV(RAND(),VLOOKUP(Q$6,TaskRisks[],4,FALSE),VLOOKUP(Q$6,TaskRisks[],5,FALSE),VLOOKUP(Q$6,TaskRisks[],7,FALSE),VLOOKUP(Q$6,TaskRisks[],10,FALSE))</f>
        <v>22.678127460975453</v>
      </c>
      <c r="R457" s="43">
        <f ca="1">BETAINV(RAND(),VLOOKUP(R$6,TaskRisks[],4,FALSE),VLOOKUP(R$6,TaskRisks[],5,FALSE),VLOOKUP(R$6,TaskRisks[],7,FALSE),VLOOKUP(R$6,TaskRisks[],10,FALSE))</f>
        <v>23.549067118593772</v>
      </c>
      <c r="S457" s="43">
        <f ca="1">BETAINV(RAND(),VLOOKUP(S$6,TaskRisks[],4,FALSE),VLOOKUP(S$6,TaskRisks[],5,FALSE),VLOOKUP(S$6,TaskRisks[],7,FALSE),VLOOKUP(S$6,TaskRisks[],10,FALSE))</f>
        <v>5.6794156312261199</v>
      </c>
      <c r="T457" s="43">
        <f ca="1">BETAINV(RAND(),VLOOKUP(T$6,TaskRisks[],4,FALSE),VLOOKUP(T$6,TaskRisks[],5,FALSE),VLOOKUP(T$6,TaskRisks[],7,FALSE),VLOOKUP(T$6,TaskRisks[],10,FALSE))</f>
        <v>30.759775155195303</v>
      </c>
      <c r="U457" s="43">
        <f ca="1">BETAINV(RAND(),VLOOKUP(U$6,TaskRisks[],4,FALSE),VLOOKUP(U$6,TaskRisks[],5,FALSE),VLOOKUP(U$6,TaskRisks[],7,FALSE),VLOOKUP(U$6,TaskRisks[],10,FALSE))</f>
        <v>11.970046038342931</v>
      </c>
      <c r="V457" s="43">
        <f ca="1">BETAINV(RAND(),VLOOKUP(V$6,TaskRisks[],4,FALSE),VLOOKUP(V$6,TaskRisks[],5,FALSE),VLOOKUP(V$6,TaskRisks[],7,FALSE),VLOOKUP(V$6,TaskRisks[],10,FALSE))</f>
        <v>21.7448461261021</v>
      </c>
      <c r="W457" s="43">
        <f ca="1">BETAINV(RAND(),VLOOKUP(W$6,TaskRisks[],4,FALSE),VLOOKUP(W$6,TaskRisks[],5,FALSE),VLOOKUP(W$6,TaskRisks[],7,FALSE),VLOOKUP(W$6,TaskRisks[],10,FALSE))</f>
        <v>18.159234655175169</v>
      </c>
      <c r="X457" s="43">
        <f ca="1">BETAINV(RAND(),VLOOKUP(X$6,TaskRisks[],4,FALSE),VLOOKUP(X$6,TaskRisks[],5,FALSE),VLOOKUP(X$6,TaskRisks[],7,FALSE),VLOOKUP(X$6,TaskRisks[],10,FALSE))</f>
        <v>10.812578402560753</v>
      </c>
      <c r="Y457" s="43">
        <f ca="1">BETAINV(RAND(),VLOOKUP(Y$6,TaskRisks[],4,FALSE),VLOOKUP(Y$6,TaskRisks[],5,FALSE),VLOOKUP(Y$6,TaskRisks[],7,FALSE),VLOOKUP(Y$6,TaskRisks[],10,FALSE))</f>
        <v>36.650888073161354</v>
      </c>
      <c r="Z457" s="43">
        <f ca="1">BETAINV(RAND(),VLOOKUP(Z$6,TaskRisks[],4,FALSE),VLOOKUP(Z$6,TaskRisks[],5,FALSE),VLOOKUP(Z$6,TaskRisks[],7,FALSE),VLOOKUP(Z$6,TaskRisks[],10,FALSE))</f>
        <v>21.39999636976777</v>
      </c>
      <c r="AA457" s="43">
        <f t="shared" ca="1" si="11"/>
        <v>554.05905075331646</v>
      </c>
    </row>
    <row r="458" spans="1:27" x14ac:dyDescent="0.25">
      <c r="A458" s="6">
        <v>452</v>
      </c>
      <c r="B458" s="43">
        <f ca="1">BETAINV(RAND(),VLOOKUP(B$6,TaskRisks[],4,FALSE),VLOOKUP(B$6,TaskRisks[],5,FALSE),VLOOKUP(B$6,TaskRisks[],7,FALSE),VLOOKUP(B$6,TaskRisks[],10,FALSE))</f>
        <v>7.6076494302697784</v>
      </c>
      <c r="C458" s="43">
        <f ca="1">BETAINV(RAND(),VLOOKUP(C$6,TaskRisks[],4,FALSE),VLOOKUP(C$6,TaskRisks[],5,FALSE),VLOOKUP(C$6,TaskRisks[],7,FALSE),VLOOKUP(C$6,TaskRisks[],10,FALSE))</f>
        <v>49.120895931819689</v>
      </c>
      <c r="D458" s="43">
        <f ca="1">BETAINV(RAND(),VLOOKUP(D$6,TaskRisks[],4,FALSE),VLOOKUP(D$6,TaskRisks[],5,FALSE),VLOOKUP(D$6,TaskRisks[],7,FALSE),VLOOKUP(D$6,TaskRisks[],10,FALSE))</f>
        <v>28.545864997806628</v>
      </c>
      <c r="E458" s="43">
        <f ca="1">BETAINV(RAND(),VLOOKUP(E$6,TaskRisks[],4,FALSE),VLOOKUP(E$6,TaskRisks[],5,FALSE),VLOOKUP(E$6,TaskRisks[],7,FALSE),VLOOKUP(E$6,TaskRisks[],10,FALSE))</f>
        <v>7.91433468732283</v>
      </c>
      <c r="F458" s="43">
        <f ca="1">BETAINV(RAND(),VLOOKUP(F$6,TaskRisks[],4,FALSE),VLOOKUP(F$6,TaskRisks[],5,FALSE),VLOOKUP(F$6,TaskRisks[],7,FALSE),VLOOKUP(F$6,TaskRisks[],10,FALSE))</f>
        <v>35.740331665300559</v>
      </c>
      <c r="G458" s="43">
        <f ca="1">BETAINV(RAND(),VLOOKUP(G$6,TaskRisks[],4,FALSE),VLOOKUP(G$6,TaskRisks[],5,FALSE),VLOOKUP(G$6,TaskRisks[],7,FALSE),VLOOKUP(G$6,TaskRisks[],10,FALSE))</f>
        <v>22.241663609586041</v>
      </c>
      <c r="H458" s="43">
        <f ca="1">BETAINV(RAND(),VLOOKUP(H$6,TaskRisks[],4,FALSE),VLOOKUP(H$6,TaskRisks[],5,FALSE),VLOOKUP(H$6,TaskRisks[],7,FALSE),VLOOKUP(H$6,TaskRisks[],10,FALSE))</f>
        <v>23.585828157058994</v>
      </c>
      <c r="I458" s="43">
        <f ca="1">BETAINV(RAND(),VLOOKUP(I$6,TaskRisks[],4,FALSE),VLOOKUP(I$6,TaskRisks[],5,FALSE),VLOOKUP(I$6,TaskRisks[],7,FALSE),VLOOKUP(I$6,TaskRisks[],10,FALSE))</f>
        <v>9.3568286500336235</v>
      </c>
      <c r="J458" s="43">
        <f ca="1">BETAINV(RAND(),VLOOKUP(J$6,TaskRisks[],4,FALSE),VLOOKUP(J$6,TaskRisks[],5,FALSE),VLOOKUP(J$6,TaskRisks[],7,FALSE),VLOOKUP(J$6,TaskRisks[],10,FALSE))</f>
        <v>19.775474301753505</v>
      </c>
      <c r="K458" s="43">
        <f ca="1">BETAINV(RAND(),VLOOKUP(K$6,TaskRisks[],4,FALSE),VLOOKUP(K$6,TaskRisks[],5,FALSE),VLOOKUP(K$6,TaskRisks[],7,FALSE),VLOOKUP(K$6,TaskRisks[],10,FALSE))</f>
        <v>15.116064057156084</v>
      </c>
      <c r="L458" s="43">
        <f ca="1">BETAINV(RAND(),VLOOKUP(L$6,TaskRisks[],4,FALSE),VLOOKUP(L$6,TaskRisks[],5,FALSE),VLOOKUP(L$6,TaskRisks[],7,FALSE),VLOOKUP(L$6,TaskRisks[],10,FALSE))</f>
        <v>15.598189262756826</v>
      </c>
      <c r="M458" s="43">
        <f ca="1">BETAINV(RAND(),VLOOKUP(M$6,TaskRisks[],4,FALSE),VLOOKUP(M$6,TaskRisks[],5,FALSE),VLOOKUP(M$6,TaskRisks[],7,FALSE),VLOOKUP(M$6,TaskRisks[],10,FALSE))</f>
        <v>26.924824722029978</v>
      </c>
      <c r="N458" s="43">
        <f ca="1">BETAINV(RAND(),VLOOKUP(N$6,TaskRisks[],4,FALSE),VLOOKUP(N$6,TaskRisks[],5,FALSE),VLOOKUP(N$6,TaskRisks[],7,FALSE),VLOOKUP(N$6,TaskRisks[],10,FALSE))</f>
        <v>44.038138176963209</v>
      </c>
      <c r="O458" s="43">
        <f ca="1">BETAINV(RAND(),VLOOKUP(O$6,TaskRisks[],4,FALSE),VLOOKUP(O$6,TaskRisks[],5,FALSE),VLOOKUP(O$6,TaskRisks[],7,FALSE),VLOOKUP(O$6,TaskRisks[],10,FALSE))</f>
        <v>25.578278736702874</v>
      </c>
      <c r="P458" s="43">
        <f ca="1">BETAINV(RAND(),VLOOKUP(P$6,TaskRisks[],4,FALSE),VLOOKUP(P$6,TaskRisks[],5,FALSE),VLOOKUP(P$6,TaskRisks[],7,FALSE),VLOOKUP(P$6,TaskRisks[],10,FALSE))</f>
        <v>2.7965725961935588</v>
      </c>
      <c r="Q458" s="43">
        <f ca="1">BETAINV(RAND(),VLOOKUP(Q$6,TaskRisks[],4,FALSE),VLOOKUP(Q$6,TaskRisks[],5,FALSE),VLOOKUP(Q$6,TaskRisks[],7,FALSE),VLOOKUP(Q$6,TaskRisks[],10,FALSE))</f>
        <v>26.192457923972913</v>
      </c>
      <c r="R458" s="43">
        <f ca="1">BETAINV(RAND(),VLOOKUP(R$6,TaskRisks[],4,FALSE),VLOOKUP(R$6,TaskRisks[],5,FALSE),VLOOKUP(R$6,TaskRisks[],7,FALSE),VLOOKUP(R$6,TaskRisks[],10,FALSE))</f>
        <v>36.315405221407389</v>
      </c>
      <c r="S458" s="43">
        <f ca="1">BETAINV(RAND(),VLOOKUP(S$6,TaskRisks[],4,FALSE),VLOOKUP(S$6,TaskRisks[],5,FALSE),VLOOKUP(S$6,TaskRisks[],7,FALSE),VLOOKUP(S$6,TaskRisks[],10,FALSE))</f>
        <v>5.1289134706454043</v>
      </c>
      <c r="T458" s="43">
        <f ca="1">BETAINV(RAND(),VLOOKUP(T$6,TaskRisks[],4,FALSE),VLOOKUP(T$6,TaskRisks[],5,FALSE),VLOOKUP(T$6,TaskRisks[],7,FALSE),VLOOKUP(T$6,TaskRisks[],10,FALSE))</f>
        <v>28.784939645611242</v>
      </c>
      <c r="U458" s="43">
        <f ca="1">BETAINV(RAND(),VLOOKUP(U$6,TaskRisks[],4,FALSE),VLOOKUP(U$6,TaskRisks[],5,FALSE),VLOOKUP(U$6,TaskRisks[],7,FALSE),VLOOKUP(U$6,TaskRisks[],10,FALSE))</f>
        <v>12.704210511220218</v>
      </c>
      <c r="V458" s="43">
        <f ca="1">BETAINV(RAND(),VLOOKUP(V$6,TaskRisks[],4,FALSE),VLOOKUP(V$6,TaskRisks[],5,FALSE),VLOOKUP(V$6,TaskRisks[],7,FALSE),VLOOKUP(V$6,TaskRisks[],10,FALSE))</f>
        <v>20.270419727092033</v>
      </c>
      <c r="W458" s="43">
        <f ca="1">BETAINV(RAND(),VLOOKUP(W$6,TaskRisks[],4,FALSE),VLOOKUP(W$6,TaskRisks[],5,FALSE),VLOOKUP(W$6,TaskRisks[],7,FALSE),VLOOKUP(W$6,TaskRisks[],10,FALSE))</f>
        <v>16.194051459680548</v>
      </c>
      <c r="X458" s="43">
        <f ca="1">BETAINV(RAND(),VLOOKUP(X$6,TaskRisks[],4,FALSE),VLOOKUP(X$6,TaskRisks[],5,FALSE),VLOOKUP(X$6,TaskRisks[],7,FALSE),VLOOKUP(X$6,TaskRisks[],10,FALSE))</f>
        <v>8.0587648999002361</v>
      </c>
      <c r="Y458" s="43">
        <f ca="1">BETAINV(RAND(),VLOOKUP(Y$6,TaskRisks[],4,FALSE),VLOOKUP(Y$6,TaskRisks[],5,FALSE),VLOOKUP(Y$6,TaskRisks[],7,FALSE),VLOOKUP(Y$6,TaskRisks[],10,FALSE))</f>
        <v>49.383872221279546</v>
      </c>
      <c r="Z458" s="43">
        <f ca="1">BETAINV(RAND(),VLOOKUP(Z$6,TaskRisks[],4,FALSE),VLOOKUP(Z$6,TaskRisks[],5,FALSE),VLOOKUP(Z$6,TaskRisks[],7,FALSE),VLOOKUP(Z$6,TaskRisks[],10,FALSE))</f>
        <v>15.409381947016737</v>
      </c>
      <c r="AA458" s="43">
        <f t="shared" ca="1" si="11"/>
        <v>552.38335601058043</v>
      </c>
    </row>
    <row r="459" spans="1:27" x14ac:dyDescent="0.25">
      <c r="A459" s="6">
        <v>453</v>
      </c>
      <c r="B459" s="43">
        <f ca="1">BETAINV(RAND(),VLOOKUP(B$6,TaskRisks[],4,FALSE),VLOOKUP(B$6,TaskRisks[],5,FALSE),VLOOKUP(B$6,TaskRisks[],7,FALSE),VLOOKUP(B$6,TaskRisks[],10,FALSE))</f>
        <v>7.4813649713154815</v>
      </c>
      <c r="C459" s="43">
        <f ca="1">BETAINV(RAND(),VLOOKUP(C$6,TaskRisks[],4,FALSE),VLOOKUP(C$6,TaskRisks[],5,FALSE),VLOOKUP(C$6,TaskRisks[],7,FALSE),VLOOKUP(C$6,TaskRisks[],10,FALSE))</f>
        <v>31.647417430498326</v>
      </c>
      <c r="D459" s="43">
        <f ca="1">BETAINV(RAND(),VLOOKUP(D$6,TaskRisks[],4,FALSE),VLOOKUP(D$6,TaskRisks[],5,FALSE),VLOOKUP(D$6,TaskRisks[],7,FALSE),VLOOKUP(D$6,TaskRisks[],10,FALSE))</f>
        <v>20.132560578033175</v>
      </c>
      <c r="E459" s="43">
        <f ca="1">BETAINV(RAND(),VLOOKUP(E$6,TaskRisks[],4,FALSE),VLOOKUP(E$6,TaskRisks[],5,FALSE),VLOOKUP(E$6,TaskRisks[],7,FALSE),VLOOKUP(E$6,TaskRisks[],10,FALSE))</f>
        <v>8.4586548474650343</v>
      </c>
      <c r="F459" s="43">
        <f ca="1">BETAINV(RAND(),VLOOKUP(F$6,TaskRisks[],4,FALSE),VLOOKUP(F$6,TaskRisks[],5,FALSE),VLOOKUP(F$6,TaskRisks[],7,FALSE),VLOOKUP(F$6,TaskRisks[],10,FALSE))</f>
        <v>21.614393336062161</v>
      </c>
      <c r="G459" s="43">
        <f ca="1">BETAINV(RAND(),VLOOKUP(G$6,TaskRisks[],4,FALSE),VLOOKUP(G$6,TaskRisks[],5,FALSE),VLOOKUP(G$6,TaskRisks[],7,FALSE),VLOOKUP(G$6,TaskRisks[],10,FALSE))</f>
        <v>47.244855085302511</v>
      </c>
      <c r="H459" s="43">
        <f ca="1">BETAINV(RAND(),VLOOKUP(H$6,TaskRisks[],4,FALSE),VLOOKUP(H$6,TaskRisks[],5,FALSE),VLOOKUP(H$6,TaskRisks[],7,FALSE),VLOOKUP(H$6,TaskRisks[],10,FALSE))</f>
        <v>36.914105947674585</v>
      </c>
      <c r="I459" s="43">
        <f ca="1">BETAINV(RAND(),VLOOKUP(I$6,TaskRisks[],4,FALSE),VLOOKUP(I$6,TaskRisks[],5,FALSE),VLOOKUP(I$6,TaskRisks[],7,FALSE),VLOOKUP(I$6,TaskRisks[],10,FALSE))</f>
        <v>9.2277477765209674</v>
      </c>
      <c r="J459" s="43">
        <f ca="1">BETAINV(RAND(),VLOOKUP(J$6,TaskRisks[],4,FALSE),VLOOKUP(J$6,TaskRisks[],5,FALSE),VLOOKUP(J$6,TaskRisks[],7,FALSE),VLOOKUP(J$6,TaskRisks[],10,FALSE))</f>
        <v>16.679459433835412</v>
      </c>
      <c r="K459" s="43">
        <f ca="1">BETAINV(RAND(),VLOOKUP(K$6,TaskRisks[],4,FALSE),VLOOKUP(K$6,TaskRisks[],5,FALSE),VLOOKUP(K$6,TaskRisks[],7,FALSE),VLOOKUP(K$6,TaskRisks[],10,FALSE))</f>
        <v>15.72545435426713</v>
      </c>
      <c r="L459" s="43">
        <f ca="1">BETAINV(RAND(),VLOOKUP(L$6,TaskRisks[],4,FALSE),VLOOKUP(L$6,TaskRisks[],5,FALSE),VLOOKUP(L$6,TaskRisks[],7,FALSE),VLOOKUP(L$6,TaskRisks[],10,FALSE))</f>
        <v>20.073215258069389</v>
      </c>
      <c r="M459" s="43">
        <f ca="1">BETAINV(RAND(),VLOOKUP(M$6,TaskRisks[],4,FALSE),VLOOKUP(M$6,TaskRisks[],5,FALSE),VLOOKUP(M$6,TaskRisks[],7,FALSE),VLOOKUP(M$6,TaskRisks[],10,FALSE))</f>
        <v>21.023379163569526</v>
      </c>
      <c r="N459" s="43">
        <f ca="1">BETAINV(RAND(),VLOOKUP(N$6,TaskRisks[],4,FALSE),VLOOKUP(N$6,TaskRisks[],5,FALSE),VLOOKUP(N$6,TaskRisks[],7,FALSE),VLOOKUP(N$6,TaskRisks[],10,FALSE))</f>
        <v>43.085212850095317</v>
      </c>
      <c r="O459" s="43">
        <f ca="1">BETAINV(RAND(),VLOOKUP(O$6,TaskRisks[],4,FALSE),VLOOKUP(O$6,TaskRisks[],5,FALSE),VLOOKUP(O$6,TaskRisks[],7,FALSE),VLOOKUP(O$6,TaskRisks[],10,FALSE))</f>
        <v>20.257074511580459</v>
      </c>
      <c r="P459" s="43">
        <f ca="1">BETAINV(RAND(),VLOOKUP(P$6,TaskRisks[],4,FALSE),VLOOKUP(P$6,TaskRisks[],5,FALSE),VLOOKUP(P$6,TaskRisks[],7,FALSE),VLOOKUP(P$6,TaskRisks[],10,FALSE))</f>
        <v>3.9992725858294156</v>
      </c>
      <c r="Q459" s="43">
        <f ca="1">BETAINV(RAND(),VLOOKUP(Q$6,TaskRisks[],4,FALSE),VLOOKUP(Q$6,TaskRisks[],5,FALSE),VLOOKUP(Q$6,TaskRisks[],7,FALSE),VLOOKUP(Q$6,TaskRisks[],10,FALSE))</f>
        <v>19.932336900509377</v>
      </c>
      <c r="R459" s="43">
        <f ca="1">BETAINV(RAND(),VLOOKUP(R$6,TaskRisks[],4,FALSE),VLOOKUP(R$6,TaskRisks[],5,FALSE),VLOOKUP(R$6,TaskRisks[],7,FALSE),VLOOKUP(R$6,TaskRisks[],10,FALSE))</f>
        <v>35.704975726156704</v>
      </c>
      <c r="S459" s="43">
        <f ca="1">BETAINV(RAND(),VLOOKUP(S$6,TaskRisks[],4,FALSE),VLOOKUP(S$6,TaskRisks[],5,FALSE),VLOOKUP(S$6,TaskRisks[],7,FALSE),VLOOKUP(S$6,TaskRisks[],10,FALSE))</f>
        <v>5.2263117360904738</v>
      </c>
      <c r="T459" s="43">
        <f ca="1">BETAINV(RAND(),VLOOKUP(T$6,TaskRisks[],4,FALSE),VLOOKUP(T$6,TaskRisks[],5,FALSE),VLOOKUP(T$6,TaskRisks[],7,FALSE),VLOOKUP(T$6,TaskRisks[],10,FALSE))</f>
        <v>21.464395763141457</v>
      </c>
      <c r="U459" s="43">
        <f ca="1">BETAINV(RAND(),VLOOKUP(U$6,TaskRisks[],4,FALSE),VLOOKUP(U$6,TaskRisks[],5,FALSE),VLOOKUP(U$6,TaskRisks[],7,FALSE),VLOOKUP(U$6,TaskRisks[],10,FALSE))</f>
        <v>7.4905491873184724</v>
      </c>
      <c r="V459" s="43">
        <f ca="1">BETAINV(RAND(),VLOOKUP(V$6,TaskRisks[],4,FALSE),VLOOKUP(V$6,TaskRisks[],5,FALSE),VLOOKUP(V$6,TaskRisks[],7,FALSE),VLOOKUP(V$6,TaskRisks[],10,FALSE))</f>
        <v>22.919548877381324</v>
      </c>
      <c r="W459" s="43">
        <f ca="1">BETAINV(RAND(),VLOOKUP(W$6,TaskRisks[],4,FALSE),VLOOKUP(W$6,TaskRisks[],5,FALSE),VLOOKUP(W$6,TaskRisks[],7,FALSE),VLOOKUP(W$6,TaskRisks[],10,FALSE))</f>
        <v>16.272272520844616</v>
      </c>
      <c r="X459" s="43">
        <f ca="1">BETAINV(RAND(),VLOOKUP(X$6,TaskRisks[],4,FALSE),VLOOKUP(X$6,TaskRisks[],5,FALSE),VLOOKUP(X$6,TaskRisks[],7,FALSE),VLOOKUP(X$6,TaskRisks[],10,FALSE))</f>
        <v>9.0275951129609009</v>
      </c>
      <c r="Y459" s="43">
        <f ca="1">BETAINV(RAND(),VLOOKUP(Y$6,TaskRisks[],4,FALSE),VLOOKUP(Y$6,TaskRisks[],5,FALSE),VLOOKUP(Y$6,TaskRisks[],7,FALSE),VLOOKUP(Y$6,TaskRisks[],10,FALSE))</f>
        <v>50.047439232907266</v>
      </c>
      <c r="Z459" s="43">
        <f ca="1">BETAINV(RAND(),VLOOKUP(Z$6,TaskRisks[],4,FALSE),VLOOKUP(Z$6,TaskRisks[],5,FALSE),VLOOKUP(Z$6,TaskRisks[],7,FALSE),VLOOKUP(Z$6,TaskRisks[],10,FALSE))</f>
        <v>15.58399246733191</v>
      </c>
      <c r="AA459" s="43">
        <f t="shared" ca="1" si="11"/>
        <v>527.23358565476144</v>
      </c>
    </row>
    <row r="460" spans="1:27" x14ac:dyDescent="0.25">
      <c r="A460" s="6">
        <v>454</v>
      </c>
      <c r="B460" s="43">
        <f ca="1">BETAINV(RAND(),VLOOKUP(B$6,TaskRisks[],4,FALSE),VLOOKUP(B$6,TaskRisks[],5,FALSE),VLOOKUP(B$6,TaskRisks[],7,FALSE),VLOOKUP(B$6,TaskRisks[],10,FALSE))</f>
        <v>5.2494553180879944</v>
      </c>
      <c r="C460" s="43">
        <f ca="1">BETAINV(RAND(),VLOOKUP(C$6,TaskRisks[],4,FALSE),VLOOKUP(C$6,TaskRisks[],5,FALSE),VLOOKUP(C$6,TaskRisks[],7,FALSE),VLOOKUP(C$6,TaskRisks[],10,FALSE))</f>
        <v>36.454097864258188</v>
      </c>
      <c r="D460" s="43">
        <f ca="1">BETAINV(RAND(),VLOOKUP(D$6,TaskRisks[],4,FALSE),VLOOKUP(D$6,TaskRisks[],5,FALSE),VLOOKUP(D$6,TaskRisks[],7,FALSE),VLOOKUP(D$6,TaskRisks[],10,FALSE))</f>
        <v>25.751041822481056</v>
      </c>
      <c r="E460" s="43">
        <f ca="1">BETAINV(RAND(),VLOOKUP(E$6,TaskRisks[],4,FALSE),VLOOKUP(E$6,TaskRisks[],5,FALSE),VLOOKUP(E$6,TaskRisks[],7,FALSE),VLOOKUP(E$6,TaskRisks[],10,FALSE))</f>
        <v>8.4259769145485617</v>
      </c>
      <c r="F460" s="43">
        <f ca="1">BETAINV(RAND(),VLOOKUP(F$6,TaskRisks[],4,FALSE),VLOOKUP(F$6,TaskRisks[],5,FALSE),VLOOKUP(F$6,TaskRisks[],7,FALSE),VLOOKUP(F$6,TaskRisks[],10,FALSE))</f>
        <v>29.123803444729845</v>
      </c>
      <c r="G460" s="43">
        <f ca="1">BETAINV(RAND(),VLOOKUP(G$6,TaskRisks[],4,FALSE),VLOOKUP(G$6,TaskRisks[],5,FALSE),VLOOKUP(G$6,TaskRisks[],7,FALSE),VLOOKUP(G$6,TaskRisks[],10,FALSE))</f>
        <v>34.627856838173685</v>
      </c>
      <c r="H460" s="43">
        <f ca="1">BETAINV(RAND(),VLOOKUP(H$6,TaskRisks[],4,FALSE),VLOOKUP(H$6,TaskRisks[],5,FALSE),VLOOKUP(H$6,TaskRisks[],7,FALSE),VLOOKUP(H$6,TaskRisks[],10,FALSE))</f>
        <v>36.450352464846844</v>
      </c>
      <c r="I460" s="43">
        <f ca="1">BETAINV(RAND(),VLOOKUP(I$6,TaskRisks[],4,FALSE),VLOOKUP(I$6,TaskRisks[],5,FALSE),VLOOKUP(I$6,TaskRisks[],7,FALSE),VLOOKUP(I$6,TaskRisks[],10,FALSE))</f>
        <v>9.6066705371444368</v>
      </c>
      <c r="J460" s="43">
        <f ca="1">BETAINV(RAND(),VLOOKUP(J$6,TaskRisks[],4,FALSE),VLOOKUP(J$6,TaskRisks[],5,FALSE),VLOOKUP(J$6,TaskRisks[],7,FALSE),VLOOKUP(J$6,TaskRisks[],10,FALSE))</f>
        <v>16.476976917512481</v>
      </c>
      <c r="K460" s="43">
        <f ca="1">BETAINV(RAND(),VLOOKUP(K$6,TaskRisks[],4,FALSE),VLOOKUP(K$6,TaskRisks[],5,FALSE),VLOOKUP(K$6,TaskRisks[],7,FALSE),VLOOKUP(K$6,TaskRisks[],10,FALSE))</f>
        <v>16.031024567198187</v>
      </c>
      <c r="L460" s="43">
        <f ca="1">BETAINV(RAND(),VLOOKUP(L$6,TaskRisks[],4,FALSE),VLOOKUP(L$6,TaskRisks[],5,FALSE),VLOOKUP(L$6,TaskRisks[],7,FALSE),VLOOKUP(L$6,TaskRisks[],10,FALSE))</f>
        <v>16.251370211396747</v>
      </c>
      <c r="M460" s="43">
        <f ca="1">BETAINV(RAND(),VLOOKUP(M$6,TaskRisks[],4,FALSE),VLOOKUP(M$6,TaskRisks[],5,FALSE),VLOOKUP(M$6,TaskRisks[],7,FALSE),VLOOKUP(M$6,TaskRisks[],10,FALSE))</f>
        <v>24.406285626695318</v>
      </c>
      <c r="N460" s="43">
        <f ca="1">BETAINV(RAND(),VLOOKUP(N$6,TaskRisks[],4,FALSE),VLOOKUP(N$6,TaskRisks[],5,FALSE),VLOOKUP(N$6,TaskRisks[],7,FALSE),VLOOKUP(N$6,TaskRisks[],10,FALSE))</f>
        <v>43.9043300632854</v>
      </c>
      <c r="O460" s="43">
        <f ca="1">BETAINV(RAND(),VLOOKUP(O$6,TaskRisks[],4,FALSE),VLOOKUP(O$6,TaskRisks[],5,FALSE),VLOOKUP(O$6,TaskRisks[],7,FALSE),VLOOKUP(O$6,TaskRisks[],10,FALSE))</f>
        <v>25.476494390114958</v>
      </c>
      <c r="P460" s="43">
        <f ca="1">BETAINV(RAND(),VLOOKUP(P$6,TaskRisks[],4,FALSE),VLOOKUP(P$6,TaskRisks[],5,FALSE),VLOOKUP(P$6,TaskRisks[],7,FALSE),VLOOKUP(P$6,TaskRisks[],10,FALSE))</f>
        <v>3.4783379530039245</v>
      </c>
      <c r="Q460" s="43">
        <f ca="1">BETAINV(RAND(),VLOOKUP(Q$6,TaskRisks[],4,FALSE),VLOOKUP(Q$6,TaskRisks[],5,FALSE),VLOOKUP(Q$6,TaskRisks[],7,FALSE),VLOOKUP(Q$6,TaskRisks[],10,FALSE))</f>
        <v>16.910950051184493</v>
      </c>
      <c r="R460" s="43">
        <f ca="1">BETAINV(RAND(),VLOOKUP(R$6,TaskRisks[],4,FALSE),VLOOKUP(R$6,TaskRisks[],5,FALSE),VLOOKUP(R$6,TaskRisks[],7,FALSE),VLOOKUP(R$6,TaskRisks[],10,FALSE))</f>
        <v>35.136756031038459</v>
      </c>
      <c r="S460" s="43">
        <f ca="1">BETAINV(RAND(),VLOOKUP(S$6,TaskRisks[],4,FALSE),VLOOKUP(S$6,TaskRisks[],5,FALSE),VLOOKUP(S$6,TaskRisks[],7,FALSE),VLOOKUP(S$6,TaskRisks[],10,FALSE))</f>
        <v>5.6441856927976062</v>
      </c>
      <c r="T460" s="43">
        <f ca="1">BETAINV(RAND(),VLOOKUP(T$6,TaskRisks[],4,FALSE),VLOOKUP(T$6,TaskRisks[],5,FALSE),VLOOKUP(T$6,TaskRisks[],7,FALSE),VLOOKUP(T$6,TaskRisks[],10,FALSE))</f>
        <v>18.838402457512171</v>
      </c>
      <c r="U460" s="43">
        <f ca="1">BETAINV(RAND(),VLOOKUP(U$6,TaskRisks[],4,FALSE),VLOOKUP(U$6,TaskRisks[],5,FALSE),VLOOKUP(U$6,TaskRisks[],7,FALSE),VLOOKUP(U$6,TaskRisks[],10,FALSE))</f>
        <v>13.551910959296132</v>
      </c>
      <c r="V460" s="43">
        <f ca="1">BETAINV(RAND(),VLOOKUP(V$6,TaskRisks[],4,FALSE),VLOOKUP(V$6,TaskRisks[],5,FALSE),VLOOKUP(V$6,TaskRisks[],7,FALSE),VLOOKUP(V$6,TaskRisks[],10,FALSE))</f>
        <v>20.051564851185834</v>
      </c>
      <c r="W460" s="43">
        <f ca="1">BETAINV(RAND(),VLOOKUP(W$6,TaskRisks[],4,FALSE),VLOOKUP(W$6,TaskRisks[],5,FALSE),VLOOKUP(W$6,TaskRisks[],7,FALSE),VLOOKUP(W$6,TaskRisks[],10,FALSE))</f>
        <v>15.659709568724882</v>
      </c>
      <c r="X460" s="43">
        <f ca="1">BETAINV(RAND(),VLOOKUP(X$6,TaskRisks[],4,FALSE),VLOOKUP(X$6,TaskRisks[],5,FALSE),VLOOKUP(X$6,TaskRisks[],7,FALSE),VLOOKUP(X$6,TaskRisks[],10,FALSE))</f>
        <v>9.8784564755859368</v>
      </c>
      <c r="Y460" s="43">
        <f ca="1">BETAINV(RAND(),VLOOKUP(Y$6,TaskRisks[],4,FALSE),VLOOKUP(Y$6,TaskRisks[],5,FALSE),VLOOKUP(Y$6,TaskRisks[],7,FALSE),VLOOKUP(Y$6,TaskRisks[],10,FALSE))</f>
        <v>48.779067530240042</v>
      </c>
      <c r="Z460" s="43">
        <f ca="1">BETAINV(RAND(),VLOOKUP(Z$6,TaskRisks[],4,FALSE),VLOOKUP(Z$6,TaskRisks[],5,FALSE),VLOOKUP(Z$6,TaskRisks[],7,FALSE),VLOOKUP(Z$6,TaskRisks[],10,FALSE))</f>
        <v>15.754562658198662</v>
      </c>
      <c r="AA460" s="43">
        <f t="shared" ca="1" si="11"/>
        <v>531.91964120924183</v>
      </c>
    </row>
    <row r="461" spans="1:27" x14ac:dyDescent="0.25">
      <c r="A461" s="6">
        <v>455</v>
      </c>
      <c r="B461" s="43">
        <f ca="1">BETAINV(RAND(),VLOOKUP(B$6,TaskRisks[],4,FALSE),VLOOKUP(B$6,TaskRisks[],5,FALSE),VLOOKUP(B$6,TaskRisks[],7,FALSE),VLOOKUP(B$6,TaskRisks[],10,FALSE))</f>
        <v>5.9344138669377742</v>
      </c>
      <c r="C461" s="43">
        <f ca="1">BETAINV(RAND(),VLOOKUP(C$6,TaskRisks[],4,FALSE),VLOOKUP(C$6,TaskRisks[],5,FALSE),VLOOKUP(C$6,TaskRisks[],7,FALSE),VLOOKUP(C$6,TaskRisks[],10,FALSE))</f>
        <v>47.188299000627623</v>
      </c>
      <c r="D461" s="43">
        <f ca="1">BETAINV(RAND(),VLOOKUP(D$6,TaskRisks[],4,FALSE),VLOOKUP(D$6,TaskRisks[],5,FALSE),VLOOKUP(D$6,TaskRisks[],7,FALSE),VLOOKUP(D$6,TaskRisks[],10,FALSE))</f>
        <v>22.362058033644495</v>
      </c>
      <c r="E461" s="43">
        <f ca="1">BETAINV(RAND(),VLOOKUP(E$6,TaskRisks[],4,FALSE),VLOOKUP(E$6,TaskRisks[],5,FALSE),VLOOKUP(E$6,TaskRisks[],7,FALSE),VLOOKUP(E$6,TaskRisks[],10,FALSE))</f>
        <v>8.5556949459856533</v>
      </c>
      <c r="F461" s="43">
        <f ca="1">BETAINV(RAND(),VLOOKUP(F$6,TaskRisks[],4,FALSE),VLOOKUP(F$6,TaskRisks[],5,FALSE),VLOOKUP(F$6,TaskRisks[],7,FALSE),VLOOKUP(F$6,TaskRisks[],10,FALSE))</f>
        <v>33.698261125937051</v>
      </c>
      <c r="G461" s="43">
        <f ca="1">BETAINV(RAND(),VLOOKUP(G$6,TaskRisks[],4,FALSE),VLOOKUP(G$6,TaskRisks[],5,FALSE),VLOOKUP(G$6,TaskRisks[],7,FALSE),VLOOKUP(G$6,TaskRisks[],10,FALSE))</f>
        <v>39.061291119990699</v>
      </c>
      <c r="H461" s="43">
        <f ca="1">BETAINV(RAND(),VLOOKUP(H$6,TaskRisks[],4,FALSE),VLOOKUP(H$6,TaskRisks[],5,FALSE),VLOOKUP(H$6,TaskRisks[],7,FALSE),VLOOKUP(H$6,TaskRisks[],10,FALSE))</f>
        <v>23.547382600501493</v>
      </c>
      <c r="I461" s="43">
        <f ca="1">BETAINV(RAND(),VLOOKUP(I$6,TaskRisks[],4,FALSE),VLOOKUP(I$6,TaskRisks[],5,FALSE),VLOOKUP(I$6,TaskRisks[],7,FALSE),VLOOKUP(I$6,TaskRisks[],10,FALSE))</f>
        <v>6.462419143755656</v>
      </c>
      <c r="J461" s="43">
        <f ca="1">BETAINV(RAND(),VLOOKUP(J$6,TaskRisks[],4,FALSE),VLOOKUP(J$6,TaskRisks[],5,FALSE),VLOOKUP(J$6,TaskRisks[],7,FALSE),VLOOKUP(J$6,TaskRisks[],10,FALSE))</f>
        <v>18.216546771026387</v>
      </c>
      <c r="K461" s="43">
        <f ca="1">BETAINV(RAND(),VLOOKUP(K$6,TaskRisks[],4,FALSE),VLOOKUP(K$6,TaskRisks[],5,FALSE),VLOOKUP(K$6,TaskRisks[],7,FALSE),VLOOKUP(K$6,TaskRisks[],10,FALSE))</f>
        <v>12.869114783219878</v>
      </c>
      <c r="L461" s="43">
        <f ca="1">BETAINV(RAND(),VLOOKUP(L$6,TaskRisks[],4,FALSE),VLOOKUP(L$6,TaskRisks[],5,FALSE),VLOOKUP(L$6,TaskRisks[],7,FALSE),VLOOKUP(L$6,TaskRisks[],10,FALSE))</f>
        <v>21.021601352166432</v>
      </c>
      <c r="M461" s="43">
        <f ca="1">BETAINV(RAND(),VLOOKUP(M$6,TaskRisks[],4,FALSE),VLOOKUP(M$6,TaskRisks[],5,FALSE),VLOOKUP(M$6,TaskRisks[],7,FALSE),VLOOKUP(M$6,TaskRisks[],10,FALSE))</f>
        <v>19.695547600366556</v>
      </c>
      <c r="N461" s="43">
        <f ca="1">BETAINV(RAND(),VLOOKUP(N$6,TaskRisks[],4,FALSE),VLOOKUP(N$6,TaskRisks[],5,FALSE),VLOOKUP(N$6,TaskRisks[],7,FALSE),VLOOKUP(N$6,TaskRisks[],10,FALSE))</f>
        <v>49.851084520553989</v>
      </c>
      <c r="O461" s="43">
        <f ca="1">BETAINV(RAND(),VLOOKUP(O$6,TaskRisks[],4,FALSE),VLOOKUP(O$6,TaskRisks[],5,FALSE),VLOOKUP(O$6,TaskRisks[],7,FALSE),VLOOKUP(O$6,TaskRisks[],10,FALSE))</f>
        <v>20.82134497728449</v>
      </c>
      <c r="P461" s="43">
        <f ca="1">BETAINV(RAND(),VLOOKUP(P$6,TaskRisks[],4,FALSE),VLOOKUP(P$6,TaskRisks[],5,FALSE),VLOOKUP(P$6,TaskRisks[],7,FALSE),VLOOKUP(P$6,TaskRisks[],10,FALSE))</f>
        <v>3.4250483939658909</v>
      </c>
      <c r="Q461" s="43">
        <f ca="1">BETAINV(RAND(),VLOOKUP(Q$6,TaskRisks[],4,FALSE),VLOOKUP(Q$6,TaskRisks[],5,FALSE),VLOOKUP(Q$6,TaskRisks[],7,FALSE),VLOOKUP(Q$6,TaskRisks[],10,FALSE))</f>
        <v>27.188212792681341</v>
      </c>
      <c r="R461" s="43">
        <f ca="1">BETAINV(RAND(),VLOOKUP(R$6,TaskRisks[],4,FALSE),VLOOKUP(R$6,TaskRisks[],5,FALSE),VLOOKUP(R$6,TaskRisks[],7,FALSE),VLOOKUP(R$6,TaskRisks[],10,FALSE))</f>
        <v>33.272237442030246</v>
      </c>
      <c r="S461" s="43">
        <f ca="1">BETAINV(RAND(),VLOOKUP(S$6,TaskRisks[],4,FALSE),VLOOKUP(S$6,TaskRisks[],5,FALSE),VLOOKUP(S$6,TaskRisks[],7,FALSE),VLOOKUP(S$6,TaskRisks[],10,FALSE))</f>
        <v>4.7898066864443862</v>
      </c>
      <c r="T461" s="43">
        <f ca="1">BETAINV(RAND(),VLOOKUP(T$6,TaskRisks[],4,FALSE),VLOOKUP(T$6,TaskRisks[],5,FALSE),VLOOKUP(T$6,TaskRisks[],7,FALSE),VLOOKUP(T$6,TaskRisks[],10,FALSE))</f>
        <v>19.530030227910899</v>
      </c>
      <c r="U461" s="43">
        <f ca="1">BETAINV(RAND(),VLOOKUP(U$6,TaskRisks[],4,FALSE),VLOOKUP(U$6,TaskRisks[],5,FALSE),VLOOKUP(U$6,TaskRisks[],7,FALSE),VLOOKUP(U$6,TaskRisks[],10,FALSE))</f>
        <v>11.904457702964674</v>
      </c>
      <c r="V461" s="43">
        <f ca="1">BETAINV(RAND(),VLOOKUP(V$6,TaskRisks[],4,FALSE),VLOOKUP(V$6,TaskRisks[],5,FALSE),VLOOKUP(V$6,TaskRisks[],7,FALSE),VLOOKUP(V$6,TaskRisks[],10,FALSE))</f>
        <v>18.610849193656158</v>
      </c>
      <c r="W461" s="43">
        <f ca="1">BETAINV(RAND(),VLOOKUP(W$6,TaskRisks[],4,FALSE),VLOOKUP(W$6,TaskRisks[],5,FALSE),VLOOKUP(W$6,TaskRisks[],7,FALSE),VLOOKUP(W$6,TaskRisks[],10,FALSE))</f>
        <v>21.101435704029214</v>
      </c>
      <c r="X461" s="43">
        <f ca="1">BETAINV(RAND(),VLOOKUP(X$6,TaskRisks[],4,FALSE),VLOOKUP(X$6,TaskRisks[],5,FALSE),VLOOKUP(X$6,TaskRisks[],7,FALSE),VLOOKUP(X$6,TaskRisks[],10,FALSE))</f>
        <v>8.1399785001025542</v>
      </c>
      <c r="Y461" s="43">
        <f ca="1">BETAINV(RAND(),VLOOKUP(Y$6,TaskRisks[],4,FALSE),VLOOKUP(Y$6,TaskRisks[],5,FALSE),VLOOKUP(Y$6,TaskRisks[],7,FALSE),VLOOKUP(Y$6,TaskRisks[],10,FALSE))</f>
        <v>48.19241639980531</v>
      </c>
      <c r="Z461" s="43">
        <f ca="1">BETAINV(RAND(),VLOOKUP(Z$6,TaskRisks[],4,FALSE),VLOOKUP(Z$6,TaskRisks[],5,FALSE),VLOOKUP(Z$6,TaskRisks[],7,FALSE),VLOOKUP(Z$6,TaskRisks[],10,FALSE))</f>
        <v>20.995279699164364</v>
      </c>
      <c r="AA461" s="43">
        <f t="shared" ca="1" si="11"/>
        <v>546.4348125847531</v>
      </c>
    </row>
    <row r="462" spans="1:27" x14ac:dyDescent="0.25">
      <c r="A462" s="6">
        <v>456</v>
      </c>
      <c r="B462" s="43">
        <f ca="1">BETAINV(RAND(),VLOOKUP(B$6,TaskRisks[],4,FALSE),VLOOKUP(B$6,TaskRisks[],5,FALSE),VLOOKUP(B$6,TaskRisks[],7,FALSE),VLOOKUP(B$6,TaskRisks[],10,FALSE))</f>
        <v>6.9701020453449543</v>
      </c>
      <c r="C462" s="43">
        <f ca="1">BETAINV(RAND(),VLOOKUP(C$6,TaskRisks[],4,FALSE),VLOOKUP(C$6,TaskRisks[],5,FALSE),VLOOKUP(C$6,TaskRisks[],7,FALSE),VLOOKUP(C$6,TaskRisks[],10,FALSE))</f>
        <v>41.870901639703966</v>
      </c>
      <c r="D462" s="43">
        <f ca="1">BETAINV(RAND(),VLOOKUP(D$6,TaskRisks[],4,FALSE),VLOOKUP(D$6,TaskRisks[],5,FALSE),VLOOKUP(D$6,TaskRisks[],7,FALSE),VLOOKUP(D$6,TaskRisks[],10,FALSE))</f>
        <v>30.555275344749337</v>
      </c>
      <c r="E462" s="43">
        <f ca="1">BETAINV(RAND(),VLOOKUP(E$6,TaskRisks[],4,FALSE),VLOOKUP(E$6,TaskRisks[],5,FALSE),VLOOKUP(E$6,TaskRisks[],7,FALSE),VLOOKUP(E$6,TaskRisks[],10,FALSE))</f>
        <v>8.500750043309699</v>
      </c>
      <c r="F462" s="43">
        <f ca="1">BETAINV(RAND(),VLOOKUP(F$6,TaskRisks[],4,FALSE),VLOOKUP(F$6,TaskRisks[],5,FALSE),VLOOKUP(F$6,TaskRisks[],7,FALSE),VLOOKUP(F$6,TaskRisks[],10,FALSE))</f>
        <v>23.603599775017678</v>
      </c>
      <c r="G462" s="43">
        <f ca="1">BETAINV(RAND(),VLOOKUP(G$6,TaskRisks[],4,FALSE),VLOOKUP(G$6,TaskRisks[],5,FALSE),VLOOKUP(G$6,TaskRisks[],7,FALSE),VLOOKUP(G$6,TaskRisks[],10,FALSE))</f>
        <v>45.629381676656678</v>
      </c>
      <c r="H462" s="43">
        <f ca="1">BETAINV(RAND(),VLOOKUP(H$6,TaskRisks[],4,FALSE),VLOOKUP(H$6,TaskRisks[],5,FALSE),VLOOKUP(H$6,TaskRisks[],7,FALSE),VLOOKUP(H$6,TaskRisks[],10,FALSE))</f>
        <v>34.865929339296763</v>
      </c>
      <c r="I462" s="43">
        <f ca="1">BETAINV(RAND(),VLOOKUP(I$6,TaskRisks[],4,FALSE),VLOOKUP(I$6,TaskRisks[],5,FALSE),VLOOKUP(I$6,TaskRisks[],7,FALSE),VLOOKUP(I$6,TaskRisks[],10,FALSE))</f>
        <v>10.443541388038142</v>
      </c>
      <c r="J462" s="43">
        <f ca="1">BETAINV(RAND(),VLOOKUP(J$6,TaskRisks[],4,FALSE),VLOOKUP(J$6,TaskRisks[],5,FALSE),VLOOKUP(J$6,TaskRisks[],7,FALSE),VLOOKUP(J$6,TaskRisks[],10,FALSE))</f>
        <v>19.057038732056981</v>
      </c>
      <c r="K462" s="43">
        <f ca="1">BETAINV(RAND(),VLOOKUP(K$6,TaskRisks[],4,FALSE),VLOOKUP(K$6,TaskRisks[],5,FALSE),VLOOKUP(K$6,TaskRisks[],7,FALSE),VLOOKUP(K$6,TaskRisks[],10,FALSE))</f>
        <v>13.719327646755001</v>
      </c>
      <c r="L462" s="43">
        <f ca="1">BETAINV(RAND(),VLOOKUP(L$6,TaskRisks[],4,FALSE),VLOOKUP(L$6,TaskRisks[],5,FALSE),VLOOKUP(L$6,TaskRisks[],7,FALSE),VLOOKUP(L$6,TaskRisks[],10,FALSE))</f>
        <v>20.088589543489437</v>
      </c>
      <c r="M462" s="43">
        <f ca="1">BETAINV(RAND(),VLOOKUP(M$6,TaskRisks[],4,FALSE),VLOOKUP(M$6,TaskRisks[],5,FALSE),VLOOKUP(M$6,TaskRisks[],7,FALSE),VLOOKUP(M$6,TaskRisks[],10,FALSE))</f>
        <v>24.684828654230287</v>
      </c>
      <c r="N462" s="43">
        <f ca="1">BETAINV(RAND(),VLOOKUP(N$6,TaskRisks[],4,FALSE),VLOOKUP(N$6,TaskRisks[],5,FALSE),VLOOKUP(N$6,TaskRisks[],7,FALSE),VLOOKUP(N$6,TaskRisks[],10,FALSE))</f>
        <v>50.720992827106876</v>
      </c>
      <c r="O462" s="43">
        <f ca="1">BETAINV(RAND(),VLOOKUP(O$6,TaskRisks[],4,FALSE),VLOOKUP(O$6,TaskRisks[],5,FALSE),VLOOKUP(O$6,TaskRisks[],7,FALSE),VLOOKUP(O$6,TaskRisks[],10,FALSE))</f>
        <v>20.598172099433157</v>
      </c>
      <c r="P462" s="43">
        <f ca="1">BETAINV(RAND(),VLOOKUP(P$6,TaskRisks[],4,FALSE),VLOOKUP(P$6,TaskRisks[],5,FALSE),VLOOKUP(P$6,TaskRisks[],7,FALSE),VLOOKUP(P$6,TaskRisks[],10,FALSE))</f>
        <v>3.0052930026995375</v>
      </c>
      <c r="Q462" s="43">
        <f ca="1">BETAINV(RAND(),VLOOKUP(Q$6,TaskRisks[],4,FALSE),VLOOKUP(Q$6,TaskRisks[],5,FALSE),VLOOKUP(Q$6,TaskRisks[],7,FALSE),VLOOKUP(Q$6,TaskRisks[],10,FALSE))</f>
        <v>25.941658939275605</v>
      </c>
      <c r="R462" s="43">
        <f ca="1">BETAINV(RAND(),VLOOKUP(R$6,TaskRisks[],4,FALSE),VLOOKUP(R$6,TaskRisks[],5,FALSE),VLOOKUP(R$6,TaskRisks[],7,FALSE),VLOOKUP(R$6,TaskRisks[],10,FALSE))</f>
        <v>24.400180648209854</v>
      </c>
      <c r="S462" s="43">
        <f ca="1">BETAINV(RAND(),VLOOKUP(S$6,TaskRisks[],4,FALSE),VLOOKUP(S$6,TaskRisks[],5,FALSE),VLOOKUP(S$6,TaskRisks[],7,FALSE),VLOOKUP(S$6,TaskRisks[],10,FALSE))</f>
        <v>5.9488523886878308</v>
      </c>
      <c r="T462" s="43">
        <f ca="1">BETAINV(RAND(),VLOOKUP(T$6,TaskRisks[],4,FALSE),VLOOKUP(T$6,TaskRisks[],5,FALSE),VLOOKUP(T$6,TaskRisks[],7,FALSE),VLOOKUP(T$6,TaskRisks[],10,FALSE))</f>
        <v>26.482585978731422</v>
      </c>
      <c r="U462" s="43">
        <f ca="1">BETAINV(RAND(),VLOOKUP(U$6,TaskRisks[],4,FALSE),VLOOKUP(U$6,TaskRisks[],5,FALSE),VLOOKUP(U$6,TaskRisks[],7,FALSE),VLOOKUP(U$6,TaskRisks[],10,FALSE))</f>
        <v>12.713314895833793</v>
      </c>
      <c r="V462" s="43">
        <f ca="1">BETAINV(RAND(),VLOOKUP(V$6,TaskRisks[],4,FALSE),VLOOKUP(V$6,TaskRisks[],5,FALSE),VLOOKUP(V$6,TaskRisks[],7,FALSE),VLOOKUP(V$6,TaskRisks[],10,FALSE))</f>
        <v>23.474648687907017</v>
      </c>
      <c r="W462" s="43">
        <f ca="1">BETAINV(RAND(),VLOOKUP(W$6,TaskRisks[],4,FALSE),VLOOKUP(W$6,TaskRisks[],5,FALSE),VLOOKUP(W$6,TaskRisks[],7,FALSE),VLOOKUP(W$6,TaskRisks[],10,FALSE))</f>
        <v>17.377291925219605</v>
      </c>
      <c r="X462" s="43">
        <f ca="1">BETAINV(RAND(),VLOOKUP(X$6,TaskRisks[],4,FALSE),VLOOKUP(X$6,TaskRisks[],5,FALSE),VLOOKUP(X$6,TaskRisks[],7,FALSE),VLOOKUP(X$6,TaskRisks[],10,FALSE))</f>
        <v>11.572888174016029</v>
      </c>
      <c r="Y462" s="43">
        <f ca="1">BETAINV(RAND(),VLOOKUP(Y$6,TaskRisks[],4,FALSE),VLOOKUP(Y$6,TaskRisks[],5,FALSE),VLOOKUP(Y$6,TaskRisks[],7,FALSE),VLOOKUP(Y$6,TaskRisks[],10,FALSE))</f>
        <v>31.722818885090959</v>
      </c>
      <c r="Z462" s="43">
        <f ca="1">BETAINV(RAND(),VLOOKUP(Z$6,TaskRisks[],4,FALSE),VLOOKUP(Z$6,TaskRisks[],5,FALSE),VLOOKUP(Z$6,TaskRisks[],7,FALSE),VLOOKUP(Z$6,TaskRisks[],10,FALSE))</f>
        <v>21.190169608803568</v>
      </c>
      <c r="AA462" s="43">
        <f t="shared" ca="1" si="11"/>
        <v>555.13813388966423</v>
      </c>
    </row>
    <row r="463" spans="1:27" x14ac:dyDescent="0.25">
      <c r="A463" s="6">
        <v>457</v>
      </c>
      <c r="B463" s="43">
        <f ca="1">BETAINV(RAND(),VLOOKUP(B$6,TaskRisks[],4,FALSE),VLOOKUP(B$6,TaskRisks[],5,FALSE),VLOOKUP(B$6,TaskRisks[],7,FALSE),VLOOKUP(B$6,TaskRisks[],10,FALSE))</f>
        <v>6.1256571663710622</v>
      </c>
      <c r="C463" s="43">
        <f ca="1">BETAINV(RAND(),VLOOKUP(C$6,TaskRisks[],4,FALSE),VLOOKUP(C$6,TaskRisks[],5,FALSE),VLOOKUP(C$6,TaskRisks[],7,FALSE),VLOOKUP(C$6,TaskRisks[],10,FALSE))</f>
        <v>38.190026995089674</v>
      </c>
      <c r="D463" s="43">
        <f ca="1">BETAINV(RAND(),VLOOKUP(D$6,TaskRisks[],4,FALSE),VLOOKUP(D$6,TaskRisks[],5,FALSE),VLOOKUP(D$6,TaskRisks[],7,FALSE),VLOOKUP(D$6,TaskRisks[],10,FALSE))</f>
        <v>30.469448787814894</v>
      </c>
      <c r="E463" s="43">
        <f ca="1">BETAINV(RAND(),VLOOKUP(E$6,TaskRisks[],4,FALSE),VLOOKUP(E$6,TaskRisks[],5,FALSE),VLOOKUP(E$6,TaskRisks[],7,FALSE),VLOOKUP(E$6,TaskRisks[],10,FALSE))</f>
        <v>8.544785284764199</v>
      </c>
      <c r="F463" s="43">
        <f ca="1">BETAINV(RAND(),VLOOKUP(F$6,TaskRisks[],4,FALSE),VLOOKUP(F$6,TaskRisks[],5,FALSE),VLOOKUP(F$6,TaskRisks[],7,FALSE),VLOOKUP(F$6,TaskRisks[],10,FALSE))</f>
        <v>17.560597350337002</v>
      </c>
      <c r="G463" s="43">
        <f ca="1">BETAINV(RAND(),VLOOKUP(G$6,TaskRisks[],4,FALSE),VLOOKUP(G$6,TaskRisks[],5,FALSE),VLOOKUP(G$6,TaskRisks[],7,FALSE),VLOOKUP(G$6,TaskRisks[],10,FALSE))</f>
        <v>42.322202528095616</v>
      </c>
      <c r="H463" s="43">
        <f ca="1">BETAINV(RAND(),VLOOKUP(H$6,TaskRisks[],4,FALSE),VLOOKUP(H$6,TaskRisks[],5,FALSE),VLOOKUP(H$6,TaskRisks[],7,FALSE),VLOOKUP(H$6,TaskRisks[],10,FALSE))</f>
        <v>17.51022092562188</v>
      </c>
      <c r="I463" s="43">
        <f ca="1">BETAINV(RAND(),VLOOKUP(I$6,TaskRisks[],4,FALSE),VLOOKUP(I$6,TaskRisks[],5,FALSE),VLOOKUP(I$6,TaskRisks[],7,FALSE),VLOOKUP(I$6,TaskRisks[],10,FALSE))</f>
        <v>8.289015650712706</v>
      </c>
      <c r="J463" s="43">
        <f ca="1">BETAINV(RAND(),VLOOKUP(J$6,TaskRisks[],4,FALSE),VLOOKUP(J$6,TaskRisks[],5,FALSE),VLOOKUP(J$6,TaskRisks[],7,FALSE),VLOOKUP(J$6,TaskRisks[],10,FALSE))</f>
        <v>17.602079271985914</v>
      </c>
      <c r="K463" s="43">
        <f ca="1">BETAINV(RAND(),VLOOKUP(K$6,TaskRisks[],4,FALSE),VLOOKUP(K$6,TaskRisks[],5,FALSE),VLOOKUP(K$6,TaskRisks[],7,FALSE),VLOOKUP(K$6,TaskRisks[],10,FALSE))</f>
        <v>13.902616940610754</v>
      </c>
      <c r="L463" s="43">
        <f ca="1">BETAINV(RAND(),VLOOKUP(L$6,TaskRisks[],4,FALSE),VLOOKUP(L$6,TaskRisks[],5,FALSE),VLOOKUP(L$6,TaskRisks[],7,FALSE),VLOOKUP(L$6,TaskRisks[],10,FALSE))</f>
        <v>19.765215550985332</v>
      </c>
      <c r="M463" s="43">
        <f ca="1">BETAINV(RAND(),VLOOKUP(M$6,TaskRisks[],4,FALSE),VLOOKUP(M$6,TaskRisks[],5,FALSE),VLOOKUP(M$6,TaskRisks[],7,FALSE),VLOOKUP(M$6,TaskRisks[],10,FALSE))</f>
        <v>18.198667660810816</v>
      </c>
      <c r="N463" s="43">
        <f ca="1">BETAINV(RAND(),VLOOKUP(N$6,TaskRisks[],4,FALSE),VLOOKUP(N$6,TaskRisks[],5,FALSE),VLOOKUP(N$6,TaskRisks[],7,FALSE),VLOOKUP(N$6,TaskRisks[],10,FALSE))</f>
        <v>46.274924852233383</v>
      </c>
      <c r="O463" s="43">
        <f ca="1">BETAINV(RAND(),VLOOKUP(O$6,TaskRisks[],4,FALSE),VLOOKUP(O$6,TaskRisks[],5,FALSE),VLOOKUP(O$6,TaskRisks[],7,FALSE),VLOOKUP(O$6,TaskRisks[],10,FALSE))</f>
        <v>17.457757271125068</v>
      </c>
      <c r="P463" s="43">
        <f ca="1">BETAINV(RAND(),VLOOKUP(P$6,TaskRisks[],4,FALSE),VLOOKUP(P$6,TaskRisks[],5,FALSE),VLOOKUP(P$6,TaskRisks[],7,FALSE),VLOOKUP(P$6,TaskRisks[],10,FALSE))</f>
        <v>3.0693661600286379</v>
      </c>
      <c r="Q463" s="43">
        <f ca="1">BETAINV(RAND(),VLOOKUP(Q$6,TaskRisks[],4,FALSE),VLOOKUP(Q$6,TaskRisks[],5,FALSE),VLOOKUP(Q$6,TaskRisks[],7,FALSE),VLOOKUP(Q$6,TaskRisks[],10,FALSE))</f>
        <v>23.914197555738937</v>
      </c>
      <c r="R463" s="43">
        <f ca="1">BETAINV(RAND(),VLOOKUP(R$6,TaskRisks[],4,FALSE),VLOOKUP(R$6,TaskRisks[],5,FALSE),VLOOKUP(R$6,TaskRisks[],7,FALSE),VLOOKUP(R$6,TaskRisks[],10,FALSE))</f>
        <v>32.957168831716089</v>
      </c>
      <c r="S463" s="43">
        <f ca="1">BETAINV(RAND(),VLOOKUP(S$6,TaskRisks[],4,FALSE),VLOOKUP(S$6,TaskRisks[],5,FALSE),VLOOKUP(S$6,TaskRisks[],7,FALSE),VLOOKUP(S$6,TaskRisks[],10,FALSE))</f>
        <v>4.8716977359257561</v>
      </c>
      <c r="T463" s="43">
        <f ca="1">BETAINV(RAND(),VLOOKUP(T$6,TaskRisks[],4,FALSE),VLOOKUP(T$6,TaskRisks[],5,FALSE),VLOOKUP(T$6,TaskRisks[],7,FALSE),VLOOKUP(T$6,TaskRisks[],10,FALSE))</f>
        <v>27.326652910659458</v>
      </c>
      <c r="U463" s="43">
        <f ca="1">BETAINV(RAND(),VLOOKUP(U$6,TaskRisks[],4,FALSE),VLOOKUP(U$6,TaskRisks[],5,FALSE),VLOOKUP(U$6,TaskRisks[],7,FALSE),VLOOKUP(U$6,TaskRisks[],10,FALSE))</f>
        <v>13.647196346386654</v>
      </c>
      <c r="V463" s="43">
        <f ca="1">BETAINV(RAND(),VLOOKUP(V$6,TaskRisks[],4,FALSE),VLOOKUP(V$6,TaskRisks[],5,FALSE),VLOOKUP(V$6,TaskRisks[],7,FALSE),VLOOKUP(V$6,TaskRisks[],10,FALSE))</f>
        <v>21.14771963360738</v>
      </c>
      <c r="W463" s="43">
        <f ca="1">BETAINV(RAND(),VLOOKUP(W$6,TaskRisks[],4,FALSE),VLOOKUP(W$6,TaskRisks[],5,FALSE),VLOOKUP(W$6,TaskRisks[],7,FALSE),VLOOKUP(W$6,TaskRisks[],10,FALSE))</f>
        <v>17.133052896054522</v>
      </c>
      <c r="X463" s="43">
        <f ca="1">BETAINV(RAND(),VLOOKUP(X$6,TaskRisks[],4,FALSE),VLOOKUP(X$6,TaskRisks[],5,FALSE),VLOOKUP(X$6,TaskRisks[],7,FALSE),VLOOKUP(X$6,TaskRisks[],10,FALSE))</f>
        <v>10.712275638699449</v>
      </c>
      <c r="Y463" s="43">
        <f ca="1">BETAINV(RAND(),VLOOKUP(Y$6,TaskRisks[],4,FALSE),VLOOKUP(Y$6,TaskRisks[],5,FALSE),VLOOKUP(Y$6,TaskRisks[],7,FALSE),VLOOKUP(Y$6,TaskRisks[],10,FALSE))</f>
        <v>55.353529401844064</v>
      </c>
      <c r="Z463" s="43">
        <f ca="1">BETAINV(RAND(),VLOOKUP(Z$6,TaskRisks[],4,FALSE),VLOOKUP(Z$6,TaskRisks[],5,FALSE),VLOOKUP(Z$6,TaskRisks[],7,FALSE),VLOOKUP(Z$6,TaskRisks[],10,FALSE))</f>
        <v>16.229252136536147</v>
      </c>
      <c r="AA463" s="43">
        <f t="shared" ca="1" si="11"/>
        <v>528.57532548375548</v>
      </c>
    </row>
    <row r="464" spans="1:27" x14ac:dyDescent="0.25">
      <c r="A464" s="6">
        <v>458</v>
      </c>
      <c r="B464" s="43">
        <f ca="1">BETAINV(RAND(),VLOOKUP(B$6,TaskRisks[],4,FALSE),VLOOKUP(B$6,TaskRisks[],5,FALSE),VLOOKUP(B$6,TaskRisks[],7,FALSE),VLOOKUP(B$6,TaskRisks[],10,FALSE))</f>
        <v>7.6311821917948324</v>
      </c>
      <c r="C464" s="43">
        <f ca="1">BETAINV(RAND(),VLOOKUP(C$6,TaskRisks[],4,FALSE),VLOOKUP(C$6,TaskRisks[],5,FALSE),VLOOKUP(C$6,TaskRisks[],7,FALSE),VLOOKUP(C$6,TaskRisks[],10,FALSE))</f>
        <v>31.620227092019874</v>
      </c>
      <c r="D464" s="43">
        <f ca="1">BETAINV(RAND(),VLOOKUP(D$6,TaskRisks[],4,FALSE),VLOOKUP(D$6,TaskRisks[],5,FALSE),VLOOKUP(D$6,TaskRisks[],7,FALSE),VLOOKUP(D$6,TaskRisks[],10,FALSE))</f>
        <v>31.505857243970059</v>
      </c>
      <c r="E464" s="43">
        <f ca="1">BETAINV(RAND(),VLOOKUP(E$6,TaskRisks[],4,FALSE),VLOOKUP(E$6,TaskRisks[],5,FALSE),VLOOKUP(E$6,TaskRisks[],7,FALSE),VLOOKUP(E$6,TaskRisks[],10,FALSE))</f>
        <v>8.5673365478200036</v>
      </c>
      <c r="F464" s="43">
        <f ca="1">BETAINV(RAND(),VLOOKUP(F$6,TaskRisks[],4,FALSE),VLOOKUP(F$6,TaskRisks[],5,FALSE),VLOOKUP(F$6,TaskRisks[],7,FALSE),VLOOKUP(F$6,TaskRisks[],10,FALSE))</f>
        <v>32.497993329215539</v>
      </c>
      <c r="G464" s="43">
        <f ca="1">BETAINV(RAND(),VLOOKUP(G$6,TaskRisks[],4,FALSE),VLOOKUP(G$6,TaskRisks[],5,FALSE),VLOOKUP(G$6,TaskRisks[],7,FALSE),VLOOKUP(G$6,TaskRisks[],10,FALSE))</f>
        <v>44.809998773335963</v>
      </c>
      <c r="H464" s="43">
        <f ca="1">BETAINV(RAND(),VLOOKUP(H$6,TaskRisks[],4,FALSE),VLOOKUP(H$6,TaskRisks[],5,FALSE),VLOOKUP(H$6,TaskRisks[],7,FALSE),VLOOKUP(H$6,TaskRisks[],10,FALSE))</f>
        <v>32.385602298934515</v>
      </c>
      <c r="I464" s="43">
        <f ca="1">BETAINV(RAND(),VLOOKUP(I$6,TaskRisks[],4,FALSE),VLOOKUP(I$6,TaskRisks[],5,FALSE),VLOOKUP(I$6,TaskRisks[],7,FALSE),VLOOKUP(I$6,TaskRisks[],10,FALSE))</f>
        <v>5.6806484946212912</v>
      </c>
      <c r="J464" s="43">
        <f ca="1">BETAINV(RAND(),VLOOKUP(J$6,TaskRisks[],4,FALSE),VLOOKUP(J$6,TaskRisks[],5,FALSE),VLOOKUP(J$6,TaskRisks[],7,FALSE),VLOOKUP(J$6,TaskRisks[],10,FALSE))</f>
        <v>14.131183991530706</v>
      </c>
      <c r="K464" s="43">
        <f ca="1">BETAINV(RAND(),VLOOKUP(K$6,TaskRisks[],4,FALSE),VLOOKUP(K$6,TaskRisks[],5,FALSE),VLOOKUP(K$6,TaskRisks[],7,FALSE),VLOOKUP(K$6,TaskRisks[],10,FALSE))</f>
        <v>14.236743571614417</v>
      </c>
      <c r="L464" s="43">
        <f ca="1">BETAINV(RAND(),VLOOKUP(L$6,TaskRisks[],4,FALSE),VLOOKUP(L$6,TaskRisks[],5,FALSE),VLOOKUP(L$6,TaskRisks[],7,FALSE),VLOOKUP(L$6,TaskRisks[],10,FALSE))</f>
        <v>22.385099018749841</v>
      </c>
      <c r="M464" s="43">
        <f ca="1">BETAINV(RAND(),VLOOKUP(M$6,TaskRisks[],4,FALSE),VLOOKUP(M$6,TaskRisks[],5,FALSE),VLOOKUP(M$6,TaskRisks[],7,FALSE),VLOOKUP(M$6,TaskRisks[],10,FALSE))</f>
        <v>19.783931602041758</v>
      </c>
      <c r="N464" s="43">
        <f ca="1">BETAINV(RAND(),VLOOKUP(N$6,TaskRisks[],4,FALSE),VLOOKUP(N$6,TaskRisks[],5,FALSE),VLOOKUP(N$6,TaskRisks[],7,FALSE),VLOOKUP(N$6,TaskRisks[],10,FALSE))</f>
        <v>50.886473270181689</v>
      </c>
      <c r="O464" s="43">
        <f ca="1">BETAINV(RAND(),VLOOKUP(O$6,TaskRisks[],4,FALSE),VLOOKUP(O$6,TaskRisks[],5,FALSE),VLOOKUP(O$6,TaskRisks[],7,FALSE),VLOOKUP(O$6,TaskRisks[],10,FALSE))</f>
        <v>24.159779744115916</v>
      </c>
      <c r="P464" s="43">
        <f ca="1">BETAINV(RAND(),VLOOKUP(P$6,TaskRisks[],4,FALSE),VLOOKUP(P$6,TaskRisks[],5,FALSE),VLOOKUP(P$6,TaskRisks[],7,FALSE),VLOOKUP(P$6,TaskRisks[],10,FALSE))</f>
        <v>3.8813295117822264</v>
      </c>
      <c r="Q464" s="43">
        <f ca="1">BETAINV(RAND(),VLOOKUP(Q$6,TaskRisks[],4,FALSE),VLOOKUP(Q$6,TaskRisks[],5,FALSE),VLOOKUP(Q$6,TaskRisks[],7,FALSE),VLOOKUP(Q$6,TaskRisks[],10,FALSE))</f>
        <v>20.831541665032869</v>
      </c>
      <c r="R464" s="43">
        <f ca="1">BETAINV(RAND(),VLOOKUP(R$6,TaskRisks[],4,FALSE),VLOOKUP(R$6,TaskRisks[],5,FALSE),VLOOKUP(R$6,TaskRisks[],7,FALSE),VLOOKUP(R$6,TaskRisks[],10,FALSE))</f>
        <v>34.261237313056419</v>
      </c>
      <c r="S464" s="43">
        <f ca="1">BETAINV(RAND(),VLOOKUP(S$6,TaskRisks[],4,FALSE),VLOOKUP(S$6,TaskRisks[],5,FALSE),VLOOKUP(S$6,TaskRisks[],7,FALSE),VLOOKUP(S$6,TaskRisks[],10,FALSE))</f>
        <v>5.3808750359961168</v>
      </c>
      <c r="T464" s="43">
        <f ca="1">BETAINV(RAND(),VLOOKUP(T$6,TaskRisks[],4,FALSE),VLOOKUP(T$6,TaskRisks[],5,FALSE),VLOOKUP(T$6,TaskRisks[],7,FALSE),VLOOKUP(T$6,TaskRisks[],10,FALSE))</f>
        <v>21.76064155899768</v>
      </c>
      <c r="U464" s="43">
        <f ca="1">BETAINV(RAND(),VLOOKUP(U$6,TaskRisks[],4,FALSE),VLOOKUP(U$6,TaskRisks[],5,FALSE),VLOOKUP(U$6,TaskRisks[],7,FALSE),VLOOKUP(U$6,TaskRisks[],10,FALSE))</f>
        <v>7.353230048763657</v>
      </c>
      <c r="V464" s="43">
        <f ca="1">BETAINV(RAND(),VLOOKUP(V$6,TaskRisks[],4,FALSE),VLOOKUP(V$6,TaskRisks[],5,FALSE),VLOOKUP(V$6,TaskRisks[],7,FALSE),VLOOKUP(V$6,TaskRisks[],10,FALSE))</f>
        <v>22.759072222280757</v>
      </c>
      <c r="W464" s="43">
        <f ca="1">BETAINV(RAND(),VLOOKUP(W$6,TaskRisks[],4,FALSE),VLOOKUP(W$6,TaskRisks[],5,FALSE),VLOOKUP(W$6,TaskRisks[],7,FALSE),VLOOKUP(W$6,TaskRisks[],10,FALSE))</f>
        <v>21.119595867146437</v>
      </c>
      <c r="X464" s="43">
        <f ca="1">BETAINV(RAND(),VLOOKUP(X$6,TaskRisks[],4,FALSE),VLOOKUP(X$6,TaskRisks[],5,FALSE),VLOOKUP(X$6,TaskRisks[],7,FALSE),VLOOKUP(X$6,TaskRisks[],10,FALSE))</f>
        <v>11.621770902169176</v>
      </c>
      <c r="Y464" s="43">
        <f ca="1">BETAINV(RAND(),VLOOKUP(Y$6,TaskRisks[],4,FALSE),VLOOKUP(Y$6,TaskRisks[],5,FALSE),VLOOKUP(Y$6,TaskRisks[],7,FALSE),VLOOKUP(Y$6,TaskRisks[],10,FALSE))</f>
        <v>25.463049248217146</v>
      </c>
      <c r="Z464" s="43">
        <f ca="1">BETAINV(RAND(),VLOOKUP(Z$6,TaskRisks[],4,FALSE),VLOOKUP(Z$6,TaskRisks[],5,FALSE),VLOOKUP(Z$6,TaskRisks[],7,FALSE),VLOOKUP(Z$6,TaskRisks[],10,FALSE))</f>
        <v>20.498756944065086</v>
      </c>
      <c r="AA464" s="43">
        <f t="shared" ca="1" si="11"/>
        <v>535.21315748745394</v>
      </c>
    </row>
    <row r="465" spans="1:27" x14ac:dyDescent="0.25">
      <c r="A465" s="6">
        <v>459</v>
      </c>
      <c r="B465" s="43">
        <f ca="1">BETAINV(RAND(),VLOOKUP(B$6,TaskRisks[],4,FALSE),VLOOKUP(B$6,TaskRisks[],5,FALSE),VLOOKUP(B$6,TaskRisks[],7,FALSE),VLOOKUP(B$6,TaskRisks[],10,FALSE))</f>
        <v>6.809990096470421</v>
      </c>
      <c r="C465" s="43">
        <f ca="1">BETAINV(RAND(),VLOOKUP(C$6,TaskRisks[],4,FALSE),VLOOKUP(C$6,TaskRisks[],5,FALSE),VLOOKUP(C$6,TaskRisks[],7,FALSE),VLOOKUP(C$6,TaskRisks[],10,FALSE))</f>
        <v>28.713107605197756</v>
      </c>
      <c r="D465" s="43">
        <f ca="1">BETAINV(RAND(),VLOOKUP(D$6,TaskRisks[],4,FALSE),VLOOKUP(D$6,TaskRisks[],5,FALSE),VLOOKUP(D$6,TaskRisks[],7,FALSE),VLOOKUP(D$6,TaskRisks[],10,FALSE))</f>
        <v>24.13779929529133</v>
      </c>
      <c r="E465" s="43">
        <f ca="1">BETAINV(RAND(),VLOOKUP(E$6,TaskRisks[],4,FALSE),VLOOKUP(E$6,TaskRisks[],5,FALSE),VLOOKUP(E$6,TaskRisks[],7,FALSE),VLOOKUP(E$6,TaskRisks[],10,FALSE))</f>
        <v>7.5147447908340501</v>
      </c>
      <c r="F465" s="43">
        <f ca="1">BETAINV(RAND(),VLOOKUP(F$6,TaskRisks[],4,FALSE),VLOOKUP(F$6,TaskRisks[],5,FALSE),VLOOKUP(F$6,TaskRisks[],7,FALSE),VLOOKUP(F$6,TaskRisks[],10,FALSE))</f>
        <v>31.281186130876169</v>
      </c>
      <c r="G465" s="43">
        <f ca="1">BETAINV(RAND(),VLOOKUP(G$6,TaskRisks[],4,FALSE),VLOOKUP(G$6,TaskRisks[],5,FALSE),VLOOKUP(G$6,TaskRisks[],7,FALSE),VLOOKUP(G$6,TaskRisks[],10,FALSE))</f>
        <v>41.058322893902755</v>
      </c>
      <c r="H465" s="43">
        <f ca="1">BETAINV(RAND(),VLOOKUP(H$6,TaskRisks[],4,FALSE),VLOOKUP(H$6,TaskRisks[],5,FALSE),VLOOKUP(H$6,TaskRisks[],7,FALSE),VLOOKUP(H$6,TaskRisks[],10,FALSE))</f>
        <v>35.618314633803543</v>
      </c>
      <c r="I465" s="43">
        <f ca="1">BETAINV(RAND(),VLOOKUP(I$6,TaskRisks[],4,FALSE),VLOOKUP(I$6,TaskRisks[],5,FALSE),VLOOKUP(I$6,TaskRisks[],7,FALSE),VLOOKUP(I$6,TaskRisks[],10,FALSE))</f>
        <v>11.355707321760391</v>
      </c>
      <c r="J465" s="43">
        <f ca="1">BETAINV(RAND(),VLOOKUP(J$6,TaskRisks[],4,FALSE),VLOOKUP(J$6,TaskRisks[],5,FALSE),VLOOKUP(J$6,TaskRisks[],7,FALSE),VLOOKUP(J$6,TaskRisks[],10,FALSE))</f>
        <v>19.358193914818479</v>
      </c>
      <c r="K465" s="43">
        <f ca="1">BETAINV(RAND(),VLOOKUP(K$6,TaskRisks[],4,FALSE),VLOOKUP(K$6,TaskRisks[],5,FALSE),VLOOKUP(K$6,TaskRisks[],7,FALSE),VLOOKUP(K$6,TaskRisks[],10,FALSE))</f>
        <v>16.069494401813557</v>
      </c>
      <c r="L465" s="43">
        <f ca="1">BETAINV(RAND(),VLOOKUP(L$6,TaskRisks[],4,FALSE),VLOOKUP(L$6,TaskRisks[],5,FALSE),VLOOKUP(L$6,TaskRisks[],7,FALSE),VLOOKUP(L$6,TaskRisks[],10,FALSE))</f>
        <v>20.190122082651509</v>
      </c>
      <c r="M465" s="43">
        <f ca="1">BETAINV(RAND(),VLOOKUP(M$6,TaskRisks[],4,FALSE),VLOOKUP(M$6,TaskRisks[],5,FALSE),VLOOKUP(M$6,TaskRisks[],7,FALSE),VLOOKUP(M$6,TaskRisks[],10,FALSE))</f>
        <v>25.4896742064387</v>
      </c>
      <c r="N465" s="43">
        <f ca="1">BETAINV(RAND(),VLOOKUP(N$6,TaskRisks[],4,FALSE),VLOOKUP(N$6,TaskRisks[],5,FALSE),VLOOKUP(N$6,TaskRisks[],7,FALSE),VLOOKUP(N$6,TaskRisks[],10,FALSE))</f>
        <v>52.116236852620013</v>
      </c>
      <c r="O465" s="43">
        <f ca="1">BETAINV(RAND(),VLOOKUP(O$6,TaskRisks[],4,FALSE),VLOOKUP(O$6,TaskRisks[],5,FALSE),VLOOKUP(O$6,TaskRisks[],7,FALSE),VLOOKUP(O$6,TaskRisks[],10,FALSE))</f>
        <v>23.060523075935038</v>
      </c>
      <c r="P465" s="43">
        <f ca="1">BETAINV(RAND(),VLOOKUP(P$6,TaskRisks[],4,FALSE),VLOOKUP(P$6,TaskRisks[],5,FALSE),VLOOKUP(P$6,TaskRisks[],7,FALSE),VLOOKUP(P$6,TaskRisks[],10,FALSE))</f>
        <v>3.9082608441925619</v>
      </c>
      <c r="Q465" s="43">
        <f ca="1">BETAINV(RAND(),VLOOKUP(Q$6,TaskRisks[],4,FALSE),VLOOKUP(Q$6,TaskRisks[],5,FALSE),VLOOKUP(Q$6,TaskRisks[],7,FALSE),VLOOKUP(Q$6,TaskRisks[],10,FALSE))</f>
        <v>15.325741472879701</v>
      </c>
      <c r="R465" s="43">
        <f ca="1">BETAINV(RAND(),VLOOKUP(R$6,TaskRisks[],4,FALSE),VLOOKUP(R$6,TaskRisks[],5,FALSE),VLOOKUP(R$6,TaskRisks[],7,FALSE),VLOOKUP(R$6,TaskRisks[],10,FALSE))</f>
        <v>30.549701298166028</v>
      </c>
      <c r="S465" s="43">
        <f ca="1">BETAINV(RAND(),VLOOKUP(S$6,TaskRisks[],4,FALSE),VLOOKUP(S$6,TaskRisks[],5,FALSE),VLOOKUP(S$6,TaskRisks[],7,FALSE),VLOOKUP(S$6,TaskRisks[],10,FALSE))</f>
        <v>5.3662094804644767</v>
      </c>
      <c r="T465" s="43">
        <f ca="1">BETAINV(RAND(),VLOOKUP(T$6,TaskRisks[],4,FALSE),VLOOKUP(T$6,TaskRisks[],5,FALSE),VLOOKUP(T$6,TaskRisks[],7,FALSE),VLOOKUP(T$6,TaskRisks[],10,FALSE))</f>
        <v>25.427721628534048</v>
      </c>
      <c r="U465" s="43">
        <f ca="1">BETAINV(RAND(),VLOOKUP(U$6,TaskRisks[],4,FALSE),VLOOKUP(U$6,TaskRisks[],5,FALSE),VLOOKUP(U$6,TaskRisks[],7,FALSE),VLOOKUP(U$6,TaskRisks[],10,FALSE))</f>
        <v>9.0903445879708684</v>
      </c>
      <c r="V465" s="43">
        <f ca="1">BETAINV(RAND(),VLOOKUP(V$6,TaskRisks[],4,FALSE),VLOOKUP(V$6,TaskRisks[],5,FALSE),VLOOKUP(V$6,TaskRisks[],7,FALSE),VLOOKUP(V$6,TaskRisks[],10,FALSE))</f>
        <v>11.014673927138499</v>
      </c>
      <c r="W465" s="43">
        <f ca="1">BETAINV(RAND(),VLOOKUP(W$6,TaskRisks[],4,FALSE),VLOOKUP(W$6,TaskRisks[],5,FALSE),VLOOKUP(W$6,TaskRisks[],7,FALSE),VLOOKUP(W$6,TaskRisks[],10,FALSE))</f>
        <v>14.959550927475309</v>
      </c>
      <c r="X465" s="43">
        <f ca="1">BETAINV(RAND(),VLOOKUP(X$6,TaskRisks[],4,FALSE),VLOOKUP(X$6,TaskRisks[],5,FALSE),VLOOKUP(X$6,TaskRisks[],7,FALSE),VLOOKUP(X$6,TaskRisks[],10,FALSE))</f>
        <v>10.228787253544581</v>
      </c>
      <c r="Y465" s="43">
        <f ca="1">BETAINV(RAND(),VLOOKUP(Y$6,TaskRisks[],4,FALSE),VLOOKUP(Y$6,TaskRisks[],5,FALSE),VLOOKUP(Y$6,TaskRisks[],7,FALSE),VLOOKUP(Y$6,TaskRisks[],10,FALSE))</f>
        <v>48.91772695564282</v>
      </c>
      <c r="Z465" s="43">
        <f ca="1">BETAINV(RAND(),VLOOKUP(Z$6,TaskRisks[],4,FALSE),VLOOKUP(Z$6,TaskRisks[],5,FALSE),VLOOKUP(Z$6,TaskRisks[],7,FALSE),VLOOKUP(Z$6,TaskRisks[],10,FALSE))</f>
        <v>18.142750685335066</v>
      </c>
      <c r="AA465" s="43">
        <f t="shared" ca="1" si="11"/>
        <v>535.70488636375774</v>
      </c>
    </row>
    <row r="466" spans="1:27" x14ac:dyDescent="0.25">
      <c r="A466" s="6">
        <v>460</v>
      </c>
      <c r="B466" s="43">
        <f ca="1">BETAINV(RAND(),VLOOKUP(B$6,TaskRisks[],4,FALSE),VLOOKUP(B$6,TaskRisks[],5,FALSE),VLOOKUP(B$6,TaskRisks[],7,FALSE),VLOOKUP(B$6,TaskRisks[],10,FALSE))</f>
        <v>5.4262817813579778</v>
      </c>
      <c r="C466" s="43">
        <f ca="1">BETAINV(RAND(),VLOOKUP(C$6,TaskRisks[],4,FALSE),VLOOKUP(C$6,TaskRisks[],5,FALSE),VLOOKUP(C$6,TaskRisks[],7,FALSE),VLOOKUP(C$6,TaskRisks[],10,FALSE))</f>
        <v>36.84220204539514</v>
      </c>
      <c r="D466" s="43">
        <f ca="1">BETAINV(RAND(),VLOOKUP(D$6,TaskRisks[],4,FALSE),VLOOKUP(D$6,TaskRisks[],5,FALSE),VLOOKUP(D$6,TaskRisks[],7,FALSE),VLOOKUP(D$6,TaskRisks[],10,FALSE))</f>
        <v>24.960581978281816</v>
      </c>
      <c r="E466" s="43">
        <f ca="1">BETAINV(RAND(),VLOOKUP(E$6,TaskRisks[],4,FALSE),VLOOKUP(E$6,TaskRisks[],5,FALSE),VLOOKUP(E$6,TaskRisks[],7,FALSE),VLOOKUP(E$6,TaskRisks[],10,FALSE))</f>
        <v>6.7592544001442718</v>
      </c>
      <c r="F466" s="43">
        <f ca="1">BETAINV(RAND(),VLOOKUP(F$6,TaskRisks[],4,FALSE),VLOOKUP(F$6,TaskRisks[],5,FALSE),VLOOKUP(F$6,TaskRisks[],7,FALSE),VLOOKUP(F$6,TaskRisks[],10,FALSE))</f>
        <v>22.609775484527624</v>
      </c>
      <c r="G466" s="43">
        <f ca="1">BETAINV(RAND(),VLOOKUP(G$6,TaskRisks[],4,FALSE),VLOOKUP(G$6,TaskRisks[],5,FALSE),VLOOKUP(G$6,TaskRisks[],7,FALSE),VLOOKUP(G$6,TaskRisks[],10,FALSE))</f>
        <v>42.245121081083326</v>
      </c>
      <c r="H466" s="43">
        <f ca="1">BETAINV(RAND(),VLOOKUP(H$6,TaskRisks[],4,FALSE),VLOOKUP(H$6,TaskRisks[],5,FALSE),VLOOKUP(H$6,TaskRisks[],7,FALSE),VLOOKUP(H$6,TaskRisks[],10,FALSE))</f>
        <v>31.148504690766625</v>
      </c>
      <c r="I466" s="43">
        <f ca="1">BETAINV(RAND(),VLOOKUP(I$6,TaskRisks[],4,FALSE),VLOOKUP(I$6,TaskRisks[],5,FALSE),VLOOKUP(I$6,TaskRisks[],7,FALSE),VLOOKUP(I$6,TaskRisks[],10,FALSE))</f>
        <v>11.557900901441613</v>
      </c>
      <c r="J466" s="43">
        <f ca="1">BETAINV(RAND(),VLOOKUP(J$6,TaskRisks[],4,FALSE),VLOOKUP(J$6,TaskRisks[],5,FALSE),VLOOKUP(J$6,TaskRisks[],7,FALSE),VLOOKUP(J$6,TaskRisks[],10,FALSE))</f>
        <v>15.950456562060593</v>
      </c>
      <c r="K466" s="43">
        <f ca="1">BETAINV(RAND(),VLOOKUP(K$6,TaskRisks[],4,FALSE),VLOOKUP(K$6,TaskRisks[],5,FALSE),VLOOKUP(K$6,TaskRisks[],7,FALSE),VLOOKUP(K$6,TaskRisks[],10,FALSE))</f>
        <v>11.297794351039006</v>
      </c>
      <c r="L466" s="43">
        <f ca="1">BETAINV(RAND(),VLOOKUP(L$6,TaskRisks[],4,FALSE),VLOOKUP(L$6,TaskRisks[],5,FALSE),VLOOKUP(L$6,TaskRisks[],7,FALSE),VLOOKUP(L$6,TaskRisks[],10,FALSE))</f>
        <v>18.714678461498313</v>
      </c>
      <c r="M466" s="43">
        <f ca="1">BETAINV(RAND(),VLOOKUP(M$6,TaskRisks[],4,FALSE),VLOOKUP(M$6,TaskRisks[],5,FALSE),VLOOKUP(M$6,TaskRisks[],7,FALSE),VLOOKUP(M$6,TaskRisks[],10,FALSE))</f>
        <v>26.127165590439038</v>
      </c>
      <c r="N466" s="43">
        <f ca="1">BETAINV(RAND(),VLOOKUP(N$6,TaskRisks[],4,FALSE),VLOOKUP(N$6,TaskRisks[],5,FALSE),VLOOKUP(N$6,TaskRisks[],7,FALSE),VLOOKUP(N$6,TaskRisks[],10,FALSE))</f>
        <v>49.800606159563856</v>
      </c>
      <c r="O466" s="43">
        <f ca="1">BETAINV(RAND(),VLOOKUP(O$6,TaskRisks[],4,FALSE),VLOOKUP(O$6,TaskRisks[],5,FALSE),VLOOKUP(O$6,TaskRisks[],7,FALSE),VLOOKUP(O$6,TaskRisks[],10,FALSE))</f>
        <v>17.48921156676311</v>
      </c>
      <c r="P466" s="43">
        <f ca="1">BETAINV(RAND(),VLOOKUP(P$6,TaskRisks[],4,FALSE),VLOOKUP(P$6,TaskRisks[],5,FALSE),VLOOKUP(P$6,TaskRisks[],7,FALSE),VLOOKUP(P$6,TaskRisks[],10,FALSE))</f>
        <v>2.7874381560693555</v>
      </c>
      <c r="Q466" s="43">
        <f ca="1">BETAINV(RAND(),VLOOKUP(Q$6,TaskRisks[],4,FALSE),VLOOKUP(Q$6,TaskRisks[],5,FALSE),VLOOKUP(Q$6,TaskRisks[],7,FALSE),VLOOKUP(Q$6,TaskRisks[],10,FALSE))</f>
        <v>15.241046845742298</v>
      </c>
      <c r="R466" s="43">
        <f ca="1">BETAINV(RAND(),VLOOKUP(R$6,TaskRisks[],4,FALSE),VLOOKUP(R$6,TaskRisks[],5,FALSE),VLOOKUP(R$6,TaskRisks[],7,FALSE),VLOOKUP(R$6,TaskRisks[],10,FALSE))</f>
        <v>36.192220805542604</v>
      </c>
      <c r="S466" s="43">
        <f ca="1">BETAINV(RAND(),VLOOKUP(S$6,TaskRisks[],4,FALSE),VLOOKUP(S$6,TaskRisks[],5,FALSE),VLOOKUP(S$6,TaskRisks[],7,FALSE),VLOOKUP(S$6,TaskRisks[],10,FALSE))</f>
        <v>5.127765110725587</v>
      </c>
      <c r="T466" s="43">
        <f ca="1">BETAINV(RAND(),VLOOKUP(T$6,TaskRisks[],4,FALSE),VLOOKUP(T$6,TaskRisks[],5,FALSE),VLOOKUP(T$6,TaskRisks[],7,FALSE),VLOOKUP(T$6,TaskRisks[],10,FALSE))</f>
        <v>31.181407103334116</v>
      </c>
      <c r="U466" s="43">
        <f ca="1">BETAINV(RAND(),VLOOKUP(U$6,TaskRisks[],4,FALSE),VLOOKUP(U$6,TaskRisks[],5,FALSE),VLOOKUP(U$6,TaskRisks[],7,FALSE),VLOOKUP(U$6,TaskRisks[],10,FALSE))</f>
        <v>7.8675954188561299</v>
      </c>
      <c r="V466" s="43">
        <f ca="1">BETAINV(RAND(),VLOOKUP(V$6,TaskRisks[],4,FALSE),VLOOKUP(V$6,TaskRisks[],5,FALSE),VLOOKUP(V$6,TaskRisks[],7,FALSE),VLOOKUP(V$6,TaskRisks[],10,FALSE))</f>
        <v>18.057195829895448</v>
      </c>
      <c r="W466" s="43">
        <f ca="1">BETAINV(RAND(),VLOOKUP(W$6,TaskRisks[],4,FALSE),VLOOKUP(W$6,TaskRisks[],5,FALSE),VLOOKUP(W$6,TaskRisks[],7,FALSE),VLOOKUP(W$6,TaskRisks[],10,FALSE))</f>
        <v>17.573264598746992</v>
      </c>
      <c r="X466" s="43">
        <f ca="1">BETAINV(RAND(),VLOOKUP(X$6,TaskRisks[],4,FALSE),VLOOKUP(X$6,TaskRisks[],5,FALSE),VLOOKUP(X$6,TaskRisks[],7,FALSE),VLOOKUP(X$6,TaskRisks[],10,FALSE))</f>
        <v>10.155968885232014</v>
      </c>
      <c r="Y466" s="43">
        <f ca="1">BETAINV(RAND(),VLOOKUP(Y$6,TaskRisks[],4,FALSE),VLOOKUP(Y$6,TaskRisks[],5,FALSE),VLOOKUP(Y$6,TaskRisks[],7,FALSE),VLOOKUP(Y$6,TaskRisks[],10,FALSE))</f>
        <v>49.743046310078242</v>
      </c>
      <c r="Z466" s="43">
        <f ca="1">BETAINV(RAND(),VLOOKUP(Z$6,TaskRisks[],4,FALSE),VLOOKUP(Z$6,TaskRisks[],5,FALSE),VLOOKUP(Z$6,TaskRisks[],7,FALSE),VLOOKUP(Z$6,TaskRisks[],10,FALSE))</f>
        <v>21.538645859115743</v>
      </c>
      <c r="AA466" s="43">
        <f t="shared" ca="1" si="11"/>
        <v>536.39512997770078</v>
      </c>
    </row>
    <row r="467" spans="1:27" x14ac:dyDescent="0.25">
      <c r="A467" s="6">
        <v>461</v>
      </c>
      <c r="B467" s="43">
        <f ca="1">BETAINV(RAND(),VLOOKUP(B$6,TaskRisks[],4,FALSE),VLOOKUP(B$6,TaskRisks[],5,FALSE),VLOOKUP(B$6,TaskRisks[],7,FALSE),VLOOKUP(B$6,TaskRisks[],10,FALSE))</f>
        <v>8.2876453618532189</v>
      </c>
      <c r="C467" s="43">
        <f ca="1">BETAINV(RAND(),VLOOKUP(C$6,TaskRisks[],4,FALSE),VLOOKUP(C$6,TaskRisks[],5,FALSE),VLOOKUP(C$6,TaskRisks[],7,FALSE),VLOOKUP(C$6,TaskRisks[],10,FALSE))</f>
        <v>44.931972243849671</v>
      </c>
      <c r="D467" s="43">
        <f ca="1">BETAINV(RAND(),VLOOKUP(D$6,TaskRisks[],4,FALSE),VLOOKUP(D$6,TaskRisks[],5,FALSE),VLOOKUP(D$6,TaskRisks[],7,FALSE),VLOOKUP(D$6,TaskRisks[],10,FALSE))</f>
        <v>23.516561801904949</v>
      </c>
      <c r="E467" s="43">
        <f ca="1">BETAINV(RAND(),VLOOKUP(E$6,TaskRisks[],4,FALSE),VLOOKUP(E$6,TaskRisks[],5,FALSE),VLOOKUP(E$6,TaskRisks[],7,FALSE),VLOOKUP(E$6,TaskRisks[],10,FALSE))</f>
        <v>5.929800905120743</v>
      </c>
      <c r="F467" s="43">
        <f ca="1">BETAINV(RAND(),VLOOKUP(F$6,TaskRisks[],4,FALSE),VLOOKUP(F$6,TaskRisks[],5,FALSE),VLOOKUP(F$6,TaskRisks[],7,FALSE),VLOOKUP(F$6,TaskRisks[],10,FALSE))</f>
        <v>19.882701400349973</v>
      </c>
      <c r="G467" s="43">
        <f ca="1">BETAINV(RAND(),VLOOKUP(G$6,TaskRisks[],4,FALSE),VLOOKUP(G$6,TaskRisks[],5,FALSE),VLOOKUP(G$6,TaskRisks[],7,FALSE),VLOOKUP(G$6,TaskRisks[],10,FALSE))</f>
        <v>42.141063968150881</v>
      </c>
      <c r="H467" s="43">
        <f ca="1">BETAINV(RAND(),VLOOKUP(H$6,TaskRisks[],4,FALSE),VLOOKUP(H$6,TaskRisks[],5,FALSE),VLOOKUP(H$6,TaskRisks[],7,FALSE),VLOOKUP(H$6,TaskRisks[],10,FALSE))</f>
        <v>37.710843304501871</v>
      </c>
      <c r="I467" s="43">
        <f ca="1">BETAINV(RAND(),VLOOKUP(I$6,TaskRisks[],4,FALSE),VLOOKUP(I$6,TaskRisks[],5,FALSE),VLOOKUP(I$6,TaskRisks[],7,FALSE),VLOOKUP(I$6,TaskRisks[],10,FALSE))</f>
        <v>9.261504173053094</v>
      </c>
      <c r="J467" s="43">
        <f ca="1">BETAINV(RAND(),VLOOKUP(J$6,TaskRisks[],4,FALSE),VLOOKUP(J$6,TaskRisks[],5,FALSE),VLOOKUP(J$6,TaskRisks[],7,FALSE),VLOOKUP(J$6,TaskRisks[],10,FALSE))</f>
        <v>19.990329110873638</v>
      </c>
      <c r="K467" s="43">
        <f ca="1">BETAINV(RAND(),VLOOKUP(K$6,TaskRisks[],4,FALSE),VLOOKUP(K$6,TaskRisks[],5,FALSE),VLOOKUP(K$6,TaskRisks[],7,FALSE),VLOOKUP(K$6,TaskRisks[],10,FALSE))</f>
        <v>13.008989440243655</v>
      </c>
      <c r="L467" s="43">
        <f ca="1">BETAINV(RAND(),VLOOKUP(L$6,TaskRisks[],4,FALSE),VLOOKUP(L$6,TaskRisks[],5,FALSE),VLOOKUP(L$6,TaskRisks[],7,FALSE),VLOOKUP(L$6,TaskRisks[],10,FALSE))</f>
        <v>18.268984798475834</v>
      </c>
      <c r="M467" s="43">
        <f ca="1">BETAINV(RAND(),VLOOKUP(M$6,TaskRisks[],4,FALSE),VLOOKUP(M$6,TaskRisks[],5,FALSE),VLOOKUP(M$6,TaskRisks[],7,FALSE),VLOOKUP(M$6,TaskRisks[],10,FALSE))</f>
        <v>25.739785481263418</v>
      </c>
      <c r="N467" s="43">
        <f ca="1">BETAINV(RAND(),VLOOKUP(N$6,TaskRisks[],4,FALSE),VLOOKUP(N$6,TaskRisks[],5,FALSE),VLOOKUP(N$6,TaskRisks[],7,FALSE),VLOOKUP(N$6,TaskRisks[],10,FALSE))</f>
        <v>37.613654448360947</v>
      </c>
      <c r="O467" s="43">
        <f ca="1">BETAINV(RAND(),VLOOKUP(O$6,TaskRisks[],4,FALSE),VLOOKUP(O$6,TaskRisks[],5,FALSE),VLOOKUP(O$6,TaskRisks[],7,FALSE),VLOOKUP(O$6,TaskRisks[],10,FALSE))</f>
        <v>25.274656260631261</v>
      </c>
      <c r="P467" s="43">
        <f ca="1">BETAINV(RAND(),VLOOKUP(P$6,TaskRisks[],4,FALSE),VLOOKUP(P$6,TaskRisks[],5,FALSE),VLOOKUP(P$6,TaskRisks[],7,FALSE),VLOOKUP(P$6,TaskRisks[],10,FALSE))</f>
        <v>3.319552419135718</v>
      </c>
      <c r="Q467" s="43">
        <f ca="1">BETAINV(RAND(),VLOOKUP(Q$6,TaskRisks[],4,FALSE),VLOOKUP(Q$6,TaskRisks[],5,FALSE),VLOOKUP(Q$6,TaskRisks[],7,FALSE),VLOOKUP(Q$6,TaskRisks[],10,FALSE))</f>
        <v>19.192845181268407</v>
      </c>
      <c r="R467" s="43">
        <f ca="1">BETAINV(RAND(),VLOOKUP(R$6,TaskRisks[],4,FALSE),VLOOKUP(R$6,TaskRisks[],5,FALSE),VLOOKUP(R$6,TaskRisks[],7,FALSE),VLOOKUP(R$6,TaskRisks[],10,FALSE))</f>
        <v>38.010645719686018</v>
      </c>
      <c r="S467" s="43">
        <f ca="1">BETAINV(RAND(),VLOOKUP(S$6,TaskRisks[],4,FALSE),VLOOKUP(S$6,TaskRisks[],5,FALSE),VLOOKUP(S$6,TaskRisks[],7,FALSE),VLOOKUP(S$6,TaskRisks[],10,FALSE))</f>
        <v>5.1546324638390244</v>
      </c>
      <c r="T467" s="43">
        <f ca="1">BETAINV(RAND(),VLOOKUP(T$6,TaskRisks[],4,FALSE),VLOOKUP(T$6,TaskRisks[],5,FALSE),VLOOKUP(T$6,TaskRisks[],7,FALSE),VLOOKUP(T$6,TaskRisks[],10,FALSE))</f>
        <v>27.561005707072802</v>
      </c>
      <c r="U467" s="43">
        <f ca="1">BETAINV(RAND(),VLOOKUP(U$6,TaskRisks[],4,FALSE),VLOOKUP(U$6,TaskRisks[],5,FALSE),VLOOKUP(U$6,TaskRisks[],7,FALSE),VLOOKUP(U$6,TaskRisks[],10,FALSE))</f>
        <v>13.087718259862545</v>
      </c>
      <c r="V467" s="43">
        <f ca="1">BETAINV(RAND(),VLOOKUP(V$6,TaskRisks[],4,FALSE),VLOOKUP(V$6,TaskRisks[],5,FALSE),VLOOKUP(V$6,TaskRisks[],7,FALSE),VLOOKUP(V$6,TaskRisks[],10,FALSE))</f>
        <v>22.830968820961687</v>
      </c>
      <c r="W467" s="43">
        <f ca="1">BETAINV(RAND(),VLOOKUP(W$6,TaskRisks[],4,FALSE),VLOOKUP(W$6,TaskRisks[],5,FALSE),VLOOKUP(W$6,TaskRisks[],7,FALSE),VLOOKUP(W$6,TaskRisks[],10,FALSE))</f>
        <v>20.682695355342382</v>
      </c>
      <c r="X467" s="43">
        <f ca="1">BETAINV(RAND(),VLOOKUP(X$6,TaskRisks[],4,FALSE),VLOOKUP(X$6,TaskRisks[],5,FALSE),VLOOKUP(X$6,TaskRisks[],7,FALSE),VLOOKUP(X$6,TaskRisks[],10,FALSE))</f>
        <v>9.1820531033908708</v>
      </c>
      <c r="Y467" s="43">
        <f ca="1">BETAINV(RAND(),VLOOKUP(Y$6,TaskRisks[],4,FALSE),VLOOKUP(Y$6,TaskRisks[],5,FALSE),VLOOKUP(Y$6,TaskRisks[],7,FALSE),VLOOKUP(Y$6,TaskRisks[],10,FALSE))</f>
        <v>52.620491377937633</v>
      </c>
      <c r="Z467" s="43">
        <f ca="1">BETAINV(RAND(),VLOOKUP(Z$6,TaskRisks[],4,FALSE),VLOOKUP(Z$6,TaskRisks[],5,FALSE),VLOOKUP(Z$6,TaskRisks[],7,FALSE),VLOOKUP(Z$6,TaskRisks[],10,FALSE))</f>
        <v>11.376326107079601</v>
      </c>
      <c r="AA467" s="43">
        <f t="shared" ca="1" si="11"/>
        <v>554.57742721420982</v>
      </c>
    </row>
    <row r="468" spans="1:27" x14ac:dyDescent="0.25">
      <c r="A468" s="6">
        <v>462</v>
      </c>
      <c r="B468" s="43">
        <f ca="1">BETAINV(RAND(),VLOOKUP(B$6,TaskRisks[],4,FALSE),VLOOKUP(B$6,TaskRisks[],5,FALSE),VLOOKUP(B$6,TaskRisks[],7,FALSE),VLOOKUP(B$6,TaskRisks[],10,FALSE))</f>
        <v>7.2827220666792343</v>
      </c>
      <c r="C468" s="43">
        <f ca="1">BETAINV(RAND(),VLOOKUP(C$6,TaskRisks[],4,FALSE),VLOOKUP(C$6,TaskRisks[],5,FALSE),VLOOKUP(C$6,TaskRisks[],7,FALSE),VLOOKUP(C$6,TaskRisks[],10,FALSE))</f>
        <v>31.875917959730678</v>
      </c>
      <c r="D468" s="43">
        <f ca="1">BETAINV(RAND(),VLOOKUP(D$6,TaskRisks[],4,FALSE),VLOOKUP(D$6,TaskRisks[],5,FALSE),VLOOKUP(D$6,TaskRisks[],7,FALSE),VLOOKUP(D$6,TaskRisks[],10,FALSE))</f>
        <v>32.750838342801565</v>
      </c>
      <c r="E468" s="43">
        <f ca="1">BETAINV(RAND(),VLOOKUP(E$6,TaskRisks[],4,FALSE),VLOOKUP(E$6,TaskRisks[],5,FALSE),VLOOKUP(E$6,TaskRisks[],7,FALSE),VLOOKUP(E$6,TaskRisks[],10,FALSE))</f>
        <v>5.6902489944632002</v>
      </c>
      <c r="F468" s="43">
        <f ca="1">BETAINV(RAND(),VLOOKUP(F$6,TaskRisks[],4,FALSE),VLOOKUP(F$6,TaskRisks[],5,FALSE),VLOOKUP(F$6,TaskRisks[],7,FALSE),VLOOKUP(F$6,TaskRisks[],10,FALSE))</f>
        <v>33.094684443000261</v>
      </c>
      <c r="G468" s="43">
        <f ca="1">BETAINV(RAND(),VLOOKUP(G$6,TaskRisks[],4,FALSE),VLOOKUP(G$6,TaskRisks[],5,FALSE),VLOOKUP(G$6,TaskRisks[],7,FALSE),VLOOKUP(G$6,TaskRisks[],10,FALSE))</f>
        <v>40.520265226490814</v>
      </c>
      <c r="H468" s="43">
        <f ca="1">BETAINV(RAND(),VLOOKUP(H$6,TaskRisks[],4,FALSE),VLOOKUP(H$6,TaskRisks[],5,FALSE),VLOOKUP(H$6,TaskRisks[],7,FALSE),VLOOKUP(H$6,TaskRisks[],10,FALSE))</f>
        <v>29.560391159112854</v>
      </c>
      <c r="I468" s="43">
        <f ca="1">BETAINV(RAND(),VLOOKUP(I$6,TaskRisks[],4,FALSE),VLOOKUP(I$6,TaskRisks[],5,FALSE),VLOOKUP(I$6,TaskRisks[],7,FALSE),VLOOKUP(I$6,TaskRisks[],10,FALSE))</f>
        <v>6.9038340071554742</v>
      </c>
      <c r="J468" s="43">
        <f ca="1">BETAINV(RAND(),VLOOKUP(J$6,TaskRisks[],4,FALSE),VLOOKUP(J$6,TaskRisks[],5,FALSE),VLOOKUP(J$6,TaskRisks[],7,FALSE),VLOOKUP(J$6,TaskRisks[],10,FALSE))</f>
        <v>17.362280908180725</v>
      </c>
      <c r="K468" s="43">
        <f ca="1">BETAINV(RAND(),VLOOKUP(K$6,TaskRisks[],4,FALSE),VLOOKUP(K$6,TaskRisks[],5,FALSE),VLOOKUP(K$6,TaskRisks[],7,FALSE),VLOOKUP(K$6,TaskRisks[],10,FALSE))</f>
        <v>16.678386677888575</v>
      </c>
      <c r="L468" s="43">
        <f ca="1">BETAINV(RAND(),VLOOKUP(L$6,TaskRisks[],4,FALSE),VLOOKUP(L$6,TaskRisks[],5,FALSE),VLOOKUP(L$6,TaskRisks[],7,FALSE),VLOOKUP(L$6,TaskRisks[],10,FALSE))</f>
        <v>16.156787585835168</v>
      </c>
      <c r="M468" s="43">
        <f ca="1">BETAINV(RAND(),VLOOKUP(M$6,TaskRisks[],4,FALSE),VLOOKUP(M$6,TaskRisks[],5,FALSE),VLOOKUP(M$6,TaskRisks[],7,FALSE),VLOOKUP(M$6,TaskRisks[],10,FALSE))</f>
        <v>25.332753813954689</v>
      </c>
      <c r="N468" s="43">
        <f ca="1">BETAINV(RAND(),VLOOKUP(N$6,TaskRisks[],4,FALSE),VLOOKUP(N$6,TaskRisks[],5,FALSE),VLOOKUP(N$6,TaskRisks[],7,FALSE),VLOOKUP(N$6,TaskRisks[],10,FALSE))</f>
        <v>22.023272536179547</v>
      </c>
      <c r="O468" s="43">
        <f ca="1">BETAINV(RAND(),VLOOKUP(O$6,TaskRisks[],4,FALSE),VLOOKUP(O$6,TaskRisks[],5,FALSE),VLOOKUP(O$6,TaskRisks[],7,FALSE),VLOOKUP(O$6,TaskRisks[],10,FALSE))</f>
        <v>15.829032028045722</v>
      </c>
      <c r="P468" s="43">
        <f ca="1">BETAINV(RAND(),VLOOKUP(P$6,TaskRisks[],4,FALSE),VLOOKUP(P$6,TaskRisks[],5,FALSE),VLOOKUP(P$6,TaskRisks[],7,FALSE),VLOOKUP(P$6,TaskRisks[],10,FALSE))</f>
        <v>3.7403355949418939</v>
      </c>
      <c r="Q468" s="43">
        <f ca="1">BETAINV(RAND(),VLOOKUP(Q$6,TaskRisks[],4,FALSE),VLOOKUP(Q$6,TaskRisks[],5,FALSE),VLOOKUP(Q$6,TaskRisks[],7,FALSE),VLOOKUP(Q$6,TaskRisks[],10,FALSE))</f>
        <v>20.230790758809093</v>
      </c>
      <c r="R468" s="43">
        <f ca="1">BETAINV(RAND(),VLOOKUP(R$6,TaskRisks[],4,FALSE),VLOOKUP(R$6,TaskRisks[],5,FALSE),VLOOKUP(R$6,TaskRisks[],7,FALSE),VLOOKUP(R$6,TaskRisks[],10,FALSE))</f>
        <v>35.542233980772295</v>
      </c>
      <c r="S468" s="43">
        <f ca="1">BETAINV(RAND(),VLOOKUP(S$6,TaskRisks[],4,FALSE),VLOOKUP(S$6,TaskRisks[],5,FALSE),VLOOKUP(S$6,TaskRisks[],7,FALSE),VLOOKUP(S$6,TaskRisks[],10,FALSE))</f>
        <v>5.2159070920040831</v>
      </c>
      <c r="T468" s="43">
        <f ca="1">BETAINV(RAND(),VLOOKUP(T$6,TaskRisks[],4,FALSE),VLOOKUP(T$6,TaskRisks[],5,FALSE),VLOOKUP(T$6,TaskRisks[],7,FALSE),VLOOKUP(T$6,TaskRisks[],10,FALSE))</f>
        <v>21.852372105418059</v>
      </c>
      <c r="U468" s="43">
        <f ca="1">BETAINV(RAND(),VLOOKUP(U$6,TaskRisks[],4,FALSE),VLOOKUP(U$6,TaskRisks[],5,FALSE),VLOOKUP(U$6,TaskRisks[],7,FALSE),VLOOKUP(U$6,TaskRisks[],10,FALSE))</f>
        <v>12.457270660504019</v>
      </c>
      <c r="V468" s="43">
        <f ca="1">BETAINV(RAND(),VLOOKUP(V$6,TaskRisks[],4,FALSE),VLOOKUP(V$6,TaskRisks[],5,FALSE),VLOOKUP(V$6,TaskRisks[],7,FALSE),VLOOKUP(V$6,TaskRisks[],10,FALSE))</f>
        <v>22.237297303688855</v>
      </c>
      <c r="W468" s="43">
        <f ca="1">BETAINV(RAND(),VLOOKUP(W$6,TaskRisks[],4,FALSE),VLOOKUP(W$6,TaskRisks[],5,FALSE),VLOOKUP(W$6,TaskRisks[],7,FALSE),VLOOKUP(W$6,TaskRisks[],10,FALSE))</f>
        <v>14.170500900190055</v>
      </c>
      <c r="X468" s="43">
        <f ca="1">BETAINV(RAND(),VLOOKUP(X$6,TaskRisks[],4,FALSE),VLOOKUP(X$6,TaskRisks[],5,FALSE),VLOOKUP(X$6,TaskRisks[],7,FALSE),VLOOKUP(X$6,TaskRisks[],10,FALSE))</f>
        <v>12.317049249584807</v>
      </c>
      <c r="Y468" s="43">
        <f ca="1">BETAINV(RAND(),VLOOKUP(Y$6,TaskRisks[],4,FALSE),VLOOKUP(Y$6,TaskRisks[],5,FALSE),VLOOKUP(Y$6,TaskRisks[],7,FALSE),VLOOKUP(Y$6,TaskRisks[],10,FALSE))</f>
        <v>49.169393944151814</v>
      </c>
      <c r="Z468" s="43">
        <f ca="1">BETAINV(RAND(),VLOOKUP(Z$6,TaskRisks[],4,FALSE),VLOOKUP(Z$6,TaskRisks[],5,FALSE),VLOOKUP(Z$6,TaskRisks[],7,FALSE),VLOOKUP(Z$6,TaskRisks[],10,FALSE))</f>
        <v>17.318278405100433</v>
      </c>
      <c r="AA468" s="43">
        <f t="shared" ca="1" si="11"/>
        <v>515.31284574468395</v>
      </c>
    </row>
    <row r="469" spans="1:27" x14ac:dyDescent="0.25">
      <c r="A469" s="6">
        <v>463</v>
      </c>
      <c r="B469" s="43">
        <f ca="1">BETAINV(RAND(),VLOOKUP(B$6,TaskRisks[],4,FALSE),VLOOKUP(B$6,TaskRisks[],5,FALSE),VLOOKUP(B$6,TaskRisks[],7,FALSE),VLOOKUP(B$6,TaskRisks[],10,FALSE))</f>
        <v>7.2129724411908214</v>
      </c>
      <c r="C469" s="43">
        <f ca="1">BETAINV(RAND(),VLOOKUP(C$6,TaskRisks[],4,FALSE),VLOOKUP(C$6,TaskRisks[],5,FALSE),VLOOKUP(C$6,TaskRisks[],7,FALSE),VLOOKUP(C$6,TaskRisks[],10,FALSE))</f>
        <v>39.43993285001995</v>
      </c>
      <c r="D469" s="43">
        <f ca="1">BETAINV(RAND(),VLOOKUP(D$6,TaskRisks[],4,FALSE),VLOOKUP(D$6,TaskRisks[],5,FALSE),VLOOKUP(D$6,TaskRisks[],7,FALSE),VLOOKUP(D$6,TaskRisks[],10,FALSE))</f>
        <v>29.846983639575637</v>
      </c>
      <c r="E469" s="43">
        <f ca="1">BETAINV(RAND(),VLOOKUP(E$6,TaskRisks[],4,FALSE),VLOOKUP(E$6,TaskRisks[],5,FALSE),VLOOKUP(E$6,TaskRisks[],7,FALSE),VLOOKUP(E$6,TaskRisks[],10,FALSE))</f>
        <v>5.4654575575592794</v>
      </c>
      <c r="F469" s="43">
        <f ca="1">BETAINV(RAND(),VLOOKUP(F$6,TaskRisks[],4,FALSE),VLOOKUP(F$6,TaskRisks[],5,FALSE),VLOOKUP(F$6,TaskRisks[],7,FALSE),VLOOKUP(F$6,TaskRisks[],10,FALSE))</f>
        <v>30.511721665949697</v>
      </c>
      <c r="G469" s="43">
        <f ca="1">BETAINV(RAND(),VLOOKUP(G$6,TaskRisks[],4,FALSE),VLOOKUP(G$6,TaskRisks[],5,FALSE),VLOOKUP(G$6,TaskRisks[],7,FALSE),VLOOKUP(G$6,TaskRisks[],10,FALSE))</f>
        <v>48.591567417556355</v>
      </c>
      <c r="H469" s="43">
        <f ca="1">BETAINV(RAND(),VLOOKUP(H$6,TaskRisks[],4,FALSE),VLOOKUP(H$6,TaskRisks[],5,FALSE),VLOOKUP(H$6,TaskRisks[],7,FALSE),VLOOKUP(H$6,TaskRisks[],10,FALSE))</f>
        <v>19.754945920206524</v>
      </c>
      <c r="I469" s="43">
        <f ca="1">BETAINV(RAND(),VLOOKUP(I$6,TaskRisks[],4,FALSE),VLOOKUP(I$6,TaskRisks[],5,FALSE),VLOOKUP(I$6,TaskRisks[],7,FALSE),VLOOKUP(I$6,TaskRisks[],10,FALSE))</f>
        <v>10.263223748630859</v>
      </c>
      <c r="J469" s="43">
        <f ca="1">BETAINV(RAND(),VLOOKUP(J$6,TaskRisks[],4,FALSE),VLOOKUP(J$6,TaskRisks[],5,FALSE),VLOOKUP(J$6,TaskRisks[],7,FALSE),VLOOKUP(J$6,TaskRisks[],10,FALSE))</f>
        <v>16.854140787519718</v>
      </c>
      <c r="K469" s="43">
        <f ca="1">BETAINV(RAND(),VLOOKUP(K$6,TaskRisks[],4,FALSE),VLOOKUP(K$6,TaskRisks[],5,FALSE),VLOOKUP(K$6,TaskRisks[],7,FALSE),VLOOKUP(K$6,TaskRisks[],10,FALSE))</f>
        <v>13.10328639798372</v>
      </c>
      <c r="L469" s="43">
        <f ca="1">BETAINV(RAND(),VLOOKUP(L$6,TaskRisks[],4,FALSE),VLOOKUP(L$6,TaskRisks[],5,FALSE),VLOOKUP(L$6,TaskRisks[],7,FALSE),VLOOKUP(L$6,TaskRisks[],10,FALSE))</f>
        <v>20.986925775299564</v>
      </c>
      <c r="M469" s="43">
        <f ca="1">BETAINV(RAND(),VLOOKUP(M$6,TaskRisks[],4,FALSE),VLOOKUP(M$6,TaskRisks[],5,FALSE),VLOOKUP(M$6,TaskRisks[],7,FALSE),VLOOKUP(M$6,TaskRisks[],10,FALSE))</f>
        <v>17.722421207521954</v>
      </c>
      <c r="N469" s="43">
        <f ca="1">BETAINV(RAND(),VLOOKUP(N$6,TaskRisks[],4,FALSE),VLOOKUP(N$6,TaskRisks[],5,FALSE),VLOOKUP(N$6,TaskRisks[],7,FALSE),VLOOKUP(N$6,TaskRisks[],10,FALSE))</f>
        <v>42.900460137046963</v>
      </c>
      <c r="O469" s="43">
        <f ca="1">BETAINV(RAND(),VLOOKUP(O$6,TaskRisks[],4,FALSE),VLOOKUP(O$6,TaskRisks[],5,FALSE),VLOOKUP(O$6,TaskRisks[],7,FALSE),VLOOKUP(O$6,TaskRisks[],10,FALSE))</f>
        <v>20.908584581885759</v>
      </c>
      <c r="P469" s="43">
        <f ca="1">BETAINV(RAND(),VLOOKUP(P$6,TaskRisks[],4,FALSE),VLOOKUP(P$6,TaskRisks[],5,FALSE),VLOOKUP(P$6,TaskRisks[],7,FALSE),VLOOKUP(P$6,TaskRisks[],10,FALSE))</f>
        <v>3.3077547779777152</v>
      </c>
      <c r="Q469" s="43">
        <f ca="1">BETAINV(RAND(),VLOOKUP(Q$6,TaskRisks[],4,FALSE),VLOOKUP(Q$6,TaskRisks[],5,FALSE),VLOOKUP(Q$6,TaskRisks[],7,FALSE),VLOOKUP(Q$6,TaskRisks[],10,FALSE))</f>
        <v>19.875952779065191</v>
      </c>
      <c r="R469" s="43">
        <f ca="1">BETAINV(RAND(),VLOOKUP(R$6,TaskRisks[],4,FALSE),VLOOKUP(R$6,TaskRisks[],5,FALSE),VLOOKUP(R$6,TaskRisks[],7,FALSE),VLOOKUP(R$6,TaskRisks[],10,FALSE))</f>
        <v>35.988884530363229</v>
      </c>
      <c r="S469" s="43">
        <f ca="1">BETAINV(RAND(),VLOOKUP(S$6,TaskRisks[],4,FALSE),VLOOKUP(S$6,TaskRisks[],5,FALSE),VLOOKUP(S$6,TaskRisks[],7,FALSE),VLOOKUP(S$6,TaskRisks[],10,FALSE))</f>
        <v>5.5431354272952094</v>
      </c>
      <c r="T469" s="43">
        <f ca="1">BETAINV(RAND(),VLOOKUP(T$6,TaskRisks[],4,FALSE),VLOOKUP(T$6,TaskRisks[],5,FALSE),VLOOKUP(T$6,TaskRisks[],7,FALSE),VLOOKUP(T$6,TaskRisks[],10,FALSE))</f>
        <v>27.319682139837628</v>
      </c>
      <c r="U469" s="43">
        <f ca="1">BETAINV(RAND(),VLOOKUP(U$6,TaskRisks[],4,FALSE),VLOOKUP(U$6,TaskRisks[],5,FALSE),VLOOKUP(U$6,TaskRisks[],7,FALSE),VLOOKUP(U$6,TaskRisks[],10,FALSE))</f>
        <v>13.113543260862002</v>
      </c>
      <c r="V469" s="43">
        <f ca="1">BETAINV(RAND(),VLOOKUP(V$6,TaskRisks[],4,FALSE),VLOOKUP(V$6,TaskRisks[],5,FALSE),VLOOKUP(V$6,TaskRisks[],7,FALSE),VLOOKUP(V$6,TaskRisks[],10,FALSE))</f>
        <v>20.259483434808295</v>
      </c>
      <c r="W469" s="43">
        <f ca="1">BETAINV(RAND(),VLOOKUP(W$6,TaskRisks[],4,FALSE),VLOOKUP(W$6,TaskRisks[],5,FALSE),VLOOKUP(W$6,TaskRisks[],7,FALSE),VLOOKUP(W$6,TaskRisks[],10,FALSE))</f>
        <v>13.507027005318838</v>
      </c>
      <c r="X469" s="43">
        <f ca="1">BETAINV(RAND(),VLOOKUP(X$6,TaskRisks[],4,FALSE),VLOOKUP(X$6,TaskRisks[],5,FALSE),VLOOKUP(X$6,TaskRisks[],7,FALSE),VLOOKUP(X$6,TaskRisks[],10,FALSE))</f>
        <v>6.9962015471568959</v>
      </c>
      <c r="Y469" s="43">
        <f ca="1">BETAINV(RAND(),VLOOKUP(Y$6,TaskRisks[],4,FALSE),VLOOKUP(Y$6,TaskRisks[],5,FALSE),VLOOKUP(Y$6,TaskRisks[],7,FALSE),VLOOKUP(Y$6,TaskRisks[],10,FALSE))</f>
        <v>58.385634857328476</v>
      </c>
      <c r="Z469" s="43">
        <f ca="1">BETAINV(RAND(),VLOOKUP(Z$6,TaskRisks[],4,FALSE),VLOOKUP(Z$6,TaskRisks[],5,FALSE),VLOOKUP(Z$6,TaskRisks[],7,FALSE),VLOOKUP(Z$6,TaskRisks[],10,FALSE))</f>
        <v>17.722458059147826</v>
      </c>
      <c r="AA469" s="43">
        <f t="shared" ca="1" si="11"/>
        <v>545.58238194710805</v>
      </c>
    </row>
    <row r="470" spans="1:27" x14ac:dyDescent="0.25">
      <c r="A470" s="6">
        <v>464</v>
      </c>
      <c r="B470" s="43">
        <f ca="1">BETAINV(RAND(),VLOOKUP(B$6,TaskRisks[],4,FALSE),VLOOKUP(B$6,TaskRisks[],5,FALSE),VLOOKUP(B$6,TaskRisks[],7,FALSE),VLOOKUP(B$6,TaskRisks[],10,FALSE))</f>
        <v>7.5892752210810679</v>
      </c>
      <c r="C470" s="43">
        <f ca="1">BETAINV(RAND(),VLOOKUP(C$6,TaskRisks[],4,FALSE),VLOOKUP(C$6,TaskRisks[],5,FALSE),VLOOKUP(C$6,TaskRisks[],7,FALSE),VLOOKUP(C$6,TaskRisks[],10,FALSE))</f>
        <v>42.827937539337768</v>
      </c>
      <c r="D470" s="43">
        <f ca="1">BETAINV(RAND(),VLOOKUP(D$6,TaskRisks[],4,FALSE),VLOOKUP(D$6,TaskRisks[],5,FALSE),VLOOKUP(D$6,TaskRisks[],7,FALSE),VLOOKUP(D$6,TaskRisks[],10,FALSE))</f>
        <v>23.788987467637444</v>
      </c>
      <c r="E470" s="43">
        <f ca="1">BETAINV(RAND(),VLOOKUP(E$6,TaskRisks[],4,FALSE),VLOOKUP(E$6,TaskRisks[],5,FALSE),VLOOKUP(E$6,TaskRisks[],7,FALSE),VLOOKUP(E$6,TaskRisks[],10,FALSE))</f>
        <v>8.6526007905188393</v>
      </c>
      <c r="F470" s="43">
        <f ca="1">BETAINV(RAND(),VLOOKUP(F$6,TaskRisks[],4,FALSE),VLOOKUP(F$6,TaskRisks[],5,FALSE),VLOOKUP(F$6,TaskRisks[],7,FALSE),VLOOKUP(F$6,TaskRisks[],10,FALSE))</f>
        <v>24.164320355247845</v>
      </c>
      <c r="G470" s="43">
        <f ca="1">BETAINV(RAND(),VLOOKUP(G$6,TaskRisks[],4,FALSE),VLOOKUP(G$6,TaskRisks[],5,FALSE),VLOOKUP(G$6,TaskRisks[],7,FALSE),VLOOKUP(G$6,TaskRisks[],10,FALSE))</f>
        <v>41.902088215778882</v>
      </c>
      <c r="H470" s="43">
        <f ca="1">BETAINV(RAND(),VLOOKUP(H$6,TaskRisks[],4,FALSE),VLOOKUP(H$6,TaskRisks[],5,FALSE),VLOOKUP(H$6,TaskRisks[],7,FALSE),VLOOKUP(H$6,TaskRisks[],10,FALSE))</f>
        <v>28.653230539789817</v>
      </c>
      <c r="I470" s="43">
        <f ca="1">BETAINV(RAND(),VLOOKUP(I$6,TaskRisks[],4,FALSE),VLOOKUP(I$6,TaskRisks[],5,FALSE),VLOOKUP(I$6,TaskRisks[],7,FALSE),VLOOKUP(I$6,TaskRisks[],10,FALSE))</f>
        <v>11.531076234764189</v>
      </c>
      <c r="J470" s="43">
        <f ca="1">BETAINV(RAND(),VLOOKUP(J$6,TaskRisks[],4,FALSE),VLOOKUP(J$6,TaskRisks[],5,FALSE),VLOOKUP(J$6,TaskRisks[],7,FALSE),VLOOKUP(J$6,TaskRisks[],10,FALSE))</f>
        <v>12.082251386947519</v>
      </c>
      <c r="K470" s="43">
        <f ca="1">BETAINV(RAND(),VLOOKUP(K$6,TaskRisks[],4,FALSE),VLOOKUP(K$6,TaskRisks[],5,FALSE),VLOOKUP(K$6,TaskRisks[],7,FALSE),VLOOKUP(K$6,TaskRisks[],10,FALSE))</f>
        <v>12.275009779383353</v>
      </c>
      <c r="L470" s="43">
        <f ca="1">BETAINV(RAND(),VLOOKUP(L$6,TaskRisks[],4,FALSE),VLOOKUP(L$6,TaskRisks[],5,FALSE),VLOOKUP(L$6,TaskRisks[],7,FALSE),VLOOKUP(L$6,TaskRisks[],10,FALSE))</f>
        <v>16.62507431558334</v>
      </c>
      <c r="M470" s="43">
        <f ca="1">BETAINV(RAND(),VLOOKUP(M$6,TaskRisks[],4,FALSE),VLOOKUP(M$6,TaskRisks[],5,FALSE),VLOOKUP(M$6,TaskRisks[],7,FALSE),VLOOKUP(M$6,TaskRisks[],10,FALSE))</f>
        <v>26.215160193700445</v>
      </c>
      <c r="N470" s="43">
        <f ca="1">BETAINV(RAND(),VLOOKUP(N$6,TaskRisks[],4,FALSE),VLOOKUP(N$6,TaskRisks[],5,FALSE),VLOOKUP(N$6,TaskRisks[],7,FALSE),VLOOKUP(N$6,TaskRisks[],10,FALSE))</f>
        <v>50.115946889403553</v>
      </c>
      <c r="O470" s="43">
        <f ca="1">BETAINV(RAND(),VLOOKUP(O$6,TaskRisks[],4,FALSE),VLOOKUP(O$6,TaskRisks[],5,FALSE),VLOOKUP(O$6,TaskRisks[],7,FALSE),VLOOKUP(O$6,TaskRisks[],10,FALSE))</f>
        <v>19.406451683024997</v>
      </c>
      <c r="P470" s="43">
        <f ca="1">BETAINV(RAND(),VLOOKUP(P$6,TaskRisks[],4,FALSE),VLOOKUP(P$6,TaskRisks[],5,FALSE),VLOOKUP(P$6,TaskRisks[],7,FALSE),VLOOKUP(P$6,TaskRisks[],10,FALSE))</f>
        <v>3.0597523494760734</v>
      </c>
      <c r="Q470" s="43">
        <f ca="1">BETAINV(RAND(),VLOOKUP(Q$6,TaskRisks[],4,FALSE),VLOOKUP(Q$6,TaskRisks[],5,FALSE),VLOOKUP(Q$6,TaskRisks[],7,FALSE),VLOOKUP(Q$6,TaskRisks[],10,FALSE))</f>
        <v>19.347169846157229</v>
      </c>
      <c r="R470" s="43">
        <f ca="1">BETAINV(RAND(),VLOOKUP(R$6,TaskRisks[],4,FALSE),VLOOKUP(R$6,TaskRisks[],5,FALSE),VLOOKUP(R$6,TaskRisks[],7,FALSE),VLOOKUP(R$6,TaskRisks[],10,FALSE))</f>
        <v>33.643979747970704</v>
      </c>
      <c r="S470" s="43">
        <f ca="1">BETAINV(RAND(),VLOOKUP(S$6,TaskRisks[],4,FALSE),VLOOKUP(S$6,TaskRisks[],5,FALSE),VLOOKUP(S$6,TaskRisks[],7,FALSE),VLOOKUP(S$6,TaskRisks[],10,FALSE))</f>
        <v>4.7044003414233346</v>
      </c>
      <c r="T470" s="43">
        <f ca="1">BETAINV(RAND(),VLOOKUP(T$6,TaskRisks[],4,FALSE),VLOOKUP(T$6,TaskRisks[],5,FALSE),VLOOKUP(T$6,TaskRisks[],7,FALSE),VLOOKUP(T$6,TaskRisks[],10,FALSE))</f>
        <v>21.109485829418695</v>
      </c>
      <c r="U470" s="43">
        <f ca="1">BETAINV(RAND(),VLOOKUP(U$6,TaskRisks[],4,FALSE),VLOOKUP(U$6,TaskRisks[],5,FALSE),VLOOKUP(U$6,TaskRisks[],7,FALSE),VLOOKUP(U$6,TaskRisks[],10,FALSE))</f>
        <v>10.824228806703218</v>
      </c>
      <c r="V470" s="43">
        <f ca="1">BETAINV(RAND(),VLOOKUP(V$6,TaskRisks[],4,FALSE),VLOOKUP(V$6,TaskRisks[],5,FALSE),VLOOKUP(V$6,TaskRisks[],7,FALSE),VLOOKUP(V$6,TaskRisks[],10,FALSE))</f>
        <v>21.935103825020057</v>
      </c>
      <c r="W470" s="43">
        <f ca="1">BETAINV(RAND(),VLOOKUP(W$6,TaskRisks[],4,FALSE),VLOOKUP(W$6,TaskRisks[],5,FALSE),VLOOKUP(W$6,TaskRisks[],7,FALSE),VLOOKUP(W$6,TaskRisks[],10,FALSE))</f>
        <v>19.880140377727614</v>
      </c>
      <c r="X470" s="43">
        <f ca="1">BETAINV(RAND(),VLOOKUP(X$6,TaskRisks[],4,FALSE),VLOOKUP(X$6,TaskRisks[],5,FALSE),VLOOKUP(X$6,TaskRisks[],7,FALSE),VLOOKUP(X$6,TaskRisks[],10,FALSE))</f>
        <v>12.35535226976452</v>
      </c>
      <c r="Y470" s="43">
        <f ca="1">BETAINV(RAND(),VLOOKUP(Y$6,TaskRisks[],4,FALSE),VLOOKUP(Y$6,TaskRisks[],5,FALSE),VLOOKUP(Y$6,TaskRisks[],7,FALSE),VLOOKUP(Y$6,TaskRisks[],10,FALSE))</f>
        <v>50.290028599670556</v>
      </c>
      <c r="Z470" s="43">
        <f ca="1">BETAINV(RAND(),VLOOKUP(Z$6,TaskRisks[],4,FALSE),VLOOKUP(Z$6,TaskRisks[],5,FALSE),VLOOKUP(Z$6,TaskRisks[],7,FALSE),VLOOKUP(Z$6,TaskRisks[],10,FALSE))</f>
        <v>15.012908187198144</v>
      </c>
      <c r="AA470" s="43">
        <f t="shared" ca="1" si="11"/>
        <v>537.99196079272917</v>
      </c>
    </row>
    <row r="471" spans="1:27" x14ac:dyDescent="0.25">
      <c r="A471" s="6">
        <v>465</v>
      </c>
      <c r="B471" s="43">
        <f ca="1">BETAINV(RAND(),VLOOKUP(B$6,TaskRisks[],4,FALSE),VLOOKUP(B$6,TaskRisks[],5,FALSE),VLOOKUP(B$6,TaskRisks[],7,FALSE),VLOOKUP(B$6,TaskRisks[],10,FALSE))</f>
        <v>7.4311181203578949</v>
      </c>
      <c r="C471" s="43">
        <f ca="1">BETAINV(RAND(),VLOOKUP(C$6,TaskRisks[],4,FALSE),VLOOKUP(C$6,TaskRisks[],5,FALSE),VLOOKUP(C$6,TaskRisks[],7,FALSE),VLOOKUP(C$6,TaskRisks[],10,FALSE))</f>
        <v>36.044547242462869</v>
      </c>
      <c r="D471" s="43">
        <f ca="1">BETAINV(RAND(),VLOOKUP(D$6,TaskRisks[],4,FALSE),VLOOKUP(D$6,TaskRisks[],5,FALSE),VLOOKUP(D$6,TaskRisks[],7,FALSE),VLOOKUP(D$6,TaskRisks[],10,FALSE))</f>
        <v>25.821670782099481</v>
      </c>
      <c r="E471" s="43">
        <f ca="1">BETAINV(RAND(),VLOOKUP(E$6,TaskRisks[],4,FALSE),VLOOKUP(E$6,TaskRisks[],5,FALSE),VLOOKUP(E$6,TaskRisks[],7,FALSE),VLOOKUP(E$6,TaskRisks[],10,FALSE))</f>
        <v>7.6283978949666142</v>
      </c>
      <c r="F471" s="43">
        <f ca="1">BETAINV(RAND(),VLOOKUP(F$6,TaskRisks[],4,FALSE),VLOOKUP(F$6,TaskRisks[],5,FALSE),VLOOKUP(F$6,TaskRisks[],7,FALSE),VLOOKUP(F$6,TaskRisks[],10,FALSE))</f>
        <v>33.818742594028222</v>
      </c>
      <c r="G471" s="43">
        <f ca="1">BETAINV(RAND(),VLOOKUP(G$6,TaskRisks[],4,FALSE),VLOOKUP(G$6,TaskRisks[],5,FALSE),VLOOKUP(G$6,TaskRisks[],7,FALSE),VLOOKUP(G$6,TaskRisks[],10,FALSE))</f>
        <v>43.645378044162136</v>
      </c>
      <c r="H471" s="43">
        <f ca="1">BETAINV(RAND(),VLOOKUP(H$6,TaskRisks[],4,FALSE),VLOOKUP(H$6,TaskRisks[],5,FALSE),VLOOKUP(H$6,TaskRisks[],7,FALSE),VLOOKUP(H$6,TaskRisks[],10,FALSE))</f>
        <v>21.701332939170491</v>
      </c>
      <c r="I471" s="43">
        <f ca="1">BETAINV(RAND(),VLOOKUP(I$6,TaskRisks[],4,FALSE),VLOOKUP(I$6,TaskRisks[],5,FALSE),VLOOKUP(I$6,TaskRisks[],7,FALSE),VLOOKUP(I$6,TaskRisks[],10,FALSE))</f>
        <v>8.44657223673385</v>
      </c>
      <c r="J471" s="43">
        <f ca="1">BETAINV(RAND(),VLOOKUP(J$6,TaskRisks[],4,FALSE),VLOOKUP(J$6,TaskRisks[],5,FALSE),VLOOKUP(J$6,TaskRisks[],7,FALSE),VLOOKUP(J$6,TaskRisks[],10,FALSE))</f>
        <v>18.6898279671986</v>
      </c>
      <c r="K471" s="43">
        <f ca="1">BETAINV(RAND(),VLOOKUP(K$6,TaskRisks[],4,FALSE),VLOOKUP(K$6,TaskRisks[],5,FALSE),VLOOKUP(K$6,TaskRisks[],7,FALSE),VLOOKUP(K$6,TaskRisks[],10,FALSE))</f>
        <v>10.734505138806778</v>
      </c>
      <c r="L471" s="43">
        <f ca="1">BETAINV(RAND(),VLOOKUP(L$6,TaskRisks[],4,FALSE),VLOOKUP(L$6,TaskRisks[],5,FALSE),VLOOKUP(L$6,TaskRisks[],7,FALSE),VLOOKUP(L$6,TaskRisks[],10,FALSE))</f>
        <v>21.002298986958202</v>
      </c>
      <c r="M471" s="43">
        <f ca="1">BETAINV(RAND(),VLOOKUP(M$6,TaskRisks[],4,FALSE),VLOOKUP(M$6,TaskRisks[],5,FALSE),VLOOKUP(M$6,TaskRisks[],7,FALSE),VLOOKUP(M$6,TaskRisks[],10,FALSE))</f>
        <v>27.413450776106725</v>
      </c>
      <c r="N471" s="43">
        <f ca="1">BETAINV(RAND(),VLOOKUP(N$6,TaskRisks[],4,FALSE),VLOOKUP(N$6,TaskRisks[],5,FALSE),VLOOKUP(N$6,TaskRisks[],7,FALSE),VLOOKUP(N$6,TaskRisks[],10,FALSE))</f>
        <v>39.627912595810592</v>
      </c>
      <c r="O471" s="43">
        <f ca="1">BETAINV(RAND(),VLOOKUP(O$6,TaskRisks[],4,FALSE),VLOOKUP(O$6,TaskRisks[],5,FALSE),VLOOKUP(O$6,TaskRisks[],7,FALSE),VLOOKUP(O$6,TaskRisks[],10,FALSE))</f>
        <v>18.880019981656606</v>
      </c>
      <c r="P471" s="43">
        <f ca="1">BETAINV(RAND(),VLOOKUP(P$6,TaskRisks[],4,FALSE),VLOOKUP(P$6,TaskRisks[],5,FALSE),VLOOKUP(P$6,TaskRisks[],7,FALSE),VLOOKUP(P$6,TaskRisks[],10,FALSE))</f>
        <v>3.1691258721327857</v>
      </c>
      <c r="Q471" s="43">
        <f ca="1">BETAINV(RAND(),VLOOKUP(Q$6,TaskRisks[],4,FALSE),VLOOKUP(Q$6,TaskRisks[],5,FALSE),VLOOKUP(Q$6,TaskRisks[],7,FALSE),VLOOKUP(Q$6,TaskRisks[],10,FALSE))</f>
        <v>15.082576594430275</v>
      </c>
      <c r="R471" s="43">
        <f ca="1">BETAINV(RAND(),VLOOKUP(R$6,TaskRisks[],4,FALSE),VLOOKUP(R$6,TaskRisks[],5,FALSE),VLOOKUP(R$6,TaskRisks[],7,FALSE),VLOOKUP(R$6,TaskRisks[],10,FALSE))</f>
        <v>36.032451965066663</v>
      </c>
      <c r="S471" s="43">
        <f ca="1">BETAINV(RAND(),VLOOKUP(S$6,TaskRisks[],4,FALSE),VLOOKUP(S$6,TaskRisks[],5,FALSE),VLOOKUP(S$6,TaskRisks[],7,FALSE),VLOOKUP(S$6,TaskRisks[],10,FALSE))</f>
        <v>4.3332997443467516</v>
      </c>
      <c r="T471" s="43">
        <f ca="1">BETAINV(RAND(),VLOOKUP(T$6,TaskRisks[],4,FALSE),VLOOKUP(T$6,TaskRisks[],5,FALSE),VLOOKUP(T$6,TaskRisks[],7,FALSE),VLOOKUP(T$6,TaskRisks[],10,FALSE))</f>
        <v>24.587564162116983</v>
      </c>
      <c r="U471" s="43">
        <f ca="1">BETAINV(RAND(),VLOOKUP(U$6,TaskRisks[],4,FALSE),VLOOKUP(U$6,TaskRisks[],5,FALSE),VLOOKUP(U$6,TaskRisks[],7,FALSE),VLOOKUP(U$6,TaskRisks[],10,FALSE))</f>
        <v>12.055957974178689</v>
      </c>
      <c r="V471" s="43">
        <f ca="1">BETAINV(RAND(),VLOOKUP(V$6,TaskRisks[],4,FALSE),VLOOKUP(V$6,TaskRisks[],5,FALSE),VLOOKUP(V$6,TaskRisks[],7,FALSE),VLOOKUP(V$6,TaskRisks[],10,FALSE))</f>
        <v>18.654155731978843</v>
      </c>
      <c r="W471" s="43">
        <f ca="1">BETAINV(RAND(),VLOOKUP(W$6,TaskRisks[],4,FALSE),VLOOKUP(W$6,TaskRisks[],5,FALSE),VLOOKUP(W$6,TaskRisks[],7,FALSE),VLOOKUP(W$6,TaskRisks[],10,FALSE))</f>
        <v>17.582758888387673</v>
      </c>
      <c r="X471" s="43">
        <f ca="1">BETAINV(RAND(),VLOOKUP(X$6,TaskRisks[],4,FALSE),VLOOKUP(X$6,TaskRisks[],5,FALSE),VLOOKUP(X$6,TaskRisks[],7,FALSE),VLOOKUP(X$6,TaskRisks[],10,FALSE))</f>
        <v>6.7983266842810934</v>
      </c>
      <c r="Y471" s="43">
        <f ca="1">BETAINV(RAND(),VLOOKUP(Y$6,TaskRisks[],4,FALSE),VLOOKUP(Y$6,TaskRisks[],5,FALSE),VLOOKUP(Y$6,TaskRisks[],7,FALSE),VLOOKUP(Y$6,TaskRisks[],10,FALSE))</f>
        <v>51.660474359148942</v>
      </c>
      <c r="Z471" s="43">
        <f ca="1">BETAINV(RAND(),VLOOKUP(Z$6,TaskRisks[],4,FALSE),VLOOKUP(Z$6,TaskRisks[],5,FALSE),VLOOKUP(Z$6,TaskRisks[],7,FALSE),VLOOKUP(Z$6,TaskRisks[],10,FALSE))</f>
        <v>17.818486591085541</v>
      </c>
      <c r="AA471" s="43">
        <f t="shared" ca="1" si="11"/>
        <v>528.66095386767336</v>
      </c>
    </row>
    <row r="472" spans="1:27" x14ac:dyDescent="0.25">
      <c r="A472" s="6">
        <v>466</v>
      </c>
      <c r="B472" s="43">
        <f ca="1">BETAINV(RAND(),VLOOKUP(B$6,TaskRisks[],4,FALSE),VLOOKUP(B$6,TaskRisks[],5,FALSE),VLOOKUP(B$6,TaskRisks[],7,FALSE),VLOOKUP(B$6,TaskRisks[],10,FALSE))</f>
        <v>5.8961799503596328</v>
      </c>
      <c r="C472" s="43">
        <f ca="1">BETAINV(RAND(),VLOOKUP(C$6,TaskRisks[],4,FALSE),VLOOKUP(C$6,TaskRisks[],5,FALSE),VLOOKUP(C$6,TaskRisks[],7,FALSE),VLOOKUP(C$6,TaskRisks[],10,FALSE))</f>
        <v>34.829960249595899</v>
      </c>
      <c r="D472" s="43">
        <f ca="1">BETAINV(RAND(),VLOOKUP(D$6,TaskRisks[],4,FALSE),VLOOKUP(D$6,TaskRisks[],5,FALSE),VLOOKUP(D$6,TaskRisks[],7,FALSE),VLOOKUP(D$6,TaskRisks[],10,FALSE))</f>
        <v>31.79399149123557</v>
      </c>
      <c r="E472" s="43">
        <f ca="1">BETAINV(RAND(),VLOOKUP(E$6,TaskRisks[],4,FALSE),VLOOKUP(E$6,TaskRisks[],5,FALSE),VLOOKUP(E$6,TaskRisks[],7,FALSE),VLOOKUP(E$6,TaskRisks[],10,FALSE))</f>
        <v>8.5377095516355688</v>
      </c>
      <c r="F472" s="43">
        <f ca="1">BETAINV(RAND(),VLOOKUP(F$6,TaskRisks[],4,FALSE),VLOOKUP(F$6,TaskRisks[],5,FALSE),VLOOKUP(F$6,TaskRisks[],7,FALSE),VLOOKUP(F$6,TaskRisks[],10,FALSE))</f>
        <v>34.059345192371396</v>
      </c>
      <c r="G472" s="43">
        <f ca="1">BETAINV(RAND(),VLOOKUP(G$6,TaskRisks[],4,FALSE),VLOOKUP(G$6,TaskRisks[],5,FALSE),VLOOKUP(G$6,TaskRisks[],7,FALSE),VLOOKUP(G$6,TaskRisks[],10,FALSE))</f>
        <v>48.180238145993734</v>
      </c>
      <c r="H472" s="43">
        <f ca="1">BETAINV(RAND(),VLOOKUP(H$6,TaskRisks[],4,FALSE),VLOOKUP(H$6,TaskRisks[],5,FALSE),VLOOKUP(H$6,TaskRisks[],7,FALSE),VLOOKUP(H$6,TaskRisks[],10,FALSE))</f>
        <v>32.867060487741263</v>
      </c>
      <c r="I472" s="43">
        <f ca="1">BETAINV(RAND(),VLOOKUP(I$6,TaskRisks[],4,FALSE),VLOOKUP(I$6,TaskRisks[],5,FALSE),VLOOKUP(I$6,TaskRisks[],7,FALSE),VLOOKUP(I$6,TaskRisks[],10,FALSE))</f>
        <v>9.8750923561429076</v>
      </c>
      <c r="J472" s="43">
        <f ca="1">BETAINV(RAND(),VLOOKUP(J$6,TaskRisks[],4,FALSE),VLOOKUP(J$6,TaskRisks[],5,FALSE),VLOOKUP(J$6,TaskRisks[],7,FALSE),VLOOKUP(J$6,TaskRisks[],10,FALSE))</f>
        <v>19.702804964750317</v>
      </c>
      <c r="K472" s="43">
        <f ca="1">BETAINV(RAND(),VLOOKUP(K$6,TaskRisks[],4,FALSE),VLOOKUP(K$6,TaskRisks[],5,FALSE),VLOOKUP(K$6,TaskRisks[],7,FALSE),VLOOKUP(K$6,TaskRisks[],10,FALSE))</f>
        <v>9.8274777484757294</v>
      </c>
      <c r="L472" s="43">
        <f ca="1">BETAINV(RAND(),VLOOKUP(L$6,TaskRisks[],4,FALSE),VLOOKUP(L$6,TaskRisks[],5,FALSE),VLOOKUP(L$6,TaskRisks[],7,FALSE),VLOOKUP(L$6,TaskRisks[],10,FALSE))</f>
        <v>17.849999001196462</v>
      </c>
      <c r="M472" s="43">
        <f ca="1">BETAINV(RAND(),VLOOKUP(M$6,TaskRisks[],4,FALSE),VLOOKUP(M$6,TaskRisks[],5,FALSE),VLOOKUP(M$6,TaskRisks[],7,FALSE),VLOOKUP(M$6,TaskRisks[],10,FALSE))</f>
        <v>28.035853182902304</v>
      </c>
      <c r="N472" s="43">
        <f ca="1">BETAINV(RAND(),VLOOKUP(N$6,TaskRisks[],4,FALSE),VLOOKUP(N$6,TaskRisks[],5,FALSE),VLOOKUP(N$6,TaskRisks[],7,FALSE),VLOOKUP(N$6,TaskRisks[],10,FALSE))</f>
        <v>42.885315418045046</v>
      </c>
      <c r="O472" s="43">
        <f ca="1">BETAINV(RAND(),VLOOKUP(O$6,TaskRisks[],4,FALSE),VLOOKUP(O$6,TaskRisks[],5,FALSE),VLOOKUP(O$6,TaskRisks[],7,FALSE),VLOOKUP(O$6,TaskRisks[],10,FALSE))</f>
        <v>25.01757386012244</v>
      </c>
      <c r="P472" s="43">
        <f ca="1">BETAINV(RAND(),VLOOKUP(P$6,TaskRisks[],4,FALSE),VLOOKUP(P$6,TaskRisks[],5,FALSE),VLOOKUP(P$6,TaskRisks[],7,FALSE),VLOOKUP(P$6,TaskRisks[],10,FALSE))</f>
        <v>3.6669214015093572</v>
      </c>
      <c r="Q472" s="43">
        <f ca="1">BETAINV(RAND(),VLOOKUP(Q$6,TaskRisks[],4,FALSE),VLOOKUP(Q$6,TaskRisks[],5,FALSE),VLOOKUP(Q$6,TaskRisks[],7,FALSE),VLOOKUP(Q$6,TaskRisks[],10,FALSE))</f>
        <v>24.986551724625841</v>
      </c>
      <c r="R472" s="43">
        <f ca="1">BETAINV(RAND(),VLOOKUP(R$6,TaskRisks[],4,FALSE),VLOOKUP(R$6,TaskRisks[],5,FALSE),VLOOKUP(R$6,TaskRisks[],7,FALSE),VLOOKUP(R$6,TaskRisks[],10,FALSE))</f>
        <v>30.424771684749878</v>
      </c>
      <c r="S472" s="43">
        <f ca="1">BETAINV(RAND(),VLOOKUP(S$6,TaskRisks[],4,FALSE),VLOOKUP(S$6,TaskRisks[],5,FALSE),VLOOKUP(S$6,TaskRisks[],7,FALSE),VLOOKUP(S$6,TaskRisks[],10,FALSE))</f>
        <v>5.1276827611360583</v>
      </c>
      <c r="T472" s="43">
        <f ca="1">BETAINV(RAND(),VLOOKUP(T$6,TaskRisks[],4,FALSE),VLOOKUP(T$6,TaskRisks[],5,FALSE),VLOOKUP(T$6,TaskRisks[],7,FALSE),VLOOKUP(T$6,TaskRisks[],10,FALSE))</f>
        <v>27.486618796011047</v>
      </c>
      <c r="U472" s="43">
        <f ca="1">BETAINV(RAND(),VLOOKUP(U$6,TaskRisks[],4,FALSE),VLOOKUP(U$6,TaskRisks[],5,FALSE),VLOOKUP(U$6,TaskRisks[],7,FALSE),VLOOKUP(U$6,TaskRisks[],10,FALSE))</f>
        <v>12.735809275098433</v>
      </c>
      <c r="V472" s="43">
        <f ca="1">BETAINV(RAND(),VLOOKUP(V$6,TaskRisks[],4,FALSE),VLOOKUP(V$6,TaskRisks[],5,FALSE),VLOOKUP(V$6,TaskRisks[],7,FALSE),VLOOKUP(V$6,TaskRisks[],10,FALSE))</f>
        <v>23.654619183998935</v>
      </c>
      <c r="W472" s="43">
        <f ca="1">BETAINV(RAND(),VLOOKUP(W$6,TaskRisks[],4,FALSE),VLOOKUP(W$6,TaskRisks[],5,FALSE),VLOOKUP(W$6,TaskRisks[],7,FALSE),VLOOKUP(W$6,TaskRisks[],10,FALSE))</f>
        <v>21.152277498890889</v>
      </c>
      <c r="X472" s="43">
        <f ca="1">BETAINV(RAND(),VLOOKUP(X$6,TaskRisks[],4,FALSE),VLOOKUP(X$6,TaskRisks[],5,FALSE),VLOOKUP(X$6,TaskRisks[],7,FALSE),VLOOKUP(X$6,TaskRisks[],10,FALSE))</f>
        <v>12.441677689807545</v>
      </c>
      <c r="Y472" s="43">
        <f ca="1">BETAINV(RAND(),VLOOKUP(Y$6,TaskRisks[],4,FALSE),VLOOKUP(Y$6,TaskRisks[],5,FALSE),VLOOKUP(Y$6,TaskRisks[],7,FALSE),VLOOKUP(Y$6,TaskRisks[],10,FALSE))</f>
        <v>50.863849747962476</v>
      </c>
      <c r="Z472" s="43">
        <f ca="1">BETAINV(RAND(),VLOOKUP(Z$6,TaskRisks[],4,FALSE),VLOOKUP(Z$6,TaskRisks[],5,FALSE),VLOOKUP(Z$6,TaskRisks[],7,FALSE),VLOOKUP(Z$6,TaskRisks[],10,FALSE))</f>
        <v>21.770021890119587</v>
      </c>
      <c r="AA472" s="43">
        <f t="shared" ref="AA472:AA506" ca="1" si="12">SUM(B472:Z472)</f>
        <v>583.6694032544782</v>
      </c>
    </row>
    <row r="473" spans="1:27" x14ac:dyDescent="0.25">
      <c r="A473" s="6">
        <v>467</v>
      </c>
      <c r="B473" s="43">
        <f ca="1">BETAINV(RAND(),VLOOKUP(B$6,TaskRisks[],4,FALSE),VLOOKUP(B$6,TaskRisks[],5,FALSE),VLOOKUP(B$6,TaskRisks[],7,FALSE),VLOOKUP(B$6,TaskRisks[],10,FALSE))</f>
        <v>4.2753738348574153</v>
      </c>
      <c r="C473" s="43">
        <f ca="1">BETAINV(RAND(),VLOOKUP(C$6,TaskRisks[],4,FALSE),VLOOKUP(C$6,TaskRisks[],5,FALSE),VLOOKUP(C$6,TaskRisks[],7,FALSE),VLOOKUP(C$6,TaskRisks[],10,FALSE))</f>
        <v>39.376013946633286</v>
      </c>
      <c r="D473" s="43">
        <f ca="1">BETAINV(RAND(),VLOOKUP(D$6,TaskRisks[],4,FALSE),VLOOKUP(D$6,TaskRisks[],5,FALSE),VLOOKUP(D$6,TaskRisks[],7,FALSE),VLOOKUP(D$6,TaskRisks[],10,FALSE))</f>
        <v>23.881055926601888</v>
      </c>
      <c r="E473" s="43">
        <f ca="1">BETAINV(RAND(),VLOOKUP(E$6,TaskRisks[],4,FALSE),VLOOKUP(E$6,TaskRisks[],5,FALSE),VLOOKUP(E$6,TaskRisks[],7,FALSE),VLOOKUP(E$6,TaskRisks[],10,FALSE))</f>
        <v>7.9282133105704107</v>
      </c>
      <c r="F473" s="43">
        <f ca="1">BETAINV(RAND(),VLOOKUP(F$6,TaskRisks[],4,FALSE),VLOOKUP(F$6,TaskRisks[],5,FALSE),VLOOKUP(F$6,TaskRisks[],7,FALSE),VLOOKUP(F$6,TaskRisks[],10,FALSE))</f>
        <v>30.064154717833649</v>
      </c>
      <c r="G473" s="43">
        <f ca="1">BETAINV(RAND(),VLOOKUP(G$6,TaskRisks[],4,FALSE),VLOOKUP(G$6,TaskRisks[],5,FALSE),VLOOKUP(G$6,TaskRisks[],7,FALSE),VLOOKUP(G$6,TaskRisks[],10,FALSE))</f>
        <v>34.642321852157316</v>
      </c>
      <c r="H473" s="43">
        <f ca="1">BETAINV(RAND(),VLOOKUP(H$6,TaskRisks[],4,FALSE),VLOOKUP(H$6,TaskRisks[],5,FALSE),VLOOKUP(H$6,TaskRisks[],7,FALSE),VLOOKUP(H$6,TaskRisks[],10,FALSE))</f>
        <v>31.090252544478545</v>
      </c>
      <c r="I473" s="43">
        <f ca="1">BETAINV(RAND(),VLOOKUP(I$6,TaskRisks[],4,FALSE),VLOOKUP(I$6,TaskRisks[],5,FALSE),VLOOKUP(I$6,TaskRisks[],7,FALSE),VLOOKUP(I$6,TaskRisks[],10,FALSE))</f>
        <v>9.4968042422446803</v>
      </c>
      <c r="J473" s="43">
        <f ca="1">BETAINV(RAND(),VLOOKUP(J$6,TaskRisks[],4,FALSE),VLOOKUP(J$6,TaskRisks[],5,FALSE),VLOOKUP(J$6,TaskRisks[],7,FALSE),VLOOKUP(J$6,TaskRisks[],10,FALSE))</f>
        <v>19.407276344718518</v>
      </c>
      <c r="K473" s="43">
        <f ca="1">BETAINV(RAND(),VLOOKUP(K$6,TaskRisks[],4,FALSE),VLOOKUP(K$6,TaskRisks[],5,FALSE),VLOOKUP(K$6,TaskRisks[],7,FALSE),VLOOKUP(K$6,TaskRisks[],10,FALSE))</f>
        <v>15.957788639442835</v>
      </c>
      <c r="L473" s="43">
        <f ca="1">BETAINV(RAND(),VLOOKUP(L$6,TaskRisks[],4,FALSE),VLOOKUP(L$6,TaskRisks[],5,FALSE),VLOOKUP(L$6,TaskRisks[],7,FALSE),VLOOKUP(L$6,TaskRisks[],10,FALSE))</f>
        <v>20.423357940915622</v>
      </c>
      <c r="M473" s="43">
        <f ca="1">BETAINV(RAND(),VLOOKUP(M$6,TaskRisks[],4,FALSE),VLOOKUP(M$6,TaskRisks[],5,FALSE),VLOOKUP(M$6,TaskRisks[],7,FALSE),VLOOKUP(M$6,TaskRisks[],10,FALSE))</f>
        <v>23.519315992623255</v>
      </c>
      <c r="N473" s="43">
        <f ca="1">BETAINV(RAND(),VLOOKUP(N$6,TaskRisks[],4,FALSE),VLOOKUP(N$6,TaskRisks[],5,FALSE),VLOOKUP(N$6,TaskRisks[],7,FALSE),VLOOKUP(N$6,TaskRisks[],10,FALSE))</f>
        <v>44.347942639778388</v>
      </c>
      <c r="O473" s="43">
        <f ca="1">BETAINV(RAND(),VLOOKUP(O$6,TaskRisks[],4,FALSE),VLOOKUP(O$6,TaskRisks[],5,FALSE),VLOOKUP(O$6,TaskRisks[],7,FALSE),VLOOKUP(O$6,TaskRisks[],10,FALSE))</f>
        <v>24.575699270350491</v>
      </c>
      <c r="P473" s="43">
        <f ca="1">BETAINV(RAND(),VLOOKUP(P$6,TaskRisks[],4,FALSE),VLOOKUP(P$6,TaskRisks[],5,FALSE),VLOOKUP(P$6,TaskRisks[],7,FALSE),VLOOKUP(P$6,TaskRisks[],10,FALSE))</f>
        <v>2.3360602222182441</v>
      </c>
      <c r="Q473" s="43">
        <f ca="1">BETAINV(RAND(),VLOOKUP(Q$6,TaskRisks[],4,FALSE),VLOOKUP(Q$6,TaskRisks[],5,FALSE),VLOOKUP(Q$6,TaskRisks[],7,FALSE),VLOOKUP(Q$6,TaskRisks[],10,FALSE))</f>
        <v>27.008296116469491</v>
      </c>
      <c r="R473" s="43">
        <f ca="1">BETAINV(RAND(),VLOOKUP(R$6,TaskRisks[],4,FALSE),VLOOKUP(R$6,TaskRisks[],5,FALSE),VLOOKUP(R$6,TaskRisks[],7,FALSE),VLOOKUP(R$6,TaskRisks[],10,FALSE))</f>
        <v>30.101624544216389</v>
      </c>
      <c r="S473" s="43">
        <f ca="1">BETAINV(RAND(),VLOOKUP(S$6,TaskRisks[],4,FALSE),VLOOKUP(S$6,TaskRisks[],5,FALSE),VLOOKUP(S$6,TaskRisks[],7,FALSE),VLOOKUP(S$6,TaskRisks[],10,FALSE))</f>
        <v>4.5756429423943512</v>
      </c>
      <c r="T473" s="43">
        <f ca="1">BETAINV(RAND(),VLOOKUP(T$6,TaskRisks[],4,FALSE),VLOOKUP(T$6,TaskRisks[],5,FALSE),VLOOKUP(T$6,TaskRisks[],7,FALSE),VLOOKUP(T$6,TaskRisks[],10,FALSE))</f>
        <v>29.76328244079545</v>
      </c>
      <c r="U473" s="43">
        <f ca="1">BETAINV(RAND(),VLOOKUP(U$6,TaskRisks[],4,FALSE),VLOOKUP(U$6,TaskRisks[],5,FALSE),VLOOKUP(U$6,TaskRisks[],7,FALSE),VLOOKUP(U$6,TaskRisks[],10,FALSE))</f>
        <v>13.515983894824803</v>
      </c>
      <c r="V473" s="43">
        <f ca="1">BETAINV(RAND(),VLOOKUP(V$6,TaskRisks[],4,FALSE),VLOOKUP(V$6,TaskRisks[],5,FALSE),VLOOKUP(V$6,TaskRisks[],7,FALSE),VLOOKUP(V$6,TaskRisks[],10,FALSE))</f>
        <v>19.268070161366893</v>
      </c>
      <c r="W473" s="43">
        <f ca="1">BETAINV(RAND(),VLOOKUP(W$6,TaskRisks[],4,FALSE),VLOOKUP(W$6,TaskRisks[],5,FALSE),VLOOKUP(W$6,TaskRisks[],7,FALSE),VLOOKUP(W$6,TaskRisks[],10,FALSE))</f>
        <v>18.947771789752071</v>
      </c>
      <c r="X473" s="43">
        <f ca="1">BETAINV(RAND(),VLOOKUP(X$6,TaskRisks[],4,FALSE),VLOOKUP(X$6,TaskRisks[],5,FALSE),VLOOKUP(X$6,TaskRisks[],7,FALSE),VLOOKUP(X$6,TaskRisks[],10,FALSE))</f>
        <v>8.656216462681968</v>
      </c>
      <c r="Y473" s="43">
        <f ca="1">BETAINV(RAND(),VLOOKUP(Y$6,TaskRisks[],4,FALSE),VLOOKUP(Y$6,TaskRisks[],5,FALSE),VLOOKUP(Y$6,TaskRisks[],7,FALSE),VLOOKUP(Y$6,TaskRisks[],10,FALSE))</f>
        <v>47.298424036380368</v>
      </c>
      <c r="Z473" s="43">
        <f ca="1">BETAINV(RAND(),VLOOKUP(Z$6,TaskRisks[],4,FALSE),VLOOKUP(Z$6,TaskRisks[],5,FALSE),VLOOKUP(Z$6,TaskRisks[],7,FALSE),VLOOKUP(Z$6,TaskRisks[],10,FALSE))</f>
        <v>21.931965458347221</v>
      </c>
      <c r="AA473" s="43">
        <f t="shared" ca="1" si="12"/>
        <v>552.38890927265356</v>
      </c>
    </row>
    <row r="474" spans="1:27" x14ac:dyDescent="0.25">
      <c r="A474" s="6">
        <v>468</v>
      </c>
      <c r="B474" s="43">
        <f ca="1">BETAINV(RAND(),VLOOKUP(B$6,TaskRisks[],4,FALSE),VLOOKUP(B$6,TaskRisks[],5,FALSE),VLOOKUP(B$6,TaskRisks[],7,FALSE),VLOOKUP(B$6,TaskRisks[],10,FALSE))</f>
        <v>6.6744077774060724</v>
      </c>
      <c r="C474" s="43">
        <f ca="1">BETAINV(RAND(),VLOOKUP(C$6,TaskRisks[],4,FALSE),VLOOKUP(C$6,TaskRisks[],5,FALSE),VLOOKUP(C$6,TaskRisks[],7,FALSE),VLOOKUP(C$6,TaskRisks[],10,FALSE))</f>
        <v>41.556934446105529</v>
      </c>
      <c r="D474" s="43">
        <f ca="1">BETAINV(RAND(),VLOOKUP(D$6,TaskRisks[],4,FALSE),VLOOKUP(D$6,TaskRisks[],5,FALSE),VLOOKUP(D$6,TaskRisks[],7,FALSE),VLOOKUP(D$6,TaskRisks[],10,FALSE))</f>
        <v>23.418583686846219</v>
      </c>
      <c r="E474" s="43">
        <f ca="1">BETAINV(RAND(),VLOOKUP(E$6,TaskRisks[],4,FALSE),VLOOKUP(E$6,TaskRisks[],5,FALSE),VLOOKUP(E$6,TaskRisks[],7,FALSE),VLOOKUP(E$6,TaskRisks[],10,FALSE))</f>
        <v>7.1669754581433054</v>
      </c>
      <c r="F474" s="43">
        <f ca="1">BETAINV(RAND(),VLOOKUP(F$6,TaskRisks[],4,FALSE),VLOOKUP(F$6,TaskRisks[],5,FALSE),VLOOKUP(F$6,TaskRisks[],7,FALSE),VLOOKUP(F$6,TaskRisks[],10,FALSE))</f>
        <v>32.988763283851299</v>
      </c>
      <c r="G474" s="43">
        <f ca="1">BETAINV(RAND(),VLOOKUP(G$6,TaskRisks[],4,FALSE),VLOOKUP(G$6,TaskRisks[],5,FALSE),VLOOKUP(G$6,TaskRisks[],7,FALSE),VLOOKUP(G$6,TaskRisks[],10,FALSE))</f>
        <v>43.921145155327416</v>
      </c>
      <c r="H474" s="43">
        <f ca="1">BETAINV(RAND(),VLOOKUP(H$6,TaskRisks[],4,FALSE),VLOOKUP(H$6,TaskRisks[],5,FALSE),VLOOKUP(H$6,TaskRisks[],7,FALSE),VLOOKUP(H$6,TaskRisks[],10,FALSE))</f>
        <v>31.536114916377599</v>
      </c>
      <c r="I474" s="43">
        <f ca="1">BETAINV(RAND(),VLOOKUP(I$6,TaskRisks[],4,FALSE),VLOOKUP(I$6,TaskRisks[],5,FALSE),VLOOKUP(I$6,TaskRisks[],7,FALSE),VLOOKUP(I$6,TaskRisks[],10,FALSE))</f>
        <v>8.6624326226136112</v>
      </c>
      <c r="J474" s="43">
        <f ca="1">BETAINV(RAND(),VLOOKUP(J$6,TaskRisks[],4,FALSE),VLOOKUP(J$6,TaskRisks[],5,FALSE),VLOOKUP(J$6,TaskRisks[],7,FALSE),VLOOKUP(J$6,TaskRisks[],10,FALSE))</f>
        <v>11.334961470016369</v>
      </c>
      <c r="K474" s="43">
        <f ca="1">BETAINV(RAND(),VLOOKUP(K$6,TaskRisks[],4,FALSE),VLOOKUP(K$6,TaskRisks[],5,FALSE),VLOOKUP(K$6,TaskRisks[],7,FALSE),VLOOKUP(K$6,TaskRisks[],10,FALSE))</f>
        <v>16.188909013458975</v>
      </c>
      <c r="L474" s="43">
        <f ca="1">BETAINV(RAND(),VLOOKUP(L$6,TaskRisks[],4,FALSE),VLOOKUP(L$6,TaskRisks[],5,FALSE),VLOOKUP(L$6,TaskRisks[],7,FALSE),VLOOKUP(L$6,TaskRisks[],10,FALSE))</f>
        <v>21.811907586900645</v>
      </c>
      <c r="M474" s="43">
        <f ca="1">BETAINV(RAND(),VLOOKUP(M$6,TaskRisks[],4,FALSE),VLOOKUP(M$6,TaskRisks[],5,FALSE),VLOOKUP(M$6,TaskRisks[],7,FALSE),VLOOKUP(M$6,TaskRisks[],10,FALSE))</f>
        <v>23.851141606985799</v>
      </c>
      <c r="N474" s="43">
        <f ca="1">BETAINV(RAND(),VLOOKUP(N$6,TaskRisks[],4,FALSE),VLOOKUP(N$6,TaskRisks[],5,FALSE),VLOOKUP(N$6,TaskRisks[],7,FALSE),VLOOKUP(N$6,TaskRisks[],10,FALSE))</f>
        <v>49.473095453401996</v>
      </c>
      <c r="O474" s="43">
        <f ca="1">BETAINV(RAND(),VLOOKUP(O$6,TaskRisks[],4,FALSE),VLOOKUP(O$6,TaskRisks[],5,FALSE),VLOOKUP(O$6,TaskRisks[],7,FALSE),VLOOKUP(O$6,TaskRisks[],10,FALSE))</f>
        <v>17.723978629829855</v>
      </c>
      <c r="P474" s="43">
        <f ca="1">BETAINV(RAND(),VLOOKUP(P$6,TaskRisks[],4,FALSE),VLOOKUP(P$6,TaskRisks[],5,FALSE),VLOOKUP(P$6,TaskRisks[],7,FALSE),VLOOKUP(P$6,TaskRisks[],10,FALSE))</f>
        <v>3.8986944253277649</v>
      </c>
      <c r="Q474" s="43">
        <f ca="1">BETAINV(RAND(),VLOOKUP(Q$6,TaskRisks[],4,FALSE),VLOOKUP(Q$6,TaskRisks[],5,FALSE),VLOOKUP(Q$6,TaskRisks[],7,FALSE),VLOOKUP(Q$6,TaskRisks[],10,FALSE))</f>
        <v>26.709877647875185</v>
      </c>
      <c r="R474" s="43">
        <f ca="1">BETAINV(RAND(),VLOOKUP(R$6,TaskRisks[],4,FALSE),VLOOKUP(R$6,TaskRisks[],5,FALSE),VLOOKUP(R$6,TaskRisks[],7,FALSE),VLOOKUP(R$6,TaskRisks[],10,FALSE))</f>
        <v>31.889785112170138</v>
      </c>
      <c r="S474" s="43">
        <f ca="1">BETAINV(RAND(),VLOOKUP(S$6,TaskRisks[],4,FALSE),VLOOKUP(S$6,TaskRisks[],5,FALSE),VLOOKUP(S$6,TaskRisks[],7,FALSE),VLOOKUP(S$6,TaskRisks[],10,FALSE))</f>
        <v>3.4122370817370968</v>
      </c>
      <c r="T474" s="43">
        <f ca="1">BETAINV(RAND(),VLOOKUP(T$6,TaskRisks[],4,FALSE),VLOOKUP(T$6,TaskRisks[],5,FALSE),VLOOKUP(T$6,TaskRisks[],7,FALSE),VLOOKUP(T$6,TaskRisks[],10,FALSE))</f>
        <v>28.633605398130676</v>
      </c>
      <c r="U474" s="43">
        <f ca="1">BETAINV(RAND(),VLOOKUP(U$6,TaskRisks[],4,FALSE),VLOOKUP(U$6,TaskRisks[],5,FALSE),VLOOKUP(U$6,TaskRisks[],7,FALSE),VLOOKUP(U$6,TaskRisks[],10,FALSE))</f>
        <v>12.640219528271214</v>
      </c>
      <c r="V474" s="43">
        <f ca="1">BETAINV(RAND(),VLOOKUP(V$6,TaskRisks[],4,FALSE),VLOOKUP(V$6,TaskRisks[],5,FALSE),VLOOKUP(V$6,TaskRisks[],7,FALSE),VLOOKUP(V$6,TaskRisks[],10,FALSE))</f>
        <v>19.061427445663618</v>
      </c>
      <c r="W474" s="43">
        <f ca="1">BETAINV(RAND(),VLOOKUP(W$6,TaskRisks[],4,FALSE),VLOOKUP(W$6,TaskRisks[],5,FALSE),VLOOKUP(W$6,TaskRisks[],7,FALSE),VLOOKUP(W$6,TaskRisks[],10,FALSE))</f>
        <v>21.854277002152664</v>
      </c>
      <c r="X474" s="43">
        <f ca="1">BETAINV(RAND(),VLOOKUP(X$6,TaskRisks[],4,FALSE),VLOOKUP(X$6,TaskRisks[],5,FALSE),VLOOKUP(X$6,TaskRisks[],7,FALSE),VLOOKUP(X$6,TaskRisks[],10,FALSE))</f>
        <v>5.7232823335191982</v>
      </c>
      <c r="Y474" s="43">
        <f ca="1">BETAINV(RAND(),VLOOKUP(Y$6,TaskRisks[],4,FALSE),VLOOKUP(Y$6,TaskRisks[],5,FALSE),VLOOKUP(Y$6,TaskRisks[],7,FALSE),VLOOKUP(Y$6,TaskRisks[],10,FALSE))</f>
        <v>39.1600209573038</v>
      </c>
      <c r="Z474" s="43">
        <f ca="1">BETAINV(RAND(),VLOOKUP(Z$6,TaskRisks[],4,FALSE),VLOOKUP(Z$6,TaskRisks[],5,FALSE),VLOOKUP(Z$6,TaskRisks[],7,FALSE),VLOOKUP(Z$6,TaskRisks[],10,FALSE))</f>
        <v>13.90027037855536</v>
      </c>
      <c r="AA474" s="43">
        <f t="shared" ca="1" si="12"/>
        <v>543.19304841797145</v>
      </c>
    </row>
    <row r="475" spans="1:27" x14ac:dyDescent="0.25">
      <c r="A475" s="6">
        <v>469</v>
      </c>
      <c r="B475" s="43">
        <f ca="1">BETAINV(RAND(),VLOOKUP(B$6,TaskRisks[],4,FALSE),VLOOKUP(B$6,TaskRisks[],5,FALSE),VLOOKUP(B$6,TaskRisks[],7,FALSE),VLOOKUP(B$6,TaskRisks[],10,FALSE))</f>
        <v>8.1489458607188183</v>
      </c>
      <c r="C475" s="43">
        <f ca="1">BETAINV(RAND(),VLOOKUP(C$6,TaskRisks[],4,FALSE),VLOOKUP(C$6,TaskRisks[],5,FALSE),VLOOKUP(C$6,TaskRisks[],7,FALSE),VLOOKUP(C$6,TaskRisks[],10,FALSE))</f>
        <v>44.21758631555474</v>
      </c>
      <c r="D475" s="43">
        <f ca="1">BETAINV(RAND(),VLOOKUP(D$6,TaskRisks[],4,FALSE),VLOOKUP(D$6,TaskRisks[],5,FALSE),VLOOKUP(D$6,TaskRisks[],7,FALSE),VLOOKUP(D$6,TaskRisks[],10,FALSE))</f>
        <v>30.744860489057857</v>
      </c>
      <c r="E475" s="43">
        <f ca="1">BETAINV(RAND(),VLOOKUP(E$6,TaskRisks[],4,FALSE),VLOOKUP(E$6,TaskRisks[],5,FALSE),VLOOKUP(E$6,TaskRisks[],7,FALSE),VLOOKUP(E$6,TaskRisks[],10,FALSE))</f>
        <v>8.2755156836862085</v>
      </c>
      <c r="F475" s="43">
        <f ca="1">BETAINV(RAND(),VLOOKUP(F$6,TaskRisks[],4,FALSE),VLOOKUP(F$6,TaskRisks[],5,FALSE),VLOOKUP(F$6,TaskRisks[],7,FALSE),VLOOKUP(F$6,TaskRisks[],10,FALSE))</f>
        <v>19.457127412114044</v>
      </c>
      <c r="G475" s="43">
        <f ca="1">BETAINV(RAND(),VLOOKUP(G$6,TaskRisks[],4,FALSE),VLOOKUP(G$6,TaskRisks[],5,FALSE),VLOOKUP(G$6,TaskRisks[],7,FALSE),VLOOKUP(G$6,TaskRisks[],10,FALSE))</f>
        <v>43.971459089132843</v>
      </c>
      <c r="H475" s="43">
        <f ca="1">BETAINV(RAND(),VLOOKUP(H$6,TaskRisks[],4,FALSE),VLOOKUP(H$6,TaskRisks[],5,FALSE),VLOOKUP(H$6,TaskRisks[],7,FALSE),VLOOKUP(H$6,TaskRisks[],10,FALSE))</f>
        <v>30.676451943828379</v>
      </c>
      <c r="I475" s="43">
        <f ca="1">BETAINV(RAND(),VLOOKUP(I$6,TaskRisks[],4,FALSE),VLOOKUP(I$6,TaskRisks[],5,FALSE),VLOOKUP(I$6,TaskRisks[],7,FALSE),VLOOKUP(I$6,TaskRisks[],10,FALSE))</f>
        <v>8.1648632710809252</v>
      </c>
      <c r="J475" s="43">
        <f ca="1">BETAINV(RAND(),VLOOKUP(J$6,TaskRisks[],4,FALSE),VLOOKUP(J$6,TaskRisks[],5,FALSE),VLOOKUP(J$6,TaskRisks[],7,FALSE),VLOOKUP(J$6,TaskRisks[],10,FALSE))</f>
        <v>14.021510596603875</v>
      </c>
      <c r="K475" s="43">
        <f ca="1">BETAINV(RAND(),VLOOKUP(K$6,TaskRisks[],4,FALSE),VLOOKUP(K$6,TaskRisks[],5,FALSE),VLOOKUP(K$6,TaskRisks[],7,FALSE),VLOOKUP(K$6,TaskRisks[],10,FALSE))</f>
        <v>14.207672259742205</v>
      </c>
      <c r="L475" s="43">
        <f ca="1">BETAINV(RAND(),VLOOKUP(L$6,TaskRisks[],4,FALSE),VLOOKUP(L$6,TaskRisks[],5,FALSE),VLOOKUP(L$6,TaskRisks[],7,FALSE),VLOOKUP(L$6,TaskRisks[],10,FALSE))</f>
        <v>13.921920002078659</v>
      </c>
      <c r="M475" s="43">
        <f ca="1">BETAINV(RAND(),VLOOKUP(M$6,TaskRisks[],4,FALSE),VLOOKUP(M$6,TaskRisks[],5,FALSE),VLOOKUP(M$6,TaskRisks[],7,FALSE),VLOOKUP(M$6,TaskRisks[],10,FALSE))</f>
        <v>24.386369165623655</v>
      </c>
      <c r="N475" s="43">
        <f ca="1">BETAINV(RAND(),VLOOKUP(N$6,TaskRisks[],4,FALSE),VLOOKUP(N$6,TaskRisks[],5,FALSE),VLOOKUP(N$6,TaskRisks[],7,FALSE),VLOOKUP(N$6,TaskRisks[],10,FALSE))</f>
        <v>36.858483484691931</v>
      </c>
      <c r="O475" s="43">
        <f ca="1">BETAINV(RAND(),VLOOKUP(O$6,TaskRisks[],4,FALSE),VLOOKUP(O$6,TaskRisks[],5,FALSE),VLOOKUP(O$6,TaskRisks[],7,FALSE),VLOOKUP(O$6,TaskRisks[],10,FALSE))</f>
        <v>23.180881315376709</v>
      </c>
      <c r="P475" s="43">
        <f ca="1">BETAINV(RAND(),VLOOKUP(P$6,TaskRisks[],4,FALSE),VLOOKUP(P$6,TaskRisks[],5,FALSE),VLOOKUP(P$6,TaskRisks[],7,FALSE),VLOOKUP(P$6,TaskRisks[],10,FALSE))</f>
        <v>3.1996235990480821</v>
      </c>
      <c r="Q475" s="43">
        <f ca="1">BETAINV(RAND(),VLOOKUP(Q$6,TaskRisks[],4,FALSE),VLOOKUP(Q$6,TaskRisks[],5,FALSE),VLOOKUP(Q$6,TaskRisks[],7,FALSE),VLOOKUP(Q$6,TaskRisks[],10,FALSE))</f>
        <v>19.357232781474551</v>
      </c>
      <c r="R475" s="43">
        <f ca="1">BETAINV(RAND(),VLOOKUP(R$6,TaskRisks[],4,FALSE),VLOOKUP(R$6,TaskRisks[],5,FALSE),VLOOKUP(R$6,TaskRisks[],7,FALSE),VLOOKUP(R$6,TaskRisks[],10,FALSE))</f>
        <v>26.333178463268631</v>
      </c>
      <c r="S475" s="43">
        <f ca="1">BETAINV(RAND(),VLOOKUP(S$6,TaskRisks[],4,FALSE),VLOOKUP(S$6,TaskRisks[],5,FALSE),VLOOKUP(S$6,TaskRisks[],7,FALSE),VLOOKUP(S$6,TaskRisks[],10,FALSE))</f>
        <v>5.0793729830642889</v>
      </c>
      <c r="T475" s="43">
        <f ca="1">BETAINV(RAND(),VLOOKUP(T$6,TaskRisks[],4,FALSE),VLOOKUP(T$6,TaskRisks[],5,FALSE),VLOOKUP(T$6,TaskRisks[],7,FALSE),VLOOKUP(T$6,TaskRisks[],10,FALSE))</f>
        <v>25.710566405647466</v>
      </c>
      <c r="U475" s="43">
        <f ca="1">BETAINV(RAND(),VLOOKUP(U$6,TaskRisks[],4,FALSE),VLOOKUP(U$6,TaskRisks[],5,FALSE),VLOOKUP(U$6,TaskRisks[],7,FALSE),VLOOKUP(U$6,TaskRisks[],10,FALSE))</f>
        <v>8.2769250993357328</v>
      </c>
      <c r="V475" s="43">
        <f ca="1">BETAINV(RAND(),VLOOKUP(V$6,TaskRisks[],4,FALSE),VLOOKUP(V$6,TaskRisks[],5,FALSE),VLOOKUP(V$6,TaskRisks[],7,FALSE),VLOOKUP(V$6,TaskRisks[],10,FALSE))</f>
        <v>25.82720867993449</v>
      </c>
      <c r="W475" s="43">
        <f ca="1">BETAINV(RAND(),VLOOKUP(W$6,TaskRisks[],4,FALSE),VLOOKUP(W$6,TaskRisks[],5,FALSE),VLOOKUP(W$6,TaskRisks[],7,FALSE),VLOOKUP(W$6,TaskRisks[],10,FALSE))</f>
        <v>17.897162079054638</v>
      </c>
      <c r="X475" s="43">
        <f ca="1">BETAINV(RAND(),VLOOKUP(X$6,TaskRisks[],4,FALSE),VLOOKUP(X$6,TaskRisks[],5,FALSE),VLOOKUP(X$6,TaskRisks[],7,FALSE),VLOOKUP(X$6,TaskRisks[],10,FALSE))</f>
        <v>8.3285319281859955</v>
      </c>
      <c r="Y475" s="43">
        <f ca="1">BETAINV(RAND(),VLOOKUP(Y$6,TaskRisks[],4,FALSE),VLOOKUP(Y$6,TaskRisks[],5,FALSE),VLOOKUP(Y$6,TaskRisks[],7,FALSE),VLOOKUP(Y$6,TaskRisks[],10,FALSE))</f>
        <v>39.046171597410535</v>
      </c>
      <c r="Z475" s="43">
        <f ca="1">BETAINV(RAND(),VLOOKUP(Z$6,TaskRisks[],4,FALSE),VLOOKUP(Z$6,TaskRisks[],5,FALSE),VLOOKUP(Z$6,TaskRisks[],7,FALSE),VLOOKUP(Z$6,TaskRisks[],10,FALSE))</f>
        <v>19.987271345397982</v>
      </c>
      <c r="AA475" s="43">
        <f t="shared" ca="1" si="12"/>
        <v>519.27689185111319</v>
      </c>
    </row>
    <row r="476" spans="1:27" x14ac:dyDescent="0.25">
      <c r="A476" s="6">
        <v>470</v>
      </c>
      <c r="B476" s="43">
        <f ca="1">BETAINV(RAND(),VLOOKUP(B$6,TaskRisks[],4,FALSE),VLOOKUP(B$6,TaskRisks[],5,FALSE),VLOOKUP(B$6,TaskRisks[],7,FALSE),VLOOKUP(B$6,TaskRisks[],10,FALSE))</f>
        <v>7.4167242368206683</v>
      </c>
      <c r="C476" s="43">
        <f ca="1">BETAINV(RAND(),VLOOKUP(C$6,TaskRisks[],4,FALSE),VLOOKUP(C$6,TaskRisks[],5,FALSE),VLOOKUP(C$6,TaskRisks[],7,FALSE),VLOOKUP(C$6,TaskRisks[],10,FALSE))</f>
        <v>33.452651158756503</v>
      </c>
      <c r="D476" s="43">
        <f ca="1">BETAINV(RAND(),VLOOKUP(D$6,TaskRisks[],4,FALSE),VLOOKUP(D$6,TaskRisks[],5,FALSE),VLOOKUP(D$6,TaskRisks[],7,FALSE),VLOOKUP(D$6,TaskRisks[],10,FALSE))</f>
        <v>20.798465738929487</v>
      </c>
      <c r="E476" s="43">
        <f ca="1">BETAINV(RAND(),VLOOKUP(E$6,TaskRisks[],4,FALSE),VLOOKUP(E$6,TaskRisks[],5,FALSE),VLOOKUP(E$6,TaskRisks[],7,FALSE),VLOOKUP(E$6,TaskRisks[],10,FALSE))</f>
        <v>6.8340244041934497</v>
      </c>
      <c r="F476" s="43">
        <f ca="1">BETAINV(RAND(),VLOOKUP(F$6,TaskRisks[],4,FALSE),VLOOKUP(F$6,TaskRisks[],5,FALSE),VLOOKUP(F$6,TaskRisks[],7,FALSE),VLOOKUP(F$6,TaskRisks[],10,FALSE))</f>
        <v>33.374859497696818</v>
      </c>
      <c r="G476" s="43">
        <f ca="1">BETAINV(RAND(),VLOOKUP(G$6,TaskRisks[],4,FALSE),VLOOKUP(G$6,TaskRisks[],5,FALSE),VLOOKUP(G$6,TaskRisks[],7,FALSE),VLOOKUP(G$6,TaskRisks[],10,FALSE))</f>
        <v>45.399796340653545</v>
      </c>
      <c r="H476" s="43">
        <f ca="1">BETAINV(RAND(),VLOOKUP(H$6,TaskRisks[],4,FALSE),VLOOKUP(H$6,TaskRisks[],5,FALSE),VLOOKUP(H$6,TaskRisks[],7,FALSE),VLOOKUP(H$6,TaskRisks[],10,FALSE))</f>
        <v>29.972519688278787</v>
      </c>
      <c r="I476" s="43">
        <f ca="1">BETAINV(RAND(),VLOOKUP(I$6,TaskRisks[],4,FALSE),VLOOKUP(I$6,TaskRisks[],5,FALSE),VLOOKUP(I$6,TaskRisks[],7,FALSE),VLOOKUP(I$6,TaskRisks[],10,FALSE))</f>
        <v>10.187303172092758</v>
      </c>
      <c r="J476" s="43">
        <f ca="1">BETAINV(RAND(),VLOOKUP(J$6,TaskRisks[],4,FALSE),VLOOKUP(J$6,TaskRisks[],5,FALSE),VLOOKUP(J$6,TaskRisks[],7,FALSE),VLOOKUP(J$6,TaskRisks[],10,FALSE))</f>
        <v>19.501394026706844</v>
      </c>
      <c r="K476" s="43">
        <f ca="1">BETAINV(RAND(),VLOOKUP(K$6,TaskRisks[],4,FALSE),VLOOKUP(K$6,TaskRisks[],5,FALSE),VLOOKUP(K$6,TaskRisks[],7,FALSE),VLOOKUP(K$6,TaskRisks[],10,FALSE))</f>
        <v>10.992289726144232</v>
      </c>
      <c r="L476" s="43">
        <f ca="1">BETAINV(RAND(),VLOOKUP(L$6,TaskRisks[],4,FALSE),VLOOKUP(L$6,TaskRisks[],5,FALSE),VLOOKUP(L$6,TaskRisks[],7,FALSE),VLOOKUP(L$6,TaskRisks[],10,FALSE))</f>
        <v>16.614860911546909</v>
      </c>
      <c r="M476" s="43">
        <f ca="1">BETAINV(RAND(),VLOOKUP(M$6,TaskRisks[],4,FALSE),VLOOKUP(M$6,TaskRisks[],5,FALSE),VLOOKUP(M$6,TaskRisks[],7,FALSE),VLOOKUP(M$6,TaskRisks[],10,FALSE))</f>
        <v>27.699583543229064</v>
      </c>
      <c r="N476" s="43">
        <f ca="1">BETAINV(RAND(),VLOOKUP(N$6,TaskRisks[],4,FALSE),VLOOKUP(N$6,TaskRisks[],5,FALSE),VLOOKUP(N$6,TaskRisks[],7,FALSE),VLOOKUP(N$6,TaskRisks[],10,FALSE))</f>
        <v>53.612433238131509</v>
      </c>
      <c r="O476" s="43">
        <f ca="1">BETAINV(RAND(),VLOOKUP(O$6,TaskRisks[],4,FALSE),VLOOKUP(O$6,TaskRisks[],5,FALSE),VLOOKUP(O$6,TaskRisks[],7,FALSE),VLOOKUP(O$6,TaskRisks[],10,FALSE))</f>
        <v>20.859155522505297</v>
      </c>
      <c r="P476" s="43">
        <f ca="1">BETAINV(RAND(),VLOOKUP(P$6,TaskRisks[],4,FALSE),VLOOKUP(P$6,TaskRisks[],5,FALSE),VLOOKUP(P$6,TaskRisks[],7,FALSE),VLOOKUP(P$6,TaskRisks[],10,FALSE))</f>
        <v>2.4212348516582609</v>
      </c>
      <c r="Q476" s="43">
        <f ca="1">BETAINV(RAND(),VLOOKUP(Q$6,TaskRisks[],4,FALSE),VLOOKUP(Q$6,TaskRisks[],5,FALSE),VLOOKUP(Q$6,TaskRisks[],7,FALSE),VLOOKUP(Q$6,TaskRisks[],10,FALSE))</f>
        <v>15.523422007869037</v>
      </c>
      <c r="R476" s="43">
        <f ca="1">BETAINV(RAND(),VLOOKUP(R$6,TaskRisks[],4,FALSE),VLOOKUP(R$6,TaskRisks[],5,FALSE),VLOOKUP(R$6,TaskRisks[],7,FALSE),VLOOKUP(R$6,TaskRisks[],10,FALSE))</f>
        <v>39.09275188449999</v>
      </c>
      <c r="S476" s="43">
        <f ca="1">BETAINV(RAND(),VLOOKUP(S$6,TaskRisks[],4,FALSE),VLOOKUP(S$6,TaskRisks[],5,FALSE),VLOOKUP(S$6,TaskRisks[],7,FALSE),VLOOKUP(S$6,TaskRisks[],10,FALSE))</f>
        <v>5.1993948598217123</v>
      </c>
      <c r="T476" s="43">
        <f ca="1">BETAINV(RAND(),VLOOKUP(T$6,TaskRisks[],4,FALSE),VLOOKUP(T$6,TaskRisks[],5,FALSE),VLOOKUP(T$6,TaskRisks[],7,FALSE),VLOOKUP(T$6,TaskRisks[],10,FALSE))</f>
        <v>25.025602399134314</v>
      </c>
      <c r="U476" s="43">
        <f ca="1">BETAINV(RAND(),VLOOKUP(U$6,TaskRisks[],4,FALSE),VLOOKUP(U$6,TaskRisks[],5,FALSE),VLOOKUP(U$6,TaskRisks[],7,FALSE),VLOOKUP(U$6,TaskRisks[],10,FALSE))</f>
        <v>10.28038193667591</v>
      </c>
      <c r="V476" s="43">
        <f ca="1">BETAINV(RAND(),VLOOKUP(V$6,TaskRisks[],4,FALSE),VLOOKUP(V$6,TaskRisks[],5,FALSE),VLOOKUP(V$6,TaskRisks[],7,FALSE),VLOOKUP(V$6,TaskRisks[],10,FALSE))</f>
        <v>22.785631919704169</v>
      </c>
      <c r="W476" s="43">
        <f ca="1">BETAINV(RAND(),VLOOKUP(W$6,TaskRisks[],4,FALSE),VLOOKUP(W$6,TaskRisks[],5,FALSE),VLOOKUP(W$6,TaskRisks[],7,FALSE),VLOOKUP(W$6,TaskRisks[],10,FALSE))</f>
        <v>21.986336054622328</v>
      </c>
      <c r="X476" s="43">
        <f ca="1">BETAINV(RAND(),VLOOKUP(X$6,TaskRisks[],4,FALSE),VLOOKUP(X$6,TaskRisks[],5,FALSE),VLOOKUP(X$6,TaskRisks[],7,FALSE),VLOOKUP(X$6,TaskRisks[],10,FALSE))</f>
        <v>10.477875057838505</v>
      </c>
      <c r="Y476" s="43">
        <f ca="1">BETAINV(RAND(),VLOOKUP(Y$6,TaskRisks[],4,FALSE),VLOOKUP(Y$6,TaskRisks[],5,FALSE),VLOOKUP(Y$6,TaskRisks[],7,FALSE),VLOOKUP(Y$6,TaskRisks[],10,FALSE))</f>
        <v>54.319987540669388</v>
      </c>
      <c r="Z476" s="43">
        <f ca="1">BETAINV(RAND(),VLOOKUP(Z$6,TaskRisks[],4,FALSE),VLOOKUP(Z$6,TaskRisks[],5,FALSE),VLOOKUP(Z$6,TaskRisks[],7,FALSE),VLOOKUP(Z$6,TaskRisks[],10,FALSE))</f>
        <v>18.415599149018028</v>
      </c>
      <c r="AA476" s="43">
        <f t="shared" ca="1" si="12"/>
        <v>562.24427886719752</v>
      </c>
    </row>
    <row r="477" spans="1:27" x14ac:dyDescent="0.25">
      <c r="A477" s="6">
        <v>471</v>
      </c>
      <c r="B477" s="43">
        <f ca="1">BETAINV(RAND(),VLOOKUP(B$6,TaskRisks[],4,FALSE),VLOOKUP(B$6,TaskRisks[],5,FALSE),VLOOKUP(B$6,TaskRisks[],7,FALSE),VLOOKUP(B$6,TaskRisks[],10,FALSE))</f>
        <v>5.975985584396259</v>
      </c>
      <c r="C477" s="43">
        <f ca="1">BETAINV(RAND(),VLOOKUP(C$6,TaskRisks[],4,FALSE),VLOOKUP(C$6,TaskRisks[],5,FALSE),VLOOKUP(C$6,TaskRisks[],7,FALSE),VLOOKUP(C$6,TaskRisks[],10,FALSE))</f>
        <v>42.467503521947897</v>
      </c>
      <c r="D477" s="43">
        <f ca="1">BETAINV(RAND(),VLOOKUP(D$6,TaskRisks[],4,FALSE),VLOOKUP(D$6,TaskRisks[],5,FALSE),VLOOKUP(D$6,TaskRisks[],7,FALSE),VLOOKUP(D$6,TaskRisks[],10,FALSE))</f>
        <v>28.166455606492519</v>
      </c>
      <c r="E477" s="43">
        <f ca="1">BETAINV(RAND(),VLOOKUP(E$6,TaskRisks[],4,FALSE),VLOOKUP(E$6,TaskRisks[],5,FALSE),VLOOKUP(E$6,TaskRisks[],7,FALSE),VLOOKUP(E$6,TaskRisks[],10,FALSE))</f>
        <v>7.5016922597363322</v>
      </c>
      <c r="F477" s="43">
        <f ca="1">BETAINV(RAND(),VLOOKUP(F$6,TaskRisks[],4,FALSE),VLOOKUP(F$6,TaskRisks[],5,FALSE),VLOOKUP(F$6,TaskRisks[],7,FALSE),VLOOKUP(F$6,TaskRisks[],10,FALSE))</f>
        <v>35.231304992445317</v>
      </c>
      <c r="G477" s="43">
        <f ca="1">BETAINV(RAND(),VLOOKUP(G$6,TaskRisks[],4,FALSE),VLOOKUP(G$6,TaskRisks[],5,FALSE),VLOOKUP(G$6,TaskRisks[],7,FALSE),VLOOKUP(G$6,TaskRisks[],10,FALSE))</f>
        <v>45.999098021960833</v>
      </c>
      <c r="H477" s="43">
        <f ca="1">BETAINV(RAND(),VLOOKUP(H$6,TaskRisks[],4,FALSE),VLOOKUP(H$6,TaskRisks[],5,FALSE),VLOOKUP(H$6,TaskRisks[],7,FALSE),VLOOKUP(H$6,TaskRisks[],10,FALSE))</f>
        <v>20.233806863926752</v>
      </c>
      <c r="I477" s="43">
        <f ca="1">BETAINV(RAND(),VLOOKUP(I$6,TaskRisks[],4,FALSE),VLOOKUP(I$6,TaskRisks[],5,FALSE),VLOOKUP(I$6,TaskRisks[],7,FALSE),VLOOKUP(I$6,TaskRisks[],10,FALSE))</f>
        <v>10.790485160897767</v>
      </c>
      <c r="J477" s="43">
        <f ca="1">BETAINV(RAND(),VLOOKUP(J$6,TaskRisks[],4,FALSE),VLOOKUP(J$6,TaskRisks[],5,FALSE),VLOOKUP(J$6,TaskRisks[],7,FALSE),VLOOKUP(J$6,TaskRisks[],10,FALSE))</f>
        <v>19.833239444997851</v>
      </c>
      <c r="K477" s="43">
        <f ca="1">BETAINV(RAND(),VLOOKUP(K$6,TaskRisks[],4,FALSE),VLOOKUP(K$6,TaskRisks[],5,FALSE),VLOOKUP(K$6,TaskRisks[],7,FALSE),VLOOKUP(K$6,TaskRisks[],10,FALSE))</f>
        <v>13.189097645768172</v>
      </c>
      <c r="L477" s="43">
        <f ca="1">BETAINV(RAND(),VLOOKUP(L$6,TaskRisks[],4,FALSE),VLOOKUP(L$6,TaskRisks[],5,FALSE),VLOOKUP(L$6,TaskRisks[],7,FALSE),VLOOKUP(L$6,TaskRisks[],10,FALSE))</f>
        <v>20.525710813773415</v>
      </c>
      <c r="M477" s="43">
        <f ca="1">BETAINV(RAND(),VLOOKUP(M$6,TaskRisks[],4,FALSE),VLOOKUP(M$6,TaskRisks[],5,FALSE),VLOOKUP(M$6,TaskRisks[],7,FALSE),VLOOKUP(M$6,TaskRisks[],10,FALSE))</f>
        <v>25.752221440274543</v>
      </c>
      <c r="N477" s="43">
        <f ca="1">BETAINV(RAND(),VLOOKUP(N$6,TaskRisks[],4,FALSE),VLOOKUP(N$6,TaskRisks[],5,FALSE),VLOOKUP(N$6,TaskRisks[],7,FALSE),VLOOKUP(N$6,TaskRisks[],10,FALSE))</f>
        <v>32.979078180591515</v>
      </c>
      <c r="O477" s="43">
        <f ca="1">BETAINV(RAND(),VLOOKUP(O$6,TaskRisks[],4,FALSE),VLOOKUP(O$6,TaskRisks[],5,FALSE),VLOOKUP(O$6,TaskRisks[],7,FALSE),VLOOKUP(O$6,TaskRisks[],10,FALSE))</f>
        <v>23.448255143548437</v>
      </c>
      <c r="P477" s="43">
        <f ca="1">BETAINV(RAND(),VLOOKUP(P$6,TaskRisks[],4,FALSE),VLOOKUP(P$6,TaskRisks[],5,FALSE),VLOOKUP(P$6,TaskRisks[],7,FALSE),VLOOKUP(P$6,TaskRisks[],10,FALSE))</f>
        <v>3.6891918701631861</v>
      </c>
      <c r="Q477" s="43">
        <f ca="1">BETAINV(RAND(),VLOOKUP(Q$6,TaskRisks[],4,FALSE),VLOOKUP(Q$6,TaskRisks[],5,FALSE),VLOOKUP(Q$6,TaskRisks[],7,FALSE),VLOOKUP(Q$6,TaskRisks[],10,FALSE))</f>
        <v>16.441657780691251</v>
      </c>
      <c r="R477" s="43">
        <f ca="1">BETAINV(RAND(),VLOOKUP(R$6,TaskRisks[],4,FALSE),VLOOKUP(R$6,TaskRisks[],5,FALSE),VLOOKUP(R$6,TaskRisks[],7,FALSE),VLOOKUP(R$6,TaskRisks[],10,FALSE))</f>
        <v>38.144777945505439</v>
      </c>
      <c r="S477" s="43">
        <f ca="1">BETAINV(RAND(),VLOOKUP(S$6,TaskRisks[],4,FALSE),VLOOKUP(S$6,TaskRisks[],5,FALSE),VLOOKUP(S$6,TaskRisks[],7,FALSE),VLOOKUP(S$6,TaskRisks[],10,FALSE))</f>
        <v>3.8542369101160943</v>
      </c>
      <c r="T477" s="43">
        <f ca="1">BETAINV(RAND(),VLOOKUP(T$6,TaskRisks[],4,FALSE),VLOOKUP(T$6,TaskRisks[],5,FALSE),VLOOKUP(T$6,TaskRisks[],7,FALSE),VLOOKUP(T$6,TaskRisks[],10,FALSE))</f>
        <v>30.557005185299523</v>
      </c>
      <c r="U477" s="43">
        <f ca="1">BETAINV(RAND(),VLOOKUP(U$6,TaskRisks[],4,FALSE),VLOOKUP(U$6,TaskRisks[],5,FALSE),VLOOKUP(U$6,TaskRisks[],7,FALSE),VLOOKUP(U$6,TaskRisks[],10,FALSE))</f>
        <v>10.127395085424954</v>
      </c>
      <c r="V477" s="43">
        <f ca="1">BETAINV(RAND(),VLOOKUP(V$6,TaskRisks[],4,FALSE),VLOOKUP(V$6,TaskRisks[],5,FALSE),VLOOKUP(V$6,TaskRisks[],7,FALSE),VLOOKUP(V$6,TaskRisks[],10,FALSE))</f>
        <v>10.547908239241547</v>
      </c>
      <c r="W477" s="43">
        <f ca="1">BETAINV(RAND(),VLOOKUP(W$6,TaskRisks[],4,FALSE),VLOOKUP(W$6,TaskRisks[],5,FALSE),VLOOKUP(W$6,TaskRisks[],7,FALSE),VLOOKUP(W$6,TaskRisks[],10,FALSE))</f>
        <v>16.940798269961526</v>
      </c>
      <c r="X477" s="43">
        <f ca="1">BETAINV(RAND(),VLOOKUP(X$6,TaskRisks[],4,FALSE),VLOOKUP(X$6,TaskRisks[],5,FALSE),VLOOKUP(X$6,TaskRisks[],7,FALSE),VLOOKUP(X$6,TaskRisks[],10,FALSE))</f>
        <v>6.7480940806249077</v>
      </c>
      <c r="Y477" s="43">
        <f ca="1">BETAINV(RAND(),VLOOKUP(Y$6,TaskRisks[],4,FALSE),VLOOKUP(Y$6,TaskRisks[],5,FALSE),VLOOKUP(Y$6,TaskRisks[],7,FALSE),VLOOKUP(Y$6,TaskRisks[],10,FALSE))</f>
        <v>53.916581015588825</v>
      </c>
      <c r="Z477" s="43">
        <f ca="1">BETAINV(RAND(),VLOOKUP(Z$6,TaskRisks[],4,FALSE),VLOOKUP(Z$6,TaskRisks[],5,FALSE),VLOOKUP(Z$6,TaskRisks[],7,FALSE),VLOOKUP(Z$6,TaskRisks[],10,FALSE))</f>
        <v>18.839133790882627</v>
      </c>
      <c r="AA477" s="43">
        <f t="shared" ca="1" si="12"/>
        <v>541.90071485425756</v>
      </c>
    </row>
    <row r="478" spans="1:27" x14ac:dyDescent="0.25">
      <c r="A478" s="6">
        <v>472</v>
      </c>
      <c r="B478" s="43">
        <f ca="1">BETAINV(RAND(),VLOOKUP(B$6,TaskRisks[],4,FALSE),VLOOKUP(B$6,TaskRisks[],5,FALSE),VLOOKUP(B$6,TaskRisks[],7,FALSE),VLOOKUP(B$6,TaskRisks[],10,FALSE))</f>
        <v>5.4449880220381264</v>
      </c>
      <c r="C478" s="43">
        <f ca="1">BETAINV(RAND(),VLOOKUP(C$6,TaskRisks[],4,FALSE),VLOOKUP(C$6,TaskRisks[],5,FALSE),VLOOKUP(C$6,TaskRisks[],7,FALSE),VLOOKUP(C$6,TaskRisks[],10,FALSE))</f>
        <v>37.567814347125008</v>
      </c>
      <c r="D478" s="43">
        <f ca="1">BETAINV(RAND(),VLOOKUP(D$6,TaskRisks[],4,FALSE),VLOOKUP(D$6,TaskRisks[],5,FALSE),VLOOKUP(D$6,TaskRisks[],7,FALSE),VLOOKUP(D$6,TaskRisks[],10,FALSE))</f>
        <v>28.909318222025501</v>
      </c>
      <c r="E478" s="43">
        <f ca="1">BETAINV(RAND(),VLOOKUP(E$6,TaskRisks[],4,FALSE),VLOOKUP(E$6,TaskRisks[],5,FALSE),VLOOKUP(E$6,TaskRisks[],7,FALSE),VLOOKUP(E$6,TaskRisks[],10,FALSE))</f>
        <v>8.6061606420391765</v>
      </c>
      <c r="F478" s="43">
        <f ca="1">BETAINV(RAND(),VLOOKUP(F$6,TaskRisks[],4,FALSE),VLOOKUP(F$6,TaskRisks[],5,FALSE),VLOOKUP(F$6,TaskRisks[],7,FALSE),VLOOKUP(F$6,TaskRisks[],10,FALSE))</f>
        <v>23.799229917631166</v>
      </c>
      <c r="G478" s="43">
        <f ca="1">BETAINV(RAND(),VLOOKUP(G$6,TaskRisks[],4,FALSE),VLOOKUP(G$6,TaskRisks[],5,FALSE),VLOOKUP(G$6,TaskRisks[],7,FALSE),VLOOKUP(G$6,TaskRisks[],10,FALSE))</f>
        <v>37.256986876096391</v>
      </c>
      <c r="H478" s="43">
        <f ca="1">BETAINV(RAND(),VLOOKUP(H$6,TaskRisks[],4,FALSE),VLOOKUP(H$6,TaskRisks[],5,FALSE),VLOOKUP(H$6,TaskRisks[],7,FALSE),VLOOKUP(H$6,TaskRisks[],10,FALSE))</f>
        <v>30.086639830905632</v>
      </c>
      <c r="I478" s="43">
        <f ca="1">BETAINV(RAND(),VLOOKUP(I$6,TaskRisks[],4,FALSE),VLOOKUP(I$6,TaskRisks[],5,FALSE),VLOOKUP(I$6,TaskRisks[],7,FALSE),VLOOKUP(I$6,TaskRisks[],10,FALSE))</f>
        <v>9.9216474277644728</v>
      </c>
      <c r="J478" s="43">
        <f ca="1">BETAINV(RAND(),VLOOKUP(J$6,TaskRisks[],4,FALSE),VLOOKUP(J$6,TaskRisks[],5,FALSE),VLOOKUP(J$6,TaskRisks[],7,FALSE),VLOOKUP(J$6,TaskRisks[],10,FALSE))</f>
        <v>19.258009457822741</v>
      </c>
      <c r="K478" s="43">
        <f ca="1">BETAINV(RAND(),VLOOKUP(K$6,TaskRisks[],4,FALSE),VLOOKUP(K$6,TaskRisks[],5,FALSE),VLOOKUP(K$6,TaskRisks[],7,FALSE),VLOOKUP(K$6,TaskRisks[],10,FALSE))</f>
        <v>13.179896453282637</v>
      </c>
      <c r="L478" s="43">
        <f ca="1">BETAINV(RAND(),VLOOKUP(L$6,TaskRisks[],4,FALSE),VLOOKUP(L$6,TaskRisks[],5,FALSE),VLOOKUP(L$6,TaskRisks[],7,FALSE),VLOOKUP(L$6,TaskRisks[],10,FALSE))</f>
        <v>20.733172568971376</v>
      </c>
      <c r="M478" s="43">
        <f ca="1">BETAINV(RAND(),VLOOKUP(M$6,TaskRisks[],4,FALSE),VLOOKUP(M$6,TaskRisks[],5,FALSE),VLOOKUP(M$6,TaskRisks[],7,FALSE),VLOOKUP(M$6,TaskRisks[],10,FALSE))</f>
        <v>17.853833109294282</v>
      </c>
      <c r="N478" s="43">
        <f ca="1">BETAINV(RAND(),VLOOKUP(N$6,TaskRisks[],4,FALSE),VLOOKUP(N$6,TaskRisks[],5,FALSE),VLOOKUP(N$6,TaskRisks[],7,FALSE),VLOOKUP(N$6,TaskRisks[],10,FALSE))</f>
        <v>51.582433642611655</v>
      </c>
      <c r="O478" s="43">
        <f ca="1">BETAINV(RAND(),VLOOKUP(O$6,TaskRisks[],4,FALSE),VLOOKUP(O$6,TaskRisks[],5,FALSE),VLOOKUP(O$6,TaskRisks[],7,FALSE),VLOOKUP(O$6,TaskRisks[],10,FALSE))</f>
        <v>25.395955577892092</v>
      </c>
      <c r="P478" s="43">
        <f ca="1">BETAINV(RAND(),VLOOKUP(P$6,TaskRisks[],4,FALSE),VLOOKUP(P$6,TaskRisks[],5,FALSE),VLOOKUP(P$6,TaskRisks[],7,FALSE),VLOOKUP(P$6,TaskRisks[],10,FALSE))</f>
        <v>3.8039266073440761</v>
      </c>
      <c r="Q478" s="43">
        <f ca="1">BETAINV(RAND(),VLOOKUP(Q$6,TaskRisks[],4,FALSE),VLOOKUP(Q$6,TaskRisks[],5,FALSE),VLOOKUP(Q$6,TaskRisks[],7,FALSE),VLOOKUP(Q$6,TaskRisks[],10,FALSE))</f>
        <v>23.113940467188264</v>
      </c>
      <c r="R478" s="43">
        <f ca="1">BETAINV(RAND(),VLOOKUP(R$6,TaskRisks[],4,FALSE),VLOOKUP(R$6,TaskRisks[],5,FALSE),VLOOKUP(R$6,TaskRisks[],7,FALSE),VLOOKUP(R$6,TaskRisks[],10,FALSE))</f>
        <v>28.863836305922554</v>
      </c>
      <c r="S478" s="43">
        <f ca="1">BETAINV(RAND(),VLOOKUP(S$6,TaskRisks[],4,FALSE),VLOOKUP(S$6,TaskRisks[],5,FALSE),VLOOKUP(S$6,TaskRisks[],7,FALSE),VLOOKUP(S$6,TaskRisks[],10,FALSE))</f>
        <v>4.2523172261665119</v>
      </c>
      <c r="T478" s="43">
        <f ca="1">BETAINV(RAND(),VLOOKUP(T$6,TaskRisks[],4,FALSE),VLOOKUP(T$6,TaskRisks[],5,FALSE),VLOOKUP(T$6,TaskRisks[],7,FALSE),VLOOKUP(T$6,TaskRisks[],10,FALSE))</f>
        <v>21.500486986681132</v>
      </c>
      <c r="U478" s="43">
        <f ca="1">BETAINV(RAND(),VLOOKUP(U$6,TaskRisks[],4,FALSE),VLOOKUP(U$6,TaskRisks[],5,FALSE),VLOOKUP(U$6,TaskRisks[],7,FALSE),VLOOKUP(U$6,TaskRisks[],10,FALSE))</f>
        <v>10.633491696380791</v>
      </c>
      <c r="V478" s="43">
        <f ca="1">BETAINV(RAND(),VLOOKUP(V$6,TaskRisks[],4,FALSE),VLOOKUP(V$6,TaskRisks[],5,FALSE),VLOOKUP(V$6,TaskRisks[],7,FALSE),VLOOKUP(V$6,TaskRisks[],10,FALSE))</f>
        <v>21.20469448170855</v>
      </c>
      <c r="W478" s="43">
        <f ca="1">BETAINV(RAND(),VLOOKUP(W$6,TaskRisks[],4,FALSE),VLOOKUP(W$6,TaskRisks[],5,FALSE),VLOOKUP(W$6,TaskRisks[],7,FALSE),VLOOKUP(W$6,TaskRisks[],10,FALSE))</f>
        <v>18.978542298457544</v>
      </c>
      <c r="X478" s="43">
        <f ca="1">BETAINV(RAND(),VLOOKUP(X$6,TaskRisks[],4,FALSE),VLOOKUP(X$6,TaskRisks[],5,FALSE),VLOOKUP(X$6,TaskRisks[],7,FALSE),VLOOKUP(X$6,TaskRisks[],10,FALSE))</f>
        <v>10.397947095338369</v>
      </c>
      <c r="Y478" s="43">
        <f ca="1">BETAINV(RAND(),VLOOKUP(Y$6,TaskRisks[],4,FALSE),VLOOKUP(Y$6,TaskRisks[],5,FALSE),VLOOKUP(Y$6,TaskRisks[],7,FALSE),VLOOKUP(Y$6,TaskRisks[],10,FALSE))</f>
        <v>45.12535068769634</v>
      </c>
      <c r="Z478" s="43">
        <f ca="1">BETAINV(RAND(),VLOOKUP(Z$6,TaskRisks[],4,FALSE),VLOOKUP(Z$6,TaskRisks[],5,FALSE),VLOOKUP(Z$6,TaskRisks[],7,FALSE),VLOOKUP(Z$6,TaskRisks[],10,FALSE))</f>
        <v>16.623313259381909</v>
      </c>
      <c r="AA478" s="43">
        <f t="shared" ca="1" si="12"/>
        <v>534.09393320776644</v>
      </c>
    </row>
    <row r="479" spans="1:27" x14ac:dyDescent="0.25">
      <c r="A479" s="6">
        <v>473</v>
      </c>
      <c r="B479" s="43">
        <f ca="1">BETAINV(RAND(),VLOOKUP(B$6,TaskRisks[],4,FALSE),VLOOKUP(B$6,TaskRisks[],5,FALSE),VLOOKUP(B$6,TaskRisks[],7,FALSE),VLOOKUP(B$6,TaskRisks[],10,FALSE))</f>
        <v>7.1057264344047359</v>
      </c>
      <c r="C479" s="43">
        <f ca="1">BETAINV(RAND(),VLOOKUP(C$6,TaskRisks[],4,FALSE),VLOOKUP(C$6,TaskRisks[],5,FALSE),VLOOKUP(C$6,TaskRisks[],7,FALSE),VLOOKUP(C$6,TaskRisks[],10,FALSE))</f>
        <v>36.00879960550575</v>
      </c>
      <c r="D479" s="43">
        <f ca="1">BETAINV(RAND(),VLOOKUP(D$6,TaskRisks[],4,FALSE),VLOOKUP(D$6,TaskRisks[],5,FALSE),VLOOKUP(D$6,TaskRisks[],7,FALSE),VLOOKUP(D$6,TaskRisks[],10,FALSE))</f>
        <v>28.45424476614841</v>
      </c>
      <c r="E479" s="43">
        <f ca="1">BETAINV(RAND(),VLOOKUP(E$6,TaskRisks[],4,FALSE),VLOOKUP(E$6,TaskRisks[],5,FALSE),VLOOKUP(E$6,TaskRisks[],7,FALSE),VLOOKUP(E$6,TaskRisks[],10,FALSE))</f>
        <v>7.511562305877022</v>
      </c>
      <c r="F479" s="43">
        <f ca="1">BETAINV(RAND(),VLOOKUP(F$6,TaskRisks[],4,FALSE),VLOOKUP(F$6,TaskRisks[],5,FALSE),VLOOKUP(F$6,TaskRisks[],7,FALSE),VLOOKUP(F$6,TaskRisks[],10,FALSE))</f>
        <v>32.160786805862202</v>
      </c>
      <c r="G479" s="43">
        <f ca="1">BETAINV(RAND(),VLOOKUP(G$6,TaskRisks[],4,FALSE),VLOOKUP(G$6,TaskRisks[],5,FALSE),VLOOKUP(G$6,TaskRisks[],7,FALSE),VLOOKUP(G$6,TaskRisks[],10,FALSE))</f>
        <v>24.015102749167045</v>
      </c>
      <c r="H479" s="43">
        <f ca="1">BETAINV(RAND(),VLOOKUP(H$6,TaskRisks[],4,FALSE),VLOOKUP(H$6,TaskRisks[],5,FALSE),VLOOKUP(H$6,TaskRisks[],7,FALSE),VLOOKUP(H$6,TaskRisks[],10,FALSE))</f>
        <v>38.569396466146742</v>
      </c>
      <c r="I479" s="43">
        <f ca="1">BETAINV(RAND(),VLOOKUP(I$6,TaskRisks[],4,FALSE),VLOOKUP(I$6,TaskRisks[],5,FALSE),VLOOKUP(I$6,TaskRisks[],7,FALSE),VLOOKUP(I$6,TaskRisks[],10,FALSE))</f>
        <v>8.6398423811232803</v>
      </c>
      <c r="J479" s="43">
        <f ca="1">BETAINV(RAND(),VLOOKUP(J$6,TaskRisks[],4,FALSE),VLOOKUP(J$6,TaskRisks[],5,FALSE),VLOOKUP(J$6,TaskRisks[],7,FALSE),VLOOKUP(J$6,TaskRisks[],10,FALSE))</f>
        <v>17.197895512623312</v>
      </c>
      <c r="K479" s="43">
        <f ca="1">BETAINV(RAND(),VLOOKUP(K$6,TaskRisks[],4,FALSE),VLOOKUP(K$6,TaskRisks[],5,FALSE),VLOOKUP(K$6,TaskRisks[],7,FALSE),VLOOKUP(K$6,TaskRisks[],10,FALSE))</f>
        <v>11.308828756486513</v>
      </c>
      <c r="L479" s="43">
        <f ca="1">BETAINV(RAND(),VLOOKUP(L$6,TaskRisks[],4,FALSE),VLOOKUP(L$6,TaskRisks[],5,FALSE),VLOOKUP(L$6,TaskRisks[],7,FALSE),VLOOKUP(L$6,TaskRisks[],10,FALSE))</f>
        <v>11.561980126302295</v>
      </c>
      <c r="M479" s="43">
        <f ca="1">BETAINV(RAND(),VLOOKUP(M$6,TaskRisks[],4,FALSE),VLOOKUP(M$6,TaskRisks[],5,FALSE),VLOOKUP(M$6,TaskRisks[],7,FALSE),VLOOKUP(M$6,TaskRisks[],10,FALSE))</f>
        <v>21.098489883520291</v>
      </c>
      <c r="N479" s="43">
        <f ca="1">BETAINV(RAND(),VLOOKUP(N$6,TaskRisks[],4,FALSE),VLOOKUP(N$6,TaskRisks[],5,FALSE),VLOOKUP(N$6,TaskRisks[],7,FALSE),VLOOKUP(N$6,TaskRisks[],10,FALSE))</f>
        <v>40.973456179166547</v>
      </c>
      <c r="O479" s="43">
        <f ca="1">BETAINV(RAND(),VLOOKUP(O$6,TaskRisks[],4,FALSE),VLOOKUP(O$6,TaskRisks[],5,FALSE),VLOOKUP(O$6,TaskRisks[],7,FALSE),VLOOKUP(O$6,TaskRisks[],10,FALSE))</f>
        <v>24.896048841036105</v>
      </c>
      <c r="P479" s="43">
        <f ca="1">BETAINV(RAND(),VLOOKUP(P$6,TaskRisks[],4,FALSE),VLOOKUP(P$6,TaskRisks[],5,FALSE),VLOOKUP(P$6,TaskRisks[],7,FALSE),VLOOKUP(P$6,TaskRisks[],10,FALSE))</f>
        <v>2.9017299779903754</v>
      </c>
      <c r="Q479" s="43">
        <f ca="1">BETAINV(RAND(),VLOOKUP(Q$6,TaskRisks[],4,FALSE),VLOOKUP(Q$6,TaskRisks[],5,FALSE),VLOOKUP(Q$6,TaskRisks[],7,FALSE),VLOOKUP(Q$6,TaskRisks[],10,FALSE))</f>
        <v>25.639474140533999</v>
      </c>
      <c r="R479" s="43">
        <f ca="1">BETAINV(RAND(),VLOOKUP(R$6,TaskRisks[],4,FALSE),VLOOKUP(R$6,TaskRisks[],5,FALSE),VLOOKUP(R$6,TaskRisks[],7,FALSE),VLOOKUP(R$6,TaskRisks[],10,FALSE))</f>
        <v>33.115879683752347</v>
      </c>
      <c r="S479" s="43">
        <f ca="1">BETAINV(RAND(),VLOOKUP(S$6,TaskRisks[],4,FALSE),VLOOKUP(S$6,TaskRisks[],5,FALSE),VLOOKUP(S$6,TaskRisks[],7,FALSE),VLOOKUP(S$6,TaskRisks[],10,FALSE))</f>
        <v>4.9363685683557676</v>
      </c>
      <c r="T479" s="43">
        <f ca="1">BETAINV(RAND(),VLOOKUP(T$6,TaskRisks[],4,FALSE),VLOOKUP(T$6,TaskRisks[],5,FALSE),VLOOKUP(T$6,TaskRisks[],7,FALSE),VLOOKUP(T$6,TaskRisks[],10,FALSE))</f>
        <v>28.178055213059537</v>
      </c>
      <c r="U479" s="43">
        <f ca="1">BETAINV(RAND(),VLOOKUP(U$6,TaskRisks[],4,FALSE),VLOOKUP(U$6,TaskRisks[],5,FALSE),VLOOKUP(U$6,TaskRisks[],7,FALSE),VLOOKUP(U$6,TaskRisks[],10,FALSE))</f>
        <v>11.181683672833106</v>
      </c>
      <c r="V479" s="43">
        <f ca="1">BETAINV(RAND(),VLOOKUP(V$6,TaskRisks[],4,FALSE),VLOOKUP(V$6,TaskRisks[],5,FALSE),VLOOKUP(V$6,TaskRisks[],7,FALSE),VLOOKUP(V$6,TaskRisks[],10,FALSE))</f>
        <v>21.021802519125522</v>
      </c>
      <c r="W479" s="43">
        <f ca="1">BETAINV(RAND(),VLOOKUP(W$6,TaskRisks[],4,FALSE),VLOOKUP(W$6,TaskRisks[],5,FALSE),VLOOKUP(W$6,TaskRisks[],7,FALSE),VLOOKUP(W$6,TaskRisks[],10,FALSE))</f>
        <v>16.37455802220439</v>
      </c>
      <c r="X479" s="43">
        <f ca="1">BETAINV(RAND(),VLOOKUP(X$6,TaskRisks[],4,FALSE),VLOOKUP(X$6,TaskRisks[],5,FALSE),VLOOKUP(X$6,TaskRisks[],7,FALSE),VLOOKUP(X$6,TaskRisks[],10,FALSE))</f>
        <v>11.801823822999477</v>
      </c>
      <c r="Y479" s="43">
        <f ca="1">BETAINV(RAND(),VLOOKUP(Y$6,TaskRisks[],4,FALSE),VLOOKUP(Y$6,TaskRisks[],5,FALSE),VLOOKUP(Y$6,TaskRisks[],7,FALSE),VLOOKUP(Y$6,TaskRisks[],10,FALSE))</f>
        <v>32.826716742513725</v>
      </c>
      <c r="Z479" s="43">
        <f ca="1">BETAINV(RAND(),VLOOKUP(Z$6,TaskRisks[],4,FALSE),VLOOKUP(Z$6,TaskRisks[],5,FALSE),VLOOKUP(Z$6,TaskRisks[],7,FALSE),VLOOKUP(Z$6,TaskRisks[],10,FALSE))</f>
        <v>21.325443700581605</v>
      </c>
      <c r="AA479" s="43">
        <f t="shared" ca="1" si="12"/>
        <v>518.8056968773202</v>
      </c>
    </row>
    <row r="480" spans="1:27" x14ac:dyDescent="0.25">
      <c r="A480" s="6">
        <v>474</v>
      </c>
      <c r="B480" s="43">
        <f ca="1">BETAINV(RAND(),VLOOKUP(B$6,TaskRisks[],4,FALSE),VLOOKUP(B$6,TaskRisks[],5,FALSE),VLOOKUP(B$6,TaskRisks[],7,FALSE),VLOOKUP(B$6,TaskRisks[],10,FALSE))</f>
        <v>6.4700269485452928</v>
      </c>
      <c r="C480" s="43">
        <f ca="1">BETAINV(RAND(),VLOOKUP(C$6,TaskRisks[],4,FALSE),VLOOKUP(C$6,TaskRisks[],5,FALSE),VLOOKUP(C$6,TaskRisks[],7,FALSE),VLOOKUP(C$6,TaskRisks[],10,FALSE))</f>
        <v>41.830338242916326</v>
      </c>
      <c r="D480" s="43">
        <f ca="1">BETAINV(RAND(),VLOOKUP(D$6,TaskRisks[],4,FALSE),VLOOKUP(D$6,TaskRisks[],5,FALSE),VLOOKUP(D$6,TaskRisks[],7,FALSE),VLOOKUP(D$6,TaskRisks[],10,FALSE))</f>
        <v>26.42426563270876</v>
      </c>
      <c r="E480" s="43">
        <f ca="1">BETAINV(RAND(),VLOOKUP(E$6,TaskRisks[],4,FALSE),VLOOKUP(E$6,TaskRisks[],5,FALSE),VLOOKUP(E$6,TaskRisks[],7,FALSE),VLOOKUP(E$6,TaskRisks[],10,FALSE))</f>
        <v>6.5787624164483054</v>
      </c>
      <c r="F480" s="43">
        <f ca="1">BETAINV(RAND(),VLOOKUP(F$6,TaskRisks[],4,FALSE),VLOOKUP(F$6,TaskRisks[],5,FALSE),VLOOKUP(F$6,TaskRisks[],7,FALSE),VLOOKUP(F$6,TaskRisks[],10,FALSE))</f>
        <v>22.799774773618459</v>
      </c>
      <c r="G480" s="43">
        <f ca="1">BETAINV(RAND(),VLOOKUP(G$6,TaskRisks[],4,FALSE),VLOOKUP(G$6,TaskRisks[],5,FALSE),VLOOKUP(G$6,TaskRisks[],7,FALSE),VLOOKUP(G$6,TaskRisks[],10,FALSE))</f>
        <v>36.284366258513217</v>
      </c>
      <c r="H480" s="43">
        <f ca="1">BETAINV(RAND(),VLOOKUP(H$6,TaskRisks[],4,FALSE),VLOOKUP(H$6,TaskRisks[],5,FALSE),VLOOKUP(H$6,TaskRisks[],7,FALSE),VLOOKUP(H$6,TaskRisks[],10,FALSE))</f>
        <v>36.612642669729311</v>
      </c>
      <c r="I480" s="43">
        <f ca="1">BETAINV(RAND(),VLOOKUP(I$6,TaskRisks[],4,FALSE),VLOOKUP(I$6,TaskRisks[],5,FALSE),VLOOKUP(I$6,TaskRisks[],7,FALSE),VLOOKUP(I$6,TaskRisks[],10,FALSE))</f>
        <v>8.9886953209476346</v>
      </c>
      <c r="J480" s="43">
        <f ca="1">BETAINV(RAND(),VLOOKUP(J$6,TaskRisks[],4,FALSE),VLOOKUP(J$6,TaskRisks[],5,FALSE),VLOOKUP(J$6,TaskRisks[],7,FALSE),VLOOKUP(J$6,TaskRisks[],10,FALSE))</f>
        <v>17.080299169362725</v>
      </c>
      <c r="K480" s="43">
        <f ca="1">BETAINV(RAND(),VLOOKUP(K$6,TaskRisks[],4,FALSE),VLOOKUP(K$6,TaskRisks[],5,FALSE),VLOOKUP(K$6,TaskRisks[],7,FALSE),VLOOKUP(K$6,TaskRisks[],10,FALSE))</f>
        <v>16.165570260258733</v>
      </c>
      <c r="L480" s="43">
        <f ca="1">BETAINV(RAND(),VLOOKUP(L$6,TaskRisks[],4,FALSE),VLOOKUP(L$6,TaskRisks[],5,FALSE),VLOOKUP(L$6,TaskRisks[],7,FALSE),VLOOKUP(L$6,TaskRisks[],10,FALSE))</f>
        <v>16.780017043418283</v>
      </c>
      <c r="M480" s="43">
        <f ca="1">BETAINV(RAND(),VLOOKUP(M$6,TaskRisks[],4,FALSE),VLOOKUP(M$6,TaskRisks[],5,FALSE),VLOOKUP(M$6,TaskRisks[],7,FALSE),VLOOKUP(M$6,TaskRisks[],10,FALSE))</f>
        <v>19.824978066132793</v>
      </c>
      <c r="N480" s="43">
        <f ca="1">BETAINV(RAND(),VLOOKUP(N$6,TaskRisks[],4,FALSE),VLOOKUP(N$6,TaskRisks[],5,FALSE),VLOOKUP(N$6,TaskRisks[],7,FALSE),VLOOKUP(N$6,TaskRisks[],10,FALSE))</f>
        <v>39.481800082013294</v>
      </c>
      <c r="O480" s="43">
        <f ca="1">BETAINV(RAND(),VLOOKUP(O$6,TaskRisks[],4,FALSE),VLOOKUP(O$6,TaskRisks[],5,FALSE),VLOOKUP(O$6,TaskRisks[],7,FALSE),VLOOKUP(O$6,TaskRisks[],10,FALSE))</f>
        <v>17.896498748430481</v>
      </c>
      <c r="P480" s="43">
        <f ca="1">BETAINV(RAND(),VLOOKUP(P$6,TaskRisks[],4,FALSE),VLOOKUP(P$6,TaskRisks[],5,FALSE),VLOOKUP(P$6,TaskRisks[],7,FALSE),VLOOKUP(P$6,TaskRisks[],10,FALSE))</f>
        <v>2.4633381119048798</v>
      </c>
      <c r="Q480" s="43">
        <f ca="1">BETAINV(RAND(),VLOOKUP(Q$6,TaskRisks[],4,FALSE),VLOOKUP(Q$6,TaskRisks[],5,FALSE),VLOOKUP(Q$6,TaskRisks[],7,FALSE),VLOOKUP(Q$6,TaskRisks[],10,FALSE))</f>
        <v>16.485697647005114</v>
      </c>
      <c r="R480" s="43">
        <f ca="1">BETAINV(RAND(),VLOOKUP(R$6,TaskRisks[],4,FALSE),VLOOKUP(R$6,TaskRisks[],5,FALSE),VLOOKUP(R$6,TaskRisks[],7,FALSE),VLOOKUP(R$6,TaskRisks[],10,FALSE))</f>
        <v>26.020066163599367</v>
      </c>
      <c r="S480" s="43">
        <f ca="1">BETAINV(RAND(),VLOOKUP(S$6,TaskRisks[],4,FALSE),VLOOKUP(S$6,TaskRisks[],5,FALSE),VLOOKUP(S$6,TaskRisks[],7,FALSE),VLOOKUP(S$6,TaskRisks[],10,FALSE))</f>
        <v>5.9422484887436973</v>
      </c>
      <c r="T480" s="43">
        <f ca="1">BETAINV(RAND(),VLOOKUP(T$6,TaskRisks[],4,FALSE),VLOOKUP(T$6,TaskRisks[],5,FALSE),VLOOKUP(T$6,TaskRisks[],7,FALSE),VLOOKUP(T$6,TaskRisks[],10,FALSE))</f>
        <v>20.416225254334343</v>
      </c>
      <c r="U480" s="43">
        <f ca="1">BETAINV(RAND(),VLOOKUP(U$6,TaskRisks[],4,FALSE),VLOOKUP(U$6,TaskRisks[],5,FALSE),VLOOKUP(U$6,TaskRisks[],7,FALSE),VLOOKUP(U$6,TaskRisks[],10,FALSE))</f>
        <v>12.59774354138078</v>
      </c>
      <c r="V480" s="43">
        <f ca="1">BETAINV(RAND(),VLOOKUP(V$6,TaskRisks[],4,FALSE),VLOOKUP(V$6,TaskRisks[],5,FALSE),VLOOKUP(V$6,TaskRisks[],7,FALSE),VLOOKUP(V$6,TaskRisks[],10,FALSE))</f>
        <v>25.224349913081209</v>
      </c>
      <c r="W480" s="43">
        <f ca="1">BETAINV(RAND(),VLOOKUP(W$6,TaskRisks[],4,FALSE),VLOOKUP(W$6,TaskRisks[],5,FALSE),VLOOKUP(W$6,TaskRisks[],7,FALSE),VLOOKUP(W$6,TaskRisks[],10,FALSE))</f>
        <v>17.404616290738371</v>
      </c>
      <c r="X480" s="43">
        <f ca="1">BETAINV(RAND(),VLOOKUP(X$6,TaskRisks[],4,FALSE),VLOOKUP(X$6,TaskRisks[],5,FALSE),VLOOKUP(X$6,TaskRisks[],7,FALSE),VLOOKUP(X$6,TaskRisks[],10,FALSE))</f>
        <v>8.9678887664081692</v>
      </c>
      <c r="Y480" s="43">
        <f ca="1">BETAINV(RAND(),VLOOKUP(Y$6,TaskRisks[],4,FALSE),VLOOKUP(Y$6,TaskRisks[],5,FALSE),VLOOKUP(Y$6,TaskRisks[],7,FALSE),VLOOKUP(Y$6,TaskRisks[],10,FALSE))</f>
        <v>43.040066081877214</v>
      </c>
      <c r="Z480" s="43">
        <f ca="1">BETAINV(RAND(),VLOOKUP(Z$6,TaskRisks[],4,FALSE),VLOOKUP(Z$6,TaskRisks[],5,FALSE),VLOOKUP(Z$6,TaskRisks[],7,FALSE),VLOOKUP(Z$6,TaskRisks[],10,FALSE))</f>
        <v>18.85408246313327</v>
      </c>
      <c r="AA480" s="43">
        <f t="shared" ca="1" si="12"/>
        <v>510.63435835525007</v>
      </c>
    </row>
    <row r="481" spans="1:27" x14ac:dyDescent="0.25">
      <c r="A481" s="6">
        <v>475</v>
      </c>
      <c r="B481" s="43">
        <f ca="1">BETAINV(RAND(),VLOOKUP(B$6,TaskRisks[],4,FALSE),VLOOKUP(B$6,TaskRisks[],5,FALSE),VLOOKUP(B$6,TaskRisks[],7,FALSE),VLOOKUP(B$6,TaskRisks[],10,FALSE))</f>
        <v>4.2716048016822077</v>
      </c>
      <c r="C481" s="43">
        <f ca="1">BETAINV(RAND(),VLOOKUP(C$6,TaskRisks[],4,FALSE),VLOOKUP(C$6,TaskRisks[],5,FALSE),VLOOKUP(C$6,TaskRisks[],7,FALSE),VLOOKUP(C$6,TaskRisks[],10,FALSE))</f>
        <v>42.380888823878678</v>
      </c>
      <c r="D481" s="43">
        <f ca="1">BETAINV(RAND(),VLOOKUP(D$6,TaskRisks[],4,FALSE),VLOOKUP(D$6,TaskRisks[],5,FALSE),VLOOKUP(D$6,TaskRisks[],7,FALSE),VLOOKUP(D$6,TaskRisks[],10,FALSE))</f>
        <v>27.541171503558431</v>
      </c>
      <c r="E481" s="43">
        <f ca="1">BETAINV(RAND(),VLOOKUP(E$6,TaskRisks[],4,FALSE),VLOOKUP(E$6,TaskRisks[],5,FALSE),VLOOKUP(E$6,TaskRisks[],7,FALSE),VLOOKUP(E$6,TaskRisks[],10,FALSE))</f>
        <v>7.260444472355541</v>
      </c>
      <c r="F481" s="43">
        <f ca="1">BETAINV(RAND(),VLOOKUP(F$6,TaskRisks[],4,FALSE),VLOOKUP(F$6,TaskRisks[],5,FALSE),VLOOKUP(F$6,TaskRisks[],7,FALSE),VLOOKUP(F$6,TaskRisks[],10,FALSE))</f>
        <v>31.904236670747338</v>
      </c>
      <c r="G481" s="43">
        <f ca="1">BETAINV(RAND(),VLOOKUP(G$6,TaskRisks[],4,FALSE),VLOOKUP(G$6,TaskRisks[],5,FALSE),VLOOKUP(G$6,TaskRisks[],7,FALSE),VLOOKUP(G$6,TaskRisks[],10,FALSE))</f>
        <v>46.699818501828048</v>
      </c>
      <c r="H481" s="43">
        <f ca="1">BETAINV(RAND(),VLOOKUP(H$6,TaskRisks[],4,FALSE),VLOOKUP(H$6,TaskRisks[],5,FALSE),VLOOKUP(H$6,TaskRisks[],7,FALSE),VLOOKUP(H$6,TaskRisks[],10,FALSE))</f>
        <v>27.995797136897046</v>
      </c>
      <c r="I481" s="43">
        <f ca="1">BETAINV(RAND(),VLOOKUP(I$6,TaskRisks[],4,FALSE),VLOOKUP(I$6,TaskRisks[],5,FALSE),VLOOKUP(I$6,TaskRisks[],7,FALSE),VLOOKUP(I$6,TaskRisks[],10,FALSE))</f>
        <v>11.076270541587663</v>
      </c>
      <c r="J481" s="43">
        <f ca="1">BETAINV(RAND(),VLOOKUP(J$6,TaskRisks[],4,FALSE),VLOOKUP(J$6,TaskRisks[],5,FALSE),VLOOKUP(J$6,TaskRisks[],7,FALSE),VLOOKUP(J$6,TaskRisks[],10,FALSE))</f>
        <v>14.389663388659628</v>
      </c>
      <c r="K481" s="43">
        <f ca="1">BETAINV(RAND(),VLOOKUP(K$6,TaskRisks[],4,FALSE),VLOOKUP(K$6,TaskRisks[],5,FALSE),VLOOKUP(K$6,TaskRisks[],7,FALSE),VLOOKUP(K$6,TaskRisks[],10,FALSE))</f>
        <v>12.620523333201152</v>
      </c>
      <c r="L481" s="43">
        <f ca="1">BETAINV(RAND(),VLOOKUP(L$6,TaskRisks[],4,FALSE),VLOOKUP(L$6,TaskRisks[],5,FALSE),VLOOKUP(L$6,TaskRisks[],7,FALSE),VLOOKUP(L$6,TaskRisks[],10,FALSE))</f>
        <v>16.063119305261896</v>
      </c>
      <c r="M481" s="43">
        <f ca="1">BETAINV(RAND(),VLOOKUP(M$6,TaskRisks[],4,FALSE),VLOOKUP(M$6,TaskRisks[],5,FALSE),VLOOKUP(M$6,TaskRisks[],7,FALSE),VLOOKUP(M$6,TaskRisks[],10,FALSE))</f>
        <v>22.81971370905196</v>
      </c>
      <c r="N481" s="43">
        <f ca="1">BETAINV(RAND(),VLOOKUP(N$6,TaskRisks[],4,FALSE),VLOOKUP(N$6,TaskRisks[],5,FALSE),VLOOKUP(N$6,TaskRisks[],7,FALSE),VLOOKUP(N$6,TaskRisks[],10,FALSE))</f>
        <v>41.156725956661944</v>
      </c>
      <c r="O481" s="43">
        <f ca="1">BETAINV(RAND(),VLOOKUP(O$6,TaskRisks[],4,FALSE),VLOOKUP(O$6,TaskRisks[],5,FALSE),VLOOKUP(O$6,TaskRisks[],7,FALSE),VLOOKUP(O$6,TaskRisks[],10,FALSE))</f>
        <v>15.23588465746376</v>
      </c>
      <c r="P481" s="43">
        <f ca="1">BETAINV(RAND(),VLOOKUP(P$6,TaskRisks[],4,FALSE),VLOOKUP(P$6,TaskRisks[],5,FALSE),VLOOKUP(P$6,TaskRisks[],7,FALSE),VLOOKUP(P$6,TaskRisks[],10,FALSE))</f>
        <v>3.1462408546576537</v>
      </c>
      <c r="Q481" s="43">
        <f ca="1">BETAINV(RAND(),VLOOKUP(Q$6,TaskRisks[],4,FALSE),VLOOKUP(Q$6,TaskRisks[],5,FALSE),VLOOKUP(Q$6,TaskRisks[],7,FALSE),VLOOKUP(Q$6,TaskRisks[],10,FALSE))</f>
        <v>22.463698758428194</v>
      </c>
      <c r="R481" s="43">
        <f ca="1">BETAINV(RAND(),VLOOKUP(R$6,TaskRisks[],4,FALSE),VLOOKUP(R$6,TaskRisks[],5,FALSE),VLOOKUP(R$6,TaskRisks[],7,FALSE),VLOOKUP(R$6,TaskRisks[],10,FALSE))</f>
        <v>36.568029828050541</v>
      </c>
      <c r="S481" s="43">
        <f ca="1">BETAINV(RAND(),VLOOKUP(S$6,TaskRisks[],4,FALSE),VLOOKUP(S$6,TaskRisks[],5,FALSE),VLOOKUP(S$6,TaskRisks[],7,FALSE),VLOOKUP(S$6,TaskRisks[],10,FALSE))</f>
        <v>4.7190435027307425</v>
      </c>
      <c r="T481" s="43">
        <f ca="1">BETAINV(RAND(),VLOOKUP(T$6,TaskRisks[],4,FALSE),VLOOKUP(T$6,TaskRisks[],5,FALSE),VLOOKUP(T$6,TaskRisks[],7,FALSE),VLOOKUP(T$6,TaskRisks[],10,FALSE))</f>
        <v>25.185346292087754</v>
      </c>
      <c r="U481" s="43">
        <f ca="1">BETAINV(RAND(),VLOOKUP(U$6,TaskRisks[],4,FALSE),VLOOKUP(U$6,TaskRisks[],5,FALSE),VLOOKUP(U$6,TaskRisks[],7,FALSE),VLOOKUP(U$6,TaskRisks[],10,FALSE))</f>
        <v>13.220335606849114</v>
      </c>
      <c r="V481" s="43">
        <f ca="1">BETAINV(RAND(),VLOOKUP(V$6,TaskRisks[],4,FALSE),VLOOKUP(V$6,TaskRisks[],5,FALSE),VLOOKUP(V$6,TaskRisks[],7,FALSE),VLOOKUP(V$6,TaskRisks[],10,FALSE))</f>
        <v>24.548909259351134</v>
      </c>
      <c r="W481" s="43">
        <f ca="1">BETAINV(RAND(),VLOOKUP(W$6,TaskRisks[],4,FALSE),VLOOKUP(W$6,TaskRisks[],5,FALSE),VLOOKUP(W$6,TaskRisks[],7,FALSE),VLOOKUP(W$6,TaskRisks[],10,FALSE))</f>
        <v>19.935193677491121</v>
      </c>
      <c r="X481" s="43">
        <f ca="1">BETAINV(RAND(),VLOOKUP(X$6,TaskRisks[],4,FALSE),VLOOKUP(X$6,TaskRisks[],5,FALSE),VLOOKUP(X$6,TaskRisks[],7,FALSE),VLOOKUP(X$6,TaskRisks[],10,FALSE))</f>
        <v>10.522450668487627</v>
      </c>
      <c r="Y481" s="43">
        <f ca="1">BETAINV(RAND(),VLOOKUP(Y$6,TaskRisks[],4,FALSE),VLOOKUP(Y$6,TaskRisks[],5,FALSE),VLOOKUP(Y$6,TaskRisks[],7,FALSE),VLOOKUP(Y$6,TaskRisks[],10,FALSE))</f>
        <v>30.188188660495804</v>
      </c>
      <c r="Z481" s="43">
        <f ca="1">BETAINV(RAND(),VLOOKUP(Z$6,TaskRisks[],4,FALSE),VLOOKUP(Z$6,TaskRisks[],5,FALSE),VLOOKUP(Z$6,TaskRisks[],7,FALSE),VLOOKUP(Z$6,TaskRisks[],10,FALSE))</f>
        <v>20.774529246574993</v>
      </c>
      <c r="AA481" s="43">
        <f t="shared" ca="1" si="12"/>
        <v>532.68782915804002</v>
      </c>
    </row>
    <row r="482" spans="1:27" x14ac:dyDescent="0.25">
      <c r="A482" s="6">
        <v>476</v>
      </c>
      <c r="B482" s="43">
        <f ca="1">BETAINV(RAND(),VLOOKUP(B$6,TaskRisks[],4,FALSE),VLOOKUP(B$6,TaskRisks[],5,FALSE),VLOOKUP(B$6,TaskRisks[],7,FALSE),VLOOKUP(B$6,TaskRisks[],10,FALSE))</f>
        <v>7.1661356271046541</v>
      </c>
      <c r="C482" s="43">
        <f ca="1">BETAINV(RAND(),VLOOKUP(C$6,TaskRisks[],4,FALSE),VLOOKUP(C$6,TaskRisks[],5,FALSE),VLOOKUP(C$6,TaskRisks[],7,FALSE),VLOOKUP(C$6,TaskRisks[],10,FALSE))</f>
        <v>27.318522132898021</v>
      </c>
      <c r="D482" s="43">
        <f ca="1">BETAINV(RAND(),VLOOKUP(D$6,TaskRisks[],4,FALSE),VLOOKUP(D$6,TaskRisks[],5,FALSE),VLOOKUP(D$6,TaskRisks[],7,FALSE),VLOOKUP(D$6,TaskRisks[],10,FALSE))</f>
        <v>17.324826533867601</v>
      </c>
      <c r="E482" s="43">
        <f ca="1">BETAINV(RAND(),VLOOKUP(E$6,TaskRisks[],4,FALSE),VLOOKUP(E$6,TaskRisks[],5,FALSE),VLOOKUP(E$6,TaskRisks[],7,FALSE),VLOOKUP(E$6,TaskRisks[],10,FALSE))</f>
        <v>6.1868457755685196</v>
      </c>
      <c r="F482" s="43">
        <f ca="1">BETAINV(RAND(),VLOOKUP(F$6,TaskRisks[],4,FALSE),VLOOKUP(F$6,TaskRisks[],5,FALSE),VLOOKUP(F$6,TaskRisks[],7,FALSE),VLOOKUP(F$6,TaskRisks[],10,FALSE))</f>
        <v>36.523575618529875</v>
      </c>
      <c r="G482" s="43">
        <f ca="1">BETAINV(RAND(),VLOOKUP(G$6,TaskRisks[],4,FALSE),VLOOKUP(G$6,TaskRisks[],5,FALSE),VLOOKUP(G$6,TaskRisks[],7,FALSE),VLOOKUP(G$6,TaskRisks[],10,FALSE))</f>
        <v>46.81766290343225</v>
      </c>
      <c r="H482" s="43">
        <f ca="1">BETAINV(RAND(),VLOOKUP(H$6,TaskRisks[],4,FALSE),VLOOKUP(H$6,TaskRisks[],5,FALSE),VLOOKUP(H$6,TaskRisks[],7,FALSE),VLOOKUP(H$6,TaskRisks[],10,FALSE))</f>
        <v>37.406357657253636</v>
      </c>
      <c r="I482" s="43">
        <f ca="1">BETAINV(RAND(),VLOOKUP(I$6,TaskRisks[],4,FALSE),VLOOKUP(I$6,TaskRisks[],5,FALSE),VLOOKUP(I$6,TaskRisks[],7,FALSE),VLOOKUP(I$6,TaskRisks[],10,FALSE))</f>
        <v>8.2903590103204969</v>
      </c>
      <c r="J482" s="43">
        <f ca="1">BETAINV(RAND(),VLOOKUP(J$6,TaskRisks[],4,FALSE),VLOOKUP(J$6,TaskRisks[],5,FALSE),VLOOKUP(J$6,TaskRisks[],7,FALSE),VLOOKUP(J$6,TaskRisks[],10,FALSE))</f>
        <v>16.153740850895431</v>
      </c>
      <c r="K482" s="43">
        <f ca="1">BETAINV(RAND(),VLOOKUP(K$6,TaskRisks[],4,FALSE),VLOOKUP(K$6,TaskRisks[],5,FALSE),VLOOKUP(K$6,TaskRisks[],7,FALSE),VLOOKUP(K$6,TaskRisks[],10,FALSE))</f>
        <v>12.947539963163774</v>
      </c>
      <c r="L482" s="43">
        <f ca="1">BETAINV(RAND(),VLOOKUP(L$6,TaskRisks[],4,FALSE),VLOOKUP(L$6,TaskRisks[],5,FALSE),VLOOKUP(L$6,TaskRisks[],7,FALSE),VLOOKUP(L$6,TaskRisks[],10,FALSE))</f>
        <v>14.350399998242365</v>
      </c>
      <c r="M482" s="43">
        <f ca="1">BETAINV(RAND(),VLOOKUP(M$6,TaskRisks[],4,FALSE),VLOOKUP(M$6,TaskRisks[],5,FALSE),VLOOKUP(M$6,TaskRisks[],7,FALSE),VLOOKUP(M$6,TaskRisks[],10,FALSE))</f>
        <v>26.762127655936862</v>
      </c>
      <c r="N482" s="43">
        <f ca="1">BETAINV(RAND(),VLOOKUP(N$6,TaskRisks[],4,FALSE),VLOOKUP(N$6,TaskRisks[],5,FALSE),VLOOKUP(N$6,TaskRisks[],7,FALSE),VLOOKUP(N$6,TaskRisks[],10,FALSE))</f>
        <v>49.955682214386421</v>
      </c>
      <c r="O482" s="43">
        <f ca="1">BETAINV(RAND(),VLOOKUP(O$6,TaskRisks[],4,FALSE),VLOOKUP(O$6,TaskRisks[],5,FALSE),VLOOKUP(O$6,TaskRisks[],7,FALSE),VLOOKUP(O$6,TaskRisks[],10,FALSE))</f>
        <v>21.685938351411348</v>
      </c>
      <c r="P482" s="43">
        <f ca="1">BETAINV(RAND(),VLOOKUP(P$6,TaskRisks[],4,FALSE),VLOOKUP(P$6,TaskRisks[],5,FALSE),VLOOKUP(P$6,TaskRisks[],7,FALSE),VLOOKUP(P$6,TaskRisks[],10,FALSE))</f>
        <v>3.576940441067805</v>
      </c>
      <c r="Q482" s="43">
        <f ca="1">BETAINV(RAND(),VLOOKUP(Q$6,TaskRisks[],4,FALSE),VLOOKUP(Q$6,TaskRisks[],5,FALSE),VLOOKUP(Q$6,TaskRisks[],7,FALSE),VLOOKUP(Q$6,TaskRisks[],10,FALSE))</f>
        <v>23.184950302910252</v>
      </c>
      <c r="R482" s="43">
        <f ca="1">BETAINV(RAND(),VLOOKUP(R$6,TaskRisks[],4,FALSE),VLOOKUP(R$6,TaskRisks[],5,FALSE),VLOOKUP(R$6,TaskRisks[],7,FALSE),VLOOKUP(R$6,TaskRisks[],10,FALSE))</f>
        <v>25.612738636823654</v>
      </c>
      <c r="S482" s="43">
        <f ca="1">BETAINV(RAND(),VLOOKUP(S$6,TaskRisks[],4,FALSE),VLOOKUP(S$6,TaskRisks[],5,FALSE),VLOOKUP(S$6,TaskRisks[],7,FALSE),VLOOKUP(S$6,TaskRisks[],10,FALSE))</f>
        <v>3.3760759537450604</v>
      </c>
      <c r="T482" s="43">
        <f ca="1">BETAINV(RAND(),VLOOKUP(T$6,TaskRisks[],4,FALSE),VLOOKUP(T$6,TaskRisks[],5,FALSE),VLOOKUP(T$6,TaskRisks[],7,FALSE),VLOOKUP(T$6,TaskRisks[],10,FALSE))</f>
        <v>24.851081881761779</v>
      </c>
      <c r="U482" s="43">
        <f ca="1">BETAINV(RAND(),VLOOKUP(U$6,TaskRisks[],4,FALSE),VLOOKUP(U$6,TaskRisks[],5,FALSE),VLOOKUP(U$6,TaskRisks[],7,FALSE),VLOOKUP(U$6,TaskRisks[],10,FALSE))</f>
        <v>8.6707815937201076</v>
      </c>
      <c r="V482" s="43">
        <f ca="1">BETAINV(RAND(),VLOOKUP(V$6,TaskRisks[],4,FALSE),VLOOKUP(V$6,TaskRisks[],5,FALSE),VLOOKUP(V$6,TaskRisks[],7,FALSE),VLOOKUP(V$6,TaskRisks[],10,FALSE))</f>
        <v>21.090769660353949</v>
      </c>
      <c r="W482" s="43">
        <f ca="1">BETAINV(RAND(),VLOOKUP(W$6,TaskRisks[],4,FALSE),VLOOKUP(W$6,TaskRisks[],5,FALSE),VLOOKUP(W$6,TaskRisks[],7,FALSE),VLOOKUP(W$6,TaskRisks[],10,FALSE))</f>
        <v>18.124674254465848</v>
      </c>
      <c r="X482" s="43">
        <f ca="1">BETAINV(RAND(),VLOOKUP(X$6,TaskRisks[],4,FALSE),VLOOKUP(X$6,TaskRisks[],5,FALSE),VLOOKUP(X$6,TaskRisks[],7,FALSE),VLOOKUP(X$6,TaskRisks[],10,FALSE))</f>
        <v>6.280408504423634</v>
      </c>
      <c r="Y482" s="43">
        <f ca="1">BETAINV(RAND(),VLOOKUP(Y$6,TaskRisks[],4,FALSE),VLOOKUP(Y$6,TaskRisks[],5,FALSE),VLOOKUP(Y$6,TaskRisks[],7,FALSE),VLOOKUP(Y$6,TaskRisks[],10,FALSE))</f>
        <v>54.023544913298579</v>
      </c>
      <c r="Z482" s="43">
        <f ca="1">BETAINV(RAND(),VLOOKUP(Z$6,TaskRisks[],4,FALSE),VLOOKUP(Z$6,TaskRisks[],5,FALSE),VLOOKUP(Z$6,TaskRisks[],7,FALSE),VLOOKUP(Z$6,TaskRisks[],10,FALSE))</f>
        <v>15.283315782711455</v>
      </c>
      <c r="AA482" s="43">
        <f t="shared" ca="1" si="12"/>
        <v>532.96499621829332</v>
      </c>
    </row>
    <row r="483" spans="1:27" x14ac:dyDescent="0.25">
      <c r="A483" s="6">
        <v>477</v>
      </c>
      <c r="B483" s="43">
        <f ca="1">BETAINV(RAND(),VLOOKUP(B$6,TaskRisks[],4,FALSE),VLOOKUP(B$6,TaskRisks[],5,FALSE),VLOOKUP(B$6,TaskRisks[],7,FALSE),VLOOKUP(B$6,TaskRisks[],10,FALSE))</f>
        <v>3.798386625597761</v>
      </c>
      <c r="C483" s="43">
        <f ca="1">BETAINV(RAND(),VLOOKUP(C$6,TaskRisks[],4,FALSE),VLOOKUP(C$6,TaskRisks[],5,FALSE),VLOOKUP(C$6,TaskRisks[],7,FALSE),VLOOKUP(C$6,TaskRisks[],10,FALSE))</f>
        <v>33.385876452262153</v>
      </c>
      <c r="D483" s="43">
        <f ca="1">BETAINV(RAND(),VLOOKUP(D$6,TaskRisks[],4,FALSE),VLOOKUP(D$6,TaskRisks[],5,FALSE),VLOOKUP(D$6,TaskRisks[],7,FALSE),VLOOKUP(D$6,TaskRisks[],10,FALSE))</f>
        <v>29.455219900689471</v>
      </c>
      <c r="E483" s="43">
        <f ca="1">BETAINV(RAND(),VLOOKUP(E$6,TaskRisks[],4,FALSE),VLOOKUP(E$6,TaskRisks[],5,FALSE),VLOOKUP(E$6,TaskRisks[],7,FALSE),VLOOKUP(E$6,TaskRisks[],10,FALSE))</f>
        <v>6.8400691956761808</v>
      </c>
      <c r="F483" s="43">
        <f ca="1">BETAINV(RAND(),VLOOKUP(F$6,TaskRisks[],4,FALSE),VLOOKUP(F$6,TaskRisks[],5,FALSE),VLOOKUP(F$6,TaskRisks[],7,FALSE),VLOOKUP(F$6,TaskRisks[],10,FALSE))</f>
        <v>32.073478287148106</v>
      </c>
      <c r="G483" s="43">
        <f ca="1">BETAINV(RAND(),VLOOKUP(G$6,TaskRisks[],4,FALSE),VLOOKUP(G$6,TaskRisks[],5,FALSE),VLOOKUP(G$6,TaskRisks[],7,FALSE),VLOOKUP(G$6,TaskRisks[],10,FALSE))</f>
        <v>47.128263439985773</v>
      </c>
      <c r="H483" s="43">
        <f ca="1">BETAINV(RAND(),VLOOKUP(H$6,TaskRisks[],4,FALSE),VLOOKUP(H$6,TaskRisks[],5,FALSE),VLOOKUP(H$6,TaskRisks[],7,FALSE),VLOOKUP(H$6,TaskRisks[],10,FALSE))</f>
        <v>29.702758074599934</v>
      </c>
      <c r="I483" s="43">
        <f ca="1">BETAINV(RAND(),VLOOKUP(I$6,TaskRisks[],4,FALSE),VLOOKUP(I$6,TaskRisks[],5,FALSE),VLOOKUP(I$6,TaskRisks[],7,FALSE),VLOOKUP(I$6,TaskRisks[],10,FALSE))</f>
        <v>7.9510960096571868</v>
      </c>
      <c r="J483" s="43">
        <f ca="1">BETAINV(RAND(),VLOOKUP(J$6,TaskRisks[],4,FALSE),VLOOKUP(J$6,TaskRisks[],5,FALSE),VLOOKUP(J$6,TaskRisks[],7,FALSE),VLOOKUP(J$6,TaskRisks[],10,FALSE))</f>
        <v>14.02573264319399</v>
      </c>
      <c r="K483" s="43">
        <f ca="1">BETAINV(RAND(),VLOOKUP(K$6,TaskRisks[],4,FALSE),VLOOKUP(K$6,TaskRisks[],5,FALSE),VLOOKUP(K$6,TaskRisks[],7,FALSE),VLOOKUP(K$6,TaskRisks[],10,FALSE))</f>
        <v>16.308078339714882</v>
      </c>
      <c r="L483" s="43">
        <f ca="1">BETAINV(RAND(),VLOOKUP(L$6,TaskRisks[],4,FALSE),VLOOKUP(L$6,TaskRisks[],5,FALSE),VLOOKUP(L$6,TaskRisks[],7,FALSE),VLOOKUP(L$6,TaskRisks[],10,FALSE))</f>
        <v>21.015553567125075</v>
      </c>
      <c r="M483" s="43">
        <f ca="1">BETAINV(RAND(),VLOOKUP(M$6,TaskRisks[],4,FALSE),VLOOKUP(M$6,TaskRisks[],5,FALSE),VLOOKUP(M$6,TaskRisks[],7,FALSE),VLOOKUP(M$6,TaskRisks[],10,FALSE))</f>
        <v>26.287808134068218</v>
      </c>
      <c r="N483" s="43">
        <f ca="1">BETAINV(RAND(),VLOOKUP(N$6,TaskRisks[],4,FALSE),VLOOKUP(N$6,TaskRisks[],5,FALSE),VLOOKUP(N$6,TaskRisks[],7,FALSE),VLOOKUP(N$6,TaskRisks[],10,FALSE))</f>
        <v>36.928571091694117</v>
      </c>
      <c r="O483" s="43">
        <f ca="1">BETAINV(RAND(),VLOOKUP(O$6,TaskRisks[],4,FALSE),VLOOKUP(O$6,TaskRisks[],5,FALSE),VLOOKUP(O$6,TaskRisks[],7,FALSE),VLOOKUP(O$6,TaskRisks[],10,FALSE))</f>
        <v>24.096765860255282</v>
      </c>
      <c r="P483" s="43">
        <f ca="1">BETAINV(RAND(),VLOOKUP(P$6,TaskRisks[],4,FALSE),VLOOKUP(P$6,TaskRisks[],5,FALSE),VLOOKUP(P$6,TaskRisks[],7,FALSE),VLOOKUP(P$6,TaskRisks[],10,FALSE))</f>
        <v>3.7973904144974604</v>
      </c>
      <c r="Q483" s="43">
        <f ca="1">BETAINV(RAND(),VLOOKUP(Q$6,TaskRisks[],4,FALSE),VLOOKUP(Q$6,TaskRisks[],5,FALSE),VLOOKUP(Q$6,TaskRisks[],7,FALSE),VLOOKUP(Q$6,TaskRisks[],10,FALSE))</f>
        <v>19.131205782768166</v>
      </c>
      <c r="R483" s="43">
        <f ca="1">BETAINV(RAND(),VLOOKUP(R$6,TaskRisks[],4,FALSE),VLOOKUP(R$6,TaskRisks[],5,FALSE),VLOOKUP(R$6,TaskRisks[],7,FALSE),VLOOKUP(R$6,TaskRisks[],10,FALSE))</f>
        <v>21.119549608329113</v>
      </c>
      <c r="S483" s="43">
        <f ca="1">BETAINV(RAND(),VLOOKUP(S$6,TaskRisks[],4,FALSE),VLOOKUP(S$6,TaskRisks[],5,FALSE),VLOOKUP(S$6,TaskRisks[],7,FALSE),VLOOKUP(S$6,TaskRisks[],10,FALSE))</f>
        <v>5.3677848557265104</v>
      </c>
      <c r="T483" s="43">
        <f ca="1">BETAINV(RAND(),VLOOKUP(T$6,TaskRisks[],4,FALSE),VLOOKUP(T$6,TaskRisks[],5,FALSE),VLOOKUP(T$6,TaskRisks[],7,FALSE),VLOOKUP(T$6,TaskRisks[],10,FALSE))</f>
        <v>31.030354597213616</v>
      </c>
      <c r="U483" s="43">
        <f ca="1">BETAINV(RAND(),VLOOKUP(U$6,TaskRisks[],4,FALSE),VLOOKUP(U$6,TaskRisks[],5,FALSE),VLOOKUP(U$6,TaskRisks[],7,FALSE),VLOOKUP(U$6,TaskRisks[],10,FALSE))</f>
        <v>9.8439441086146431</v>
      </c>
      <c r="V483" s="43">
        <f ca="1">BETAINV(RAND(),VLOOKUP(V$6,TaskRisks[],4,FALSE),VLOOKUP(V$6,TaskRisks[],5,FALSE),VLOOKUP(V$6,TaskRisks[],7,FALSE),VLOOKUP(V$6,TaskRisks[],10,FALSE))</f>
        <v>23.10895540254214</v>
      </c>
      <c r="W483" s="43">
        <f ca="1">BETAINV(RAND(),VLOOKUP(W$6,TaskRisks[],4,FALSE),VLOOKUP(W$6,TaskRisks[],5,FALSE),VLOOKUP(W$6,TaskRisks[],7,FALSE),VLOOKUP(W$6,TaskRisks[],10,FALSE))</f>
        <v>21.123525224530226</v>
      </c>
      <c r="X483" s="43">
        <f ca="1">BETAINV(RAND(),VLOOKUP(X$6,TaskRisks[],4,FALSE),VLOOKUP(X$6,TaskRisks[],5,FALSE),VLOOKUP(X$6,TaskRisks[],7,FALSE),VLOOKUP(X$6,TaskRisks[],10,FALSE))</f>
        <v>11.540115427288164</v>
      </c>
      <c r="Y483" s="43">
        <f ca="1">BETAINV(RAND(),VLOOKUP(Y$6,TaskRisks[],4,FALSE),VLOOKUP(Y$6,TaskRisks[],5,FALSE),VLOOKUP(Y$6,TaskRisks[],7,FALSE),VLOOKUP(Y$6,TaskRisks[],10,FALSE))</f>
        <v>51.670386901141683</v>
      </c>
      <c r="Z483" s="43">
        <f ca="1">BETAINV(RAND(),VLOOKUP(Z$6,TaskRisks[],4,FALSE),VLOOKUP(Z$6,TaskRisks[],5,FALSE),VLOOKUP(Z$6,TaskRisks[],7,FALSE),VLOOKUP(Z$6,TaskRisks[],10,FALSE))</f>
        <v>20.875998751657804</v>
      </c>
      <c r="AA483" s="43">
        <f t="shared" ca="1" si="12"/>
        <v>547.60686869597771</v>
      </c>
    </row>
    <row r="484" spans="1:27" x14ac:dyDescent="0.25">
      <c r="A484" s="6">
        <v>478</v>
      </c>
      <c r="B484" s="43">
        <f ca="1">BETAINV(RAND(),VLOOKUP(B$6,TaskRisks[],4,FALSE),VLOOKUP(B$6,TaskRisks[],5,FALSE),VLOOKUP(B$6,TaskRisks[],7,FALSE),VLOOKUP(B$6,TaskRisks[],10,FALSE))</f>
        <v>5.0058710067086309</v>
      </c>
      <c r="C484" s="43">
        <f ca="1">BETAINV(RAND(),VLOOKUP(C$6,TaskRisks[],4,FALSE),VLOOKUP(C$6,TaskRisks[],5,FALSE),VLOOKUP(C$6,TaskRisks[],7,FALSE),VLOOKUP(C$6,TaskRisks[],10,FALSE))</f>
        <v>35.780733001800314</v>
      </c>
      <c r="D484" s="43">
        <f ca="1">BETAINV(RAND(),VLOOKUP(D$6,TaskRisks[],4,FALSE),VLOOKUP(D$6,TaskRisks[],5,FALSE),VLOOKUP(D$6,TaskRisks[],7,FALSE),VLOOKUP(D$6,TaskRisks[],10,FALSE))</f>
        <v>26.777350022544844</v>
      </c>
      <c r="E484" s="43">
        <f ca="1">BETAINV(RAND(),VLOOKUP(E$6,TaskRisks[],4,FALSE),VLOOKUP(E$6,TaskRisks[],5,FALSE),VLOOKUP(E$6,TaskRisks[],7,FALSE),VLOOKUP(E$6,TaskRisks[],10,FALSE))</f>
        <v>4.7209773105809756</v>
      </c>
      <c r="F484" s="43">
        <f ca="1">BETAINV(RAND(),VLOOKUP(F$6,TaskRisks[],4,FALSE),VLOOKUP(F$6,TaskRisks[],5,FALSE),VLOOKUP(F$6,TaskRisks[],7,FALSE),VLOOKUP(F$6,TaskRisks[],10,FALSE))</f>
        <v>36.85629654549804</v>
      </c>
      <c r="G484" s="43">
        <f ca="1">BETAINV(RAND(),VLOOKUP(G$6,TaskRisks[],4,FALSE),VLOOKUP(G$6,TaskRisks[],5,FALSE),VLOOKUP(G$6,TaskRisks[],7,FALSE),VLOOKUP(G$6,TaskRisks[],10,FALSE))</f>
        <v>43.932564757217349</v>
      </c>
      <c r="H484" s="43">
        <f ca="1">BETAINV(RAND(),VLOOKUP(H$6,TaskRisks[],4,FALSE),VLOOKUP(H$6,TaskRisks[],5,FALSE),VLOOKUP(H$6,TaskRisks[],7,FALSE),VLOOKUP(H$6,TaskRisks[],10,FALSE))</f>
        <v>34.008804843440785</v>
      </c>
      <c r="I484" s="43">
        <f ca="1">BETAINV(RAND(),VLOOKUP(I$6,TaskRisks[],4,FALSE),VLOOKUP(I$6,TaskRisks[],5,FALSE),VLOOKUP(I$6,TaskRisks[],7,FALSE),VLOOKUP(I$6,TaskRisks[],10,FALSE))</f>
        <v>9.4010811253160078</v>
      </c>
      <c r="J484" s="43">
        <f ca="1">BETAINV(RAND(),VLOOKUP(J$6,TaskRisks[],4,FALSE),VLOOKUP(J$6,TaskRisks[],5,FALSE),VLOOKUP(J$6,TaskRisks[],7,FALSE),VLOOKUP(J$6,TaskRisks[],10,FALSE))</f>
        <v>19.962854946836419</v>
      </c>
      <c r="K484" s="43">
        <f ca="1">BETAINV(RAND(),VLOOKUP(K$6,TaskRisks[],4,FALSE),VLOOKUP(K$6,TaskRisks[],5,FALSE),VLOOKUP(K$6,TaskRisks[],7,FALSE),VLOOKUP(K$6,TaskRisks[],10,FALSE))</f>
        <v>8.9996949417906613</v>
      </c>
      <c r="L484" s="43">
        <f ca="1">BETAINV(RAND(),VLOOKUP(L$6,TaskRisks[],4,FALSE),VLOOKUP(L$6,TaskRisks[],5,FALSE),VLOOKUP(L$6,TaskRisks[],7,FALSE),VLOOKUP(L$6,TaskRisks[],10,FALSE))</f>
        <v>21.914401872932189</v>
      </c>
      <c r="M484" s="43">
        <f ca="1">BETAINV(RAND(),VLOOKUP(M$6,TaskRisks[],4,FALSE),VLOOKUP(M$6,TaskRisks[],5,FALSE),VLOOKUP(M$6,TaskRisks[],7,FALSE),VLOOKUP(M$6,TaskRisks[],10,FALSE))</f>
        <v>25.057478013232423</v>
      </c>
      <c r="N484" s="43">
        <f ca="1">BETAINV(RAND(),VLOOKUP(N$6,TaskRisks[],4,FALSE),VLOOKUP(N$6,TaskRisks[],5,FALSE),VLOOKUP(N$6,TaskRisks[],7,FALSE),VLOOKUP(N$6,TaskRisks[],10,FALSE))</f>
        <v>41.193402855728422</v>
      </c>
      <c r="O484" s="43">
        <f ca="1">BETAINV(RAND(),VLOOKUP(O$6,TaskRisks[],4,FALSE),VLOOKUP(O$6,TaskRisks[],5,FALSE),VLOOKUP(O$6,TaskRisks[],7,FALSE),VLOOKUP(O$6,TaskRisks[],10,FALSE))</f>
        <v>14.785842131520431</v>
      </c>
      <c r="P484" s="43">
        <f ca="1">BETAINV(RAND(),VLOOKUP(P$6,TaskRisks[],4,FALSE),VLOOKUP(P$6,TaskRisks[],5,FALSE),VLOOKUP(P$6,TaskRisks[],7,FALSE),VLOOKUP(P$6,TaskRisks[],10,FALSE))</f>
        <v>3.4178057933256394</v>
      </c>
      <c r="Q484" s="43">
        <f ca="1">BETAINV(RAND(),VLOOKUP(Q$6,TaskRisks[],4,FALSE),VLOOKUP(Q$6,TaskRisks[],5,FALSE),VLOOKUP(Q$6,TaskRisks[],7,FALSE),VLOOKUP(Q$6,TaskRisks[],10,FALSE))</f>
        <v>24.03118563142873</v>
      </c>
      <c r="R484" s="43">
        <f ca="1">BETAINV(RAND(),VLOOKUP(R$6,TaskRisks[],4,FALSE),VLOOKUP(R$6,TaskRisks[],5,FALSE),VLOOKUP(R$6,TaskRisks[],7,FALSE),VLOOKUP(R$6,TaskRisks[],10,FALSE))</f>
        <v>38.893301030385821</v>
      </c>
      <c r="S484" s="43">
        <f ca="1">BETAINV(RAND(),VLOOKUP(S$6,TaskRisks[],4,FALSE),VLOOKUP(S$6,TaskRisks[],5,FALSE),VLOOKUP(S$6,TaskRisks[],7,FALSE),VLOOKUP(S$6,TaskRisks[],10,FALSE))</f>
        <v>4.9824303446250635</v>
      </c>
      <c r="T484" s="43">
        <f ca="1">BETAINV(RAND(),VLOOKUP(T$6,TaskRisks[],4,FALSE),VLOOKUP(T$6,TaskRisks[],5,FALSE),VLOOKUP(T$6,TaskRisks[],7,FALSE),VLOOKUP(T$6,TaskRisks[],10,FALSE))</f>
        <v>26.623366287855156</v>
      </c>
      <c r="U484" s="43">
        <f ca="1">BETAINV(RAND(),VLOOKUP(U$6,TaskRisks[],4,FALSE),VLOOKUP(U$6,TaskRisks[],5,FALSE),VLOOKUP(U$6,TaskRisks[],7,FALSE),VLOOKUP(U$6,TaskRisks[],10,FALSE))</f>
        <v>12.445183168460947</v>
      </c>
      <c r="V484" s="43">
        <f ca="1">BETAINV(RAND(),VLOOKUP(V$6,TaskRisks[],4,FALSE),VLOOKUP(V$6,TaskRisks[],5,FALSE),VLOOKUP(V$6,TaskRisks[],7,FALSE),VLOOKUP(V$6,TaskRisks[],10,FALSE))</f>
        <v>16.424320999019223</v>
      </c>
      <c r="W484" s="43">
        <f ca="1">BETAINV(RAND(),VLOOKUP(W$6,TaskRisks[],4,FALSE),VLOOKUP(W$6,TaskRisks[],5,FALSE),VLOOKUP(W$6,TaskRisks[],7,FALSE),VLOOKUP(W$6,TaskRisks[],10,FALSE))</f>
        <v>14.41176690444745</v>
      </c>
      <c r="X484" s="43">
        <f ca="1">BETAINV(RAND(),VLOOKUP(X$6,TaskRisks[],4,FALSE),VLOOKUP(X$6,TaskRisks[],5,FALSE),VLOOKUP(X$6,TaskRisks[],7,FALSE),VLOOKUP(X$6,TaskRisks[],10,FALSE))</f>
        <v>7.9413676916645288</v>
      </c>
      <c r="Y484" s="43">
        <f ca="1">BETAINV(RAND(),VLOOKUP(Y$6,TaskRisks[],4,FALSE),VLOOKUP(Y$6,TaskRisks[],5,FALSE),VLOOKUP(Y$6,TaskRisks[],7,FALSE),VLOOKUP(Y$6,TaskRisks[],10,FALSE))</f>
        <v>33.743624809527475</v>
      </c>
      <c r="Z484" s="43">
        <f ca="1">BETAINV(RAND(),VLOOKUP(Z$6,TaskRisks[],4,FALSE),VLOOKUP(Z$6,TaskRisks[],5,FALSE),VLOOKUP(Z$6,TaskRisks[],7,FALSE),VLOOKUP(Z$6,TaskRisks[],10,FALSE))</f>
        <v>17.531258058658739</v>
      </c>
      <c r="AA484" s="43">
        <f t="shared" ca="1" si="12"/>
        <v>528.84296409454635</v>
      </c>
    </row>
    <row r="485" spans="1:27" x14ac:dyDescent="0.25">
      <c r="A485" s="6">
        <v>479</v>
      </c>
      <c r="B485" s="43">
        <f ca="1">BETAINV(RAND(),VLOOKUP(B$6,TaskRisks[],4,FALSE),VLOOKUP(B$6,TaskRisks[],5,FALSE),VLOOKUP(B$6,TaskRisks[],7,FALSE),VLOOKUP(B$6,TaskRisks[],10,FALSE))</f>
        <v>4.141548856283654</v>
      </c>
      <c r="C485" s="43">
        <f ca="1">BETAINV(RAND(),VLOOKUP(C$6,TaskRisks[],4,FALSE),VLOOKUP(C$6,TaskRisks[],5,FALSE),VLOOKUP(C$6,TaskRisks[],7,FALSE),VLOOKUP(C$6,TaskRisks[],10,FALSE))</f>
        <v>38.890465534031172</v>
      </c>
      <c r="D485" s="43">
        <f ca="1">BETAINV(RAND(),VLOOKUP(D$6,TaskRisks[],4,FALSE),VLOOKUP(D$6,TaskRisks[],5,FALSE),VLOOKUP(D$6,TaskRisks[],7,FALSE),VLOOKUP(D$6,TaskRisks[],10,FALSE))</f>
        <v>28.912496363828325</v>
      </c>
      <c r="E485" s="43">
        <f ca="1">BETAINV(RAND(),VLOOKUP(E$6,TaskRisks[],4,FALSE),VLOOKUP(E$6,TaskRisks[],5,FALSE),VLOOKUP(E$6,TaskRisks[],7,FALSE),VLOOKUP(E$6,TaskRisks[],10,FALSE))</f>
        <v>7.1821384883472916</v>
      </c>
      <c r="F485" s="43">
        <f ca="1">BETAINV(RAND(),VLOOKUP(F$6,TaskRisks[],4,FALSE),VLOOKUP(F$6,TaskRisks[],5,FALSE),VLOOKUP(F$6,TaskRisks[],7,FALSE),VLOOKUP(F$6,TaskRisks[],10,FALSE))</f>
        <v>37.105616738657808</v>
      </c>
      <c r="G485" s="43">
        <f ca="1">BETAINV(RAND(),VLOOKUP(G$6,TaskRisks[],4,FALSE),VLOOKUP(G$6,TaskRisks[],5,FALSE),VLOOKUP(G$6,TaskRisks[],7,FALSE),VLOOKUP(G$6,TaskRisks[],10,FALSE))</f>
        <v>40.439654166832085</v>
      </c>
      <c r="H485" s="43">
        <f ca="1">BETAINV(RAND(),VLOOKUP(H$6,TaskRisks[],4,FALSE),VLOOKUP(H$6,TaskRisks[],5,FALSE),VLOOKUP(H$6,TaskRisks[],7,FALSE),VLOOKUP(H$6,TaskRisks[],10,FALSE))</f>
        <v>36.302899419868709</v>
      </c>
      <c r="I485" s="43">
        <f ca="1">BETAINV(RAND(),VLOOKUP(I$6,TaskRisks[],4,FALSE),VLOOKUP(I$6,TaskRisks[],5,FALSE),VLOOKUP(I$6,TaskRisks[],7,FALSE),VLOOKUP(I$6,TaskRisks[],10,FALSE))</f>
        <v>11.591393411502057</v>
      </c>
      <c r="J485" s="43">
        <f ca="1">BETAINV(RAND(),VLOOKUP(J$6,TaskRisks[],4,FALSE),VLOOKUP(J$6,TaskRisks[],5,FALSE),VLOOKUP(J$6,TaskRisks[],7,FALSE),VLOOKUP(J$6,TaskRisks[],10,FALSE))</f>
        <v>19.554086872401378</v>
      </c>
      <c r="K485" s="43">
        <f ca="1">BETAINV(RAND(),VLOOKUP(K$6,TaskRisks[],4,FALSE),VLOOKUP(K$6,TaskRisks[],5,FALSE),VLOOKUP(K$6,TaskRisks[],7,FALSE),VLOOKUP(K$6,TaskRisks[],10,FALSE))</f>
        <v>11.479450672274741</v>
      </c>
      <c r="L485" s="43">
        <f ca="1">BETAINV(RAND(),VLOOKUP(L$6,TaskRisks[],4,FALSE),VLOOKUP(L$6,TaskRisks[],5,FALSE),VLOOKUP(L$6,TaskRisks[],7,FALSE),VLOOKUP(L$6,TaskRisks[],10,FALSE))</f>
        <v>21.377161153103962</v>
      </c>
      <c r="M485" s="43">
        <f ca="1">BETAINV(RAND(),VLOOKUP(M$6,TaskRisks[],4,FALSE),VLOOKUP(M$6,TaskRisks[],5,FALSE),VLOOKUP(M$6,TaskRisks[],7,FALSE),VLOOKUP(M$6,TaskRisks[],10,FALSE))</f>
        <v>27.348438713162704</v>
      </c>
      <c r="N485" s="43">
        <f ca="1">BETAINV(RAND(),VLOOKUP(N$6,TaskRisks[],4,FALSE),VLOOKUP(N$6,TaskRisks[],5,FALSE),VLOOKUP(N$6,TaskRisks[],7,FALSE),VLOOKUP(N$6,TaskRisks[],10,FALSE))</f>
        <v>48.655687410859642</v>
      </c>
      <c r="O485" s="43">
        <f ca="1">BETAINV(RAND(),VLOOKUP(O$6,TaskRisks[],4,FALSE),VLOOKUP(O$6,TaskRisks[],5,FALSE),VLOOKUP(O$6,TaskRisks[],7,FALSE),VLOOKUP(O$6,TaskRisks[],10,FALSE))</f>
        <v>19.335209380981475</v>
      </c>
      <c r="P485" s="43">
        <f ca="1">BETAINV(RAND(),VLOOKUP(P$6,TaskRisks[],4,FALSE),VLOOKUP(P$6,TaskRisks[],5,FALSE),VLOOKUP(P$6,TaskRisks[],7,FALSE),VLOOKUP(P$6,TaskRisks[],10,FALSE))</f>
        <v>3.7750031294909778</v>
      </c>
      <c r="Q485" s="43">
        <f ca="1">BETAINV(RAND(),VLOOKUP(Q$6,TaskRisks[],4,FALSE),VLOOKUP(Q$6,TaskRisks[],5,FALSE),VLOOKUP(Q$6,TaskRisks[],7,FALSE),VLOOKUP(Q$6,TaskRisks[],10,FALSE))</f>
        <v>27.888100609610788</v>
      </c>
      <c r="R485" s="43">
        <f ca="1">BETAINV(RAND(),VLOOKUP(R$6,TaskRisks[],4,FALSE),VLOOKUP(R$6,TaskRisks[],5,FALSE),VLOOKUP(R$6,TaskRisks[],7,FALSE),VLOOKUP(R$6,TaskRisks[],10,FALSE))</f>
        <v>26.597237432442391</v>
      </c>
      <c r="S485" s="43">
        <f ca="1">BETAINV(RAND(),VLOOKUP(S$6,TaskRisks[],4,FALSE),VLOOKUP(S$6,TaskRisks[],5,FALSE),VLOOKUP(S$6,TaskRisks[],7,FALSE),VLOOKUP(S$6,TaskRisks[],10,FALSE))</f>
        <v>5.7151769675684099</v>
      </c>
      <c r="T485" s="43">
        <f ca="1">BETAINV(RAND(),VLOOKUP(T$6,TaskRisks[],4,FALSE),VLOOKUP(T$6,TaskRisks[],5,FALSE),VLOOKUP(T$6,TaskRisks[],7,FALSE),VLOOKUP(T$6,TaskRisks[],10,FALSE))</f>
        <v>30.621355060533077</v>
      </c>
      <c r="U485" s="43">
        <f ca="1">BETAINV(RAND(),VLOOKUP(U$6,TaskRisks[],4,FALSE),VLOOKUP(U$6,TaskRisks[],5,FALSE),VLOOKUP(U$6,TaskRisks[],7,FALSE),VLOOKUP(U$6,TaskRisks[],10,FALSE))</f>
        <v>12.583377646236098</v>
      </c>
      <c r="V485" s="43">
        <f ca="1">BETAINV(RAND(),VLOOKUP(V$6,TaskRisks[],4,FALSE),VLOOKUP(V$6,TaskRisks[],5,FALSE),VLOOKUP(V$6,TaskRisks[],7,FALSE),VLOOKUP(V$6,TaskRisks[],10,FALSE))</f>
        <v>25.03875674258417</v>
      </c>
      <c r="W485" s="43">
        <f ca="1">BETAINV(RAND(),VLOOKUP(W$6,TaskRisks[],4,FALSE),VLOOKUP(W$6,TaskRisks[],5,FALSE),VLOOKUP(W$6,TaskRisks[],7,FALSE),VLOOKUP(W$6,TaskRisks[],10,FALSE))</f>
        <v>21.743366584263139</v>
      </c>
      <c r="X485" s="43">
        <f ca="1">BETAINV(RAND(),VLOOKUP(X$6,TaskRisks[],4,FALSE),VLOOKUP(X$6,TaskRisks[],5,FALSE),VLOOKUP(X$6,TaskRisks[],7,FALSE),VLOOKUP(X$6,TaskRisks[],10,FALSE))</f>
        <v>10.166709056578416</v>
      </c>
      <c r="Y485" s="43">
        <f ca="1">BETAINV(RAND(),VLOOKUP(Y$6,TaskRisks[],4,FALSE),VLOOKUP(Y$6,TaskRisks[],5,FALSE),VLOOKUP(Y$6,TaskRisks[],7,FALSE),VLOOKUP(Y$6,TaskRisks[],10,FALSE))</f>
        <v>54.515017446707077</v>
      </c>
      <c r="Z485" s="43">
        <f ca="1">BETAINV(RAND(),VLOOKUP(Z$6,TaskRisks[],4,FALSE),VLOOKUP(Z$6,TaskRisks[],5,FALSE),VLOOKUP(Z$6,TaskRisks[],7,FALSE),VLOOKUP(Z$6,TaskRisks[],10,FALSE))</f>
        <v>21.423288930922119</v>
      </c>
      <c r="AA485" s="43">
        <f t="shared" ca="1" si="12"/>
        <v>592.38363678907172</v>
      </c>
    </row>
    <row r="486" spans="1:27" x14ac:dyDescent="0.25">
      <c r="A486" s="6">
        <v>480</v>
      </c>
      <c r="B486" s="43">
        <f ca="1">BETAINV(RAND(),VLOOKUP(B$6,TaskRisks[],4,FALSE),VLOOKUP(B$6,TaskRisks[],5,FALSE),VLOOKUP(B$6,TaskRisks[],7,FALSE),VLOOKUP(B$6,TaskRisks[],10,FALSE))</f>
        <v>6.6590642745601656</v>
      </c>
      <c r="C486" s="43">
        <f ca="1">BETAINV(RAND(),VLOOKUP(C$6,TaskRisks[],4,FALSE),VLOOKUP(C$6,TaskRisks[],5,FALSE),VLOOKUP(C$6,TaskRisks[],7,FALSE),VLOOKUP(C$6,TaskRisks[],10,FALSE))</f>
        <v>33.704685814793422</v>
      </c>
      <c r="D486" s="43">
        <f ca="1">BETAINV(RAND(),VLOOKUP(D$6,TaskRisks[],4,FALSE),VLOOKUP(D$6,TaskRisks[],5,FALSE),VLOOKUP(D$6,TaskRisks[],7,FALSE),VLOOKUP(D$6,TaskRisks[],10,FALSE))</f>
        <v>26.62048263637578</v>
      </c>
      <c r="E486" s="43">
        <f ca="1">BETAINV(RAND(),VLOOKUP(E$6,TaskRisks[],4,FALSE),VLOOKUP(E$6,TaskRisks[],5,FALSE),VLOOKUP(E$6,TaskRisks[],7,FALSE),VLOOKUP(E$6,TaskRisks[],10,FALSE))</f>
        <v>7.364114297459726</v>
      </c>
      <c r="F486" s="43">
        <f ca="1">BETAINV(RAND(),VLOOKUP(F$6,TaskRisks[],4,FALSE),VLOOKUP(F$6,TaskRisks[],5,FALSE),VLOOKUP(F$6,TaskRisks[],7,FALSE),VLOOKUP(F$6,TaskRisks[],10,FALSE))</f>
        <v>23.048451454510808</v>
      </c>
      <c r="G486" s="43">
        <f ca="1">BETAINV(RAND(),VLOOKUP(G$6,TaskRisks[],4,FALSE),VLOOKUP(G$6,TaskRisks[],5,FALSE),VLOOKUP(G$6,TaskRisks[],7,FALSE),VLOOKUP(G$6,TaskRisks[],10,FALSE))</f>
        <v>46.814443347085479</v>
      </c>
      <c r="H486" s="43">
        <f ca="1">BETAINV(RAND(),VLOOKUP(H$6,TaskRisks[],4,FALSE),VLOOKUP(H$6,TaskRisks[],5,FALSE),VLOOKUP(H$6,TaskRisks[],7,FALSE),VLOOKUP(H$6,TaskRisks[],10,FALSE))</f>
        <v>31.867120026716979</v>
      </c>
      <c r="I486" s="43">
        <f ca="1">BETAINV(RAND(),VLOOKUP(I$6,TaskRisks[],4,FALSE),VLOOKUP(I$6,TaskRisks[],5,FALSE),VLOOKUP(I$6,TaskRisks[],7,FALSE),VLOOKUP(I$6,TaskRisks[],10,FALSE))</f>
        <v>9.5772397847546085</v>
      </c>
      <c r="J486" s="43">
        <f ca="1">BETAINV(RAND(),VLOOKUP(J$6,TaskRisks[],4,FALSE),VLOOKUP(J$6,TaskRisks[],5,FALSE),VLOOKUP(J$6,TaskRisks[],7,FALSE),VLOOKUP(J$6,TaskRisks[],10,FALSE))</f>
        <v>19.538705436759436</v>
      </c>
      <c r="K486" s="43">
        <f ca="1">BETAINV(RAND(),VLOOKUP(K$6,TaskRisks[],4,FALSE),VLOOKUP(K$6,TaskRisks[],5,FALSE),VLOOKUP(K$6,TaskRisks[],7,FALSE),VLOOKUP(K$6,TaskRisks[],10,FALSE))</f>
        <v>9.7443137067480734</v>
      </c>
      <c r="L486" s="43">
        <f ca="1">BETAINV(RAND(),VLOOKUP(L$6,TaskRisks[],4,FALSE),VLOOKUP(L$6,TaskRisks[],5,FALSE),VLOOKUP(L$6,TaskRisks[],7,FALSE),VLOOKUP(L$6,TaskRisks[],10,FALSE))</f>
        <v>17.887721924645767</v>
      </c>
      <c r="M486" s="43">
        <f ca="1">BETAINV(RAND(),VLOOKUP(M$6,TaskRisks[],4,FALSE),VLOOKUP(M$6,TaskRisks[],5,FALSE),VLOOKUP(M$6,TaskRisks[],7,FALSE),VLOOKUP(M$6,TaskRisks[],10,FALSE))</f>
        <v>18.234380753196753</v>
      </c>
      <c r="N486" s="43">
        <f ca="1">BETAINV(RAND(),VLOOKUP(N$6,TaskRisks[],4,FALSE),VLOOKUP(N$6,TaskRisks[],5,FALSE),VLOOKUP(N$6,TaskRisks[],7,FALSE),VLOOKUP(N$6,TaskRisks[],10,FALSE))</f>
        <v>32.675207971054775</v>
      </c>
      <c r="O486" s="43">
        <f ca="1">BETAINV(RAND(),VLOOKUP(O$6,TaskRisks[],4,FALSE),VLOOKUP(O$6,TaskRisks[],5,FALSE),VLOOKUP(O$6,TaskRisks[],7,FALSE),VLOOKUP(O$6,TaskRisks[],10,FALSE))</f>
        <v>21.892420141688373</v>
      </c>
      <c r="P486" s="43">
        <f ca="1">BETAINV(RAND(),VLOOKUP(P$6,TaskRisks[],4,FALSE),VLOOKUP(P$6,TaskRisks[],5,FALSE),VLOOKUP(P$6,TaskRisks[],7,FALSE),VLOOKUP(P$6,TaskRisks[],10,FALSE))</f>
        <v>2.9148897962224498</v>
      </c>
      <c r="Q486" s="43">
        <f ca="1">BETAINV(RAND(),VLOOKUP(Q$6,TaskRisks[],4,FALSE),VLOOKUP(Q$6,TaskRisks[],5,FALSE),VLOOKUP(Q$6,TaskRisks[],7,FALSE),VLOOKUP(Q$6,TaskRisks[],10,FALSE))</f>
        <v>25.800431554946428</v>
      </c>
      <c r="R486" s="43">
        <f ca="1">BETAINV(RAND(),VLOOKUP(R$6,TaskRisks[],4,FALSE),VLOOKUP(R$6,TaskRisks[],5,FALSE),VLOOKUP(R$6,TaskRisks[],7,FALSE),VLOOKUP(R$6,TaskRisks[],10,FALSE))</f>
        <v>25.532017601284533</v>
      </c>
      <c r="S486" s="43">
        <f ca="1">BETAINV(RAND(),VLOOKUP(S$6,TaskRisks[],4,FALSE),VLOOKUP(S$6,TaskRisks[],5,FALSE),VLOOKUP(S$6,TaskRisks[],7,FALSE),VLOOKUP(S$6,TaskRisks[],10,FALSE))</f>
        <v>4.6625932515608124</v>
      </c>
      <c r="T486" s="43">
        <f ca="1">BETAINV(RAND(),VLOOKUP(T$6,TaskRisks[],4,FALSE),VLOOKUP(T$6,TaskRisks[],5,FALSE),VLOOKUP(T$6,TaskRisks[],7,FALSE),VLOOKUP(T$6,TaskRisks[],10,FALSE))</f>
        <v>24.728312360950468</v>
      </c>
      <c r="U486" s="43">
        <f ca="1">BETAINV(RAND(),VLOOKUP(U$6,TaskRisks[],4,FALSE),VLOOKUP(U$6,TaskRisks[],5,FALSE),VLOOKUP(U$6,TaskRisks[],7,FALSE),VLOOKUP(U$6,TaskRisks[],10,FALSE))</f>
        <v>11.839078519753624</v>
      </c>
      <c r="V486" s="43">
        <f ca="1">BETAINV(RAND(),VLOOKUP(V$6,TaskRisks[],4,FALSE),VLOOKUP(V$6,TaskRisks[],5,FALSE),VLOOKUP(V$6,TaskRisks[],7,FALSE),VLOOKUP(V$6,TaskRisks[],10,FALSE))</f>
        <v>21.946047668612017</v>
      </c>
      <c r="W486" s="43">
        <f ca="1">BETAINV(RAND(),VLOOKUP(W$6,TaskRisks[],4,FALSE),VLOOKUP(W$6,TaskRisks[],5,FALSE),VLOOKUP(W$6,TaskRisks[],7,FALSE),VLOOKUP(W$6,TaskRisks[],10,FALSE))</f>
        <v>15.389466319834328</v>
      </c>
      <c r="X486" s="43">
        <f ca="1">BETAINV(RAND(),VLOOKUP(X$6,TaskRisks[],4,FALSE),VLOOKUP(X$6,TaskRisks[],5,FALSE),VLOOKUP(X$6,TaskRisks[],7,FALSE),VLOOKUP(X$6,TaskRisks[],10,FALSE))</f>
        <v>10.1580407602207</v>
      </c>
      <c r="Y486" s="43">
        <f ca="1">BETAINV(RAND(),VLOOKUP(Y$6,TaskRisks[],4,FALSE),VLOOKUP(Y$6,TaskRisks[],5,FALSE),VLOOKUP(Y$6,TaskRisks[],7,FALSE),VLOOKUP(Y$6,TaskRisks[],10,FALSE))</f>
        <v>45.873795392131626</v>
      </c>
      <c r="Z486" s="43">
        <f ca="1">BETAINV(RAND(),VLOOKUP(Z$6,TaskRisks[],4,FALSE),VLOOKUP(Z$6,TaskRisks[],5,FALSE),VLOOKUP(Z$6,TaskRisks[],7,FALSE),VLOOKUP(Z$6,TaskRisks[],10,FALSE))</f>
        <v>15.586068774681785</v>
      </c>
      <c r="AA486" s="43">
        <f t="shared" ca="1" si="12"/>
        <v>510.05909357054895</v>
      </c>
    </row>
    <row r="487" spans="1:27" x14ac:dyDescent="0.25">
      <c r="A487" s="6">
        <v>481</v>
      </c>
      <c r="B487" s="43">
        <f ca="1">BETAINV(RAND(),VLOOKUP(B$6,TaskRisks[],4,FALSE),VLOOKUP(B$6,TaskRisks[],5,FALSE),VLOOKUP(B$6,TaskRisks[],7,FALSE),VLOOKUP(B$6,TaskRisks[],10,FALSE))</f>
        <v>5.544996601995126</v>
      </c>
      <c r="C487" s="43">
        <f ca="1">BETAINV(RAND(),VLOOKUP(C$6,TaskRisks[],4,FALSE),VLOOKUP(C$6,TaskRisks[],5,FALSE),VLOOKUP(C$6,TaskRisks[],7,FALSE),VLOOKUP(C$6,TaskRisks[],10,FALSE))</f>
        <v>46.13350999600916</v>
      </c>
      <c r="D487" s="43">
        <f ca="1">BETAINV(RAND(),VLOOKUP(D$6,TaskRisks[],4,FALSE),VLOOKUP(D$6,TaskRisks[],5,FALSE),VLOOKUP(D$6,TaskRisks[],7,FALSE),VLOOKUP(D$6,TaskRisks[],10,FALSE))</f>
        <v>32.924488265141179</v>
      </c>
      <c r="E487" s="43">
        <f ca="1">BETAINV(RAND(),VLOOKUP(E$6,TaskRisks[],4,FALSE),VLOOKUP(E$6,TaskRisks[],5,FALSE),VLOOKUP(E$6,TaskRisks[],7,FALSE),VLOOKUP(E$6,TaskRisks[],10,FALSE))</f>
        <v>7.3708359248907627</v>
      </c>
      <c r="F487" s="43">
        <f ca="1">BETAINV(RAND(),VLOOKUP(F$6,TaskRisks[],4,FALSE),VLOOKUP(F$6,TaskRisks[],5,FALSE),VLOOKUP(F$6,TaskRisks[],7,FALSE),VLOOKUP(F$6,TaskRisks[],10,FALSE))</f>
        <v>27.793359474881676</v>
      </c>
      <c r="G487" s="43">
        <f ca="1">BETAINV(RAND(),VLOOKUP(G$6,TaskRisks[],4,FALSE),VLOOKUP(G$6,TaskRisks[],5,FALSE),VLOOKUP(G$6,TaskRisks[],7,FALSE),VLOOKUP(G$6,TaskRisks[],10,FALSE))</f>
        <v>39.94249606037765</v>
      </c>
      <c r="H487" s="43">
        <f ca="1">BETAINV(RAND(),VLOOKUP(H$6,TaskRisks[],4,FALSE),VLOOKUP(H$6,TaskRisks[],5,FALSE),VLOOKUP(H$6,TaskRisks[],7,FALSE),VLOOKUP(H$6,TaskRisks[],10,FALSE))</f>
        <v>34.428774113192965</v>
      </c>
      <c r="I487" s="43">
        <f ca="1">BETAINV(RAND(),VLOOKUP(I$6,TaskRisks[],4,FALSE),VLOOKUP(I$6,TaskRisks[],5,FALSE),VLOOKUP(I$6,TaskRisks[],7,FALSE),VLOOKUP(I$6,TaskRisks[],10,FALSE))</f>
        <v>11.189285419000974</v>
      </c>
      <c r="J487" s="43">
        <f ca="1">BETAINV(RAND(),VLOOKUP(J$6,TaskRisks[],4,FALSE),VLOOKUP(J$6,TaskRisks[],5,FALSE),VLOOKUP(J$6,TaskRisks[],7,FALSE),VLOOKUP(J$6,TaskRisks[],10,FALSE))</f>
        <v>14.495841150586896</v>
      </c>
      <c r="K487" s="43">
        <f ca="1">BETAINV(RAND(),VLOOKUP(K$6,TaskRisks[],4,FALSE),VLOOKUP(K$6,TaskRisks[],5,FALSE),VLOOKUP(K$6,TaskRisks[],7,FALSE),VLOOKUP(K$6,TaskRisks[],10,FALSE))</f>
        <v>16.228038053187433</v>
      </c>
      <c r="L487" s="43">
        <f ca="1">BETAINV(RAND(),VLOOKUP(L$6,TaskRisks[],4,FALSE),VLOOKUP(L$6,TaskRisks[],5,FALSE),VLOOKUP(L$6,TaskRisks[],7,FALSE),VLOOKUP(L$6,TaskRisks[],10,FALSE))</f>
        <v>15.893738574678691</v>
      </c>
      <c r="M487" s="43">
        <f ca="1">BETAINV(RAND(),VLOOKUP(M$6,TaskRisks[],4,FALSE),VLOOKUP(M$6,TaskRisks[],5,FALSE),VLOOKUP(M$6,TaskRisks[],7,FALSE),VLOOKUP(M$6,TaskRisks[],10,FALSE))</f>
        <v>28.290294549740665</v>
      </c>
      <c r="N487" s="43">
        <f ca="1">BETAINV(RAND(),VLOOKUP(N$6,TaskRisks[],4,FALSE),VLOOKUP(N$6,TaskRisks[],5,FALSE),VLOOKUP(N$6,TaskRisks[],7,FALSE),VLOOKUP(N$6,TaskRisks[],10,FALSE))</f>
        <v>51.756129373544717</v>
      </c>
      <c r="O487" s="43">
        <f ca="1">BETAINV(RAND(),VLOOKUP(O$6,TaskRisks[],4,FALSE),VLOOKUP(O$6,TaskRisks[],5,FALSE),VLOOKUP(O$6,TaskRisks[],7,FALSE),VLOOKUP(O$6,TaskRisks[],10,FALSE))</f>
        <v>24.917719575130576</v>
      </c>
      <c r="P487" s="43">
        <f ca="1">BETAINV(RAND(),VLOOKUP(P$6,TaskRisks[],4,FALSE),VLOOKUP(P$6,TaskRisks[],5,FALSE),VLOOKUP(P$6,TaskRisks[],7,FALSE),VLOOKUP(P$6,TaskRisks[],10,FALSE))</f>
        <v>3.9107211342621868</v>
      </c>
      <c r="Q487" s="43">
        <f ca="1">BETAINV(RAND(),VLOOKUP(Q$6,TaskRisks[],4,FALSE),VLOOKUP(Q$6,TaskRisks[],5,FALSE),VLOOKUP(Q$6,TaskRisks[],7,FALSE),VLOOKUP(Q$6,TaskRisks[],10,FALSE))</f>
        <v>21.741864590796908</v>
      </c>
      <c r="R487" s="43">
        <f ca="1">BETAINV(RAND(),VLOOKUP(R$6,TaskRisks[],4,FALSE),VLOOKUP(R$6,TaskRisks[],5,FALSE),VLOOKUP(R$6,TaskRisks[],7,FALSE),VLOOKUP(R$6,TaskRisks[],10,FALSE))</f>
        <v>30.452073917657511</v>
      </c>
      <c r="S487" s="43">
        <f ca="1">BETAINV(RAND(),VLOOKUP(S$6,TaskRisks[],4,FALSE),VLOOKUP(S$6,TaskRisks[],5,FALSE),VLOOKUP(S$6,TaskRisks[],7,FALSE),VLOOKUP(S$6,TaskRisks[],10,FALSE))</f>
        <v>5.9870187610091792</v>
      </c>
      <c r="T487" s="43">
        <f ca="1">BETAINV(RAND(),VLOOKUP(T$6,TaskRisks[],4,FALSE),VLOOKUP(T$6,TaskRisks[],5,FALSE),VLOOKUP(T$6,TaskRisks[],7,FALSE),VLOOKUP(T$6,TaskRisks[],10,FALSE))</f>
        <v>29.12811733627515</v>
      </c>
      <c r="U487" s="43">
        <f ca="1">BETAINV(RAND(),VLOOKUP(U$6,TaskRisks[],4,FALSE),VLOOKUP(U$6,TaskRisks[],5,FALSE),VLOOKUP(U$6,TaskRisks[],7,FALSE),VLOOKUP(U$6,TaskRisks[],10,FALSE))</f>
        <v>12.006949613899572</v>
      </c>
      <c r="V487" s="43">
        <f ca="1">BETAINV(RAND(),VLOOKUP(V$6,TaskRisks[],4,FALSE),VLOOKUP(V$6,TaskRisks[],5,FALSE),VLOOKUP(V$6,TaskRisks[],7,FALSE),VLOOKUP(V$6,TaskRisks[],10,FALSE))</f>
        <v>20.510464673873336</v>
      </c>
      <c r="W487" s="43">
        <f ca="1">BETAINV(RAND(),VLOOKUP(W$6,TaskRisks[],4,FALSE),VLOOKUP(W$6,TaskRisks[],5,FALSE),VLOOKUP(W$6,TaskRisks[],7,FALSE),VLOOKUP(W$6,TaskRisks[],10,FALSE))</f>
        <v>18.578196542006854</v>
      </c>
      <c r="X487" s="43">
        <f ca="1">BETAINV(RAND(),VLOOKUP(X$6,TaskRisks[],4,FALSE),VLOOKUP(X$6,TaskRisks[],5,FALSE),VLOOKUP(X$6,TaskRisks[],7,FALSE),VLOOKUP(X$6,TaskRisks[],10,FALSE))</f>
        <v>9.9770472298627393</v>
      </c>
      <c r="Y487" s="43">
        <f ca="1">BETAINV(RAND(),VLOOKUP(Y$6,TaskRisks[],4,FALSE),VLOOKUP(Y$6,TaskRisks[],5,FALSE),VLOOKUP(Y$6,TaskRisks[],7,FALSE),VLOOKUP(Y$6,TaskRisks[],10,FALSE))</f>
        <v>30.379065677651674</v>
      </c>
      <c r="Z487" s="43">
        <f ca="1">BETAINV(RAND(),VLOOKUP(Z$6,TaskRisks[],4,FALSE),VLOOKUP(Z$6,TaskRisks[],5,FALSE),VLOOKUP(Z$6,TaskRisks[],7,FALSE),VLOOKUP(Z$6,TaskRisks[],10,FALSE))</f>
        <v>10.75194832891399</v>
      </c>
      <c r="AA487" s="43">
        <f t="shared" ca="1" si="12"/>
        <v>550.33297493856742</v>
      </c>
    </row>
    <row r="488" spans="1:27" x14ac:dyDescent="0.25">
      <c r="A488" s="6">
        <v>482</v>
      </c>
      <c r="B488" s="43">
        <f ca="1">BETAINV(RAND(),VLOOKUP(B$6,TaskRisks[],4,FALSE),VLOOKUP(B$6,TaskRisks[],5,FALSE),VLOOKUP(B$6,TaskRisks[],7,FALSE),VLOOKUP(B$6,TaskRisks[],10,FALSE))</f>
        <v>6.1772338770386099</v>
      </c>
      <c r="C488" s="43">
        <f ca="1">BETAINV(RAND(),VLOOKUP(C$6,TaskRisks[],4,FALSE),VLOOKUP(C$6,TaskRisks[],5,FALSE),VLOOKUP(C$6,TaskRisks[],7,FALSE),VLOOKUP(C$6,TaskRisks[],10,FALSE))</f>
        <v>37.51843848468453</v>
      </c>
      <c r="D488" s="43">
        <f ca="1">BETAINV(RAND(),VLOOKUP(D$6,TaskRisks[],4,FALSE),VLOOKUP(D$6,TaskRisks[],5,FALSE),VLOOKUP(D$6,TaskRisks[],7,FALSE),VLOOKUP(D$6,TaskRisks[],10,FALSE))</f>
        <v>26.347125171041711</v>
      </c>
      <c r="E488" s="43">
        <f ca="1">BETAINV(RAND(),VLOOKUP(E$6,TaskRisks[],4,FALSE),VLOOKUP(E$6,TaskRisks[],5,FALSE),VLOOKUP(E$6,TaskRisks[],7,FALSE),VLOOKUP(E$6,TaskRisks[],10,FALSE))</f>
        <v>7.5929309619472427</v>
      </c>
      <c r="F488" s="43">
        <f ca="1">BETAINV(RAND(),VLOOKUP(F$6,TaskRisks[],4,FALSE),VLOOKUP(F$6,TaskRisks[],5,FALSE),VLOOKUP(F$6,TaskRisks[],7,FALSE),VLOOKUP(F$6,TaskRisks[],10,FALSE))</f>
        <v>36.54402550889651</v>
      </c>
      <c r="G488" s="43">
        <f ca="1">BETAINV(RAND(),VLOOKUP(G$6,TaskRisks[],4,FALSE),VLOOKUP(G$6,TaskRisks[],5,FALSE),VLOOKUP(G$6,TaskRisks[],7,FALSE),VLOOKUP(G$6,TaskRisks[],10,FALSE))</f>
        <v>49.207872956439587</v>
      </c>
      <c r="H488" s="43">
        <f ca="1">BETAINV(RAND(),VLOOKUP(H$6,TaskRisks[],4,FALSE),VLOOKUP(H$6,TaskRisks[],5,FALSE),VLOOKUP(H$6,TaskRisks[],7,FALSE),VLOOKUP(H$6,TaskRisks[],10,FALSE))</f>
        <v>29.640357853740984</v>
      </c>
      <c r="I488" s="43">
        <f ca="1">BETAINV(RAND(),VLOOKUP(I$6,TaskRisks[],4,FALSE),VLOOKUP(I$6,TaskRisks[],5,FALSE),VLOOKUP(I$6,TaskRisks[],7,FALSE),VLOOKUP(I$6,TaskRisks[],10,FALSE))</f>
        <v>9.7858875894283592</v>
      </c>
      <c r="J488" s="43">
        <f ca="1">BETAINV(RAND(),VLOOKUP(J$6,TaskRisks[],4,FALSE),VLOOKUP(J$6,TaskRisks[],5,FALSE),VLOOKUP(J$6,TaskRisks[],7,FALSE),VLOOKUP(J$6,TaskRisks[],10,FALSE))</f>
        <v>13.108150583831197</v>
      </c>
      <c r="K488" s="43">
        <f ca="1">BETAINV(RAND(),VLOOKUP(K$6,TaskRisks[],4,FALSE),VLOOKUP(K$6,TaskRisks[],5,FALSE),VLOOKUP(K$6,TaskRisks[],7,FALSE),VLOOKUP(K$6,TaskRisks[],10,FALSE))</f>
        <v>15.633007287616994</v>
      </c>
      <c r="L488" s="43">
        <f ca="1">BETAINV(RAND(),VLOOKUP(L$6,TaskRisks[],4,FALSE),VLOOKUP(L$6,TaskRisks[],5,FALSE),VLOOKUP(L$6,TaskRisks[],7,FALSE),VLOOKUP(L$6,TaskRisks[],10,FALSE))</f>
        <v>19.527032852628757</v>
      </c>
      <c r="M488" s="43">
        <f ca="1">BETAINV(RAND(),VLOOKUP(M$6,TaskRisks[],4,FALSE),VLOOKUP(M$6,TaskRisks[],5,FALSE),VLOOKUP(M$6,TaskRisks[],7,FALSE),VLOOKUP(M$6,TaskRisks[],10,FALSE))</f>
        <v>22.870860189654429</v>
      </c>
      <c r="N488" s="43">
        <f ca="1">BETAINV(RAND(),VLOOKUP(N$6,TaskRisks[],4,FALSE),VLOOKUP(N$6,TaskRisks[],5,FALSE),VLOOKUP(N$6,TaskRisks[],7,FALSE),VLOOKUP(N$6,TaskRisks[],10,FALSE))</f>
        <v>42.789013157854811</v>
      </c>
      <c r="O488" s="43">
        <f ca="1">BETAINV(RAND(),VLOOKUP(O$6,TaskRisks[],4,FALSE),VLOOKUP(O$6,TaskRisks[],5,FALSE),VLOOKUP(O$6,TaskRisks[],7,FALSE),VLOOKUP(O$6,TaskRisks[],10,FALSE))</f>
        <v>22.68264679820674</v>
      </c>
      <c r="P488" s="43">
        <f ca="1">BETAINV(RAND(),VLOOKUP(P$6,TaskRisks[],4,FALSE),VLOOKUP(P$6,TaskRisks[],5,FALSE),VLOOKUP(P$6,TaskRisks[],7,FALSE),VLOOKUP(P$6,TaskRisks[],10,FALSE))</f>
        <v>3.9942073983510635</v>
      </c>
      <c r="Q488" s="43">
        <f ca="1">BETAINV(RAND(),VLOOKUP(Q$6,TaskRisks[],4,FALSE),VLOOKUP(Q$6,TaskRisks[],5,FALSE),VLOOKUP(Q$6,TaskRisks[],7,FALSE),VLOOKUP(Q$6,TaskRisks[],10,FALSE))</f>
        <v>23.253491294307558</v>
      </c>
      <c r="R488" s="43">
        <f ca="1">BETAINV(RAND(),VLOOKUP(R$6,TaskRisks[],4,FALSE),VLOOKUP(R$6,TaskRisks[],5,FALSE),VLOOKUP(R$6,TaskRisks[],7,FALSE),VLOOKUP(R$6,TaskRisks[],10,FALSE))</f>
        <v>29.695838987874762</v>
      </c>
      <c r="S488" s="43">
        <f ca="1">BETAINV(RAND(),VLOOKUP(S$6,TaskRisks[],4,FALSE),VLOOKUP(S$6,TaskRisks[],5,FALSE),VLOOKUP(S$6,TaskRisks[],7,FALSE),VLOOKUP(S$6,TaskRisks[],10,FALSE))</f>
        <v>5.6768026672182508</v>
      </c>
      <c r="T488" s="43">
        <f ca="1">BETAINV(RAND(),VLOOKUP(T$6,TaskRisks[],4,FALSE),VLOOKUP(T$6,TaskRisks[],5,FALSE),VLOOKUP(T$6,TaskRisks[],7,FALSE),VLOOKUP(T$6,TaskRisks[],10,FALSE))</f>
        <v>30.123898123719847</v>
      </c>
      <c r="U488" s="43">
        <f ca="1">BETAINV(RAND(),VLOOKUP(U$6,TaskRisks[],4,FALSE),VLOOKUP(U$6,TaskRisks[],5,FALSE),VLOOKUP(U$6,TaskRisks[],7,FALSE),VLOOKUP(U$6,TaskRisks[],10,FALSE))</f>
        <v>13.38447212110869</v>
      </c>
      <c r="V488" s="43">
        <f ca="1">BETAINV(RAND(),VLOOKUP(V$6,TaskRisks[],4,FALSE),VLOOKUP(V$6,TaskRisks[],5,FALSE),VLOOKUP(V$6,TaskRisks[],7,FALSE),VLOOKUP(V$6,TaskRisks[],10,FALSE))</f>
        <v>21.991561558668128</v>
      </c>
      <c r="W488" s="43">
        <f ca="1">BETAINV(RAND(),VLOOKUP(W$6,TaskRisks[],4,FALSE),VLOOKUP(W$6,TaskRisks[],5,FALSE),VLOOKUP(W$6,TaskRisks[],7,FALSE),VLOOKUP(W$6,TaskRisks[],10,FALSE))</f>
        <v>15.395743717278652</v>
      </c>
      <c r="X488" s="43">
        <f ca="1">BETAINV(RAND(),VLOOKUP(X$6,TaskRisks[],4,FALSE),VLOOKUP(X$6,TaskRisks[],5,FALSE),VLOOKUP(X$6,TaskRisks[],7,FALSE),VLOOKUP(X$6,TaskRisks[],10,FALSE))</f>
        <v>10.781769252172293</v>
      </c>
      <c r="Y488" s="43">
        <f ca="1">BETAINV(RAND(),VLOOKUP(Y$6,TaskRisks[],4,FALSE),VLOOKUP(Y$6,TaskRisks[],5,FALSE),VLOOKUP(Y$6,TaskRisks[],7,FALSE),VLOOKUP(Y$6,TaskRisks[],10,FALSE))</f>
        <v>47.455538307127917</v>
      </c>
      <c r="Z488" s="43">
        <f ca="1">BETAINV(RAND(),VLOOKUP(Z$6,TaskRisks[],4,FALSE),VLOOKUP(Z$6,TaskRisks[],5,FALSE),VLOOKUP(Z$6,TaskRisks[],7,FALSE),VLOOKUP(Z$6,TaskRisks[],10,FALSE))</f>
        <v>12.261899932950616</v>
      </c>
      <c r="AA488" s="43">
        <f t="shared" ca="1" si="12"/>
        <v>553.43980663378829</v>
      </c>
    </row>
    <row r="489" spans="1:27" x14ac:dyDescent="0.25">
      <c r="A489" s="6">
        <v>483</v>
      </c>
      <c r="B489" s="43">
        <f ca="1">BETAINV(RAND(),VLOOKUP(B$6,TaskRisks[],4,FALSE),VLOOKUP(B$6,TaskRisks[],5,FALSE),VLOOKUP(B$6,TaskRisks[],7,FALSE),VLOOKUP(B$6,TaskRisks[],10,FALSE))</f>
        <v>7.3657971210515445</v>
      </c>
      <c r="C489" s="43">
        <f ca="1">BETAINV(RAND(),VLOOKUP(C$6,TaskRisks[],4,FALSE),VLOOKUP(C$6,TaskRisks[],5,FALSE),VLOOKUP(C$6,TaskRisks[],7,FALSE),VLOOKUP(C$6,TaskRisks[],10,FALSE))</f>
        <v>44.887080383437414</v>
      </c>
      <c r="D489" s="43">
        <f ca="1">BETAINV(RAND(),VLOOKUP(D$6,TaskRisks[],4,FALSE),VLOOKUP(D$6,TaskRisks[],5,FALSE),VLOOKUP(D$6,TaskRisks[],7,FALSE),VLOOKUP(D$6,TaskRisks[],10,FALSE))</f>
        <v>28.449684375226607</v>
      </c>
      <c r="E489" s="43">
        <f ca="1">BETAINV(RAND(),VLOOKUP(E$6,TaskRisks[],4,FALSE),VLOOKUP(E$6,TaskRisks[],5,FALSE),VLOOKUP(E$6,TaskRisks[],7,FALSE),VLOOKUP(E$6,TaskRisks[],10,FALSE))</f>
        <v>7.7360886946279237</v>
      </c>
      <c r="F489" s="43">
        <f ca="1">BETAINV(RAND(),VLOOKUP(F$6,TaskRisks[],4,FALSE),VLOOKUP(F$6,TaskRisks[],5,FALSE),VLOOKUP(F$6,TaskRisks[],7,FALSE),VLOOKUP(F$6,TaskRisks[],10,FALSE))</f>
        <v>37.148905038267593</v>
      </c>
      <c r="G489" s="43">
        <f ca="1">BETAINV(RAND(),VLOOKUP(G$6,TaskRisks[],4,FALSE),VLOOKUP(G$6,TaskRisks[],5,FALSE),VLOOKUP(G$6,TaskRisks[],7,FALSE),VLOOKUP(G$6,TaskRisks[],10,FALSE))</f>
        <v>46.744108596061587</v>
      </c>
      <c r="H489" s="43">
        <f ca="1">BETAINV(RAND(),VLOOKUP(H$6,TaskRisks[],4,FALSE),VLOOKUP(H$6,TaskRisks[],5,FALSE),VLOOKUP(H$6,TaskRisks[],7,FALSE),VLOOKUP(H$6,TaskRisks[],10,FALSE))</f>
        <v>36.009765904942043</v>
      </c>
      <c r="I489" s="43">
        <f ca="1">BETAINV(RAND(),VLOOKUP(I$6,TaskRisks[],4,FALSE),VLOOKUP(I$6,TaskRisks[],5,FALSE),VLOOKUP(I$6,TaskRisks[],7,FALSE),VLOOKUP(I$6,TaskRisks[],10,FALSE))</f>
        <v>8.0370176055089804</v>
      </c>
      <c r="J489" s="43">
        <f ca="1">BETAINV(RAND(),VLOOKUP(J$6,TaskRisks[],4,FALSE),VLOOKUP(J$6,TaskRisks[],5,FALSE),VLOOKUP(J$6,TaskRisks[],7,FALSE),VLOOKUP(J$6,TaskRisks[],10,FALSE))</f>
        <v>15.924455327595782</v>
      </c>
      <c r="K489" s="43">
        <f ca="1">BETAINV(RAND(),VLOOKUP(K$6,TaskRisks[],4,FALSE),VLOOKUP(K$6,TaskRisks[],5,FALSE),VLOOKUP(K$6,TaskRisks[],7,FALSE),VLOOKUP(K$6,TaskRisks[],10,FALSE))</f>
        <v>12.212138621495878</v>
      </c>
      <c r="L489" s="43">
        <f ca="1">BETAINV(RAND(),VLOOKUP(L$6,TaskRisks[],4,FALSE),VLOOKUP(L$6,TaskRisks[],5,FALSE),VLOOKUP(L$6,TaskRisks[],7,FALSE),VLOOKUP(L$6,TaskRisks[],10,FALSE))</f>
        <v>20.400377710483195</v>
      </c>
      <c r="M489" s="43">
        <f ca="1">BETAINV(RAND(),VLOOKUP(M$6,TaskRisks[],4,FALSE),VLOOKUP(M$6,TaskRisks[],5,FALSE),VLOOKUP(M$6,TaskRisks[],7,FALSE),VLOOKUP(M$6,TaskRisks[],10,FALSE))</f>
        <v>24.466513224981544</v>
      </c>
      <c r="N489" s="43">
        <f ca="1">BETAINV(RAND(),VLOOKUP(N$6,TaskRisks[],4,FALSE),VLOOKUP(N$6,TaskRisks[],5,FALSE),VLOOKUP(N$6,TaskRisks[],7,FALSE),VLOOKUP(N$6,TaskRisks[],10,FALSE))</f>
        <v>46.854045651932388</v>
      </c>
      <c r="O489" s="43">
        <f ca="1">BETAINV(RAND(),VLOOKUP(O$6,TaskRisks[],4,FALSE),VLOOKUP(O$6,TaskRisks[],5,FALSE),VLOOKUP(O$6,TaskRisks[],7,FALSE),VLOOKUP(O$6,TaskRisks[],10,FALSE))</f>
        <v>24.735336867358349</v>
      </c>
      <c r="P489" s="43">
        <f ca="1">BETAINV(RAND(),VLOOKUP(P$6,TaskRisks[],4,FALSE),VLOOKUP(P$6,TaskRisks[],5,FALSE),VLOOKUP(P$6,TaskRisks[],7,FALSE),VLOOKUP(P$6,TaskRisks[],10,FALSE))</f>
        <v>2.3493778560151704</v>
      </c>
      <c r="Q489" s="43">
        <f ca="1">BETAINV(RAND(),VLOOKUP(Q$6,TaskRisks[],4,FALSE),VLOOKUP(Q$6,TaskRisks[],5,FALSE),VLOOKUP(Q$6,TaskRisks[],7,FALSE),VLOOKUP(Q$6,TaskRisks[],10,FALSE))</f>
        <v>26.987633537358473</v>
      </c>
      <c r="R489" s="43">
        <f ca="1">BETAINV(RAND(),VLOOKUP(R$6,TaskRisks[],4,FALSE),VLOOKUP(R$6,TaskRisks[],5,FALSE),VLOOKUP(R$6,TaskRisks[],7,FALSE),VLOOKUP(R$6,TaskRisks[],10,FALSE))</f>
        <v>23.107628504831482</v>
      </c>
      <c r="S489" s="43">
        <f ca="1">BETAINV(RAND(),VLOOKUP(S$6,TaskRisks[],4,FALSE),VLOOKUP(S$6,TaskRisks[],5,FALSE),VLOOKUP(S$6,TaskRisks[],7,FALSE),VLOOKUP(S$6,TaskRisks[],10,FALSE))</f>
        <v>3.3977249795389417</v>
      </c>
      <c r="T489" s="43">
        <f ca="1">BETAINV(RAND(),VLOOKUP(T$6,TaskRisks[],4,FALSE),VLOOKUP(T$6,TaskRisks[],5,FALSE),VLOOKUP(T$6,TaskRisks[],7,FALSE),VLOOKUP(T$6,TaskRisks[],10,FALSE))</f>
        <v>29.981600437097875</v>
      </c>
      <c r="U489" s="43">
        <f ca="1">BETAINV(RAND(),VLOOKUP(U$6,TaskRisks[],4,FALSE),VLOOKUP(U$6,TaskRisks[],5,FALSE),VLOOKUP(U$6,TaskRisks[],7,FALSE),VLOOKUP(U$6,TaskRisks[],10,FALSE))</f>
        <v>10.013325558962475</v>
      </c>
      <c r="V489" s="43">
        <f ca="1">BETAINV(RAND(),VLOOKUP(V$6,TaskRisks[],4,FALSE),VLOOKUP(V$6,TaskRisks[],5,FALSE),VLOOKUP(V$6,TaskRisks[],7,FALSE),VLOOKUP(V$6,TaskRisks[],10,FALSE))</f>
        <v>25.295263949592222</v>
      </c>
      <c r="W489" s="43">
        <f ca="1">BETAINV(RAND(),VLOOKUP(W$6,TaskRisks[],4,FALSE),VLOOKUP(W$6,TaskRisks[],5,FALSE),VLOOKUP(W$6,TaskRisks[],7,FALSE),VLOOKUP(W$6,TaskRisks[],10,FALSE))</f>
        <v>18.926802861960816</v>
      </c>
      <c r="X489" s="43">
        <f ca="1">BETAINV(RAND(),VLOOKUP(X$6,TaskRisks[],4,FALSE),VLOOKUP(X$6,TaskRisks[],5,FALSE),VLOOKUP(X$6,TaskRisks[],7,FALSE),VLOOKUP(X$6,TaskRisks[],10,FALSE))</f>
        <v>8.0145072232437435</v>
      </c>
      <c r="Y489" s="43">
        <f ca="1">BETAINV(RAND(),VLOOKUP(Y$6,TaskRisks[],4,FALSE),VLOOKUP(Y$6,TaskRisks[],5,FALSE),VLOOKUP(Y$6,TaskRisks[],7,FALSE),VLOOKUP(Y$6,TaskRisks[],10,FALSE))</f>
        <v>47.5906816631745</v>
      </c>
      <c r="Z489" s="43">
        <f ca="1">BETAINV(RAND(),VLOOKUP(Z$6,TaskRisks[],4,FALSE),VLOOKUP(Z$6,TaskRisks[],5,FALSE),VLOOKUP(Z$6,TaskRisks[],7,FALSE),VLOOKUP(Z$6,TaskRisks[],10,FALSE))</f>
        <v>18.387091852488176</v>
      </c>
      <c r="AA489" s="43">
        <f t="shared" ca="1" si="12"/>
        <v>575.02295354723481</v>
      </c>
    </row>
    <row r="490" spans="1:27" x14ac:dyDescent="0.25">
      <c r="A490" s="6">
        <v>484</v>
      </c>
      <c r="B490" s="43">
        <f ca="1">BETAINV(RAND(),VLOOKUP(B$6,TaskRisks[],4,FALSE),VLOOKUP(B$6,TaskRisks[],5,FALSE),VLOOKUP(B$6,TaskRisks[],7,FALSE),VLOOKUP(B$6,TaskRisks[],10,FALSE))</f>
        <v>5.5880485003198626</v>
      </c>
      <c r="C490" s="43">
        <f ca="1">BETAINV(RAND(),VLOOKUP(C$6,TaskRisks[],4,FALSE),VLOOKUP(C$6,TaskRisks[],5,FALSE),VLOOKUP(C$6,TaskRisks[],7,FALSE),VLOOKUP(C$6,TaskRisks[],10,FALSE))</f>
        <v>37.646335113790165</v>
      </c>
      <c r="D490" s="43">
        <f ca="1">BETAINV(RAND(),VLOOKUP(D$6,TaskRisks[],4,FALSE),VLOOKUP(D$6,TaskRisks[],5,FALSE),VLOOKUP(D$6,TaskRisks[],7,FALSE),VLOOKUP(D$6,TaskRisks[],10,FALSE))</f>
        <v>26.811342954011394</v>
      </c>
      <c r="E490" s="43">
        <f ca="1">BETAINV(RAND(),VLOOKUP(E$6,TaskRisks[],4,FALSE),VLOOKUP(E$6,TaskRisks[],5,FALSE),VLOOKUP(E$6,TaskRisks[],7,FALSE),VLOOKUP(E$6,TaskRisks[],10,FALSE))</f>
        <v>6.4916742779965624</v>
      </c>
      <c r="F490" s="43">
        <f ca="1">BETAINV(RAND(),VLOOKUP(F$6,TaskRisks[],4,FALSE),VLOOKUP(F$6,TaskRisks[],5,FALSE),VLOOKUP(F$6,TaskRisks[],7,FALSE),VLOOKUP(F$6,TaskRisks[],10,FALSE))</f>
        <v>35.722058685957336</v>
      </c>
      <c r="G490" s="43">
        <f ca="1">BETAINV(RAND(),VLOOKUP(G$6,TaskRisks[],4,FALSE),VLOOKUP(G$6,TaskRisks[],5,FALSE),VLOOKUP(G$6,TaskRisks[],7,FALSE),VLOOKUP(G$6,TaskRisks[],10,FALSE))</f>
        <v>40.024812857691515</v>
      </c>
      <c r="H490" s="43">
        <f ca="1">BETAINV(RAND(),VLOOKUP(H$6,TaskRisks[],4,FALSE),VLOOKUP(H$6,TaskRisks[],5,FALSE),VLOOKUP(H$6,TaskRisks[],7,FALSE),VLOOKUP(H$6,TaskRisks[],10,FALSE))</f>
        <v>36.269068153476276</v>
      </c>
      <c r="I490" s="43">
        <f ca="1">BETAINV(RAND(),VLOOKUP(I$6,TaskRisks[],4,FALSE),VLOOKUP(I$6,TaskRisks[],5,FALSE),VLOOKUP(I$6,TaskRisks[],7,FALSE),VLOOKUP(I$6,TaskRisks[],10,FALSE))</f>
        <v>10.79471661873553</v>
      </c>
      <c r="J490" s="43">
        <f ca="1">BETAINV(RAND(),VLOOKUP(J$6,TaskRisks[],4,FALSE),VLOOKUP(J$6,TaskRisks[],5,FALSE),VLOOKUP(J$6,TaskRisks[],7,FALSE),VLOOKUP(J$6,TaskRisks[],10,FALSE))</f>
        <v>15.332213084628785</v>
      </c>
      <c r="K490" s="43">
        <f ca="1">BETAINV(RAND(),VLOOKUP(K$6,TaskRisks[],4,FALSE),VLOOKUP(K$6,TaskRisks[],5,FALSE),VLOOKUP(K$6,TaskRisks[],7,FALSE),VLOOKUP(K$6,TaskRisks[],10,FALSE))</f>
        <v>8.9883360496794609</v>
      </c>
      <c r="L490" s="43">
        <f ca="1">BETAINV(RAND(),VLOOKUP(L$6,TaskRisks[],4,FALSE),VLOOKUP(L$6,TaskRisks[],5,FALSE),VLOOKUP(L$6,TaskRisks[],7,FALSE),VLOOKUP(L$6,TaskRisks[],10,FALSE))</f>
        <v>14.149826638134158</v>
      </c>
      <c r="M490" s="43">
        <f ca="1">BETAINV(RAND(),VLOOKUP(M$6,TaskRisks[],4,FALSE),VLOOKUP(M$6,TaskRisks[],5,FALSE),VLOOKUP(M$6,TaskRisks[],7,FALSE),VLOOKUP(M$6,TaskRisks[],10,FALSE))</f>
        <v>20.135256524954674</v>
      </c>
      <c r="N490" s="43">
        <f ca="1">BETAINV(RAND(),VLOOKUP(N$6,TaskRisks[],4,FALSE),VLOOKUP(N$6,TaskRisks[],5,FALSE),VLOOKUP(N$6,TaskRisks[],7,FALSE),VLOOKUP(N$6,TaskRisks[],10,FALSE))</f>
        <v>45.18998811606766</v>
      </c>
      <c r="O490" s="43">
        <f ca="1">BETAINV(RAND(),VLOOKUP(O$6,TaskRisks[],4,FALSE),VLOOKUP(O$6,TaskRisks[],5,FALSE),VLOOKUP(O$6,TaskRisks[],7,FALSE),VLOOKUP(O$6,TaskRisks[],10,FALSE))</f>
        <v>25.264866336540699</v>
      </c>
      <c r="P490" s="43">
        <f ca="1">BETAINV(RAND(),VLOOKUP(P$6,TaskRisks[],4,FALSE),VLOOKUP(P$6,TaskRisks[],5,FALSE),VLOOKUP(P$6,TaskRisks[],7,FALSE),VLOOKUP(P$6,TaskRisks[],10,FALSE))</f>
        <v>3.9891238987369064</v>
      </c>
      <c r="Q490" s="43">
        <f ca="1">BETAINV(RAND(),VLOOKUP(Q$6,TaskRisks[],4,FALSE),VLOOKUP(Q$6,TaskRisks[],5,FALSE),VLOOKUP(Q$6,TaskRisks[],7,FALSE),VLOOKUP(Q$6,TaskRisks[],10,FALSE))</f>
        <v>18.581352459975356</v>
      </c>
      <c r="R490" s="43">
        <f ca="1">BETAINV(RAND(),VLOOKUP(R$6,TaskRisks[],4,FALSE),VLOOKUP(R$6,TaskRisks[],5,FALSE),VLOOKUP(R$6,TaskRisks[],7,FALSE),VLOOKUP(R$6,TaskRisks[],10,FALSE))</f>
        <v>28.303600603078664</v>
      </c>
      <c r="S490" s="43">
        <f ca="1">BETAINV(RAND(),VLOOKUP(S$6,TaskRisks[],4,FALSE),VLOOKUP(S$6,TaskRisks[],5,FALSE),VLOOKUP(S$6,TaskRisks[],7,FALSE),VLOOKUP(S$6,TaskRisks[],10,FALSE))</f>
        <v>4.8483113556130464</v>
      </c>
      <c r="T490" s="43">
        <f ca="1">BETAINV(RAND(),VLOOKUP(T$6,TaskRisks[],4,FALSE),VLOOKUP(T$6,TaskRisks[],5,FALSE),VLOOKUP(T$6,TaskRisks[],7,FALSE),VLOOKUP(T$6,TaskRisks[],10,FALSE))</f>
        <v>31.46731856697744</v>
      </c>
      <c r="U490" s="43">
        <f ca="1">BETAINV(RAND(),VLOOKUP(U$6,TaskRisks[],4,FALSE),VLOOKUP(U$6,TaskRisks[],5,FALSE),VLOOKUP(U$6,TaskRisks[],7,FALSE),VLOOKUP(U$6,TaskRisks[],10,FALSE))</f>
        <v>10.996154701002467</v>
      </c>
      <c r="V490" s="43">
        <f ca="1">BETAINV(RAND(),VLOOKUP(V$6,TaskRisks[],4,FALSE),VLOOKUP(V$6,TaskRisks[],5,FALSE),VLOOKUP(V$6,TaskRisks[],7,FALSE),VLOOKUP(V$6,TaskRisks[],10,FALSE))</f>
        <v>23.63088013171274</v>
      </c>
      <c r="W490" s="43">
        <f ca="1">BETAINV(RAND(),VLOOKUP(W$6,TaskRisks[],4,FALSE),VLOOKUP(W$6,TaskRisks[],5,FALSE),VLOOKUP(W$6,TaskRisks[],7,FALSE),VLOOKUP(W$6,TaskRisks[],10,FALSE))</f>
        <v>13.619547613910999</v>
      </c>
      <c r="X490" s="43">
        <f ca="1">BETAINV(RAND(),VLOOKUP(X$6,TaskRisks[],4,FALSE),VLOOKUP(X$6,TaskRisks[],5,FALSE),VLOOKUP(X$6,TaskRisks[],7,FALSE),VLOOKUP(X$6,TaskRisks[],10,FALSE))</f>
        <v>10.036192933243191</v>
      </c>
      <c r="Y490" s="43">
        <f ca="1">BETAINV(RAND(),VLOOKUP(Y$6,TaskRisks[],4,FALSE),VLOOKUP(Y$6,TaskRisks[],5,FALSE),VLOOKUP(Y$6,TaskRisks[],7,FALSE),VLOOKUP(Y$6,TaskRisks[],10,FALSE))</f>
        <v>55.599848398581436</v>
      </c>
      <c r="Z490" s="43">
        <f ca="1">BETAINV(RAND(),VLOOKUP(Z$6,TaskRisks[],4,FALSE),VLOOKUP(Z$6,TaskRisks[],5,FALSE),VLOOKUP(Z$6,TaskRisks[],7,FALSE),VLOOKUP(Z$6,TaskRisks[],10,FALSE))</f>
        <v>19.39702639048253</v>
      </c>
      <c r="AA490" s="43">
        <f t="shared" ca="1" si="12"/>
        <v>548.87790096529875</v>
      </c>
    </row>
    <row r="491" spans="1:27" x14ac:dyDescent="0.25">
      <c r="A491" s="6">
        <v>485</v>
      </c>
      <c r="B491" s="43">
        <f ca="1">BETAINV(RAND(),VLOOKUP(B$6,TaskRisks[],4,FALSE),VLOOKUP(B$6,TaskRisks[],5,FALSE),VLOOKUP(B$6,TaskRisks[],7,FALSE),VLOOKUP(B$6,TaskRisks[],10,FALSE))</f>
        <v>7.578088563756376</v>
      </c>
      <c r="C491" s="43">
        <f ca="1">BETAINV(RAND(),VLOOKUP(C$6,TaskRisks[],4,FALSE),VLOOKUP(C$6,TaskRisks[],5,FALSE),VLOOKUP(C$6,TaskRisks[],7,FALSE),VLOOKUP(C$6,TaskRisks[],10,FALSE))</f>
        <v>41.820252125102002</v>
      </c>
      <c r="D491" s="43">
        <f ca="1">BETAINV(RAND(),VLOOKUP(D$6,TaskRisks[],4,FALSE),VLOOKUP(D$6,TaskRisks[],5,FALSE),VLOOKUP(D$6,TaskRisks[],7,FALSE),VLOOKUP(D$6,TaskRisks[],10,FALSE))</f>
        <v>30.943699879450364</v>
      </c>
      <c r="E491" s="43">
        <f ca="1">BETAINV(RAND(),VLOOKUP(E$6,TaskRisks[],4,FALSE),VLOOKUP(E$6,TaskRisks[],5,FALSE),VLOOKUP(E$6,TaskRisks[],7,FALSE),VLOOKUP(E$6,TaskRisks[],10,FALSE))</f>
        <v>5.4889972197831547</v>
      </c>
      <c r="F491" s="43">
        <f ca="1">BETAINV(RAND(),VLOOKUP(F$6,TaskRisks[],4,FALSE),VLOOKUP(F$6,TaskRisks[],5,FALSE),VLOOKUP(F$6,TaskRisks[],7,FALSE),VLOOKUP(F$6,TaskRisks[],10,FALSE))</f>
        <v>32.002856716379569</v>
      </c>
      <c r="G491" s="43">
        <f ca="1">BETAINV(RAND(),VLOOKUP(G$6,TaskRisks[],4,FALSE),VLOOKUP(G$6,TaskRisks[],5,FALSE),VLOOKUP(G$6,TaskRisks[],7,FALSE),VLOOKUP(G$6,TaskRisks[],10,FALSE))</f>
        <v>46.521733430007984</v>
      </c>
      <c r="H491" s="43">
        <f ca="1">BETAINV(RAND(),VLOOKUP(H$6,TaskRisks[],4,FALSE),VLOOKUP(H$6,TaskRisks[],5,FALSE),VLOOKUP(H$6,TaskRisks[],7,FALSE),VLOOKUP(H$6,TaskRisks[],10,FALSE))</f>
        <v>36.144308419262167</v>
      </c>
      <c r="I491" s="43">
        <f ca="1">BETAINV(RAND(),VLOOKUP(I$6,TaskRisks[],4,FALSE),VLOOKUP(I$6,TaskRisks[],5,FALSE),VLOOKUP(I$6,TaskRisks[],7,FALSE),VLOOKUP(I$6,TaskRisks[],10,FALSE))</f>
        <v>8.7332119545269293</v>
      </c>
      <c r="J491" s="43">
        <f ca="1">BETAINV(RAND(),VLOOKUP(J$6,TaskRisks[],4,FALSE),VLOOKUP(J$6,TaskRisks[],5,FALSE),VLOOKUP(J$6,TaskRisks[],7,FALSE),VLOOKUP(J$6,TaskRisks[],10,FALSE))</f>
        <v>19.754397683199031</v>
      </c>
      <c r="K491" s="43">
        <f ca="1">BETAINV(RAND(),VLOOKUP(K$6,TaskRisks[],4,FALSE),VLOOKUP(K$6,TaskRisks[],5,FALSE),VLOOKUP(K$6,TaskRisks[],7,FALSE),VLOOKUP(K$6,TaskRisks[],10,FALSE))</f>
        <v>16.190857890201865</v>
      </c>
      <c r="L491" s="43">
        <f ca="1">BETAINV(RAND(),VLOOKUP(L$6,TaskRisks[],4,FALSE),VLOOKUP(L$6,TaskRisks[],5,FALSE),VLOOKUP(L$6,TaskRisks[],7,FALSE),VLOOKUP(L$6,TaskRisks[],10,FALSE))</f>
        <v>19.499450122331893</v>
      </c>
      <c r="M491" s="43">
        <f ca="1">BETAINV(RAND(),VLOOKUP(M$6,TaskRisks[],4,FALSE),VLOOKUP(M$6,TaskRisks[],5,FALSE),VLOOKUP(M$6,TaskRisks[],7,FALSE),VLOOKUP(M$6,TaskRisks[],10,FALSE))</f>
        <v>18.388242988795426</v>
      </c>
      <c r="N491" s="43">
        <f ca="1">BETAINV(RAND(),VLOOKUP(N$6,TaskRisks[],4,FALSE),VLOOKUP(N$6,TaskRisks[],5,FALSE),VLOOKUP(N$6,TaskRisks[],7,FALSE),VLOOKUP(N$6,TaskRisks[],10,FALSE))</f>
        <v>47.344713364709669</v>
      </c>
      <c r="O491" s="43">
        <f ca="1">BETAINV(RAND(),VLOOKUP(O$6,TaskRisks[],4,FALSE),VLOOKUP(O$6,TaskRisks[],5,FALSE),VLOOKUP(O$6,TaskRisks[],7,FALSE),VLOOKUP(O$6,TaskRisks[],10,FALSE))</f>
        <v>21.681151729993346</v>
      </c>
      <c r="P491" s="43">
        <f ca="1">BETAINV(RAND(),VLOOKUP(P$6,TaskRisks[],4,FALSE),VLOOKUP(P$6,TaskRisks[],5,FALSE),VLOOKUP(P$6,TaskRisks[],7,FALSE),VLOOKUP(P$6,TaskRisks[],10,FALSE))</f>
        <v>3.8435896931131932</v>
      </c>
      <c r="Q491" s="43">
        <f ca="1">BETAINV(RAND(),VLOOKUP(Q$6,TaskRisks[],4,FALSE),VLOOKUP(Q$6,TaskRisks[],5,FALSE),VLOOKUP(Q$6,TaskRisks[],7,FALSE),VLOOKUP(Q$6,TaskRisks[],10,FALSE))</f>
        <v>24.735423966095887</v>
      </c>
      <c r="R491" s="43">
        <f ca="1">BETAINV(RAND(),VLOOKUP(R$6,TaskRisks[],4,FALSE),VLOOKUP(R$6,TaskRisks[],5,FALSE),VLOOKUP(R$6,TaskRisks[],7,FALSE),VLOOKUP(R$6,TaskRisks[],10,FALSE))</f>
        <v>38.901701854537009</v>
      </c>
      <c r="S491" s="43">
        <f ca="1">BETAINV(RAND(),VLOOKUP(S$6,TaskRisks[],4,FALSE),VLOOKUP(S$6,TaskRisks[],5,FALSE),VLOOKUP(S$6,TaskRisks[],7,FALSE),VLOOKUP(S$6,TaskRisks[],10,FALSE))</f>
        <v>5.0207785513454333</v>
      </c>
      <c r="T491" s="43">
        <f ca="1">BETAINV(RAND(),VLOOKUP(T$6,TaskRisks[],4,FALSE),VLOOKUP(T$6,TaskRisks[],5,FALSE),VLOOKUP(T$6,TaskRisks[],7,FALSE),VLOOKUP(T$6,TaskRisks[],10,FALSE))</f>
        <v>25.532797423857168</v>
      </c>
      <c r="U491" s="43">
        <f ca="1">BETAINV(RAND(),VLOOKUP(U$6,TaskRisks[],4,FALSE),VLOOKUP(U$6,TaskRisks[],5,FALSE),VLOOKUP(U$6,TaskRisks[],7,FALSE),VLOOKUP(U$6,TaskRisks[],10,FALSE))</f>
        <v>13.037322062133637</v>
      </c>
      <c r="V491" s="43">
        <f ca="1">BETAINV(RAND(),VLOOKUP(V$6,TaskRisks[],4,FALSE),VLOOKUP(V$6,TaskRisks[],5,FALSE),VLOOKUP(V$6,TaskRisks[],7,FALSE),VLOOKUP(V$6,TaskRisks[],10,FALSE))</f>
        <v>18.959839621684111</v>
      </c>
      <c r="W491" s="43">
        <f ca="1">BETAINV(RAND(),VLOOKUP(W$6,TaskRisks[],4,FALSE),VLOOKUP(W$6,TaskRisks[],5,FALSE),VLOOKUP(W$6,TaskRisks[],7,FALSE),VLOOKUP(W$6,TaskRisks[],10,FALSE))</f>
        <v>20.207540731361597</v>
      </c>
      <c r="X491" s="43">
        <f ca="1">BETAINV(RAND(),VLOOKUP(X$6,TaskRisks[],4,FALSE),VLOOKUP(X$6,TaskRisks[],5,FALSE),VLOOKUP(X$6,TaskRisks[],7,FALSE),VLOOKUP(X$6,TaskRisks[],10,FALSE))</f>
        <v>7.1727219292847941</v>
      </c>
      <c r="Y491" s="43">
        <f ca="1">BETAINV(RAND(),VLOOKUP(Y$6,TaskRisks[],4,FALSE),VLOOKUP(Y$6,TaskRisks[],5,FALSE),VLOOKUP(Y$6,TaskRisks[],7,FALSE),VLOOKUP(Y$6,TaskRisks[],10,FALSE))</f>
        <v>55.258691661367152</v>
      </c>
      <c r="Z491" s="43">
        <f ca="1">BETAINV(RAND(),VLOOKUP(Z$6,TaskRisks[],4,FALSE),VLOOKUP(Z$6,TaskRisks[],5,FALSE),VLOOKUP(Z$6,TaskRisks[],7,FALSE),VLOOKUP(Z$6,TaskRisks[],10,FALSE))</f>
        <v>16.504954918694679</v>
      </c>
      <c r="AA491" s="43">
        <f t="shared" ca="1" si="12"/>
        <v>581.26732450097438</v>
      </c>
    </row>
    <row r="492" spans="1:27" x14ac:dyDescent="0.25">
      <c r="A492" s="6">
        <v>486</v>
      </c>
      <c r="B492" s="43">
        <f ca="1">BETAINV(RAND(),VLOOKUP(B$6,TaskRisks[],4,FALSE),VLOOKUP(B$6,TaskRisks[],5,FALSE),VLOOKUP(B$6,TaskRisks[],7,FALSE),VLOOKUP(B$6,TaskRisks[],10,FALSE))</f>
        <v>7.4568545385946159</v>
      </c>
      <c r="C492" s="43">
        <f ca="1">BETAINV(RAND(),VLOOKUP(C$6,TaskRisks[],4,FALSE),VLOOKUP(C$6,TaskRisks[],5,FALSE),VLOOKUP(C$6,TaskRisks[],7,FALSE),VLOOKUP(C$6,TaskRisks[],10,FALSE))</f>
        <v>46.859162202133675</v>
      </c>
      <c r="D492" s="43">
        <f ca="1">BETAINV(RAND(),VLOOKUP(D$6,TaskRisks[],4,FALSE),VLOOKUP(D$6,TaskRisks[],5,FALSE),VLOOKUP(D$6,TaskRisks[],7,FALSE),VLOOKUP(D$6,TaskRisks[],10,FALSE))</f>
        <v>31.513466059221511</v>
      </c>
      <c r="E492" s="43">
        <f ca="1">BETAINV(RAND(),VLOOKUP(E$6,TaskRisks[],4,FALSE),VLOOKUP(E$6,TaskRisks[],5,FALSE),VLOOKUP(E$6,TaskRisks[],7,FALSE),VLOOKUP(E$6,TaskRisks[],10,FALSE))</f>
        <v>7.7157913568528418</v>
      </c>
      <c r="F492" s="43">
        <f ca="1">BETAINV(RAND(),VLOOKUP(F$6,TaskRisks[],4,FALSE),VLOOKUP(F$6,TaskRisks[],5,FALSE),VLOOKUP(F$6,TaskRisks[],7,FALSE),VLOOKUP(F$6,TaskRisks[],10,FALSE))</f>
        <v>35.72548618143486</v>
      </c>
      <c r="G492" s="43">
        <f ca="1">BETAINV(RAND(),VLOOKUP(G$6,TaskRisks[],4,FALSE),VLOOKUP(G$6,TaskRisks[],5,FALSE),VLOOKUP(G$6,TaskRisks[],7,FALSE),VLOOKUP(G$6,TaskRisks[],10,FALSE))</f>
        <v>45.904160796272485</v>
      </c>
      <c r="H492" s="43">
        <f ca="1">BETAINV(RAND(),VLOOKUP(H$6,TaskRisks[],4,FALSE),VLOOKUP(H$6,TaskRisks[],5,FALSE),VLOOKUP(H$6,TaskRisks[],7,FALSE),VLOOKUP(H$6,TaskRisks[],10,FALSE))</f>
        <v>38.673982808649356</v>
      </c>
      <c r="I492" s="43">
        <f ca="1">BETAINV(RAND(),VLOOKUP(I$6,TaskRisks[],4,FALSE),VLOOKUP(I$6,TaskRisks[],5,FALSE),VLOOKUP(I$6,TaskRisks[],7,FALSE),VLOOKUP(I$6,TaskRisks[],10,FALSE))</f>
        <v>10.806544445137433</v>
      </c>
      <c r="J492" s="43">
        <f ca="1">BETAINV(RAND(),VLOOKUP(J$6,TaskRisks[],4,FALSE),VLOOKUP(J$6,TaskRisks[],5,FALSE),VLOOKUP(J$6,TaskRisks[],7,FALSE),VLOOKUP(J$6,TaskRisks[],10,FALSE))</f>
        <v>18.015633268384228</v>
      </c>
      <c r="K492" s="43">
        <f ca="1">BETAINV(RAND(),VLOOKUP(K$6,TaskRisks[],4,FALSE),VLOOKUP(K$6,TaskRisks[],5,FALSE),VLOOKUP(K$6,TaskRisks[],7,FALSE),VLOOKUP(K$6,TaskRisks[],10,FALSE))</f>
        <v>14.651567129754991</v>
      </c>
      <c r="L492" s="43">
        <f ca="1">BETAINV(RAND(),VLOOKUP(L$6,TaskRisks[],4,FALSE),VLOOKUP(L$6,TaskRisks[],5,FALSE),VLOOKUP(L$6,TaskRisks[],7,FALSE),VLOOKUP(L$6,TaskRisks[],10,FALSE))</f>
        <v>15.665579711040959</v>
      </c>
      <c r="M492" s="43">
        <f ca="1">BETAINV(RAND(),VLOOKUP(M$6,TaskRisks[],4,FALSE),VLOOKUP(M$6,TaskRisks[],5,FALSE),VLOOKUP(M$6,TaskRisks[],7,FALSE),VLOOKUP(M$6,TaskRisks[],10,FALSE))</f>
        <v>14.685296537206682</v>
      </c>
      <c r="N492" s="43">
        <f ca="1">BETAINV(RAND(),VLOOKUP(N$6,TaskRisks[],4,FALSE),VLOOKUP(N$6,TaskRisks[],5,FALSE),VLOOKUP(N$6,TaskRisks[],7,FALSE),VLOOKUP(N$6,TaskRisks[],10,FALSE))</f>
        <v>42.859492071596826</v>
      </c>
      <c r="O492" s="43">
        <f ca="1">BETAINV(RAND(),VLOOKUP(O$6,TaskRisks[],4,FALSE),VLOOKUP(O$6,TaskRisks[],5,FALSE),VLOOKUP(O$6,TaskRisks[],7,FALSE),VLOOKUP(O$6,TaskRisks[],10,FALSE))</f>
        <v>19.735110200161436</v>
      </c>
      <c r="P492" s="43">
        <f ca="1">BETAINV(RAND(),VLOOKUP(P$6,TaskRisks[],4,FALSE),VLOOKUP(P$6,TaskRisks[],5,FALSE),VLOOKUP(P$6,TaskRisks[],7,FALSE),VLOOKUP(P$6,TaskRisks[],10,FALSE))</f>
        <v>3.7696977887299767</v>
      </c>
      <c r="Q492" s="43">
        <f ca="1">BETAINV(RAND(),VLOOKUP(Q$6,TaskRisks[],4,FALSE),VLOOKUP(Q$6,TaskRisks[],5,FALSE),VLOOKUP(Q$6,TaskRisks[],7,FALSE),VLOOKUP(Q$6,TaskRisks[],10,FALSE))</f>
        <v>27.54242837009787</v>
      </c>
      <c r="R492" s="43">
        <f ca="1">BETAINV(RAND(),VLOOKUP(R$6,TaskRisks[],4,FALSE),VLOOKUP(R$6,TaskRisks[],5,FALSE),VLOOKUP(R$6,TaskRisks[],7,FALSE),VLOOKUP(R$6,TaskRisks[],10,FALSE))</f>
        <v>31.344245156352049</v>
      </c>
      <c r="S492" s="43">
        <f ca="1">BETAINV(RAND(),VLOOKUP(S$6,TaskRisks[],4,FALSE),VLOOKUP(S$6,TaskRisks[],5,FALSE),VLOOKUP(S$6,TaskRisks[],7,FALSE),VLOOKUP(S$6,TaskRisks[],10,FALSE))</f>
        <v>5.9253162893757088</v>
      </c>
      <c r="T492" s="43">
        <f ca="1">BETAINV(RAND(),VLOOKUP(T$6,TaskRisks[],4,FALSE),VLOOKUP(T$6,TaskRisks[],5,FALSE),VLOOKUP(T$6,TaskRisks[],7,FALSE),VLOOKUP(T$6,TaskRisks[],10,FALSE))</f>
        <v>30.363843188716558</v>
      </c>
      <c r="U492" s="43">
        <f ca="1">BETAINV(RAND(),VLOOKUP(U$6,TaskRisks[],4,FALSE),VLOOKUP(U$6,TaskRisks[],5,FALSE),VLOOKUP(U$6,TaskRisks[],7,FALSE),VLOOKUP(U$6,TaskRisks[],10,FALSE))</f>
        <v>11.286618851368585</v>
      </c>
      <c r="V492" s="43">
        <f ca="1">BETAINV(RAND(),VLOOKUP(V$6,TaskRisks[],4,FALSE),VLOOKUP(V$6,TaskRisks[],5,FALSE),VLOOKUP(V$6,TaskRisks[],7,FALSE),VLOOKUP(V$6,TaskRisks[],10,FALSE))</f>
        <v>15.828617702116111</v>
      </c>
      <c r="W492" s="43">
        <f ca="1">BETAINV(RAND(),VLOOKUP(W$6,TaskRisks[],4,FALSE),VLOOKUP(W$6,TaskRisks[],5,FALSE),VLOOKUP(W$6,TaskRisks[],7,FALSE),VLOOKUP(W$6,TaskRisks[],10,FALSE))</f>
        <v>17.826948284024279</v>
      </c>
      <c r="X492" s="43">
        <f ca="1">BETAINV(RAND(),VLOOKUP(X$6,TaskRisks[],4,FALSE),VLOOKUP(X$6,TaskRisks[],5,FALSE),VLOOKUP(X$6,TaskRisks[],7,FALSE),VLOOKUP(X$6,TaskRisks[],10,FALSE))</f>
        <v>10.549833449511826</v>
      </c>
      <c r="Y492" s="43">
        <f ca="1">BETAINV(RAND(),VLOOKUP(Y$6,TaskRisks[],4,FALSE),VLOOKUP(Y$6,TaskRisks[],5,FALSE),VLOOKUP(Y$6,TaskRisks[],7,FALSE),VLOOKUP(Y$6,TaskRisks[],10,FALSE))</f>
        <v>40.367061909840253</v>
      </c>
      <c r="Z492" s="43">
        <f ca="1">BETAINV(RAND(),VLOOKUP(Z$6,TaskRisks[],4,FALSE),VLOOKUP(Z$6,TaskRisks[],5,FALSE),VLOOKUP(Z$6,TaskRisks[],7,FALSE),VLOOKUP(Z$6,TaskRisks[],10,FALSE))</f>
        <v>16.915858906090332</v>
      </c>
      <c r="AA492" s="43">
        <f t="shared" ca="1" si="12"/>
        <v>561.98859720266535</v>
      </c>
    </row>
    <row r="493" spans="1:27" x14ac:dyDescent="0.25">
      <c r="A493" s="6">
        <v>487</v>
      </c>
      <c r="B493" s="43">
        <f ca="1">BETAINV(RAND(),VLOOKUP(B$6,TaskRisks[],4,FALSE),VLOOKUP(B$6,TaskRisks[],5,FALSE),VLOOKUP(B$6,TaskRisks[],7,FALSE),VLOOKUP(B$6,TaskRisks[],10,FALSE))</f>
        <v>6.2230776266777497</v>
      </c>
      <c r="C493" s="43">
        <f ca="1">BETAINV(RAND(),VLOOKUP(C$6,TaskRisks[],4,FALSE),VLOOKUP(C$6,TaskRisks[],5,FALSE),VLOOKUP(C$6,TaskRisks[],7,FALSE),VLOOKUP(C$6,TaskRisks[],10,FALSE))</f>
        <v>24.727359312133824</v>
      </c>
      <c r="D493" s="43">
        <f ca="1">BETAINV(RAND(),VLOOKUP(D$6,TaskRisks[],4,FALSE),VLOOKUP(D$6,TaskRisks[],5,FALSE),VLOOKUP(D$6,TaskRisks[],7,FALSE),VLOOKUP(D$6,TaskRisks[],10,FALSE))</f>
        <v>21.085695907742227</v>
      </c>
      <c r="E493" s="43">
        <f ca="1">BETAINV(RAND(),VLOOKUP(E$6,TaskRisks[],4,FALSE),VLOOKUP(E$6,TaskRisks[],5,FALSE),VLOOKUP(E$6,TaskRisks[],7,FALSE),VLOOKUP(E$6,TaskRisks[],10,FALSE))</f>
        <v>6.985104211065492</v>
      </c>
      <c r="F493" s="43">
        <f ca="1">BETAINV(RAND(),VLOOKUP(F$6,TaskRisks[],4,FALSE),VLOOKUP(F$6,TaskRisks[],5,FALSE),VLOOKUP(F$6,TaskRisks[],7,FALSE),VLOOKUP(F$6,TaskRisks[],10,FALSE))</f>
        <v>37.88443118286807</v>
      </c>
      <c r="G493" s="43">
        <f ca="1">BETAINV(RAND(),VLOOKUP(G$6,TaskRisks[],4,FALSE),VLOOKUP(G$6,TaskRisks[],5,FALSE),VLOOKUP(G$6,TaskRisks[],7,FALSE),VLOOKUP(G$6,TaskRisks[],10,FALSE))</f>
        <v>47.120095362852211</v>
      </c>
      <c r="H493" s="43">
        <f ca="1">BETAINV(RAND(),VLOOKUP(H$6,TaskRisks[],4,FALSE),VLOOKUP(H$6,TaskRisks[],5,FALSE),VLOOKUP(H$6,TaskRisks[],7,FALSE),VLOOKUP(H$6,TaskRisks[],10,FALSE))</f>
        <v>34.146707470172672</v>
      </c>
      <c r="I493" s="43">
        <f ca="1">BETAINV(RAND(),VLOOKUP(I$6,TaskRisks[],4,FALSE),VLOOKUP(I$6,TaskRisks[],5,FALSE),VLOOKUP(I$6,TaskRisks[],7,FALSE),VLOOKUP(I$6,TaskRisks[],10,FALSE))</f>
        <v>10.588219556790055</v>
      </c>
      <c r="J493" s="43">
        <f ca="1">BETAINV(RAND(),VLOOKUP(J$6,TaskRisks[],4,FALSE),VLOOKUP(J$6,TaskRisks[],5,FALSE),VLOOKUP(J$6,TaskRisks[],7,FALSE),VLOOKUP(J$6,TaskRisks[],10,FALSE))</f>
        <v>17.968330712186265</v>
      </c>
      <c r="K493" s="43">
        <f ca="1">BETAINV(RAND(),VLOOKUP(K$6,TaskRisks[],4,FALSE),VLOOKUP(K$6,TaskRisks[],5,FALSE),VLOOKUP(K$6,TaskRisks[],7,FALSE),VLOOKUP(K$6,TaskRisks[],10,FALSE))</f>
        <v>15.203625643648694</v>
      </c>
      <c r="L493" s="43">
        <f ca="1">BETAINV(RAND(),VLOOKUP(L$6,TaskRisks[],4,FALSE),VLOOKUP(L$6,TaskRisks[],5,FALSE),VLOOKUP(L$6,TaskRisks[],7,FALSE),VLOOKUP(L$6,TaskRisks[],10,FALSE))</f>
        <v>21.180951545475537</v>
      </c>
      <c r="M493" s="43">
        <f ca="1">BETAINV(RAND(),VLOOKUP(M$6,TaskRisks[],4,FALSE),VLOOKUP(M$6,TaskRisks[],5,FALSE),VLOOKUP(M$6,TaskRisks[],7,FALSE),VLOOKUP(M$6,TaskRisks[],10,FALSE))</f>
        <v>15.556298900874014</v>
      </c>
      <c r="N493" s="43">
        <f ca="1">BETAINV(RAND(),VLOOKUP(N$6,TaskRisks[],4,FALSE),VLOOKUP(N$6,TaskRisks[],5,FALSE),VLOOKUP(N$6,TaskRisks[],7,FALSE),VLOOKUP(N$6,TaskRisks[],10,FALSE))</f>
        <v>48.84240835505441</v>
      </c>
      <c r="O493" s="43">
        <f ca="1">BETAINV(RAND(),VLOOKUP(O$6,TaskRisks[],4,FALSE),VLOOKUP(O$6,TaskRisks[],5,FALSE),VLOOKUP(O$6,TaskRisks[],7,FALSE),VLOOKUP(O$6,TaskRisks[],10,FALSE))</f>
        <v>20.549015827327281</v>
      </c>
      <c r="P493" s="43">
        <f ca="1">BETAINV(RAND(),VLOOKUP(P$6,TaskRisks[],4,FALSE),VLOOKUP(P$6,TaskRisks[],5,FALSE),VLOOKUP(P$6,TaskRisks[],7,FALSE),VLOOKUP(P$6,TaskRisks[],10,FALSE))</f>
        <v>3.3140785193635276</v>
      </c>
      <c r="Q493" s="43">
        <f ca="1">BETAINV(RAND(),VLOOKUP(Q$6,TaskRisks[],4,FALSE),VLOOKUP(Q$6,TaskRisks[],5,FALSE),VLOOKUP(Q$6,TaskRisks[],7,FALSE),VLOOKUP(Q$6,TaskRisks[],10,FALSE))</f>
        <v>19.359698236555836</v>
      </c>
      <c r="R493" s="43">
        <f ca="1">BETAINV(RAND(),VLOOKUP(R$6,TaskRisks[],4,FALSE),VLOOKUP(R$6,TaskRisks[],5,FALSE),VLOOKUP(R$6,TaskRisks[],7,FALSE),VLOOKUP(R$6,TaskRisks[],10,FALSE))</f>
        <v>23.985881923846588</v>
      </c>
      <c r="S493" s="43">
        <f ca="1">BETAINV(RAND(),VLOOKUP(S$6,TaskRisks[],4,FALSE),VLOOKUP(S$6,TaskRisks[],5,FALSE),VLOOKUP(S$6,TaskRisks[],7,FALSE),VLOOKUP(S$6,TaskRisks[],10,FALSE))</f>
        <v>3.6153497536311177</v>
      </c>
      <c r="T493" s="43">
        <f ca="1">BETAINV(RAND(),VLOOKUP(T$6,TaskRisks[],4,FALSE),VLOOKUP(T$6,TaskRisks[],5,FALSE),VLOOKUP(T$6,TaskRisks[],7,FALSE),VLOOKUP(T$6,TaskRisks[],10,FALSE))</f>
        <v>28.605726205764924</v>
      </c>
      <c r="U493" s="43">
        <f ca="1">BETAINV(RAND(),VLOOKUP(U$6,TaskRisks[],4,FALSE),VLOOKUP(U$6,TaskRisks[],5,FALSE),VLOOKUP(U$6,TaskRisks[],7,FALSE),VLOOKUP(U$6,TaskRisks[],10,FALSE))</f>
        <v>12.856411078940511</v>
      </c>
      <c r="V493" s="43">
        <f ca="1">BETAINV(RAND(),VLOOKUP(V$6,TaskRisks[],4,FALSE),VLOOKUP(V$6,TaskRisks[],5,FALSE),VLOOKUP(V$6,TaskRisks[],7,FALSE),VLOOKUP(V$6,TaskRisks[],10,FALSE))</f>
        <v>24.699945847959381</v>
      </c>
      <c r="W493" s="43">
        <f ca="1">BETAINV(RAND(),VLOOKUP(W$6,TaskRisks[],4,FALSE),VLOOKUP(W$6,TaskRisks[],5,FALSE),VLOOKUP(W$6,TaskRisks[],7,FALSE),VLOOKUP(W$6,TaskRisks[],10,FALSE))</f>
        <v>20.137599258595529</v>
      </c>
      <c r="X493" s="43">
        <f ca="1">BETAINV(RAND(),VLOOKUP(X$6,TaskRisks[],4,FALSE),VLOOKUP(X$6,TaskRisks[],5,FALSE),VLOOKUP(X$6,TaskRisks[],7,FALSE),VLOOKUP(X$6,TaskRisks[],10,FALSE))</f>
        <v>9.6255944264728104</v>
      </c>
      <c r="Y493" s="43">
        <f ca="1">BETAINV(RAND(),VLOOKUP(Y$6,TaskRisks[],4,FALSE),VLOOKUP(Y$6,TaskRisks[],5,FALSE),VLOOKUP(Y$6,TaskRisks[],7,FALSE),VLOOKUP(Y$6,TaskRisks[],10,FALSE))</f>
        <v>28.879947070192092</v>
      </c>
      <c r="Z493" s="43">
        <f ca="1">BETAINV(RAND(),VLOOKUP(Z$6,TaskRisks[],4,FALSE),VLOOKUP(Z$6,TaskRisks[],5,FALSE),VLOOKUP(Z$6,TaskRisks[],7,FALSE),VLOOKUP(Z$6,TaskRisks[],10,FALSE))</f>
        <v>15.820686156068319</v>
      </c>
      <c r="AA493" s="43">
        <f t="shared" ca="1" si="12"/>
        <v>518.96224009225909</v>
      </c>
    </row>
    <row r="494" spans="1:27" x14ac:dyDescent="0.25">
      <c r="A494" s="6">
        <v>488</v>
      </c>
      <c r="B494" s="43">
        <f ca="1">BETAINV(RAND(),VLOOKUP(B$6,TaskRisks[],4,FALSE),VLOOKUP(B$6,TaskRisks[],5,FALSE),VLOOKUP(B$6,TaskRisks[],7,FALSE),VLOOKUP(B$6,TaskRisks[],10,FALSE))</f>
        <v>7.7016043198536561</v>
      </c>
      <c r="C494" s="43">
        <f ca="1">BETAINV(RAND(),VLOOKUP(C$6,TaskRisks[],4,FALSE),VLOOKUP(C$6,TaskRisks[],5,FALSE),VLOOKUP(C$6,TaskRisks[],7,FALSE),VLOOKUP(C$6,TaskRisks[],10,FALSE))</f>
        <v>36.844987756641544</v>
      </c>
      <c r="D494" s="43">
        <f ca="1">BETAINV(RAND(),VLOOKUP(D$6,TaskRisks[],4,FALSE),VLOOKUP(D$6,TaskRisks[],5,FALSE),VLOOKUP(D$6,TaskRisks[],7,FALSE),VLOOKUP(D$6,TaskRisks[],10,FALSE))</f>
        <v>22.849699953950598</v>
      </c>
      <c r="E494" s="43">
        <f ca="1">BETAINV(RAND(),VLOOKUP(E$6,TaskRisks[],4,FALSE),VLOOKUP(E$6,TaskRisks[],5,FALSE),VLOOKUP(E$6,TaskRisks[],7,FALSE),VLOOKUP(E$6,TaskRisks[],10,FALSE))</f>
        <v>8.0426960070195079</v>
      </c>
      <c r="F494" s="43">
        <f ca="1">BETAINV(RAND(),VLOOKUP(F$6,TaskRisks[],4,FALSE),VLOOKUP(F$6,TaskRisks[],5,FALSE),VLOOKUP(F$6,TaskRisks[],7,FALSE),VLOOKUP(F$6,TaskRisks[],10,FALSE))</f>
        <v>30.366622910021196</v>
      </c>
      <c r="G494" s="43">
        <f ca="1">BETAINV(RAND(),VLOOKUP(G$6,TaskRisks[],4,FALSE),VLOOKUP(G$6,TaskRisks[],5,FALSE),VLOOKUP(G$6,TaskRisks[],7,FALSE),VLOOKUP(G$6,TaskRisks[],10,FALSE))</f>
        <v>33.590985399289295</v>
      </c>
      <c r="H494" s="43">
        <f ca="1">BETAINV(RAND(),VLOOKUP(H$6,TaskRisks[],4,FALSE),VLOOKUP(H$6,TaskRisks[],5,FALSE),VLOOKUP(H$6,TaskRisks[],7,FALSE),VLOOKUP(H$6,TaskRisks[],10,FALSE))</f>
        <v>35.422221984827772</v>
      </c>
      <c r="I494" s="43">
        <f ca="1">BETAINV(RAND(),VLOOKUP(I$6,TaskRisks[],4,FALSE),VLOOKUP(I$6,TaskRisks[],5,FALSE),VLOOKUP(I$6,TaskRisks[],7,FALSE),VLOOKUP(I$6,TaskRisks[],10,FALSE))</f>
        <v>11.582225157758824</v>
      </c>
      <c r="J494" s="43">
        <f ca="1">BETAINV(RAND(),VLOOKUP(J$6,TaskRisks[],4,FALSE),VLOOKUP(J$6,TaskRisks[],5,FALSE),VLOOKUP(J$6,TaskRisks[],7,FALSE),VLOOKUP(J$6,TaskRisks[],10,FALSE))</f>
        <v>18.597577124414848</v>
      </c>
      <c r="K494" s="43">
        <f ca="1">BETAINV(RAND(),VLOOKUP(K$6,TaskRisks[],4,FALSE),VLOOKUP(K$6,TaskRisks[],5,FALSE),VLOOKUP(K$6,TaskRisks[],7,FALSE),VLOOKUP(K$6,TaskRisks[],10,FALSE))</f>
        <v>9.5177757951331348</v>
      </c>
      <c r="L494" s="43">
        <f ca="1">BETAINV(RAND(),VLOOKUP(L$6,TaskRisks[],4,FALSE),VLOOKUP(L$6,TaskRisks[],5,FALSE),VLOOKUP(L$6,TaskRisks[],7,FALSE),VLOOKUP(L$6,TaskRisks[],10,FALSE))</f>
        <v>11.676923997288377</v>
      </c>
      <c r="M494" s="43">
        <f ca="1">BETAINV(RAND(),VLOOKUP(M$6,TaskRisks[],4,FALSE),VLOOKUP(M$6,TaskRisks[],5,FALSE),VLOOKUP(M$6,TaskRisks[],7,FALSE),VLOOKUP(M$6,TaskRisks[],10,FALSE))</f>
        <v>25.979990313735819</v>
      </c>
      <c r="N494" s="43">
        <f ca="1">BETAINV(RAND(),VLOOKUP(N$6,TaskRisks[],4,FALSE),VLOOKUP(N$6,TaskRisks[],5,FALSE),VLOOKUP(N$6,TaskRisks[],7,FALSE),VLOOKUP(N$6,TaskRisks[],10,FALSE))</f>
        <v>53.074609472341308</v>
      </c>
      <c r="O494" s="43">
        <f ca="1">BETAINV(RAND(),VLOOKUP(O$6,TaskRisks[],4,FALSE),VLOOKUP(O$6,TaskRisks[],5,FALSE),VLOOKUP(O$6,TaskRisks[],7,FALSE),VLOOKUP(O$6,TaskRisks[],10,FALSE))</f>
        <v>21.894692074183126</v>
      </c>
      <c r="P494" s="43">
        <f ca="1">BETAINV(RAND(),VLOOKUP(P$6,TaskRisks[],4,FALSE),VLOOKUP(P$6,TaskRisks[],5,FALSE),VLOOKUP(P$6,TaskRisks[],7,FALSE),VLOOKUP(P$6,TaskRisks[],10,FALSE))</f>
        <v>3.3722388205772429</v>
      </c>
      <c r="Q494" s="43">
        <f ca="1">BETAINV(RAND(),VLOOKUP(Q$6,TaskRisks[],4,FALSE),VLOOKUP(Q$6,TaskRisks[],5,FALSE),VLOOKUP(Q$6,TaskRisks[],7,FALSE),VLOOKUP(Q$6,TaskRisks[],10,FALSE))</f>
        <v>24.795721059674264</v>
      </c>
      <c r="R494" s="43">
        <f ca="1">BETAINV(RAND(),VLOOKUP(R$6,TaskRisks[],4,FALSE),VLOOKUP(R$6,TaskRisks[],5,FALSE),VLOOKUP(R$6,TaskRisks[],7,FALSE),VLOOKUP(R$6,TaskRisks[],10,FALSE))</f>
        <v>18.594626992169967</v>
      </c>
      <c r="S494" s="43">
        <f ca="1">BETAINV(RAND(),VLOOKUP(S$6,TaskRisks[],4,FALSE),VLOOKUP(S$6,TaskRisks[],5,FALSE),VLOOKUP(S$6,TaskRisks[],7,FALSE),VLOOKUP(S$6,TaskRisks[],10,FALSE))</f>
        <v>5.5854581236496399</v>
      </c>
      <c r="T494" s="43">
        <f ca="1">BETAINV(RAND(),VLOOKUP(T$6,TaskRisks[],4,FALSE),VLOOKUP(T$6,TaskRisks[],5,FALSE),VLOOKUP(T$6,TaskRisks[],7,FALSE),VLOOKUP(T$6,TaskRisks[],10,FALSE))</f>
        <v>26.156156196777658</v>
      </c>
      <c r="U494" s="43">
        <f ca="1">BETAINV(RAND(),VLOOKUP(U$6,TaskRisks[],4,FALSE),VLOOKUP(U$6,TaskRisks[],5,FALSE),VLOOKUP(U$6,TaskRisks[],7,FALSE),VLOOKUP(U$6,TaskRisks[],10,FALSE))</f>
        <v>13.117152490595776</v>
      </c>
      <c r="V494" s="43">
        <f ca="1">BETAINV(RAND(),VLOOKUP(V$6,TaskRisks[],4,FALSE),VLOOKUP(V$6,TaskRisks[],5,FALSE),VLOOKUP(V$6,TaskRisks[],7,FALSE),VLOOKUP(V$6,TaskRisks[],10,FALSE))</f>
        <v>18.579515823133189</v>
      </c>
      <c r="W494" s="43">
        <f ca="1">BETAINV(RAND(),VLOOKUP(W$6,TaskRisks[],4,FALSE),VLOOKUP(W$6,TaskRisks[],5,FALSE),VLOOKUP(W$6,TaskRisks[],7,FALSE),VLOOKUP(W$6,TaskRisks[],10,FALSE))</f>
        <v>13.247312823272885</v>
      </c>
      <c r="X494" s="43">
        <f ca="1">BETAINV(RAND(),VLOOKUP(X$6,TaskRisks[],4,FALSE),VLOOKUP(X$6,TaskRisks[],5,FALSE),VLOOKUP(X$6,TaskRisks[],7,FALSE),VLOOKUP(X$6,TaskRisks[],10,FALSE))</f>
        <v>9.2496722673952618</v>
      </c>
      <c r="Y494" s="43">
        <f ca="1">BETAINV(RAND(),VLOOKUP(Y$6,TaskRisks[],4,FALSE),VLOOKUP(Y$6,TaskRisks[],5,FALSE),VLOOKUP(Y$6,TaskRisks[],7,FALSE),VLOOKUP(Y$6,TaskRisks[],10,FALSE))</f>
        <v>32.19082618794409</v>
      </c>
      <c r="Z494" s="43">
        <f ca="1">BETAINV(RAND(),VLOOKUP(Z$6,TaskRisks[],4,FALSE),VLOOKUP(Z$6,TaskRisks[],5,FALSE),VLOOKUP(Z$6,TaskRisks[],7,FALSE),VLOOKUP(Z$6,TaskRisks[],10,FALSE))</f>
        <v>18.076267614748879</v>
      </c>
      <c r="AA494" s="43">
        <f t="shared" ca="1" si="12"/>
        <v>510.10756066639794</v>
      </c>
    </row>
    <row r="495" spans="1:27" x14ac:dyDescent="0.25">
      <c r="A495" s="6">
        <v>489</v>
      </c>
      <c r="B495" s="43">
        <f ca="1">BETAINV(RAND(),VLOOKUP(B$6,TaskRisks[],4,FALSE),VLOOKUP(B$6,TaskRisks[],5,FALSE),VLOOKUP(B$6,TaskRisks[],7,FALSE),VLOOKUP(B$6,TaskRisks[],10,FALSE))</f>
        <v>5.2561208411832574</v>
      </c>
      <c r="C495" s="43">
        <f ca="1">BETAINV(RAND(),VLOOKUP(C$6,TaskRisks[],4,FALSE),VLOOKUP(C$6,TaskRisks[],5,FALSE),VLOOKUP(C$6,TaskRisks[],7,FALSE),VLOOKUP(C$6,TaskRisks[],10,FALSE))</f>
        <v>49.022277940805779</v>
      </c>
      <c r="D495" s="43">
        <f ca="1">BETAINV(RAND(),VLOOKUP(D$6,TaskRisks[],4,FALSE),VLOOKUP(D$6,TaskRisks[],5,FALSE),VLOOKUP(D$6,TaskRisks[],7,FALSE),VLOOKUP(D$6,TaskRisks[],10,FALSE))</f>
        <v>32.710195610820364</v>
      </c>
      <c r="E495" s="43">
        <f ca="1">BETAINV(RAND(),VLOOKUP(E$6,TaskRisks[],4,FALSE),VLOOKUP(E$6,TaskRisks[],5,FALSE),VLOOKUP(E$6,TaskRisks[],7,FALSE),VLOOKUP(E$6,TaskRisks[],10,FALSE))</f>
        <v>8.0714755876889157</v>
      </c>
      <c r="F495" s="43">
        <f ca="1">BETAINV(RAND(),VLOOKUP(F$6,TaskRisks[],4,FALSE),VLOOKUP(F$6,TaskRisks[],5,FALSE),VLOOKUP(F$6,TaskRisks[],7,FALSE),VLOOKUP(F$6,TaskRisks[],10,FALSE))</f>
        <v>26.748568590989976</v>
      </c>
      <c r="G495" s="43">
        <f ca="1">BETAINV(RAND(),VLOOKUP(G$6,TaskRisks[],4,FALSE),VLOOKUP(G$6,TaskRisks[],5,FALSE),VLOOKUP(G$6,TaskRisks[],7,FALSE),VLOOKUP(G$6,TaskRisks[],10,FALSE))</f>
        <v>50.784058876501611</v>
      </c>
      <c r="H495" s="43">
        <f ca="1">BETAINV(RAND(),VLOOKUP(H$6,TaskRisks[],4,FALSE),VLOOKUP(H$6,TaskRisks[],5,FALSE),VLOOKUP(H$6,TaskRisks[],7,FALSE),VLOOKUP(H$6,TaskRisks[],10,FALSE))</f>
        <v>24.675230981354552</v>
      </c>
      <c r="I495" s="43">
        <f ca="1">BETAINV(RAND(),VLOOKUP(I$6,TaskRisks[],4,FALSE),VLOOKUP(I$6,TaskRisks[],5,FALSE),VLOOKUP(I$6,TaskRisks[],7,FALSE),VLOOKUP(I$6,TaskRisks[],10,FALSE))</f>
        <v>8.8005705805294667</v>
      </c>
      <c r="J495" s="43">
        <f ca="1">BETAINV(RAND(),VLOOKUP(J$6,TaskRisks[],4,FALSE),VLOOKUP(J$6,TaskRisks[],5,FALSE),VLOOKUP(J$6,TaskRisks[],7,FALSE),VLOOKUP(J$6,TaskRisks[],10,FALSE))</f>
        <v>17.656885645767897</v>
      </c>
      <c r="K495" s="43">
        <f ca="1">BETAINV(RAND(),VLOOKUP(K$6,TaskRisks[],4,FALSE),VLOOKUP(K$6,TaskRisks[],5,FALSE),VLOOKUP(K$6,TaskRisks[],7,FALSE),VLOOKUP(K$6,TaskRisks[],10,FALSE))</f>
        <v>15.682641844821148</v>
      </c>
      <c r="L495" s="43">
        <f ca="1">BETAINV(RAND(),VLOOKUP(L$6,TaskRisks[],4,FALSE),VLOOKUP(L$6,TaskRisks[],5,FALSE),VLOOKUP(L$6,TaskRisks[],7,FALSE),VLOOKUP(L$6,TaskRisks[],10,FALSE))</f>
        <v>18.896369458322891</v>
      </c>
      <c r="M495" s="43">
        <f ca="1">BETAINV(RAND(),VLOOKUP(M$6,TaskRisks[],4,FALSE),VLOOKUP(M$6,TaskRisks[],5,FALSE),VLOOKUP(M$6,TaskRisks[],7,FALSE),VLOOKUP(M$6,TaskRisks[],10,FALSE))</f>
        <v>27.655050497634775</v>
      </c>
      <c r="N495" s="43">
        <f ca="1">BETAINV(RAND(),VLOOKUP(N$6,TaskRisks[],4,FALSE),VLOOKUP(N$6,TaskRisks[],5,FALSE),VLOOKUP(N$6,TaskRisks[],7,FALSE),VLOOKUP(N$6,TaskRisks[],10,FALSE))</f>
        <v>17.199697294478547</v>
      </c>
      <c r="O495" s="43">
        <f ca="1">BETAINV(RAND(),VLOOKUP(O$6,TaskRisks[],4,FALSE),VLOOKUP(O$6,TaskRisks[],5,FALSE),VLOOKUP(O$6,TaskRisks[],7,FALSE),VLOOKUP(O$6,TaskRisks[],10,FALSE))</f>
        <v>24.975715516528943</v>
      </c>
      <c r="P495" s="43">
        <f ca="1">BETAINV(RAND(),VLOOKUP(P$6,TaskRisks[],4,FALSE),VLOOKUP(P$6,TaskRisks[],5,FALSE),VLOOKUP(P$6,TaskRisks[],7,FALSE),VLOOKUP(P$6,TaskRisks[],10,FALSE))</f>
        <v>2.4032968032691588</v>
      </c>
      <c r="Q495" s="43">
        <f ca="1">BETAINV(RAND(),VLOOKUP(Q$6,TaskRisks[],4,FALSE),VLOOKUP(Q$6,TaskRisks[],5,FALSE),VLOOKUP(Q$6,TaskRisks[],7,FALSE),VLOOKUP(Q$6,TaskRisks[],10,FALSE))</f>
        <v>18.435785359484182</v>
      </c>
      <c r="R495" s="43">
        <f ca="1">BETAINV(RAND(),VLOOKUP(R$6,TaskRisks[],4,FALSE),VLOOKUP(R$6,TaskRisks[],5,FALSE),VLOOKUP(R$6,TaskRisks[],7,FALSE),VLOOKUP(R$6,TaskRisks[],10,FALSE))</f>
        <v>28.07802213893045</v>
      </c>
      <c r="S495" s="43">
        <f ca="1">BETAINV(RAND(),VLOOKUP(S$6,TaskRisks[],4,FALSE),VLOOKUP(S$6,TaskRisks[],5,FALSE),VLOOKUP(S$6,TaskRisks[],7,FALSE),VLOOKUP(S$6,TaskRisks[],10,FALSE))</f>
        <v>4.4723098763747249</v>
      </c>
      <c r="T495" s="43">
        <f ca="1">BETAINV(RAND(),VLOOKUP(T$6,TaskRisks[],4,FALSE),VLOOKUP(T$6,TaskRisks[],5,FALSE),VLOOKUP(T$6,TaskRisks[],7,FALSE),VLOOKUP(T$6,TaskRisks[],10,FALSE))</f>
        <v>17.067961352226149</v>
      </c>
      <c r="U495" s="43">
        <f ca="1">BETAINV(RAND(),VLOOKUP(U$6,TaskRisks[],4,FALSE),VLOOKUP(U$6,TaskRisks[],5,FALSE),VLOOKUP(U$6,TaskRisks[],7,FALSE),VLOOKUP(U$6,TaskRisks[],10,FALSE))</f>
        <v>13.70244235166258</v>
      </c>
      <c r="V495" s="43">
        <f ca="1">BETAINV(RAND(),VLOOKUP(V$6,TaskRisks[],4,FALSE),VLOOKUP(V$6,TaskRisks[],5,FALSE),VLOOKUP(V$6,TaskRisks[],7,FALSE),VLOOKUP(V$6,TaskRisks[],10,FALSE))</f>
        <v>20.135093091475358</v>
      </c>
      <c r="W495" s="43">
        <f ca="1">BETAINV(RAND(),VLOOKUP(W$6,TaskRisks[],4,FALSE),VLOOKUP(W$6,TaskRisks[],5,FALSE),VLOOKUP(W$6,TaskRisks[],7,FALSE),VLOOKUP(W$6,TaskRisks[],10,FALSE))</f>
        <v>20.111648969033137</v>
      </c>
      <c r="X495" s="43">
        <f ca="1">BETAINV(RAND(),VLOOKUP(X$6,TaskRisks[],4,FALSE),VLOOKUP(X$6,TaskRisks[],5,FALSE),VLOOKUP(X$6,TaskRisks[],7,FALSE),VLOOKUP(X$6,TaskRisks[],10,FALSE))</f>
        <v>9.898780084337707</v>
      </c>
      <c r="Y495" s="43">
        <f ca="1">BETAINV(RAND(),VLOOKUP(Y$6,TaskRisks[],4,FALSE),VLOOKUP(Y$6,TaskRisks[],5,FALSE),VLOOKUP(Y$6,TaskRisks[],7,FALSE),VLOOKUP(Y$6,TaskRisks[],10,FALSE))</f>
        <v>47.390291200132175</v>
      </c>
      <c r="Z495" s="43">
        <f ca="1">BETAINV(RAND(),VLOOKUP(Z$6,TaskRisks[],4,FALSE),VLOOKUP(Z$6,TaskRisks[],5,FALSE),VLOOKUP(Z$6,TaskRisks[],7,FALSE),VLOOKUP(Z$6,TaskRisks[],10,FALSE))</f>
        <v>18.492521451372685</v>
      </c>
      <c r="AA495" s="43">
        <f t="shared" ca="1" si="12"/>
        <v>528.32301194572642</v>
      </c>
    </row>
    <row r="496" spans="1:27" x14ac:dyDescent="0.25">
      <c r="A496" s="6">
        <v>490</v>
      </c>
      <c r="B496" s="43">
        <f ca="1">BETAINV(RAND(),VLOOKUP(B$6,TaskRisks[],4,FALSE),VLOOKUP(B$6,TaskRisks[],5,FALSE),VLOOKUP(B$6,TaskRisks[],7,FALSE),VLOOKUP(B$6,TaskRisks[],10,FALSE))</f>
        <v>8.2352084165302131</v>
      </c>
      <c r="C496" s="43">
        <f ca="1">BETAINV(RAND(),VLOOKUP(C$6,TaskRisks[],4,FALSE),VLOOKUP(C$6,TaskRisks[],5,FALSE),VLOOKUP(C$6,TaskRisks[],7,FALSE),VLOOKUP(C$6,TaskRisks[],10,FALSE))</f>
        <v>45.201056335545331</v>
      </c>
      <c r="D496" s="43">
        <f ca="1">BETAINV(RAND(),VLOOKUP(D$6,TaskRisks[],4,FALSE),VLOOKUP(D$6,TaskRisks[],5,FALSE),VLOOKUP(D$6,TaskRisks[],7,FALSE),VLOOKUP(D$6,TaskRisks[],10,FALSE))</f>
        <v>27.996305115085498</v>
      </c>
      <c r="E496" s="43">
        <f ca="1">BETAINV(RAND(),VLOOKUP(E$6,TaskRisks[],4,FALSE),VLOOKUP(E$6,TaskRisks[],5,FALSE),VLOOKUP(E$6,TaskRisks[],7,FALSE),VLOOKUP(E$6,TaskRisks[],10,FALSE))</f>
        <v>7.0637088060041044</v>
      </c>
      <c r="F496" s="43">
        <f ca="1">BETAINV(RAND(),VLOOKUP(F$6,TaskRisks[],4,FALSE),VLOOKUP(F$6,TaskRisks[],5,FALSE),VLOOKUP(F$6,TaskRisks[],7,FALSE),VLOOKUP(F$6,TaskRisks[],10,FALSE))</f>
        <v>38.210567809232735</v>
      </c>
      <c r="G496" s="43">
        <f ca="1">BETAINV(RAND(),VLOOKUP(G$6,TaskRisks[],4,FALSE),VLOOKUP(G$6,TaskRisks[],5,FALSE),VLOOKUP(G$6,TaskRisks[],7,FALSE),VLOOKUP(G$6,TaskRisks[],10,FALSE))</f>
        <v>29.070744347892404</v>
      </c>
      <c r="H496" s="43">
        <f ca="1">BETAINV(RAND(),VLOOKUP(H$6,TaskRisks[],4,FALSE),VLOOKUP(H$6,TaskRisks[],5,FALSE),VLOOKUP(H$6,TaskRisks[],7,FALSE),VLOOKUP(H$6,TaskRisks[],10,FALSE))</f>
        <v>35.925383951589396</v>
      </c>
      <c r="I496" s="43">
        <f ca="1">BETAINV(RAND(),VLOOKUP(I$6,TaskRisks[],4,FALSE),VLOOKUP(I$6,TaskRisks[],5,FALSE),VLOOKUP(I$6,TaskRisks[],7,FALSE),VLOOKUP(I$6,TaskRisks[],10,FALSE))</f>
        <v>9.3229310368813643</v>
      </c>
      <c r="J496" s="43">
        <f ca="1">BETAINV(RAND(),VLOOKUP(J$6,TaskRisks[],4,FALSE),VLOOKUP(J$6,TaskRisks[],5,FALSE),VLOOKUP(J$6,TaskRisks[],7,FALSE),VLOOKUP(J$6,TaskRisks[],10,FALSE))</f>
        <v>19.101515687464683</v>
      </c>
      <c r="K496" s="43">
        <f ca="1">BETAINV(RAND(),VLOOKUP(K$6,TaskRisks[],4,FALSE),VLOOKUP(K$6,TaskRisks[],5,FALSE),VLOOKUP(K$6,TaskRisks[],7,FALSE),VLOOKUP(K$6,TaskRisks[],10,FALSE))</f>
        <v>13.698712301201546</v>
      </c>
      <c r="L496" s="43">
        <f ca="1">BETAINV(RAND(),VLOOKUP(L$6,TaskRisks[],4,FALSE),VLOOKUP(L$6,TaskRisks[],5,FALSE),VLOOKUP(L$6,TaskRisks[],7,FALSE),VLOOKUP(L$6,TaskRisks[],10,FALSE))</f>
        <v>19.291533252548998</v>
      </c>
      <c r="M496" s="43">
        <f ca="1">BETAINV(RAND(),VLOOKUP(M$6,TaskRisks[],4,FALSE),VLOOKUP(M$6,TaskRisks[],5,FALSE),VLOOKUP(M$6,TaskRisks[],7,FALSE),VLOOKUP(M$6,TaskRisks[],10,FALSE))</f>
        <v>27.367430060157563</v>
      </c>
      <c r="N496" s="43">
        <f ca="1">BETAINV(RAND(),VLOOKUP(N$6,TaskRisks[],4,FALSE),VLOOKUP(N$6,TaskRisks[],5,FALSE),VLOOKUP(N$6,TaskRisks[],7,FALSE),VLOOKUP(N$6,TaskRisks[],10,FALSE))</f>
        <v>44.146529650218696</v>
      </c>
      <c r="O496" s="43">
        <f ca="1">BETAINV(RAND(),VLOOKUP(O$6,TaskRisks[],4,FALSE),VLOOKUP(O$6,TaskRisks[],5,FALSE),VLOOKUP(O$6,TaskRisks[],7,FALSE),VLOOKUP(O$6,TaskRisks[],10,FALSE))</f>
        <v>25.243031421779285</v>
      </c>
      <c r="P496" s="43">
        <f ca="1">BETAINV(RAND(),VLOOKUP(P$6,TaskRisks[],4,FALSE),VLOOKUP(P$6,TaskRisks[],5,FALSE),VLOOKUP(P$6,TaskRisks[],7,FALSE),VLOOKUP(P$6,TaskRisks[],10,FALSE))</f>
        <v>3.9424982644569955</v>
      </c>
      <c r="Q496" s="43">
        <f ca="1">BETAINV(RAND(),VLOOKUP(Q$6,TaskRisks[],4,FALSE),VLOOKUP(Q$6,TaskRisks[],5,FALSE),VLOOKUP(Q$6,TaskRisks[],7,FALSE),VLOOKUP(Q$6,TaskRisks[],10,FALSE))</f>
        <v>25.549344083606805</v>
      </c>
      <c r="R496" s="43">
        <f ca="1">BETAINV(RAND(),VLOOKUP(R$6,TaskRisks[],4,FALSE),VLOOKUP(R$6,TaskRisks[],5,FALSE),VLOOKUP(R$6,TaskRisks[],7,FALSE),VLOOKUP(R$6,TaskRisks[],10,FALSE))</f>
        <v>35.873117378798071</v>
      </c>
      <c r="S496" s="43">
        <f ca="1">BETAINV(RAND(),VLOOKUP(S$6,TaskRisks[],4,FALSE),VLOOKUP(S$6,TaskRisks[],5,FALSE),VLOOKUP(S$6,TaskRisks[],7,FALSE),VLOOKUP(S$6,TaskRisks[],10,FALSE))</f>
        <v>5.0587168541332801</v>
      </c>
      <c r="T496" s="43">
        <f ca="1">BETAINV(RAND(),VLOOKUP(T$6,TaskRisks[],4,FALSE),VLOOKUP(T$6,TaskRisks[],5,FALSE),VLOOKUP(T$6,TaskRisks[],7,FALSE),VLOOKUP(T$6,TaskRisks[],10,FALSE))</f>
        <v>30.042131067548858</v>
      </c>
      <c r="U496" s="43">
        <f ca="1">BETAINV(RAND(),VLOOKUP(U$6,TaskRisks[],4,FALSE),VLOOKUP(U$6,TaskRisks[],5,FALSE),VLOOKUP(U$6,TaskRisks[],7,FALSE),VLOOKUP(U$6,TaskRisks[],10,FALSE))</f>
        <v>13.557917248765243</v>
      </c>
      <c r="V496" s="43">
        <f ca="1">BETAINV(RAND(),VLOOKUP(V$6,TaskRisks[],4,FALSE),VLOOKUP(V$6,TaskRisks[],5,FALSE),VLOOKUP(V$6,TaskRisks[],7,FALSE),VLOOKUP(V$6,TaskRisks[],10,FALSE))</f>
        <v>21.387161507488209</v>
      </c>
      <c r="W496" s="43">
        <f ca="1">BETAINV(RAND(),VLOOKUP(W$6,TaskRisks[],4,FALSE),VLOOKUP(W$6,TaskRisks[],5,FALSE),VLOOKUP(W$6,TaskRisks[],7,FALSE),VLOOKUP(W$6,TaskRisks[],10,FALSE))</f>
        <v>20.961703257788056</v>
      </c>
      <c r="X496" s="43">
        <f ca="1">BETAINV(RAND(),VLOOKUP(X$6,TaskRisks[],4,FALSE),VLOOKUP(X$6,TaskRisks[],5,FALSE),VLOOKUP(X$6,TaskRisks[],7,FALSE),VLOOKUP(X$6,TaskRisks[],10,FALSE))</f>
        <v>9.6569987186264772</v>
      </c>
      <c r="Y496" s="43">
        <f ca="1">BETAINV(RAND(),VLOOKUP(Y$6,TaskRisks[],4,FALSE),VLOOKUP(Y$6,TaskRisks[],5,FALSE),VLOOKUP(Y$6,TaskRisks[],7,FALSE),VLOOKUP(Y$6,TaskRisks[],10,FALSE))</f>
        <v>41.719330249795632</v>
      </c>
      <c r="Z496" s="43">
        <f ca="1">BETAINV(RAND(),VLOOKUP(Z$6,TaskRisks[],4,FALSE),VLOOKUP(Z$6,TaskRisks[],5,FALSE),VLOOKUP(Z$6,TaskRisks[],7,FALSE),VLOOKUP(Z$6,TaskRisks[],10,FALSE))</f>
        <v>17.478656729483887</v>
      </c>
      <c r="AA496" s="43">
        <f t="shared" ca="1" si="12"/>
        <v>575.10223355262315</v>
      </c>
    </row>
    <row r="497" spans="1:27" x14ac:dyDescent="0.25">
      <c r="A497" s="6">
        <v>491</v>
      </c>
      <c r="B497" s="43">
        <f ca="1">BETAINV(RAND(),VLOOKUP(B$6,TaskRisks[],4,FALSE),VLOOKUP(B$6,TaskRisks[],5,FALSE),VLOOKUP(B$6,TaskRisks[],7,FALSE),VLOOKUP(B$6,TaskRisks[],10,FALSE))</f>
        <v>5.2881131764595306</v>
      </c>
      <c r="C497" s="43">
        <f ca="1">BETAINV(RAND(),VLOOKUP(C$6,TaskRisks[],4,FALSE),VLOOKUP(C$6,TaskRisks[],5,FALSE),VLOOKUP(C$6,TaskRisks[],7,FALSE),VLOOKUP(C$6,TaskRisks[],10,FALSE))</f>
        <v>43.759286193226075</v>
      </c>
      <c r="D497" s="43">
        <f ca="1">BETAINV(RAND(),VLOOKUP(D$6,TaskRisks[],4,FALSE),VLOOKUP(D$6,TaskRisks[],5,FALSE),VLOOKUP(D$6,TaskRisks[],7,FALSE),VLOOKUP(D$6,TaskRisks[],10,FALSE))</f>
        <v>30.044011800451283</v>
      </c>
      <c r="E497" s="43">
        <f ca="1">BETAINV(RAND(),VLOOKUP(E$6,TaskRisks[],4,FALSE),VLOOKUP(E$6,TaskRisks[],5,FALSE),VLOOKUP(E$6,TaskRisks[],7,FALSE),VLOOKUP(E$6,TaskRisks[],10,FALSE))</f>
        <v>6.9195401347507843</v>
      </c>
      <c r="F497" s="43">
        <f ca="1">BETAINV(RAND(),VLOOKUP(F$6,TaskRisks[],4,FALSE),VLOOKUP(F$6,TaskRisks[],5,FALSE),VLOOKUP(F$6,TaskRisks[],7,FALSE),VLOOKUP(F$6,TaskRisks[],10,FALSE))</f>
        <v>35.216973831256965</v>
      </c>
      <c r="G497" s="43">
        <f ca="1">BETAINV(RAND(),VLOOKUP(G$6,TaskRisks[],4,FALSE),VLOOKUP(G$6,TaskRisks[],5,FALSE),VLOOKUP(G$6,TaskRisks[],7,FALSE),VLOOKUP(G$6,TaskRisks[],10,FALSE))</f>
        <v>39.22448011328666</v>
      </c>
      <c r="H497" s="43">
        <f ca="1">BETAINV(RAND(),VLOOKUP(H$6,TaskRisks[],4,FALSE),VLOOKUP(H$6,TaskRisks[],5,FALSE),VLOOKUP(H$6,TaskRisks[],7,FALSE),VLOOKUP(H$6,TaskRisks[],10,FALSE))</f>
        <v>32.244392051166173</v>
      </c>
      <c r="I497" s="43">
        <f ca="1">BETAINV(RAND(),VLOOKUP(I$6,TaskRisks[],4,FALSE),VLOOKUP(I$6,TaskRisks[],5,FALSE),VLOOKUP(I$6,TaskRisks[],7,FALSE),VLOOKUP(I$6,TaskRisks[],10,FALSE))</f>
        <v>10.935424195060126</v>
      </c>
      <c r="J497" s="43">
        <f ca="1">BETAINV(RAND(),VLOOKUP(J$6,TaskRisks[],4,FALSE),VLOOKUP(J$6,TaskRisks[],5,FALSE),VLOOKUP(J$6,TaskRisks[],7,FALSE),VLOOKUP(J$6,TaskRisks[],10,FALSE))</f>
        <v>19.757247050077947</v>
      </c>
      <c r="K497" s="43">
        <f ca="1">BETAINV(RAND(),VLOOKUP(K$6,TaskRisks[],4,FALSE),VLOOKUP(K$6,TaskRisks[],5,FALSE),VLOOKUP(K$6,TaskRisks[],7,FALSE),VLOOKUP(K$6,TaskRisks[],10,FALSE))</f>
        <v>16.339479075452545</v>
      </c>
      <c r="L497" s="43">
        <f ca="1">BETAINV(RAND(),VLOOKUP(L$6,TaskRisks[],4,FALSE),VLOOKUP(L$6,TaskRisks[],5,FALSE),VLOOKUP(L$6,TaskRisks[],7,FALSE),VLOOKUP(L$6,TaskRisks[],10,FALSE))</f>
        <v>20.490331863249413</v>
      </c>
      <c r="M497" s="43">
        <f ca="1">BETAINV(RAND(),VLOOKUP(M$6,TaskRisks[],4,FALSE),VLOOKUP(M$6,TaskRisks[],5,FALSE),VLOOKUP(M$6,TaskRisks[],7,FALSE),VLOOKUP(M$6,TaskRisks[],10,FALSE))</f>
        <v>25.049983190567442</v>
      </c>
      <c r="N497" s="43">
        <f ca="1">BETAINV(RAND(),VLOOKUP(N$6,TaskRisks[],4,FALSE),VLOOKUP(N$6,TaskRisks[],5,FALSE),VLOOKUP(N$6,TaskRisks[],7,FALSE),VLOOKUP(N$6,TaskRisks[],10,FALSE))</f>
        <v>52.867857210963194</v>
      </c>
      <c r="O497" s="43">
        <f ca="1">BETAINV(RAND(),VLOOKUP(O$6,TaskRisks[],4,FALSE),VLOOKUP(O$6,TaskRisks[],5,FALSE),VLOOKUP(O$6,TaskRisks[],7,FALSE),VLOOKUP(O$6,TaskRisks[],10,FALSE))</f>
        <v>20.779367995828778</v>
      </c>
      <c r="P497" s="43">
        <f ca="1">BETAINV(RAND(),VLOOKUP(P$6,TaskRisks[],4,FALSE),VLOOKUP(P$6,TaskRisks[],5,FALSE),VLOOKUP(P$6,TaskRisks[],7,FALSE),VLOOKUP(P$6,TaskRisks[],10,FALSE))</f>
        <v>3.0841139143703047</v>
      </c>
      <c r="Q497" s="43">
        <f ca="1">BETAINV(RAND(),VLOOKUP(Q$6,TaskRisks[],4,FALSE),VLOOKUP(Q$6,TaskRisks[],5,FALSE),VLOOKUP(Q$6,TaskRisks[],7,FALSE),VLOOKUP(Q$6,TaskRisks[],10,FALSE))</f>
        <v>19.241432518100719</v>
      </c>
      <c r="R497" s="43">
        <f ca="1">BETAINV(RAND(),VLOOKUP(R$6,TaskRisks[],4,FALSE),VLOOKUP(R$6,TaskRisks[],5,FALSE),VLOOKUP(R$6,TaskRisks[],7,FALSE),VLOOKUP(R$6,TaskRisks[],10,FALSE))</f>
        <v>19.52932335979088</v>
      </c>
      <c r="S497" s="43">
        <f ca="1">BETAINV(RAND(),VLOOKUP(S$6,TaskRisks[],4,FALSE),VLOOKUP(S$6,TaskRisks[],5,FALSE),VLOOKUP(S$6,TaskRisks[],7,FALSE),VLOOKUP(S$6,TaskRisks[],10,FALSE))</f>
        <v>4.7285734671150248</v>
      </c>
      <c r="T497" s="43">
        <f ca="1">BETAINV(RAND(),VLOOKUP(T$6,TaskRisks[],4,FALSE),VLOOKUP(T$6,TaskRisks[],5,FALSE),VLOOKUP(T$6,TaskRisks[],7,FALSE),VLOOKUP(T$6,TaskRisks[],10,FALSE))</f>
        <v>27.982256748832036</v>
      </c>
      <c r="U497" s="43">
        <f ca="1">BETAINV(RAND(),VLOOKUP(U$6,TaskRisks[],4,FALSE),VLOOKUP(U$6,TaskRisks[],5,FALSE),VLOOKUP(U$6,TaskRisks[],7,FALSE),VLOOKUP(U$6,TaskRisks[],10,FALSE))</f>
        <v>9.5729239994734296</v>
      </c>
      <c r="V497" s="43">
        <f ca="1">BETAINV(RAND(),VLOOKUP(V$6,TaskRisks[],4,FALSE),VLOOKUP(V$6,TaskRisks[],5,FALSE),VLOOKUP(V$6,TaskRisks[],7,FALSE),VLOOKUP(V$6,TaskRisks[],10,FALSE))</f>
        <v>21.960623997250813</v>
      </c>
      <c r="W497" s="43">
        <f ca="1">BETAINV(RAND(),VLOOKUP(W$6,TaskRisks[],4,FALSE),VLOOKUP(W$6,TaskRisks[],5,FALSE),VLOOKUP(W$6,TaskRisks[],7,FALSE),VLOOKUP(W$6,TaskRisks[],10,FALSE))</f>
        <v>21.920230893877118</v>
      </c>
      <c r="X497" s="43">
        <f ca="1">BETAINV(RAND(),VLOOKUP(X$6,TaskRisks[],4,FALSE),VLOOKUP(X$6,TaskRisks[],5,FALSE),VLOOKUP(X$6,TaskRisks[],7,FALSE),VLOOKUP(X$6,TaskRisks[],10,FALSE))</f>
        <v>10.883267667311628</v>
      </c>
      <c r="Y497" s="43">
        <f ca="1">BETAINV(RAND(),VLOOKUP(Y$6,TaskRisks[],4,FALSE),VLOOKUP(Y$6,TaskRisks[],5,FALSE),VLOOKUP(Y$6,TaskRisks[],7,FALSE),VLOOKUP(Y$6,TaskRisks[],10,FALSE))</f>
        <v>47.902120961936973</v>
      </c>
      <c r="Z497" s="43">
        <f ca="1">BETAINV(RAND(),VLOOKUP(Z$6,TaskRisks[],4,FALSE),VLOOKUP(Z$6,TaskRisks[],5,FALSE),VLOOKUP(Z$6,TaskRisks[],7,FALSE),VLOOKUP(Z$6,TaskRisks[],10,FALSE))</f>
        <v>13.670366815215463</v>
      </c>
      <c r="AA497" s="43">
        <f t="shared" ca="1" si="12"/>
        <v>559.39172222507136</v>
      </c>
    </row>
    <row r="498" spans="1:27" x14ac:dyDescent="0.25">
      <c r="A498" s="6">
        <v>492</v>
      </c>
      <c r="B498" s="43">
        <f ca="1">BETAINV(RAND(),VLOOKUP(B$6,TaskRisks[],4,FALSE),VLOOKUP(B$6,TaskRisks[],5,FALSE),VLOOKUP(B$6,TaskRisks[],7,FALSE),VLOOKUP(B$6,TaskRisks[],10,FALSE))</f>
        <v>8.019323868353494</v>
      </c>
      <c r="C498" s="43">
        <f ca="1">BETAINV(RAND(),VLOOKUP(C$6,TaskRisks[],4,FALSE),VLOOKUP(C$6,TaskRisks[],5,FALSE),VLOOKUP(C$6,TaskRisks[],7,FALSE),VLOOKUP(C$6,TaskRisks[],10,FALSE))</f>
        <v>28.921815503915404</v>
      </c>
      <c r="D498" s="43">
        <f ca="1">BETAINV(RAND(),VLOOKUP(D$6,TaskRisks[],4,FALSE),VLOOKUP(D$6,TaskRisks[],5,FALSE),VLOOKUP(D$6,TaskRisks[],7,FALSE),VLOOKUP(D$6,TaskRisks[],10,FALSE))</f>
        <v>25.933727280452555</v>
      </c>
      <c r="E498" s="43">
        <f ca="1">BETAINV(RAND(),VLOOKUP(E$6,TaskRisks[],4,FALSE),VLOOKUP(E$6,TaskRisks[],5,FALSE),VLOOKUP(E$6,TaskRisks[],7,FALSE),VLOOKUP(E$6,TaskRisks[],10,FALSE))</f>
        <v>7.0227524528486516</v>
      </c>
      <c r="F498" s="43">
        <f ca="1">BETAINV(RAND(),VLOOKUP(F$6,TaskRisks[],4,FALSE),VLOOKUP(F$6,TaskRisks[],5,FALSE),VLOOKUP(F$6,TaskRisks[],7,FALSE),VLOOKUP(F$6,TaskRisks[],10,FALSE))</f>
        <v>31.409095844091926</v>
      </c>
      <c r="G498" s="43">
        <f ca="1">BETAINV(RAND(),VLOOKUP(G$6,TaskRisks[],4,FALSE),VLOOKUP(G$6,TaskRisks[],5,FALSE),VLOOKUP(G$6,TaskRisks[],7,FALSE),VLOOKUP(G$6,TaskRisks[],10,FALSE))</f>
        <v>49.089794437964343</v>
      </c>
      <c r="H498" s="43">
        <f ca="1">BETAINV(RAND(),VLOOKUP(H$6,TaskRisks[],4,FALSE),VLOOKUP(H$6,TaskRisks[],5,FALSE),VLOOKUP(H$6,TaskRisks[],7,FALSE),VLOOKUP(H$6,TaskRisks[],10,FALSE))</f>
        <v>35.143443380521759</v>
      </c>
      <c r="I498" s="43">
        <f ca="1">BETAINV(RAND(),VLOOKUP(I$6,TaskRisks[],4,FALSE),VLOOKUP(I$6,TaskRisks[],5,FALSE),VLOOKUP(I$6,TaskRisks[],7,FALSE),VLOOKUP(I$6,TaskRisks[],10,FALSE))</f>
        <v>9.9472462263063335</v>
      </c>
      <c r="J498" s="43">
        <f ca="1">BETAINV(RAND(),VLOOKUP(J$6,TaskRisks[],4,FALSE),VLOOKUP(J$6,TaskRisks[],5,FALSE),VLOOKUP(J$6,TaskRisks[],7,FALSE),VLOOKUP(J$6,TaskRisks[],10,FALSE))</f>
        <v>18.867840886477751</v>
      </c>
      <c r="K498" s="43">
        <f ca="1">BETAINV(RAND(),VLOOKUP(K$6,TaskRisks[],4,FALSE),VLOOKUP(K$6,TaskRisks[],5,FALSE),VLOOKUP(K$6,TaskRisks[],7,FALSE),VLOOKUP(K$6,TaskRisks[],10,FALSE))</f>
        <v>15.838418259107788</v>
      </c>
      <c r="L498" s="43">
        <f ca="1">BETAINV(RAND(),VLOOKUP(L$6,TaskRisks[],4,FALSE),VLOOKUP(L$6,TaskRisks[],5,FALSE),VLOOKUP(L$6,TaskRisks[],7,FALSE),VLOOKUP(L$6,TaskRisks[],10,FALSE))</f>
        <v>14.887376768883222</v>
      </c>
      <c r="M498" s="43">
        <f ca="1">BETAINV(RAND(),VLOOKUP(M$6,TaskRisks[],4,FALSE),VLOOKUP(M$6,TaskRisks[],5,FALSE),VLOOKUP(M$6,TaskRisks[],7,FALSE),VLOOKUP(M$6,TaskRisks[],10,FALSE))</f>
        <v>16.175457673972335</v>
      </c>
      <c r="N498" s="43">
        <f ca="1">BETAINV(RAND(),VLOOKUP(N$6,TaskRisks[],4,FALSE),VLOOKUP(N$6,TaskRisks[],5,FALSE),VLOOKUP(N$6,TaskRisks[],7,FALSE),VLOOKUP(N$6,TaskRisks[],10,FALSE))</f>
        <v>46.095303451497074</v>
      </c>
      <c r="O498" s="43">
        <f ca="1">BETAINV(RAND(),VLOOKUP(O$6,TaskRisks[],4,FALSE),VLOOKUP(O$6,TaskRisks[],5,FALSE),VLOOKUP(O$6,TaskRisks[],7,FALSE),VLOOKUP(O$6,TaskRisks[],10,FALSE))</f>
        <v>22.50008884547081</v>
      </c>
      <c r="P498" s="43">
        <f ca="1">BETAINV(RAND(),VLOOKUP(P$6,TaskRisks[],4,FALSE),VLOOKUP(P$6,TaskRisks[],5,FALSE),VLOOKUP(P$6,TaskRisks[],7,FALSE),VLOOKUP(P$6,TaskRisks[],10,FALSE))</f>
        <v>3.9590743273835471</v>
      </c>
      <c r="Q498" s="43">
        <f ca="1">BETAINV(RAND(),VLOOKUP(Q$6,TaskRisks[],4,FALSE),VLOOKUP(Q$6,TaskRisks[],5,FALSE),VLOOKUP(Q$6,TaskRisks[],7,FALSE),VLOOKUP(Q$6,TaskRisks[],10,FALSE))</f>
        <v>24.156056615941679</v>
      </c>
      <c r="R498" s="43">
        <f ca="1">BETAINV(RAND(),VLOOKUP(R$6,TaskRisks[],4,FALSE),VLOOKUP(R$6,TaskRisks[],5,FALSE),VLOOKUP(R$6,TaskRisks[],7,FALSE),VLOOKUP(R$6,TaskRisks[],10,FALSE))</f>
        <v>37.767361501833165</v>
      </c>
      <c r="S498" s="43">
        <f ca="1">BETAINV(RAND(),VLOOKUP(S$6,TaskRisks[],4,FALSE),VLOOKUP(S$6,TaskRisks[],5,FALSE),VLOOKUP(S$6,TaskRisks[],7,FALSE),VLOOKUP(S$6,TaskRisks[],10,FALSE))</f>
        <v>5.9568903126684134</v>
      </c>
      <c r="T498" s="43">
        <f ca="1">BETAINV(RAND(),VLOOKUP(T$6,TaskRisks[],4,FALSE),VLOOKUP(T$6,TaskRisks[],5,FALSE),VLOOKUP(T$6,TaskRisks[],7,FALSE),VLOOKUP(T$6,TaskRisks[],10,FALSE))</f>
        <v>31.689055968889758</v>
      </c>
      <c r="U498" s="43">
        <f ca="1">BETAINV(RAND(),VLOOKUP(U$6,TaskRisks[],4,FALSE),VLOOKUP(U$6,TaskRisks[],5,FALSE),VLOOKUP(U$6,TaskRisks[],7,FALSE),VLOOKUP(U$6,TaskRisks[],10,FALSE))</f>
        <v>9.3781008788781151</v>
      </c>
      <c r="V498" s="43">
        <f ca="1">BETAINV(RAND(),VLOOKUP(V$6,TaskRisks[],4,FALSE),VLOOKUP(V$6,TaskRisks[],5,FALSE),VLOOKUP(V$6,TaskRisks[],7,FALSE),VLOOKUP(V$6,TaskRisks[],10,FALSE))</f>
        <v>26.035064911155178</v>
      </c>
      <c r="W498" s="43">
        <f ca="1">BETAINV(RAND(),VLOOKUP(W$6,TaskRisks[],4,FALSE),VLOOKUP(W$6,TaskRisks[],5,FALSE),VLOOKUP(W$6,TaskRisks[],7,FALSE),VLOOKUP(W$6,TaskRisks[],10,FALSE))</f>
        <v>16.040637123702197</v>
      </c>
      <c r="X498" s="43">
        <f ca="1">BETAINV(RAND(),VLOOKUP(X$6,TaskRisks[],4,FALSE),VLOOKUP(X$6,TaskRisks[],5,FALSE),VLOOKUP(X$6,TaskRisks[],7,FALSE),VLOOKUP(X$6,TaskRisks[],10,FALSE))</f>
        <v>10.192892116618793</v>
      </c>
      <c r="Y498" s="43">
        <f ca="1">BETAINV(RAND(),VLOOKUP(Y$6,TaskRisks[],4,FALSE),VLOOKUP(Y$6,TaskRisks[],5,FALSE),VLOOKUP(Y$6,TaskRisks[],7,FALSE),VLOOKUP(Y$6,TaskRisks[],10,FALSE))</f>
        <v>53.670448624274563</v>
      </c>
      <c r="Z498" s="43">
        <f ca="1">BETAINV(RAND(),VLOOKUP(Z$6,TaskRisks[],4,FALSE),VLOOKUP(Z$6,TaskRisks[],5,FALSE),VLOOKUP(Z$6,TaskRisks[],7,FALSE),VLOOKUP(Z$6,TaskRisks[],10,FALSE))</f>
        <v>21.169738049976992</v>
      </c>
      <c r="AA498" s="43">
        <f t="shared" ca="1" si="12"/>
        <v>569.86700531118584</v>
      </c>
    </row>
    <row r="499" spans="1:27" x14ac:dyDescent="0.25">
      <c r="A499" s="6">
        <v>493</v>
      </c>
      <c r="B499" s="43">
        <f ca="1">BETAINV(RAND(),VLOOKUP(B$6,TaskRisks[],4,FALSE),VLOOKUP(B$6,TaskRisks[],5,FALSE),VLOOKUP(B$6,TaskRisks[],7,FALSE),VLOOKUP(B$6,TaskRisks[],10,FALSE))</f>
        <v>4.6376557838436554</v>
      </c>
      <c r="C499" s="43">
        <f ca="1">BETAINV(RAND(),VLOOKUP(C$6,TaskRisks[],4,FALSE),VLOOKUP(C$6,TaskRisks[],5,FALSE),VLOOKUP(C$6,TaskRisks[],7,FALSE),VLOOKUP(C$6,TaskRisks[],10,FALSE))</f>
        <v>43.143741654874844</v>
      </c>
      <c r="D499" s="43">
        <f ca="1">BETAINV(RAND(),VLOOKUP(D$6,TaskRisks[],4,FALSE),VLOOKUP(D$6,TaskRisks[],5,FALSE),VLOOKUP(D$6,TaskRisks[],7,FALSE),VLOOKUP(D$6,TaskRisks[],10,FALSE))</f>
        <v>21.943541787196729</v>
      </c>
      <c r="E499" s="43">
        <f ca="1">BETAINV(RAND(),VLOOKUP(E$6,TaskRisks[],4,FALSE),VLOOKUP(E$6,TaskRisks[],5,FALSE),VLOOKUP(E$6,TaskRisks[],7,FALSE),VLOOKUP(E$6,TaskRisks[],10,FALSE))</f>
        <v>7.1869270299888992</v>
      </c>
      <c r="F499" s="43">
        <f ca="1">BETAINV(RAND(),VLOOKUP(F$6,TaskRisks[],4,FALSE),VLOOKUP(F$6,TaskRisks[],5,FALSE),VLOOKUP(F$6,TaskRisks[],7,FALSE),VLOOKUP(F$6,TaskRisks[],10,FALSE))</f>
        <v>25.420449135074776</v>
      </c>
      <c r="G499" s="43">
        <f ca="1">BETAINV(RAND(),VLOOKUP(G$6,TaskRisks[],4,FALSE),VLOOKUP(G$6,TaskRisks[],5,FALSE),VLOOKUP(G$6,TaskRisks[],7,FALSE),VLOOKUP(G$6,TaskRisks[],10,FALSE))</f>
        <v>50.798164154740228</v>
      </c>
      <c r="H499" s="43">
        <f ca="1">BETAINV(RAND(),VLOOKUP(H$6,TaskRisks[],4,FALSE),VLOOKUP(H$6,TaskRisks[],5,FALSE),VLOOKUP(H$6,TaskRisks[],7,FALSE),VLOOKUP(H$6,TaskRisks[],10,FALSE))</f>
        <v>25.751464709514877</v>
      </c>
      <c r="I499" s="43">
        <f ca="1">BETAINV(RAND(),VLOOKUP(I$6,TaskRisks[],4,FALSE),VLOOKUP(I$6,TaskRisks[],5,FALSE),VLOOKUP(I$6,TaskRisks[],7,FALSE),VLOOKUP(I$6,TaskRisks[],10,FALSE))</f>
        <v>9.9286770993115798</v>
      </c>
      <c r="J499" s="43">
        <f ca="1">BETAINV(RAND(),VLOOKUP(J$6,TaskRisks[],4,FALSE),VLOOKUP(J$6,TaskRisks[],5,FALSE),VLOOKUP(J$6,TaskRisks[],7,FALSE),VLOOKUP(J$6,TaskRisks[],10,FALSE))</f>
        <v>16.575221746236572</v>
      </c>
      <c r="K499" s="43">
        <f ca="1">BETAINV(RAND(),VLOOKUP(K$6,TaskRisks[],4,FALSE),VLOOKUP(K$6,TaskRisks[],5,FALSE),VLOOKUP(K$6,TaskRisks[],7,FALSE),VLOOKUP(K$6,TaskRisks[],10,FALSE))</f>
        <v>8.7235447632401417</v>
      </c>
      <c r="L499" s="43">
        <f ca="1">BETAINV(RAND(),VLOOKUP(L$6,TaskRisks[],4,FALSE),VLOOKUP(L$6,TaskRisks[],5,FALSE),VLOOKUP(L$6,TaskRisks[],7,FALSE),VLOOKUP(L$6,TaskRisks[],10,FALSE))</f>
        <v>21.010910751364747</v>
      </c>
      <c r="M499" s="43">
        <f ca="1">BETAINV(RAND(),VLOOKUP(M$6,TaskRisks[],4,FALSE),VLOOKUP(M$6,TaskRisks[],5,FALSE),VLOOKUP(M$6,TaskRisks[],7,FALSE),VLOOKUP(M$6,TaskRisks[],10,FALSE))</f>
        <v>12.556836169130912</v>
      </c>
      <c r="N499" s="43">
        <f ca="1">BETAINV(RAND(),VLOOKUP(N$6,TaskRisks[],4,FALSE),VLOOKUP(N$6,TaskRisks[],5,FALSE),VLOOKUP(N$6,TaskRisks[],7,FALSE),VLOOKUP(N$6,TaskRisks[],10,FALSE))</f>
        <v>44.996835793429426</v>
      </c>
      <c r="O499" s="43">
        <f ca="1">BETAINV(RAND(),VLOOKUP(O$6,TaskRisks[],4,FALSE),VLOOKUP(O$6,TaskRisks[],5,FALSE),VLOOKUP(O$6,TaskRisks[],7,FALSE),VLOOKUP(O$6,TaskRisks[],10,FALSE))</f>
        <v>18.228578005294299</v>
      </c>
      <c r="P499" s="43">
        <f ca="1">BETAINV(RAND(),VLOOKUP(P$6,TaskRisks[],4,FALSE),VLOOKUP(P$6,TaskRisks[],5,FALSE),VLOOKUP(P$6,TaskRisks[],7,FALSE),VLOOKUP(P$6,TaskRisks[],10,FALSE))</f>
        <v>3.6295508667462566</v>
      </c>
      <c r="Q499" s="43">
        <f ca="1">BETAINV(RAND(),VLOOKUP(Q$6,TaskRisks[],4,FALSE),VLOOKUP(Q$6,TaskRisks[],5,FALSE),VLOOKUP(Q$6,TaskRisks[],7,FALSE),VLOOKUP(Q$6,TaskRisks[],10,FALSE))</f>
        <v>20.540751346762256</v>
      </c>
      <c r="R499" s="43">
        <f ca="1">BETAINV(RAND(),VLOOKUP(R$6,TaskRisks[],4,FALSE),VLOOKUP(R$6,TaskRisks[],5,FALSE),VLOOKUP(R$6,TaskRisks[],7,FALSE),VLOOKUP(R$6,TaskRisks[],10,FALSE))</f>
        <v>33.314390413979282</v>
      </c>
      <c r="S499" s="43">
        <f ca="1">BETAINV(RAND(),VLOOKUP(S$6,TaskRisks[],4,FALSE),VLOOKUP(S$6,TaskRisks[],5,FALSE),VLOOKUP(S$6,TaskRisks[],7,FALSE),VLOOKUP(S$6,TaskRisks[],10,FALSE))</f>
        <v>5.3305570818830059</v>
      </c>
      <c r="T499" s="43">
        <f ca="1">BETAINV(RAND(),VLOOKUP(T$6,TaskRisks[],4,FALSE),VLOOKUP(T$6,TaskRisks[],5,FALSE),VLOOKUP(T$6,TaskRisks[],7,FALSE),VLOOKUP(T$6,TaskRisks[],10,FALSE))</f>
        <v>23.160973994087158</v>
      </c>
      <c r="U499" s="43">
        <f ca="1">BETAINV(RAND(),VLOOKUP(U$6,TaskRisks[],4,FALSE),VLOOKUP(U$6,TaskRisks[],5,FALSE),VLOOKUP(U$6,TaskRisks[],7,FALSE),VLOOKUP(U$6,TaskRisks[],10,FALSE))</f>
        <v>13.479802938819699</v>
      </c>
      <c r="V499" s="43">
        <f ca="1">BETAINV(RAND(),VLOOKUP(V$6,TaskRisks[],4,FALSE),VLOOKUP(V$6,TaskRisks[],5,FALSE),VLOOKUP(V$6,TaskRisks[],7,FALSE),VLOOKUP(V$6,TaskRisks[],10,FALSE))</f>
        <v>23.007827692440639</v>
      </c>
      <c r="W499" s="43">
        <f ca="1">BETAINV(RAND(),VLOOKUP(W$6,TaskRisks[],4,FALSE),VLOOKUP(W$6,TaskRisks[],5,FALSE),VLOOKUP(W$6,TaskRisks[],7,FALSE),VLOOKUP(W$6,TaskRisks[],10,FALSE))</f>
        <v>12.505926635369191</v>
      </c>
      <c r="X499" s="43">
        <f ca="1">BETAINV(RAND(),VLOOKUP(X$6,TaskRisks[],4,FALSE),VLOOKUP(X$6,TaskRisks[],5,FALSE),VLOOKUP(X$6,TaskRisks[],7,FALSE),VLOOKUP(X$6,TaskRisks[],10,FALSE))</f>
        <v>8.5183238215383099</v>
      </c>
      <c r="Y499" s="43">
        <f ca="1">BETAINV(RAND(),VLOOKUP(Y$6,TaskRisks[],4,FALSE),VLOOKUP(Y$6,TaskRisks[],5,FALSE),VLOOKUP(Y$6,TaskRisks[],7,FALSE),VLOOKUP(Y$6,TaskRisks[],10,FALSE))</f>
        <v>44.628086879775729</v>
      </c>
      <c r="Z499" s="43">
        <f ca="1">BETAINV(RAND(),VLOOKUP(Z$6,TaskRisks[],4,FALSE),VLOOKUP(Z$6,TaskRisks[],5,FALSE),VLOOKUP(Z$6,TaskRisks[],7,FALSE),VLOOKUP(Z$6,TaskRisks[],10,FALSE))</f>
        <v>18.563461975998067</v>
      </c>
      <c r="AA499" s="43">
        <f t="shared" ca="1" si="12"/>
        <v>517.5822022306412</v>
      </c>
    </row>
    <row r="500" spans="1:27" x14ac:dyDescent="0.25">
      <c r="A500" s="6">
        <v>494</v>
      </c>
      <c r="B500" s="43">
        <f ca="1">BETAINV(RAND(),VLOOKUP(B$6,TaskRisks[],4,FALSE),VLOOKUP(B$6,TaskRisks[],5,FALSE),VLOOKUP(B$6,TaskRisks[],7,FALSE),VLOOKUP(B$6,TaskRisks[],10,FALSE))</f>
        <v>7.4744541265382098</v>
      </c>
      <c r="C500" s="43">
        <f ca="1">BETAINV(RAND(),VLOOKUP(C$6,TaskRisks[],4,FALSE),VLOOKUP(C$6,TaskRisks[],5,FALSE),VLOOKUP(C$6,TaskRisks[],7,FALSE),VLOOKUP(C$6,TaskRisks[],10,FALSE))</f>
        <v>43.301396400181147</v>
      </c>
      <c r="D500" s="43">
        <f ca="1">BETAINV(RAND(),VLOOKUP(D$6,TaskRisks[],4,FALSE),VLOOKUP(D$6,TaskRisks[],5,FALSE),VLOOKUP(D$6,TaskRisks[],7,FALSE),VLOOKUP(D$6,TaskRisks[],10,FALSE))</f>
        <v>26.677705393411451</v>
      </c>
      <c r="E500" s="43">
        <f ca="1">BETAINV(RAND(),VLOOKUP(E$6,TaskRisks[],4,FALSE),VLOOKUP(E$6,TaskRisks[],5,FALSE),VLOOKUP(E$6,TaskRisks[],7,FALSE),VLOOKUP(E$6,TaskRisks[],10,FALSE))</f>
        <v>7.4292060261422579</v>
      </c>
      <c r="F500" s="43">
        <f ca="1">BETAINV(RAND(),VLOOKUP(F$6,TaskRisks[],4,FALSE),VLOOKUP(F$6,TaskRisks[],5,FALSE),VLOOKUP(F$6,TaskRisks[],7,FALSE),VLOOKUP(F$6,TaskRisks[],10,FALSE))</f>
        <v>22.380394723309735</v>
      </c>
      <c r="G500" s="43">
        <f ca="1">BETAINV(RAND(),VLOOKUP(G$6,TaskRisks[],4,FALSE),VLOOKUP(G$6,TaskRisks[],5,FALSE),VLOOKUP(G$6,TaskRisks[],7,FALSE),VLOOKUP(G$6,TaskRisks[],10,FALSE))</f>
        <v>52.023214799840623</v>
      </c>
      <c r="H500" s="43">
        <f ca="1">BETAINV(RAND(),VLOOKUP(H$6,TaskRisks[],4,FALSE),VLOOKUP(H$6,TaskRisks[],5,FALSE),VLOOKUP(H$6,TaskRisks[],7,FALSE),VLOOKUP(H$6,TaskRisks[],10,FALSE))</f>
        <v>36.744715582178308</v>
      </c>
      <c r="I500" s="43">
        <f ca="1">BETAINV(RAND(),VLOOKUP(I$6,TaskRisks[],4,FALSE),VLOOKUP(I$6,TaskRisks[],5,FALSE),VLOOKUP(I$6,TaskRisks[],7,FALSE),VLOOKUP(I$6,TaskRisks[],10,FALSE))</f>
        <v>8.7076758566189287</v>
      </c>
      <c r="J500" s="43">
        <f ca="1">BETAINV(RAND(),VLOOKUP(J$6,TaskRisks[],4,FALSE),VLOOKUP(J$6,TaskRisks[],5,FALSE),VLOOKUP(J$6,TaskRisks[],7,FALSE),VLOOKUP(J$6,TaskRisks[],10,FALSE))</f>
        <v>12.207978187560933</v>
      </c>
      <c r="K500" s="43">
        <f ca="1">BETAINV(RAND(),VLOOKUP(K$6,TaskRisks[],4,FALSE),VLOOKUP(K$6,TaskRisks[],5,FALSE),VLOOKUP(K$6,TaskRisks[],7,FALSE),VLOOKUP(K$6,TaskRisks[],10,FALSE))</f>
        <v>14.906657034557263</v>
      </c>
      <c r="L500" s="43">
        <f ca="1">BETAINV(RAND(),VLOOKUP(L$6,TaskRisks[],4,FALSE),VLOOKUP(L$6,TaskRisks[],5,FALSE),VLOOKUP(L$6,TaskRisks[],7,FALSE),VLOOKUP(L$6,TaskRisks[],10,FALSE))</f>
        <v>20.471450657653541</v>
      </c>
      <c r="M500" s="43">
        <f ca="1">BETAINV(RAND(),VLOOKUP(M$6,TaskRisks[],4,FALSE),VLOOKUP(M$6,TaskRisks[],5,FALSE),VLOOKUP(M$6,TaskRisks[],7,FALSE),VLOOKUP(M$6,TaskRisks[],10,FALSE))</f>
        <v>27.490190992628612</v>
      </c>
      <c r="N500" s="43">
        <f ca="1">BETAINV(RAND(),VLOOKUP(N$6,TaskRisks[],4,FALSE),VLOOKUP(N$6,TaskRisks[],5,FALSE),VLOOKUP(N$6,TaskRisks[],7,FALSE),VLOOKUP(N$6,TaskRisks[],10,FALSE))</f>
        <v>36.229861567883177</v>
      </c>
      <c r="O500" s="43">
        <f ca="1">BETAINV(RAND(),VLOOKUP(O$6,TaskRisks[],4,FALSE),VLOOKUP(O$6,TaskRisks[],5,FALSE),VLOOKUP(O$6,TaskRisks[],7,FALSE),VLOOKUP(O$6,TaskRisks[],10,FALSE))</f>
        <v>16.734827362332812</v>
      </c>
      <c r="P500" s="43">
        <f ca="1">BETAINV(RAND(),VLOOKUP(P$6,TaskRisks[],4,FALSE),VLOOKUP(P$6,TaskRisks[],5,FALSE),VLOOKUP(P$6,TaskRisks[],7,FALSE),VLOOKUP(P$6,TaskRisks[],10,FALSE))</f>
        <v>3.9771750220124389</v>
      </c>
      <c r="Q500" s="43">
        <f ca="1">BETAINV(RAND(),VLOOKUP(Q$6,TaskRisks[],4,FALSE),VLOOKUP(Q$6,TaskRisks[],5,FALSE),VLOOKUP(Q$6,TaskRisks[],7,FALSE),VLOOKUP(Q$6,TaskRisks[],10,FALSE))</f>
        <v>22.609474086999263</v>
      </c>
      <c r="R500" s="43">
        <f ca="1">BETAINV(RAND(),VLOOKUP(R$6,TaskRisks[],4,FALSE),VLOOKUP(R$6,TaskRisks[],5,FALSE),VLOOKUP(R$6,TaskRisks[],7,FALSE),VLOOKUP(R$6,TaskRisks[],10,FALSE))</f>
        <v>34.469453019688871</v>
      </c>
      <c r="S500" s="43">
        <f ca="1">BETAINV(RAND(),VLOOKUP(S$6,TaskRisks[],4,FALSE),VLOOKUP(S$6,TaskRisks[],5,FALSE),VLOOKUP(S$6,TaskRisks[],7,FALSE),VLOOKUP(S$6,TaskRisks[],10,FALSE))</f>
        <v>5.1480326023932275</v>
      </c>
      <c r="T500" s="43">
        <f ca="1">BETAINV(RAND(),VLOOKUP(T$6,TaskRisks[],4,FALSE),VLOOKUP(T$6,TaskRisks[],5,FALSE),VLOOKUP(T$6,TaskRisks[],7,FALSE),VLOOKUP(T$6,TaskRisks[],10,FALSE))</f>
        <v>31.169781326358322</v>
      </c>
      <c r="U500" s="43">
        <f ca="1">BETAINV(RAND(),VLOOKUP(U$6,TaskRisks[],4,FALSE),VLOOKUP(U$6,TaskRisks[],5,FALSE),VLOOKUP(U$6,TaskRisks[],7,FALSE),VLOOKUP(U$6,TaskRisks[],10,FALSE))</f>
        <v>11.526770924346563</v>
      </c>
      <c r="V500" s="43">
        <f ca="1">BETAINV(RAND(),VLOOKUP(V$6,TaskRisks[],4,FALSE),VLOOKUP(V$6,TaskRisks[],5,FALSE),VLOOKUP(V$6,TaskRisks[],7,FALSE),VLOOKUP(V$6,TaskRisks[],10,FALSE))</f>
        <v>20.674273668380451</v>
      </c>
      <c r="W500" s="43">
        <f ca="1">BETAINV(RAND(),VLOOKUP(W$6,TaskRisks[],4,FALSE),VLOOKUP(W$6,TaskRisks[],5,FALSE),VLOOKUP(W$6,TaskRisks[],7,FALSE),VLOOKUP(W$6,TaskRisks[],10,FALSE))</f>
        <v>16.219523993460736</v>
      </c>
      <c r="X500" s="43">
        <f ca="1">BETAINV(RAND(),VLOOKUP(X$6,TaskRisks[],4,FALSE),VLOOKUP(X$6,TaskRisks[],5,FALSE),VLOOKUP(X$6,TaskRisks[],7,FALSE),VLOOKUP(X$6,TaskRisks[],10,FALSE))</f>
        <v>11.857545234130598</v>
      </c>
      <c r="Y500" s="43">
        <f ca="1">BETAINV(RAND(),VLOOKUP(Y$6,TaskRisks[],4,FALSE),VLOOKUP(Y$6,TaskRisks[],5,FALSE),VLOOKUP(Y$6,TaskRisks[],7,FALSE),VLOOKUP(Y$6,TaskRisks[],10,FALSE))</f>
        <v>46.863054524739368</v>
      </c>
      <c r="Z500" s="43">
        <f ca="1">BETAINV(RAND(),VLOOKUP(Z$6,TaskRisks[],4,FALSE),VLOOKUP(Z$6,TaskRisks[],5,FALSE),VLOOKUP(Z$6,TaskRisks[],7,FALSE),VLOOKUP(Z$6,TaskRisks[],10,FALSE))</f>
        <v>21.602422603545989</v>
      </c>
      <c r="AA500" s="43">
        <f t="shared" ca="1" si="12"/>
        <v>558.89723571689285</v>
      </c>
    </row>
    <row r="501" spans="1:27" x14ac:dyDescent="0.25">
      <c r="A501" s="6">
        <v>495</v>
      </c>
      <c r="B501" s="43">
        <f ca="1">BETAINV(RAND(),VLOOKUP(B$6,TaskRisks[],4,FALSE),VLOOKUP(B$6,TaskRisks[],5,FALSE),VLOOKUP(B$6,TaskRisks[],7,FALSE),VLOOKUP(B$6,TaskRisks[],10,FALSE))</f>
        <v>5.7849771592791406</v>
      </c>
      <c r="C501" s="43">
        <f ca="1">BETAINV(RAND(),VLOOKUP(C$6,TaskRisks[],4,FALSE),VLOOKUP(C$6,TaskRisks[],5,FALSE),VLOOKUP(C$6,TaskRisks[],7,FALSE),VLOOKUP(C$6,TaskRisks[],10,FALSE))</f>
        <v>42.442378543022969</v>
      </c>
      <c r="D501" s="43">
        <f ca="1">BETAINV(RAND(),VLOOKUP(D$6,TaskRisks[],4,FALSE),VLOOKUP(D$6,TaskRisks[],5,FALSE),VLOOKUP(D$6,TaskRisks[],7,FALSE),VLOOKUP(D$6,TaskRisks[],10,FALSE))</f>
        <v>28.114585796105668</v>
      </c>
      <c r="E501" s="43">
        <f ca="1">BETAINV(RAND(),VLOOKUP(E$6,TaskRisks[],4,FALSE),VLOOKUP(E$6,TaskRisks[],5,FALSE),VLOOKUP(E$6,TaskRisks[],7,FALSE),VLOOKUP(E$6,TaskRisks[],10,FALSE))</f>
        <v>6.6776198069696182</v>
      </c>
      <c r="F501" s="43">
        <f ca="1">BETAINV(RAND(),VLOOKUP(F$6,TaskRisks[],4,FALSE),VLOOKUP(F$6,TaskRisks[],5,FALSE),VLOOKUP(F$6,TaskRisks[],7,FALSE),VLOOKUP(F$6,TaskRisks[],10,FALSE))</f>
        <v>37.959390215387039</v>
      </c>
      <c r="G501" s="43">
        <f ca="1">BETAINV(RAND(),VLOOKUP(G$6,TaskRisks[],4,FALSE),VLOOKUP(G$6,TaskRisks[],5,FALSE),VLOOKUP(G$6,TaskRisks[],7,FALSE),VLOOKUP(G$6,TaskRisks[],10,FALSE))</f>
        <v>46.221863058012168</v>
      </c>
      <c r="H501" s="43">
        <f ca="1">BETAINV(RAND(),VLOOKUP(H$6,TaskRisks[],4,FALSE),VLOOKUP(H$6,TaskRisks[],5,FALSE),VLOOKUP(H$6,TaskRisks[],7,FALSE),VLOOKUP(H$6,TaskRisks[],10,FALSE))</f>
        <v>25.894030241154841</v>
      </c>
      <c r="I501" s="43">
        <f ca="1">BETAINV(RAND(),VLOOKUP(I$6,TaskRisks[],4,FALSE),VLOOKUP(I$6,TaskRisks[],5,FALSE),VLOOKUP(I$6,TaskRisks[],7,FALSE),VLOOKUP(I$6,TaskRisks[],10,FALSE))</f>
        <v>10.870667959641402</v>
      </c>
      <c r="J501" s="43">
        <f ca="1">BETAINV(RAND(),VLOOKUP(J$6,TaskRisks[],4,FALSE),VLOOKUP(J$6,TaskRisks[],5,FALSE),VLOOKUP(J$6,TaskRisks[],7,FALSE),VLOOKUP(J$6,TaskRisks[],10,FALSE))</f>
        <v>19.222608610352012</v>
      </c>
      <c r="K501" s="43">
        <f ca="1">BETAINV(RAND(),VLOOKUP(K$6,TaskRisks[],4,FALSE),VLOOKUP(K$6,TaskRisks[],5,FALSE),VLOOKUP(K$6,TaskRisks[],7,FALSE),VLOOKUP(K$6,TaskRisks[],10,FALSE))</f>
        <v>11.559029586685677</v>
      </c>
      <c r="L501" s="43">
        <f ca="1">BETAINV(RAND(),VLOOKUP(L$6,TaskRisks[],4,FALSE),VLOOKUP(L$6,TaskRisks[],5,FALSE),VLOOKUP(L$6,TaskRisks[],7,FALSE),VLOOKUP(L$6,TaskRisks[],10,FALSE))</f>
        <v>20.551426016051771</v>
      </c>
      <c r="M501" s="43">
        <f ca="1">BETAINV(RAND(),VLOOKUP(M$6,TaskRisks[],4,FALSE),VLOOKUP(M$6,TaskRisks[],5,FALSE),VLOOKUP(M$6,TaskRisks[],7,FALSE),VLOOKUP(M$6,TaskRisks[],10,FALSE))</f>
        <v>23.181517873525923</v>
      </c>
      <c r="N501" s="43">
        <f ca="1">BETAINV(RAND(),VLOOKUP(N$6,TaskRisks[],4,FALSE),VLOOKUP(N$6,TaskRisks[],5,FALSE),VLOOKUP(N$6,TaskRisks[],7,FALSE),VLOOKUP(N$6,TaskRisks[],10,FALSE))</f>
        <v>27.176646722896983</v>
      </c>
      <c r="O501" s="43">
        <f ca="1">BETAINV(RAND(),VLOOKUP(O$6,TaskRisks[],4,FALSE),VLOOKUP(O$6,TaskRisks[],5,FALSE),VLOOKUP(O$6,TaskRisks[],7,FALSE),VLOOKUP(O$6,TaskRisks[],10,FALSE))</f>
        <v>19.43389190293928</v>
      </c>
      <c r="P501" s="43">
        <f ca="1">BETAINV(RAND(),VLOOKUP(P$6,TaskRisks[],4,FALSE),VLOOKUP(P$6,TaskRisks[],5,FALSE),VLOOKUP(P$6,TaskRisks[],7,FALSE),VLOOKUP(P$6,TaskRisks[],10,FALSE))</f>
        <v>3.4823099144437668</v>
      </c>
      <c r="Q501" s="43">
        <f ca="1">BETAINV(RAND(),VLOOKUP(Q$6,TaskRisks[],4,FALSE),VLOOKUP(Q$6,TaskRisks[],5,FALSE),VLOOKUP(Q$6,TaskRisks[],7,FALSE),VLOOKUP(Q$6,TaskRisks[],10,FALSE))</f>
        <v>25.484184261994717</v>
      </c>
      <c r="R501" s="43">
        <f ca="1">BETAINV(RAND(),VLOOKUP(R$6,TaskRisks[],4,FALSE),VLOOKUP(R$6,TaskRisks[],5,FALSE),VLOOKUP(R$6,TaskRisks[],7,FALSE),VLOOKUP(R$6,TaskRisks[],10,FALSE))</f>
        <v>37.598461628050941</v>
      </c>
      <c r="S501" s="43">
        <f ca="1">BETAINV(RAND(),VLOOKUP(S$6,TaskRisks[],4,FALSE),VLOOKUP(S$6,TaskRisks[],5,FALSE),VLOOKUP(S$6,TaskRisks[],7,FALSE),VLOOKUP(S$6,TaskRisks[],10,FALSE))</f>
        <v>5.1935911161622759</v>
      </c>
      <c r="T501" s="43">
        <f ca="1">BETAINV(RAND(),VLOOKUP(T$6,TaskRisks[],4,FALSE),VLOOKUP(T$6,TaskRisks[],5,FALSE),VLOOKUP(T$6,TaskRisks[],7,FALSE),VLOOKUP(T$6,TaskRisks[],10,FALSE))</f>
        <v>30.596924992626107</v>
      </c>
      <c r="U501" s="43">
        <f ca="1">BETAINV(RAND(),VLOOKUP(U$6,TaskRisks[],4,FALSE),VLOOKUP(U$6,TaskRisks[],5,FALSE),VLOOKUP(U$6,TaskRisks[],7,FALSE),VLOOKUP(U$6,TaskRisks[],10,FALSE))</f>
        <v>12.765415325210142</v>
      </c>
      <c r="V501" s="43">
        <f ca="1">BETAINV(RAND(),VLOOKUP(V$6,TaskRisks[],4,FALSE),VLOOKUP(V$6,TaskRisks[],5,FALSE),VLOOKUP(V$6,TaskRisks[],7,FALSE),VLOOKUP(V$6,TaskRisks[],10,FALSE))</f>
        <v>19.638820910767027</v>
      </c>
      <c r="W501" s="43">
        <f ca="1">BETAINV(RAND(),VLOOKUP(W$6,TaskRisks[],4,FALSE),VLOOKUP(W$6,TaskRisks[],5,FALSE),VLOOKUP(W$6,TaskRisks[],7,FALSE),VLOOKUP(W$6,TaskRisks[],10,FALSE))</f>
        <v>17.594308249004992</v>
      </c>
      <c r="X501" s="43">
        <f ca="1">BETAINV(RAND(),VLOOKUP(X$6,TaskRisks[],4,FALSE),VLOOKUP(X$6,TaskRisks[],5,FALSE),VLOOKUP(X$6,TaskRisks[],7,FALSE),VLOOKUP(X$6,TaskRisks[],10,FALSE))</f>
        <v>6.7099518779527738</v>
      </c>
      <c r="Y501" s="43">
        <f ca="1">BETAINV(RAND(),VLOOKUP(Y$6,TaskRisks[],4,FALSE),VLOOKUP(Y$6,TaskRisks[],5,FALSE),VLOOKUP(Y$6,TaskRisks[],7,FALSE),VLOOKUP(Y$6,TaskRisks[],10,FALSE))</f>
        <v>35.777060119282666</v>
      </c>
      <c r="Z501" s="43">
        <f ca="1">BETAINV(RAND(),VLOOKUP(Z$6,TaskRisks[],4,FALSE),VLOOKUP(Z$6,TaskRisks[],5,FALSE),VLOOKUP(Z$6,TaskRisks[],7,FALSE),VLOOKUP(Z$6,TaskRisks[],10,FALSE))</f>
        <v>22.157239110737819</v>
      </c>
      <c r="AA501" s="43">
        <f t="shared" ca="1" si="12"/>
        <v>542.08890099825771</v>
      </c>
    </row>
    <row r="502" spans="1:27" x14ac:dyDescent="0.25">
      <c r="A502" s="6">
        <v>496</v>
      </c>
      <c r="B502" s="43">
        <f ca="1">BETAINV(RAND(),VLOOKUP(B$6,TaskRisks[],4,FALSE),VLOOKUP(B$6,TaskRisks[],5,FALSE),VLOOKUP(B$6,TaskRisks[],7,FALSE),VLOOKUP(B$6,TaskRisks[],10,FALSE))</f>
        <v>8.0636209382484552</v>
      </c>
      <c r="C502" s="43">
        <f ca="1">BETAINV(RAND(),VLOOKUP(C$6,TaskRisks[],4,FALSE),VLOOKUP(C$6,TaskRisks[],5,FALSE),VLOOKUP(C$6,TaskRisks[],7,FALSE),VLOOKUP(C$6,TaskRisks[],10,FALSE))</f>
        <v>39.135140190536049</v>
      </c>
      <c r="D502" s="43">
        <f ca="1">BETAINV(RAND(),VLOOKUP(D$6,TaskRisks[],4,FALSE),VLOOKUP(D$6,TaskRisks[],5,FALSE),VLOOKUP(D$6,TaskRisks[],7,FALSE),VLOOKUP(D$6,TaskRisks[],10,FALSE))</f>
        <v>32.618364953601528</v>
      </c>
      <c r="E502" s="43">
        <f ca="1">BETAINV(RAND(),VLOOKUP(E$6,TaskRisks[],4,FALSE),VLOOKUP(E$6,TaskRisks[],5,FALSE),VLOOKUP(E$6,TaskRisks[],7,FALSE),VLOOKUP(E$6,TaskRisks[],10,FALSE))</f>
        <v>5.2556200641855169</v>
      </c>
      <c r="F502" s="43">
        <f ca="1">BETAINV(RAND(),VLOOKUP(F$6,TaskRisks[],4,FALSE),VLOOKUP(F$6,TaskRisks[],5,FALSE),VLOOKUP(F$6,TaskRisks[],7,FALSE),VLOOKUP(F$6,TaskRisks[],10,FALSE))</f>
        <v>28.606474563273633</v>
      </c>
      <c r="G502" s="43">
        <f ca="1">BETAINV(RAND(),VLOOKUP(G$6,TaskRisks[],4,FALSE),VLOOKUP(G$6,TaskRisks[],5,FALSE),VLOOKUP(G$6,TaskRisks[],7,FALSE),VLOOKUP(G$6,TaskRisks[],10,FALSE))</f>
        <v>42.316134876140623</v>
      </c>
      <c r="H502" s="43">
        <f ca="1">BETAINV(RAND(),VLOOKUP(H$6,TaskRisks[],4,FALSE),VLOOKUP(H$6,TaskRisks[],5,FALSE),VLOOKUP(H$6,TaskRisks[],7,FALSE),VLOOKUP(H$6,TaskRisks[],10,FALSE))</f>
        <v>24.810196248592739</v>
      </c>
      <c r="I502" s="43">
        <f ca="1">BETAINV(RAND(),VLOOKUP(I$6,TaskRisks[],4,FALSE),VLOOKUP(I$6,TaskRisks[],5,FALSE),VLOOKUP(I$6,TaskRisks[],7,FALSE),VLOOKUP(I$6,TaskRisks[],10,FALSE))</f>
        <v>9.6819027330362921</v>
      </c>
      <c r="J502" s="43">
        <f ca="1">BETAINV(RAND(),VLOOKUP(J$6,TaskRisks[],4,FALSE),VLOOKUP(J$6,TaskRisks[],5,FALSE),VLOOKUP(J$6,TaskRisks[],7,FALSE),VLOOKUP(J$6,TaskRisks[],10,FALSE))</f>
        <v>19.60912996735901</v>
      </c>
      <c r="K502" s="43">
        <f ca="1">BETAINV(RAND(),VLOOKUP(K$6,TaskRisks[],4,FALSE),VLOOKUP(K$6,TaskRisks[],5,FALSE),VLOOKUP(K$6,TaskRisks[],7,FALSE),VLOOKUP(K$6,TaskRisks[],10,FALSE))</f>
        <v>15.533376988862901</v>
      </c>
      <c r="L502" s="43">
        <f ca="1">BETAINV(RAND(),VLOOKUP(L$6,TaskRisks[],4,FALSE),VLOOKUP(L$6,TaskRisks[],5,FALSE),VLOOKUP(L$6,TaskRisks[],7,FALSE),VLOOKUP(L$6,TaskRisks[],10,FALSE))</f>
        <v>15.859768235396782</v>
      </c>
      <c r="M502" s="43">
        <f ca="1">BETAINV(RAND(),VLOOKUP(M$6,TaskRisks[],4,FALSE),VLOOKUP(M$6,TaskRisks[],5,FALSE),VLOOKUP(M$6,TaskRisks[],7,FALSE),VLOOKUP(M$6,TaskRisks[],10,FALSE))</f>
        <v>20.461461505695603</v>
      </c>
      <c r="N502" s="43">
        <f ca="1">BETAINV(RAND(),VLOOKUP(N$6,TaskRisks[],4,FALSE),VLOOKUP(N$6,TaskRisks[],5,FALSE),VLOOKUP(N$6,TaskRisks[],7,FALSE),VLOOKUP(N$6,TaskRisks[],10,FALSE))</f>
        <v>33.551068901913723</v>
      </c>
      <c r="O502" s="43">
        <f ca="1">BETAINV(RAND(),VLOOKUP(O$6,TaskRisks[],4,FALSE),VLOOKUP(O$6,TaskRisks[],5,FALSE),VLOOKUP(O$6,TaskRisks[],7,FALSE),VLOOKUP(O$6,TaskRisks[],10,FALSE))</f>
        <v>23.24593576041773</v>
      </c>
      <c r="P502" s="43">
        <f ca="1">BETAINV(RAND(),VLOOKUP(P$6,TaskRisks[],4,FALSE),VLOOKUP(P$6,TaskRisks[],5,FALSE),VLOOKUP(P$6,TaskRisks[],7,FALSE),VLOOKUP(P$6,TaskRisks[],10,FALSE))</f>
        <v>3.8627326735377938</v>
      </c>
      <c r="Q502" s="43">
        <f ca="1">BETAINV(RAND(),VLOOKUP(Q$6,TaskRisks[],4,FALSE),VLOOKUP(Q$6,TaskRisks[],5,FALSE),VLOOKUP(Q$6,TaskRisks[],7,FALSE),VLOOKUP(Q$6,TaskRisks[],10,FALSE))</f>
        <v>21.800944667853624</v>
      </c>
      <c r="R502" s="43">
        <f ca="1">BETAINV(RAND(),VLOOKUP(R$6,TaskRisks[],4,FALSE),VLOOKUP(R$6,TaskRisks[],5,FALSE),VLOOKUP(R$6,TaskRisks[],7,FALSE),VLOOKUP(R$6,TaskRisks[],10,FALSE))</f>
        <v>24.122963591164112</v>
      </c>
      <c r="S502" s="43">
        <f ca="1">BETAINV(RAND(),VLOOKUP(S$6,TaskRisks[],4,FALSE),VLOOKUP(S$6,TaskRisks[],5,FALSE),VLOOKUP(S$6,TaskRisks[],7,FALSE),VLOOKUP(S$6,TaskRisks[],10,FALSE))</f>
        <v>4.4947680732592534</v>
      </c>
      <c r="T502" s="43">
        <f ca="1">BETAINV(RAND(),VLOOKUP(T$6,TaskRisks[],4,FALSE),VLOOKUP(T$6,TaskRisks[],5,FALSE),VLOOKUP(T$6,TaskRisks[],7,FALSE),VLOOKUP(T$6,TaskRisks[],10,FALSE))</f>
        <v>30.154235404610809</v>
      </c>
      <c r="U502" s="43">
        <f ca="1">BETAINV(RAND(),VLOOKUP(U$6,TaskRisks[],4,FALSE),VLOOKUP(U$6,TaskRisks[],5,FALSE),VLOOKUP(U$6,TaskRisks[],7,FALSE),VLOOKUP(U$6,TaskRisks[],10,FALSE))</f>
        <v>13.504065896995606</v>
      </c>
      <c r="V502" s="43">
        <f ca="1">BETAINV(RAND(),VLOOKUP(V$6,TaskRisks[],4,FALSE),VLOOKUP(V$6,TaskRisks[],5,FALSE),VLOOKUP(V$6,TaskRisks[],7,FALSE),VLOOKUP(V$6,TaskRisks[],10,FALSE))</f>
        <v>21.505703865823889</v>
      </c>
      <c r="W502" s="43">
        <f ca="1">BETAINV(RAND(),VLOOKUP(W$6,TaskRisks[],4,FALSE),VLOOKUP(W$6,TaskRisks[],5,FALSE),VLOOKUP(W$6,TaskRisks[],7,FALSE),VLOOKUP(W$6,TaskRisks[],10,FALSE))</f>
        <v>12.937777084707465</v>
      </c>
      <c r="X502" s="43">
        <f ca="1">BETAINV(RAND(),VLOOKUP(X$6,TaskRisks[],4,FALSE),VLOOKUP(X$6,TaskRisks[],5,FALSE),VLOOKUP(X$6,TaskRisks[],7,FALSE),VLOOKUP(X$6,TaskRisks[],10,FALSE))</f>
        <v>10.697084505508641</v>
      </c>
      <c r="Y502" s="43">
        <f ca="1">BETAINV(RAND(),VLOOKUP(Y$6,TaskRisks[],4,FALSE),VLOOKUP(Y$6,TaskRisks[],5,FALSE),VLOOKUP(Y$6,TaskRisks[],7,FALSE),VLOOKUP(Y$6,TaskRisks[],10,FALSE))</f>
        <v>33.517926086315242</v>
      </c>
      <c r="Z502" s="43">
        <f ca="1">BETAINV(RAND(),VLOOKUP(Z$6,TaskRisks[],4,FALSE),VLOOKUP(Z$6,TaskRisks[],5,FALSE),VLOOKUP(Z$6,TaskRisks[],7,FALSE),VLOOKUP(Z$6,TaskRisks[],10,FALSE))</f>
        <v>20.48798867372993</v>
      </c>
      <c r="AA502" s="43">
        <f t="shared" ca="1" si="12"/>
        <v>515.83438645076694</v>
      </c>
    </row>
    <row r="503" spans="1:27" x14ac:dyDescent="0.25">
      <c r="A503" s="6">
        <v>497</v>
      </c>
      <c r="B503" s="43">
        <f ca="1">BETAINV(RAND(),VLOOKUP(B$6,TaskRisks[],4,FALSE),VLOOKUP(B$6,TaskRisks[],5,FALSE),VLOOKUP(B$6,TaskRisks[],7,FALSE),VLOOKUP(B$6,TaskRisks[],10,FALSE))</f>
        <v>5.7933163530464427</v>
      </c>
      <c r="C503" s="43">
        <f ca="1">BETAINV(RAND(),VLOOKUP(C$6,TaskRisks[],4,FALSE),VLOOKUP(C$6,TaskRisks[],5,FALSE),VLOOKUP(C$6,TaskRisks[],7,FALSE),VLOOKUP(C$6,TaskRisks[],10,FALSE))</f>
        <v>27.777525946037866</v>
      </c>
      <c r="D503" s="43">
        <f ca="1">BETAINV(RAND(),VLOOKUP(D$6,TaskRisks[],4,FALSE),VLOOKUP(D$6,TaskRisks[],5,FALSE),VLOOKUP(D$6,TaskRisks[],7,FALSE),VLOOKUP(D$6,TaskRisks[],10,FALSE))</f>
        <v>30.423621874360155</v>
      </c>
      <c r="E503" s="43">
        <f ca="1">BETAINV(RAND(),VLOOKUP(E$6,TaskRisks[],4,FALSE),VLOOKUP(E$6,TaskRisks[],5,FALSE),VLOOKUP(E$6,TaskRisks[],7,FALSE),VLOOKUP(E$6,TaskRisks[],10,FALSE))</f>
        <v>7.0664498906547681</v>
      </c>
      <c r="F503" s="43">
        <f ca="1">BETAINV(RAND(),VLOOKUP(F$6,TaskRisks[],4,FALSE),VLOOKUP(F$6,TaskRisks[],5,FALSE),VLOOKUP(F$6,TaskRisks[],7,FALSE),VLOOKUP(F$6,TaskRisks[],10,FALSE))</f>
        <v>35.147629796459306</v>
      </c>
      <c r="G503" s="43">
        <f ca="1">BETAINV(RAND(),VLOOKUP(G$6,TaskRisks[],4,FALSE),VLOOKUP(G$6,TaskRisks[],5,FALSE),VLOOKUP(G$6,TaskRisks[],7,FALSE),VLOOKUP(G$6,TaskRisks[],10,FALSE))</f>
        <v>29.443384140556741</v>
      </c>
      <c r="H503" s="43">
        <f ca="1">BETAINV(RAND(),VLOOKUP(H$6,TaskRisks[],4,FALSE),VLOOKUP(H$6,TaskRisks[],5,FALSE),VLOOKUP(H$6,TaskRisks[],7,FALSE),VLOOKUP(H$6,TaskRisks[],10,FALSE))</f>
        <v>39.128237811540345</v>
      </c>
      <c r="I503" s="43">
        <f ca="1">BETAINV(RAND(),VLOOKUP(I$6,TaskRisks[],4,FALSE),VLOOKUP(I$6,TaskRisks[],5,FALSE),VLOOKUP(I$6,TaskRisks[],7,FALSE),VLOOKUP(I$6,TaskRisks[],10,FALSE))</f>
        <v>9.0375780654738236</v>
      </c>
      <c r="J503" s="43">
        <f ca="1">BETAINV(RAND(),VLOOKUP(J$6,TaskRisks[],4,FALSE),VLOOKUP(J$6,TaskRisks[],5,FALSE),VLOOKUP(J$6,TaskRisks[],7,FALSE),VLOOKUP(J$6,TaskRisks[],10,FALSE))</f>
        <v>14.774456367806193</v>
      </c>
      <c r="K503" s="43">
        <f ca="1">BETAINV(RAND(),VLOOKUP(K$6,TaskRisks[],4,FALSE),VLOOKUP(K$6,TaskRisks[],5,FALSE),VLOOKUP(K$6,TaskRisks[],7,FALSE),VLOOKUP(K$6,TaskRisks[],10,FALSE))</f>
        <v>11.496788892017832</v>
      </c>
      <c r="L503" s="43">
        <f ca="1">BETAINV(RAND(),VLOOKUP(L$6,TaskRisks[],4,FALSE),VLOOKUP(L$6,TaskRisks[],5,FALSE),VLOOKUP(L$6,TaskRisks[],7,FALSE),VLOOKUP(L$6,TaskRisks[],10,FALSE))</f>
        <v>19.200701667501384</v>
      </c>
      <c r="M503" s="43">
        <f ca="1">BETAINV(RAND(),VLOOKUP(M$6,TaskRisks[],4,FALSE),VLOOKUP(M$6,TaskRisks[],5,FALSE),VLOOKUP(M$6,TaskRisks[],7,FALSE),VLOOKUP(M$6,TaskRisks[],10,FALSE))</f>
        <v>20.649084483419095</v>
      </c>
      <c r="N503" s="43">
        <f ca="1">BETAINV(RAND(),VLOOKUP(N$6,TaskRisks[],4,FALSE),VLOOKUP(N$6,TaskRisks[],5,FALSE),VLOOKUP(N$6,TaskRisks[],7,FALSE),VLOOKUP(N$6,TaskRisks[],10,FALSE))</f>
        <v>40.018270309134337</v>
      </c>
      <c r="O503" s="43">
        <f ca="1">BETAINV(RAND(),VLOOKUP(O$6,TaskRisks[],4,FALSE),VLOOKUP(O$6,TaskRisks[],5,FALSE),VLOOKUP(O$6,TaskRisks[],7,FALSE),VLOOKUP(O$6,TaskRisks[],10,FALSE))</f>
        <v>25.902542239658207</v>
      </c>
      <c r="P503" s="43">
        <f ca="1">BETAINV(RAND(),VLOOKUP(P$6,TaskRisks[],4,FALSE),VLOOKUP(P$6,TaskRisks[],5,FALSE),VLOOKUP(P$6,TaskRisks[],7,FALSE),VLOOKUP(P$6,TaskRisks[],10,FALSE))</f>
        <v>3.8386125169477072</v>
      </c>
      <c r="Q503" s="43">
        <f ca="1">BETAINV(RAND(),VLOOKUP(Q$6,TaskRisks[],4,FALSE),VLOOKUP(Q$6,TaskRisks[],5,FALSE),VLOOKUP(Q$6,TaskRisks[],7,FALSE),VLOOKUP(Q$6,TaskRisks[],10,FALSE))</f>
        <v>23.003007187254859</v>
      </c>
      <c r="R503" s="43">
        <f ca="1">BETAINV(RAND(),VLOOKUP(R$6,TaskRisks[],4,FALSE),VLOOKUP(R$6,TaskRisks[],5,FALSE),VLOOKUP(R$6,TaskRisks[],7,FALSE),VLOOKUP(R$6,TaskRisks[],10,FALSE))</f>
        <v>37.198670599936449</v>
      </c>
      <c r="S503" s="43">
        <f ca="1">BETAINV(RAND(),VLOOKUP(S$6,TaskRisks[],4,FALSE),VLOOKUP(S$6,TaskRisks[],5,FALSE),VLOOKUP(S$6,TaskRisks[],7,FALSE),VLOOKUP(S$6,TaskRisks[],10,FALSE))</f>
        <v>5.805415230740099</v>
      </c>
      <c r="T503" s="43">
        <f ca="1">BETAINV(RAND(),VLOOKUP(T$6,TaskRisks[],4,FALSE),VLOOKUP(T$6,TaskRisks[],5,FALSE),VLOOKUP(T$6,TaskRisks[],7,FALSE),VLOOKUP(T$6,TaskRisks[],10,FALSE))</f>
        <v>31.459950480169994</v>
      </c>
      <c r="U503" s="43">
        <f ca="1">BETAINV(RAND(),VLOOKUP(U$6,TaskRisks[],4,FALSE),VLOOKUP(U$6,TaskRisks[],5,FALSE),VLOOKUP(U$6,TaskRisks[],7,FALSE),VLOOKUP(U$6,TaskRisks[],10,FALSE))</f>
        <v>11.536049730725498</v>
      </c>
      <c r="V503" s="43">
        <f ca="1">BETAINV(RAND(),VLOOKUP(V$6,TaskRisks[],4,FALSE),VLOOKUP(V$6,TaskRisks[],5,FALSE),VLOOKUP(V$6,TaskRisks[],7,FALSE),VLOOKUP(V$6,TaskRisks[],10,FALSE))</f>
        <v>23.611870634583379</v>
      </c>
      <c r="W503" s="43">
        <f ca="1">BETAINV(RAND(),VLOOKUP(W$6,TaskRisks[],4,FALSE),VLOOKUP(W$6,TaskRisks[],5,FALSE),VLOOKUP(W$6,TaskRisks[],7,FALSE),VLOOKUP(W$6,TaskRisks[],10,FALSE))</f>
        <v>15.08203859434358</v>
      </c>
      <c r="X503" s="43">
        <f ca="1">BETAINV(RAND(),VLOOKUP(X$6,TaskRisks[],4,FALSE),VLOOKUP(X$6,TaskRisks[],5,FALSE),VLOOKUP(X$6,TaskRisks[],7,FALSE),VLOOKUP(X$6,TaskRisks[],10,FALSE))</f>
        <v>9.7409583487651101</v>
      </c>
      <c r="Y503" s="43">
        <f ca="1">BETAINV(RAND(),VLOOKUP(Y$6,TaskRisks[],4,FALSE),VLOOKUP(Y$6,TaskRisks[],5,FALSE),VLOOKUP(Y$6,TaskRisks[],7,FALSE),VLOOKUP(Y$6,TaskRisks[],10,FALSE))</f>
        <v>40.054347639343376</v>
      </c>
      <c r="Z503" s="43">
        <f ca="1">BETAINV(RAND(),VLOOKUP(Z$6,TaskRisks[],4,FALSE),VLOOKUP(Z$6,TaskRisks[],5,FALSE),VLOOKUP(Z$6,TaskRisks[],7,FALSE),VLOOKUP(Z$6,TaskRisks[],10,FALSE))</f>
        <v>22.30459678683938</v>
      </c>
      <c r="AA503" s="43">
        <f t="shared" ca="1" si="12"/>
        <v>539.49510558731595</v>
      </c>
    </row>
    <row r="504" spans="1:27" x14ac:dyDescent="0.25">
      <c r="A504" s="6">
        <v>498</v>
      </c>
      <c r="B504" s="43">
        <f ca="1">BETAINV(RAND(),VLOOKUP(B$6,TaskRisks[],4,FALSE),VLOOKUP(B$6,TaskRisks[],5,FALSE),VLOOKUP(B$6,TaskRisks[],7,FALSE),VLOOKUP(B$6,TaskRisks[],10,FALSE))</f>
        <v>5.6744295373676241</v>
      </c>
      <c r="C504" s="43">
        <f ca="1">BETAINV(RAND(),VLOOKUP(C$6,TaskRisks[],4,FALSE),VLOOKUP(C$6,TaskRisks[],5,FALSE),VLOOKUP(C$6,TaskRisks[],7,FALSE),VLOOKUP(C$6,TaskRisks[],10,FALSE))</f>
        <v>32.320875155117761</v>
      </c>
      <c r="D504" s="43">
        <f ca="1">BETAINV(RAND(),VLOOKUP(D$6,TaskRisks[],4,FALSE),VLOOKUP(D$6,TaskRisks[],5,FALSE),VLOOKUP(D$6,TaskRisks[],7,FALSE),VLOOKUP(D$6,TaskRisks[],10,FALSE))</f>
        <v>26.504740678488744</v>
      </c>
      <c r="E504" s="43">
        <f ca="1">BETAINV(RAND(),VLOOKUP(E$6,TaskRisks[],4,FALSE),VLOOKUP(E$6,TaskRisks[],5,FALSE),VLOOKUP(E$6,TaskRisks[],7,FALSE),VLOOKUP(E$6,TaskRisks[],10,FALSE))</f>
        <v>7.7814203749643198</v>
      </c>
      <c r="F504" s="43">
        <f ca="1">BETAINV(RAND(),VLOOKUP(F$6,TaskRisks[],4,FALSE),VLOOKUP(F$6,TaskRisks[],5,FALSE),VLOOKUP(F$6,TaskRisks[],7,FALSE),VLOOKUP(F$6,TaskRisks[],10,FALSE))</f>
        <v>30.499896269770868</v>
      </c>
      <c r="G504" s="43">
        <f ca="1">BETAINV(RAND(),VLOOKUP(G$6,TaskRisks[],4,FALSE),VLOOKUP(G$6,TaskRisks[],5,FALSE),VLOOKUP(G$6,TaskRisks[],7,FALSE),VLOOKUP(G$6,TaskRisks[],10,FALSE))</f>
        <v>32.900286431056102</v>
      </c>
      <c r="H504" s="43">
        <f ca="1">BETAINV(RAND(),VLOOKUP(H$6,TaskRisks[],4,FALSE),VLOOKUP(H$6,TaskRisks[],5,FALSE),VLOOKUP(H$6,TaskRisks[],7,FALSE),VLOOKUP(H$6,TaskRisks[],10,FALSE))</f>
        <v>36.046414086680819</v>
      </c>
      <c r="I504" s="43">
        <f ca="1">BETAINV(RAND(),VLOOKUP(I$6,TaskRisks[],4,FALSE),VLOOKUP(I$6,TaskRisks[],5,FALSE),VLOOKUP(I$6,TaskRisks[],7,FALSE),VLOOKUP(I$6,TaskRisks[],10,FALSE))</f>
        <v>10.769935640890971</v>
      </c>
      <c r="J504" s="43">
        <f ca="1">BETAINV(RAND(),VLOOKUP(J$6,TaskRisks[],4,FALSE),VLOOKUP(J$6,TaskRisks[],5,FALSE),VLOOKUP(J$6,TaskRisks[],7,FALSE),VLOOKUP(J$6,TaskRisks[],10,FALSE))</f>
        <v>19.924666788764689</v>
      </c>
      <c r="K504" s="43">
        <f ca="1">BETAINV(RAND(),VLOOKUP(K$6,TaskRisks[],4,FALSE),VLOOKUP(K$6,TaskRisks[],5,FALSE),VLOOKUP(K$6,TaskRisks[],7,FALSE),VLOOKUP(K$6,TaskRisks[],10,FALSE))</f>
        <v>11.59656270328669</v>
      </c>
      <c r="L504" s="43">
        <f ca="1">BETAINV(RAND(),VLOOKUP(L$6,TaskRisks[],4,FALSE),VLOOKUP(L$6,TaskRisks[],5,FALSE),VLOOKUP(L$6,TaskRisks[],7,FALSE),VLOOKUP(L$6,TaskRisks[],10,FALSE))</f>
        <v>20.693382886112857</v>
      </c>
      <c r="M504" s="43">
        <f ca="1">BETAINV(RAND(),VLOOKUP(M$6,TaskRisks[],4,FALSE),VLOOKUP(M$6,TaskRisks[],5,FALSE),VLOOKUP(M$6,TaskRisks[],7,FALSE),VLOOKUP(M$6,TaskRisks[],10,FALSE))</f>
        <v>24.493317724759912</v>
      </c>
      <c r="N504" s="43">
        <f ca="1">BETAINV(RAND(),VLOOKUP(N$6,TaskRisks[],4,FALSE),VLOOKUP(N$6,TaskRisks[],5,FALSE),VLOOKUP(N$6,TaskRisks[],7,FALSE),VLOOKUP(N$6,TaskRisks[],10,FALSE))</f>
        <v>38.376190155504766</v>
      </c>
      <c r="O504" s="43">
        <f ca="1">BETAINV(RAND(),VLOOKUP(O$6,TaskRisks[],4,FALSE),VLOOKUP(O$6,TaskRisks[],5,FALSE),VLOOKUP(O$6,TaskRisks[],7,FALSE),VLOOKUP(O$6,TaskRisks[],10,FALSE))</f>
        <v>20.494981303053727</v>
      </c>
      <c r="P504" s="43">
        <f ca="1">BETAINV(RAND(),VLOOKUP(P$6,TaskRisks[],4,FALSE),VLOOKUP(P$6,TaskRisks[],5,FALSE),VLOOKUP(P$6,TaskRisks[],7,FALSE),VLOOKUP(P$6,TaskRisks[],10,FALSE))</f>
        <v>3.9233964070852636</v>
      </c>
      <c r="Q504" s="43">
        <f ca="1">BETAINV(RAND(),VLOOKUP(Q$6,TaskRisks[],4,FALSE),VLOOKUP(Q$6,TaskRisks[],5,FALSE),VLOOKUP(Q$6,TaskRisks[],7,FALSE),VLOOKUP(Q$6,TaskRisks[],10,FALSE))</f>
        <v>27.609934538799134</v>
      </c>
      <c r="R504" s="43">
        <f ca="1">BETAINV(RAND(),VLOOKUP(R$6,TaskRisks[],4,FALSE),VLOOKUP(R$6,TaskRisks[],5,FALSE),VLOOKUP(R$6,TaskRisks[],7,FALSE),VLOOKUP(R$6,TaskRisks[],10,FALSE))</f>
        <v>36.862858692094576</v>
      </c>
      <c r="S504" s="43">
        <f ca="1">BETAINV(RAND(),VLOOKUP(S$6,TaskRisks[],4,FALSE),VLOOKUP(S$6,TaskRisks[],5,FALSE),VLOOKUP(S$6,TaskRisks[],7,FALSE),VLOOKUP(S$6,TaskRisks[],10,FALSE))</f>
        <v>5.8481553731287947</v>
      </c>
      <c r="T504" s="43">
        <f ca="1">BETAINV(RAND(),VLOOKUP(T$6,TaskRisks[],4,FALSE),VLOOKUP(T$6,TaskRisks[],5,FALSE),VLOOKUP(T$6,TaskRisks[],7,FALSE),VLOOKUP(T$6,TaskRisks[],10,FALSE))</f>
        <v>22.989238606796949</v>
      </c>
      <c r="U504" s="43">
        <f ca="1">BETAINV(RAND(),VLOOKUP(U$6,TaskRisks[],4,FALSE),VLOOKUP(U$6,TaskRisks[],5,FALSE),VLOOKUP(U$6,TaskRisks[],7,FALSE),VLOOKUP(U$6,TaskRisks[],10,FALSE))</f>
        <v>12.742646213817457</v>
      </c>
      <c r="V504" s="43">
        <f ca="1">BETAINV(RAND(),VLOOKUP(V$6,TaskRisks[],4,FALSE),VLOOKUP(V$6,TaskRisks[],5,FALSE),VLOOKUP(V$6,TaskRisks[],7,FALSE),VLOOKUP(V$6,TaskRisks[],10,FALSE))</f>
        <v>26.77488720711484</v>
      </c>
      <c r="W504" s="43">
        <f ca="1">BETAINV(RAND(),VLOOKUP(W$6,TaskRisks[],4,FALSE),VLOOKUP(W$6,TaskRisks[],5,FALSE),VLOOKUP(W$6,TaskRisks[],7,FALSE),VLOOKUP(W$6,TaskRisks[],10,FALSE))</f>
        <v>19.929553089189472</v>
      </c>
      <c r="X504" s="43">
        <f ca="1">BETAINV(RAND(),VLOOKUP(X$6,TaskRisks[],4,FALSE),VLOOKUP(X$6,TaskRisks[],5,FALSE),VLOOKUP(X$6,TaskRisks[],7,FALSE),VLOOKUP(X$6,TaskRisks[],10,FALSE))</f>
        <v>6.4720686958011644</v>
      </c>
      <c r="Y504" s="43">
        <f ca="1">BETAINV(RAND(),VLOOKUP(Y$6,TaskRisks[],4,FALSE),VLOOKUP(Y$6,TaskRisks[],5,FALSE),VLOOKUP(Y$6,TaskRisks[],7,FALSE),VLOOKUP(Y$6,TaskRisks[],10,FALSE))</f>
        <v>31.572188998680069</v>
      </c>
      <c r="Z504" s="43">
        <f ca="1">BETAINV(RAND(),VLOOKUP(Z$6,TaskRisks[],4,FALSE),VLOOKUP(Z$6,TaskRisks[],5,FALSE),VLOOKUP(Z$6,TaskRisks[],7,FALSE),VLOOKUP(Z$6,TaskRisks[],10,FALSE))</f>
        <v>21.856858574397897</v>
      </c>
      <c r="AA504" s="43">
        <f t="shared" ca="1" si="12"/>
        <v>534.65888613272534</v>
      </c>
    </row>
    <row r="505" spans="1:27" x14ac:dyDescent="0.25">
      <c r="A505" s="6">
        <v>499</v>
      </c>
      <c r="B505" s="43">
        <f ca="1">BETAINV(RAND(),VLOOKUP(B$6,TaskRisks[],4,FALSE),VLOOKUP(B$6,TaskRisks[],5,FALSE),VLOOKUP(B$6,TaskRisks[],7,FALSE),VLOOKUP(B$6,TaskRisks[],10,FALSE))</f>
        <v>6.7763086998945932</v>
      </c>
      <c r="C505" s="43">
        <f ca="1">BETAINV(RAND(),VLOOKUP(C$6,TaskRisks[],4,FALSE),VLOOKUP(C$6,TaskRisks[],5,FALSE),VLOOKUP(C$6,TaskRisks[],7,FALSE),VLOOKUP(C$6,TaskRisks[],10,FALSE))</f>
        <v>45.433840234869926</v>
      </c>
      <c r="D505" s="43">
        <f ca="1">BETAINV(RAND(),VLOOKUP(D$6,TaskRisks[],4,FALSE),VLOOKUP(D$6,TaskRisks[],5,FALSE),VLOOKUP(D$6,TaskRisks[],7,FALSE),VLOOKUP(D$6,TaskRisks[],10,FALSE))</f>
        <v>19.487525276678376</v>
      </c>
      <c r="E505" s="43">
        <f ca="1">BETAINV(RAND(),VLOOKUP(E$6,TaskRisks[],4,FALSE),VLOOKUP(E$6,TaskRisks[],5,FALSE),VLOOKUP(E$6,TaskRisks[],7,FALSE),VLOOKUP(E$6,TaskRisks[],10,FALSE))</f>
        <v>7.3940287462938512</v>
      </c>
      <c r="F505" s="43">
        <f ca="1">BETAINV(RAND(),VLOOKUP(F$6,TaskRisks[],4,FALSE),VLOOKUP(F$6,TaskRisks[],5,FALSE),VLOOKUP(F$6,TaskRisks[],7,FALSE),VLOOKUP(F$6,TaskRisks[],10,FALSE))</f>
        <v>16.464270519466222</v>
      </c>
      <c r="G505" s="43">
        <f ca="1">BETAINV(RAND(),VLOOKUP(G$6,TaskRisks[],4,FALSE),VLOOKUP(G$6,TaskRisks[],5,FALSE),VLOOKUP(G$6,TaskRisks[],7,FALSE),VLOOKUP(G$6,TaskRisks[],10,FALSE))</f>
        <v>42.616739124656974</v>
      </c>
      <c r="H505" s="43">
        <f ca="1">BETAINV(RAND(),VLOOKUP(H$6,TaskRisks[],4,FALSE),VLOOKUP(H$6,TaskRisks[],5,FALSE),VLOOKUP(H$6,TaskRisks[],7,FALSE),VLOOKUP(H$6,TaskRisks[],10,FALSE))</f>
        <v>37.881448780665998</v>
      </c>
      <c r="I505" s="43">
        <f ca="1">BETAINV(RAND(),VLOOKUP(I$6,TaskRisks[],4,FALSE),VLOOKUP(I$6,TaskRisks[],5,FALSE),VLOOKUP(I$6,TaskRisks[],7,FALSE),VLOOKUP(I$6,TaskRisks[],10,FALSE))</f>
        <v>9.1785314977413961</v>
      </c>
      <c r="J505" s="43">
        <f ca="1">BETAINV(RAND(),VLOOKUP(J$6,TaskRisks[],4,FALSE),VLOOKUP(J$6,TaskRisks[],5,FALSE),VLOOKUP(J$6,TaskRisks[],7,FALSE),VLOOKUP(J$6,TaskRisks[],10,FALSE))</f>
        <v>19.03155518780574</v>
      </c>
      <c r="K505" s="43">
        <f ca="1">BETAINV(RAND(),VLOOKUP(K$6,TaskRisks[],4,FALSE),VLOOKUP(K$6,TaskRisks[],5,FALSE),VLOOKUP(K$6,TaskRisks[],7,FALSE),VLOOKUP(K$6,TaskRisks[],10,FALSE))</f>
        <v>14.471939378468232</v>
      </c>
      <c r="L505" s="43">
        <f ca="1">BETAINV(RAND(),VLOOKUP(L$6,TaskRisks[],4,FALSE),VLOOKUP(L$6,TaskRisks[],5,FALSE),VLOOKUP(L$6,TaskRisks[],7,FALSE),VLOOKUP(L$6,TaskRisks[],10,FALSE))</f>
        <v>14.309367911916414</v>
      </c>
      <c r="M505" s="43">
        <f ca="1">BETAINV(RAND(),VLOOKUP(M$6,TaskRisks[],4,FALSE),VLOOKUP(M$6,TaskRisks[],5,FALSE),VLOOKUP(M$6,TaskRisks[],7,FALSE),VLOOKUP(M$6,TaskRisks[],10,FALSE))</f>
        <v>18.432976080673047</v>
      </c>
      <c r="N505" s="43">
        <f ca="1">BETAINV(RAND(),VLOOKUP(N$6,TaskRisks[],4,FALSE),VLOOKUP(N$6,TaskRisks[],5,FALSE),VLOOKUP(N$6,TaskRisks[],7,FALSE),VLOOKUP(N$6,TaskRisks[],10,FALSE))</f>
        <v>47.984718673953545</v>
      </c>
      <c r="O505" s="43">
        <f ca="1">BETAINV(RAND(),VLOOKUP(O$6,TaskRisks[],4,FALSE),VLOOKUP(O$6,TaskRisks[],5,FALSE),VLOOKUP(O$6,TaskRisks[],7,FALSE),VLOOKUP(O$6,TaskRisks[],10,FALSE))</f>
        <v>25.59532227265565</v>
      </c>
      <c r="P505" s="43">
        <f ca="1">BETAINV(RAND(),VLOOKUP(P$6,TaskRisks[],4,FALSE),VLOOKUP(P$6,TaskRisks[],5,FALSE),VLOOKUP(P$6,TaskRisks[],7,FALSE),VLOOKUP(P$6,TaskRisks[],10,FALSE))</f>
        <v>3.1608714704558709</v>
      </c>
      <c r="Q505" s="43">
        <f ca="1">BETAINV(RAND(),VLOOKUP(Q$6,TaskRisks[],4,FALSE),VLOOKUP(Q$6,TaskRisks[],5,FALSE),VLOOKUP(Q$6,TaskRisks[],7,FALSE),VLOOKUP(Q$6,TaskRisks[],10,FALSE))</f>
        <v>21.352820340298599</v>
      </c>
      <c r="R505" s="43">
        <f ca="1">BETAINV(RAND(),VLOOKUP(R$6,TaskRisks[],4,FALSE),VLOOKUP(R$6,TaskRisks[],5,FALSE),VLOOKUP(R$6,TaskRisks[],7,FALSE),VLOOKUP(R$6,TaskRisks[],10,FALSE))</f>
        <v>34.375807969828941</v>
      </c>
      <c r="S505" s="43">
        <f ca="1">BETAINV(RAND(),VLOOKUP(S$6,TaskRisks[],4,FALSE),VLOOKUP(S$6,TaskRisks[],5,FALSE),VLOOKUP(S$6,TaskRisks[],7,FALSE),VLOOKUP(S$6,TaskRisks[],10,FALSE))</f>
        <v>3.7625466211314404</v>
      </c>
      <c r="T505" s="43">
        <f ca="1">BETAINV(RAND(),VLOOKUP(T$6,TaskRisks[],4,FALSE),VLOOKUP(T$6,TaskRisks[],5,FALSE),VLOOKUP(T$6,TaskRisks[],7,FALSE),VLOOKUP(T$6,TaskRisks[],10,FALSE))</f>
        <v>32.851417561257527</v>
      </c>
      <c r="U505" s="43">
        <f ca="1">BETAINV(RAND(),VLOOKUP(U$6,TaskRisks[],4,FALSE),VLOOKUP(U$6,TaskRisks[],5,FALSE),VLOOKUP(U$6,TaskRisks[],7,FALSE),VLOOKUP(U$6,TaskRisks[],10,FALSE))</f>
        <v>10.994652812107432</v>
      </c>
      <c r="V505" s="43">
        <f ca="1">BETAINV(RAND(),VLOOKUP(V$6,TaskRisks[],4,FALSE),VLOOKUP(V$6,TaskRisks[],5,FALSE),VLOOKUP(V$6,TaskRisks[],7,FALSE),VLOOKUP(V$6,TaskRisks[],10,FALSE))</f>
        <v>20.074041404065902</v>
      </c>
      <c r="W505" s="43">
        <f ca="1">BETAINV(RAND(),VLOOKUP(W$6,TaskRisks[],4,FALSE),VLOOKUP(W$6,TaskRisks[],5,FALSE),VLOOKUP(W$6,TaskRisks[],7,FALSE),VLOOKUP(W$6,TaskRisks[],10,FALSE))</f>
        <v>15.323177215434107</v>
      </c>
      <c r="X505" s="43">
        <f ca="1">BETAINV(RAND(),VLOOKUP(X$6,TaskRisks[],4,FALSE),VLOOKUP(X$6,TaskRisks[],5,FALSE),VLOOKUP(X$6,TaskRisks[],7,FALSE),VLOOKUP(X$6,TaskRisks[],10,FALSE))</f>
        <v>8.1647235796858553</v>
      </c>
      <c r="Y505" s="43">
        <f ca="1">BETAINV(RAND(),VLOOKUP(Y$6,TaskRisks[],4,FALSE),VLOOKUP(Y$6,TaskRisks[],5,FALSE),VLOOKUP(Y$6,TaskRisks[],7,FALSE),VLOOKUP(Y$6,TaskRisks[],10,FALSE))</f>
        <v>53.13838079776496</v>
      </c>
      <c r="Z505" s="43">
        <f ca="1">BETAINV(RAND(),VLOOKUP(Z$6,TaskRisks[],4,FALSE),VLOOKUP(Z$6,TaskRisks[],5,FALSE),VLOOKUP(Z$6,TaskRisks[],7,FALSE),VLOOKUP(Z$6,TaskRisks[],10,FALSE))</f>
        <v>14.721022756197938</v>
      </c>
      <c r="AA505" s="43">
        <f t="shared" ca="1" si="12"/>
        <v>542.97803491396849</v>
      </c>
    </row>
    <row r="506" spans="1:27" x14ac:dyDescent="0.25">
      <c r="A506" s="6">
        <v>500</v>
      </c>
      <c r="B506" s="43">
        <f ca="1">BETAINV(RAND(),VLOOKUP(B$6,TaskRisks[],4,FALSE),VLOOKUP(B$6,TaskRisks[],5,FALSE),VLOOKUP(B$6,TaskRisks[],7,FALSE),VLOOKUP(B$6,TaskRisks[],10,FALSE))</f>
        <v>6.5674254007448161</v>
      </c>
      <c r="C506" s="43">
        <f ca="1">BETAINV(RAND(),VLOOKUP(C$6,TaskRisks[],4,FALSE),VLOOKUP(C$6,TaskRisks[],5,FALSE),VLOOKUP(C$6,TaskRisks[],7,FALSE),VLOOKUP(C$6,TaskRisks[],10,FALSE))</f>
        <v>46.869915725688905</v>
      </c>
      <c r="D506" s="43">
        <f ca="1">BETAINV(RAND(),VLOOKUP(D$6,TaskRisks[],4,FALSE),VLOOKUP(D$6,TaskRisks[],5,FALSE),VLOOKUP(D$6,TaskRisks[],7,FALSE),VLOOKUP(D$6,TaskRisks[],10,FALSE))</f>
        <v>29.2509694677379</v>
      </c>
      <c r="E506" s="43">
        <f ca="1">BETAINV(RAND(),VLOOKUP(E$6,TaskRisks[],4,FALSE),VLOOKUP(E$6,TaskRisks[],5,FALSE),VLOOKUP(E$6,TaskRisks[],7,FALSE),VLOOKUP(E$6,TaskRisks[],10,FALSE))</f>
        <v>8.1310358733647838</v>
      </c>
      <c r="F506" s="43">
        <f ca="1">BETAINV(RAND(),VLOOKUP(F$6,TaskRisks[],4,FALSE),VLOOKUP(F$6,TaskRisks[],5,FALSE),VLOOKUP(F$6,TaskRisks[],7,FALSE),VLOOKUP(F$6,TaskRisks[],10,FALSE))</f>
        <v>35.711911737119372</v>
      </c>
      <c r="G506" s="43">
        <f ca="1">BETAINV(RAND(),VLOOKUP(G$6,TaskRisks[],4,FALSE),VLOOKUP(G$6,TaskRisks[],5,FALSE),VLOOKUP(G$6,TaskRisks[],7,FALSE),VLOOKUP(G$6,TaskRisks[],10,FALSE))</f>
        <v>40.45821802713975</v>
      </c>
      <c r="H506" s="43">
        <f ca="1">BETAINV(RAND(),VLOOKUP(H$6,TaskRisks[],4,FALSE),VLOOKUP(H$6,TaskRisks[],5,FALSE),VLOOKUP(H$6,TaskRisks[],7,FALSE),VLOOKUP(H$6,TaskRisks[],10,FALSE))</f>
        <v>27.101802835362108</v>
      </c>
      <c r="I506" s="43">
        <f ca="1">BETAINV(RAND(),VLOOKUP(I$6,TaskRisks[],4,FALSE),VLOOKUP(I$6,TaskRisks[],5,FALSE),VLOOKUP(I$6,TaskRisks[],7,FALSE),VLOOKUP(I$6,TaskRisks[],10,FALSE))</f>
        <v>7.6703587967853828</v>
      </c>
      <c r="J506" s="43">
        <f ca="1">BETAINV(RAND(),VLOOKUP(J$6,TaskRisks[],4,FALSE),VLOOKUP(J$6,TaskRisks[],5,FALSE),VLOOKUP(J$6,TaskRisks[],7,FALSE),VLOOKUP(J$6,TaskRisks[],10,FALSE))</f>
        <v>14.539146468468687</v>
      </c>
      <c r="K506" s="43">
        <f ca="1">BETAINV(RAND(),VLOOKUP(K$6,TaskRisks[],4,FALSE),VLOOKUP(K$6,TaskRisks[],5,FALSE),VLOOKUP(K$6,TaskRisks[],7,FALSE),VLOOKUP(K$6,TaskRisks[],10,FALSE))</f>
        <v>13.422815687352884</v>
      </c>
      <c r="L506" s="43">
        <f ca="1">BETAINV(RAND(),VLOOKUP(L$6,TaskRisks[],4,FALSE),VLOOKUP(L$6,TaskRisks[],5,FALSE),VLOOKUP(L$6,TaskRisks[],7,FALSE),VLOOKUP(L$6,TaskRisks[],10,FALSE))</f>
        <v>17.511172824283857</v>
      </c>
      <c r="M506" s="43">
        <f ca="1">BETAINV(RAND(),VLOOKUP(M$6,TaskRisks[],4,FALSE),VLOOKUP(M$6,TaskRisks[],5,FALSE),VLOOKUP(M$6,TaskRisks[],7,FALSE),VLOOKUP(M$6,TaskRisks[],10,FALSE))</f>
        <v>24.57170890999749</v>
      </c>
      <c r="N506" s="43">
        <f ca="1">BETAINV(RAND(),VLOOKUP(N$6,TaskRisks[],4,FALSE),VLOOKUP(N$6,TaskRisks[],5,FALSE),VLOOKUP(N$6,TaskRisks[],7,FALSE),VLOOKUP(N$6,TaskRisks[],10,FALSE))</f>
        <v>35.549790992059314</v>
      </c>
      <c r="O506" s="43">
        <f ca="1">BETAINV(RAND(),VLOOKUP(O$6,TaskRisks[],4,FALSE),VLOOKUP(O$6,TaskRisks[],5,FALSE),VLOOKUP(O$6,TaskRisks[],7,FALSE),VLOOKUP(O$6,TaskRisks[],10,FALSE))</f>
        <v>25.143926451064367</v>
      </c>
      <c r="P506" s="43">
        <f ca="1">BETAINV(RAND(),VLOOKUP(P$6,TaskRisks[],4,FALSE),VLOOKUP(P$6,TaskRisks[],5,FALSE),VLOOKUP(P$6,TaskRisks[],7,FALSE),VLOOKUP(P$6,TaskRisks[],10,FALSE))</f>
        <v>2.5322673729520697</v>
      </c>
      <c r="Q506" s="43">
        <f ca="1">BETAINV(RAND(),VLOOKUP(Q$6,TaskRisks[],4,FALSE),VLOOKUP(Q$6,TaskRisks[],5,FALSE),VLOOKUP(Q$6,TaskRisks[],7,FALSE),VLOOKUP(Q$6,TaskRisks[],10,FALSE))</f>
        <v>21.923428353518656</v>
      </c>
      <c r="R506" s="43">
        <f ca="1">BETAINV(RAND(),VLOOKUP(R$6,TaskRisks[],4,FALSE),VLOOKUP(R$6,TaskRisks[],5,FALSE),VLOOKUP(R$6,TaskRisks[],7,FALSE),VLOOKUP(R$6,TaskRisks[],10,FALSE))</f>
        <v>37.024053276736069</v>
      </c>
      <c r="S506" s="43">
        <f ca="1">BETAINV(RAND(),VLOOKUP(S$6,TaskRisks[],4,FALSE),VLOOKUP(S$6,TaskRisks[],5,FALSE),VLOOKUP(S$6,TaskRisks[],7,FALSE),VLOOKUP(S$6,TaskRisks[],10,FALSE))</f>
        <v>4.0407469591003187</v>
      </c>
      <c r="T506" s="43">
        <f ca="1">BETAINV(RAND(),VLOOKUP(T$6,TaskRisks[],4,FALSE),VLOOKUP(T$6,TaskRisks[],5,FALSE),VLOOKUP(T$6,TaskRisks[],7,FALSE),VLOOKUP(T$6,TaskRisks[],10,FALSE))</f>
        <v>32.727976415084967</v>
      </c>
      <c r="U506" s="43">
        <f ca="1">BETAINV(RAND(),VLOOKUP(U$6,TaskRisks[],4,FALSE),VLOOKUP(U$6,TaskRisks[],5,FALSE),VLOOKUP(U$6,TaskRisks[],7,FALSE),VLOOKUP(U$6,TaskRisks[],10,FALSE))</f>
        <v>10.898779943122648</v>
      </c>
      <c r="V506" s="43">
        <f ca="1">BETAINV(RAND(),VLOOKUP(V$6,TaskRisks[],4,FALSE),VLOOKUP(V$6,TaskRisks[],5,FALSE),VLOOKUP(V$6,TaskRisks[],7,FALSE),VLOOKUP(V$6,TaskRisks[],10,FALSE))</f>
        <v>22.484084270536599</v>
      </c>
      <c r="W506" s="43">
        <f ca="1">BETAINV(RAND(),VLOOKUP(W$6,TaskRisks[],4,FALSE),VLOOKUP(W$6,TaskRisks[],5,FALSE),VLOOKUP(W$6,TaskRisks[],7,FALSE),VLOOKUP(W$6,TaskRisks[],10,FALSE))</f>
        <v>21.447834744836143</v>
      </c>
      <c r="X506" s="43">
        <f ca="1">BETAINV(RAND(),VLOOKUP(X$6,TaskRisks[],4,FALSE),VLOOKUP(X$6,TaskRisks[],5,FALSE),VLOOKUP(X$6,TaskRisks[],7,FALSE),VLOOKUP(X$6,TaskRisks[],10,FALSE))</f>
        <v>12.002950667653922</v>
      </c>
      <c r="Y506" s="43">
        <f ca="1">BETAINV(RAND(),VLOOKUP(Y$6,TaskRisks[],4,FALSE),VLOOKUP(Y$6,TaskRisks[],5,FALSE),VLOOKUP(Y$6,TaskRisks[],7,FALSE),VLOOKUP(Y$6,TaskRisks[],10,FALSE))</f>
        <v>50.944225377834833</v>
      </c>
      <c r="Z506" s="43">
        <f ca="1">BETAINV(RAND(),VLOOKUP(Z$6,TaskRisks[],4,FALSE),VLOOKUP(Z$6,TaskRisks[],5,FALSE),VLOOKUP(Z$6,TaskRisks[],7,FALSE),VLOOKUP(Z$6,TaskRisks[],10,FALSE))</f>
        <v>19.755277854469877</v>
      </c>
      <c r="AA506" s="43">
        <f t="shared" ca="1" si="12"/>
        <v>568.28182443301569</v>
      </c>
    </row>
    <row r="507" spans="1:27" x14ac:dyDescent="0.25">
      <c r="A507" s="6">
        <v>501</v>
      </c>
      <c r="B507" s="43">
        <f ca="1">BETAINV(RAND(),VLOOKUP(B$6,TaskRisks[],4,FALSE),VLOOKUP(B$6,TaskRisks[],5,FALSE),VLOOKUP(B$6,TaskRisks[],7,FALSE),VLOOKUP(B$6,TaskRisks[],10,FALSE))</f>
        <v>4.3873148424774628</v>
      </c>
      <c r="C507" s="43">
        <f ca="1">BETAINV(RAND(),VLOOKUP(C$6,TaskRisks[],4,FALSE),VLOOKUP(C$6,TaskRisks[],5,FALSE),VLOOKUP(C$6,TaskRisks[],7,FALSE),VLOOKUP(C$6,TaskRisks[],10,FALSE))</f>
        <v>38.607162382941709</v>
      </c>
      <c r="D507" s="43">
        <f ca="1">BETAINV(RAND(),VLOOKUP(D$6,TaskRisks[],4,FALSE),VLOOKUP(D$6,TaskRisks[],5,FALSE),VLOOKUP(D$6,TaskRisks[],7,FALSE),VLOOKUP(D$6,TaskRisks[],10,FALSE))</f>
        <v>28.596103104259491</v>
      </c>
      <c r="E507" s="43">
        <f ca="1">BETAINV(RAND(),VLOOKUP(E$6,TaskRisks[],4,FALSE),VLOOKUP(E$6,TaskRisks[],5,FALSE),VLOOKUP(E$6,TaskRisks[],7,FALSE),VLOOKUP(E$6,TaskRisks[],10,FALSE))</f>
        <v>5.1016777688952493</v>
      </c>
      <c r="F507" s="43">
        <f ca="1">BETAINV(RAND(),VLOOKUP(F$6,TaskRisks[],4,FALSE),VLOOKUP(F$6,TaskRisks[],5,FALSE),VLOOKUP(F$6,TaskRisks[],7,FALSE),VLOOKUP(F$6,TaskRisks[],10,FALSE))</f>
        <v>33.700832542980805</v>
      </c>
      <c r="G507" s="43">
        <f ca="1">BETAINV(RAND(),VLOOKUP(G$6,TaskRisks[],4,FALSE),VLOOKUP(G$6,TaskRisks[],5,FALSE),VLOOKUP(G$6,TaskRisks[],7,FALSE),VLOOKUP(G$6,TaskRisks[],10,FALSE))</f>
        <v>45.383838460273836</v>
      </c>
      <c r="H507" s="43">
        <f ca="1">BETAINV(RAND(),VLOOKUP(H$6,TaskRisks[],4,FALSE),VLOOKUP(H$6,TaskRisks[],5,FALSE),VLOOKUP(H$6,TaskRisks[],7,FALSE),VLOOKUP(H$6,TaskRisks[],10,FALSE))</f>
        <v>30.926917553885652</v>
      </c>
      <c r="I507" s="43">
        <f ca="1">BETAINV(RAND(),VLOOKUP(I$6,TaskRisks[],4,FALSE),VLOOKUP(I$6,TaskRisks[],5,FALSE),VLOOKUP(I$6,TaskRisks[],7,FALSE),VLOOKUP(I$6,TaskRisks[],10,FALSE))</f>
        <v>9.1308958540246294</v>
      </c>
      <c r="J507" s="43">
        <f ca="1">BETAINV(RAND(),VLOOKUP(J$6,TaskRisks[],4,FALSE),VLOOKUP(J$6,TaskRisks[],5,FALSE),VLOOKUP(J$6,TaskRisks[],7,FALSE),VLOOKUP(J$6,TaskRisks[],10,FALSE))</f>
        <v>16.345428818896615</v>
      </c>
      <c r="K507" s="43">
        <f ca="1">BETAINV(RAND(),VLOOKUP(K$6,TaskRisks[],4,FALSE),VLOOKUP(K$6,TaskRisks[],5,FALSE),VLOOKUP(K$6,TaskRisks[],7,FALSE),VLOOKUP(K$6,TaskRisks[],10,FALSE))</f>
        <v>15.355594312260791</v>
      </c>
      <c r="L507" s="43">
        <f ca="1">BETAINV(RAND(),VLOOKUP(L$6,TaskRisks[],4,FALSE),VLOOKUP(L$6,TaskRisks[],5,FALSE),VLOOKUP(L$6,TaskRisks[],7,FALSE),VLOOKUP(L$6,TaskRisks[],10,FALSE))</f>
        <v>16.765745776917463</v>
      </c>
      <c r="M507" s="43">
        <f ca="1">BETAINV(RAND(),VLOOKUP(M$6,TaskRisks[],4,FALSE),VLOOKUP(M$6,TaskRisks[],5,FALSE),VLOOKUP(M$6,TaskRisks[],7,FALSE),VLOOKUP(M$6,TaskRisks[],10,FALSE))</f>
        <v>22.591886326721315</v>
      </c>
      <c r="N507" s="43">
        <f ca="1">BETAINV(RAND(),VLOOKUP(N$6,TaskRisks[],4,FALSE),VLOOKUP(N$6,TaskRisks[],5,FALSE),VLOOKUP(N$6,TaskRisks[],7,FALSE),VLOOKUP(N$6,TaskRisks[],10,FALSE))</f>
        <v>42.024951820301638</v>
      </c>
      <c r="O507" s="43">
        <f ca="1">BETAINV(RAND(),VLOOKUP(O$6,TaskRisks[],4,FALSE),VLOOKUP(O$6,TaskRisks[],5,FALSE),VLOOKUP(O$6,TaskRisks[],7,FALSE),VLOOKUP(O$6,TaskRisks[],10,FALSE))</f>
        <v>24.604053297692964</v>
      </c>
      <c r="P507" s="43">
        <f ca="1">BETAINV(RAND(),VLOOKUP(P$6,TaskRisks[],4,FALSE),VLOOKUP(P$6,TaskRisks[],5,FALSE),VLOOKUP(P$6,TaskRisks[],7,FALSE),VLOOKUP(P$6,TaskRisks[],10,FALSE))</f>
        <v>3.5053328073791969</v>
      </c>
      <c r="Q507" s="43">
        <f ca="1">BETAINV(RAND(),VLOOKUP(Q$6,TaskRisks[],4,FALSE),VLOOKUP(Q$6,TaskRisks[],5,FALSE),VLOOKUP(Q$6,TaskRisks[],7,FALSE),VLOOKUP(Q$6,TaskRisks[],10,FALSE))</f>
        <v>26.425067058803311</v>
      </c>
      <c r="R507" s="43">
        <f ca="1">BETAINV(RAND(),VLOOKUP(R$6,TaskRisks[],4,FALSE),VLOOKUP(R$6,TaskRisks[],5,FALSE),VLOOKUP(R$6,TaskRisks[],7,FALSE),VLOOKUP(R$6,TaskRisks[],10,FALSE))</f>
        <v>31.636491809002628</v>
      </c>
      <c r="S507" s="43">
        <f ca="1">BETAINV(RAND(),VLOOKUP(S$6,TaskRisks[],4,FALSE),VLOOKUP(S$6,TaskRisks[],5,FALSE),VLOOKUP(S$6,TaskRisks[],7,FALSE),VLOOKUP(S$6,TaskRisks[],10,FALSE))</f>
        <v>4.2793770267282696</v>
      </c>
      <c r="T507" s="43">
        <f ca="1">BETAINV(RAND(),VLOOKUP(T$6,TaskRisks[],4,FALSE),VLOOKUP(T$6,TaskRisks[],5,FALSE),VLOOKUP(T$6,TaskRisks[],7,FALSE),VLOOKUP(T$6,TaskRisks[],10,FALSE))</f>
        <v>29.173195064244275</v>
      </c>
      <c r="U507" s="43">
        <f ca="1">BETAINV(RAND(),VLOOKUP(U$6,TaskRisks[],4,FALSE),VLOOKUP(U$6,TaskRisks[],5,FALSE),VLOOKUP(U$6,TaskRisks[],7,FALSE),VLOOKUP(U$6,TaskRisks[],10,FALSE))</f>
        <v>9.6441003384224171</v>
      </c>
      <c r="V507" s="43">
        <f ca="1">BETAINV(RAND(),VLOOKUP(V$6,TaskRisks[],4,FALSE),VLOOKUP(V$6,TaskRisks[],5,FALSE),VLOOKUP(V$6,TaskRisks[],7,FALSE),VLOOKUP(V$6,TaskRisks[],10,FALSE))</f>
        <v>23.053341627158844</v>
      </c>
      <c r="W507" s="43">
        <f ca="1">BETAINV(RAND(),VLOOKUP(W$6,TaskRisks[],4,FALSE),VLOOKUP(W$6,TaskRisks[],5,FALSE),VLOOKUP(W$6,TaskRisks[],7,FALSE),VLOOKUP(W$6,TaskRisks[],10,FALSE))</f>
        <v>21.390740416137902</v>
      </c>
      <c r="X507" s="43">
        <f ca="1">BETAINV(RAND(),VLOOKUP(X$6,TaskRisks[],4,FALSE),VLOOKUP(X$6,TaskRisks[],5,FALSE),VLOOKUP(X$6,TaskRisks[],7,FALSE),VLOOKUP(X$6,TaskRisks[],10,FALSE))</f>
        <v>11.554677883007464</v>
      </c>
      <c r="Y507" s="43">
        <f ca="1">BETAINV(RAND(),VLOOKUP(Y$6,TaskRisks[],4,FALSE),VLOOKUP(Y$6,TaskRisks[],5,FALSE),VLOOKUP(Y$6,TaskRisks[],7,FALSE),VLOOKUP(Y$6,TaskRisks[],10,FALSE))</f>
        <v>40.060402941428379</v>
      </c>
      <c r="Z507" s="43">
        <f ca="1">BETAINV(RAND(),VLOOKUP(Z$6,TaskRisks[],4,FALSE),VLOOKUP(Z$6,TaskRisks[],5,FALSE),VLOOKUP(Z$6,TaskRisks[],7,FALSE),VLOOKUP(Z$6,TaskRisks[],10,FALSE))</f>
        <v>18.092916182331514</v>
      </c>
      <c r="AA507" s="43">
        <f ca="1">SUM(B507:Z507)</f>
        <v>552.33804601717372</v>
      </c>
    </row>
    <row r="508" spans="1:27" x14ac:dyDescent="0.25">
      <c r="A508" s="6">
        <v>502</v>
      </c>
      <c r="B508" s="43">
        <f ca="1">BETAINV(RAND(),VLOOKUP(B$6,TaskRisks[],4,FALSE),VLOOKUP(B$6,TaskRisks[],5,FALSE),VLOOKUP(B$6,TaskRisks[],7,FALSE),VLOOKUP(B$6,TaskRisks[],10,FALSE))</f>
        <v>7.8813987006090596</v>
      </c>
      <c r="C508" s="43">
        <f ca="1">BETAINV(RAND(),VLOOKUP(C$6,TaskRisks[],4,FALSE),VLOOKUP(C$6,TaskRisks[],5,FALSE),VLOOKUP(C$6,TaskRisks[],7,FALSE),VLOOKUP(C$6,TaskRisks[],10,FALSE))</f>
        <v>45.017787668612904</v>
      </c>
      <c r="D508" s="43">
        <f ca="1">BETAINV(RAND(),VLOOKUP(D$6,TaskRisks[],4,FALSE),VLOOKUP(D$6,TaskRisks[],5,FALSE),VLOOKUP(D$6,TaskRisks[],7,FALSE),VLOOKUP(D$6,TaskRisks[],10,FALSE))</f>
        <v>29.896480559220986</v>
      </c>
      <c r="E508" s="43">
        <f ca="1">BETAINV(RAND(),VLOOKUP(E$6,TaskRisks[],4,FALSE),VLOOKUP(E$6,TaskRisks[],5,FALSE),VLOOKUP(E$6,TaskRisks[],7,FALSE),VLOOKUP(E$6,TaskRisks[],10,FALSE))</f>
        <v>6.8468255318221063</v>
      </c>
      <c r="F508" s="43">
        <f ca="1">BETAINV(RAND(),VLOOKUP(F$6,TaskRisks[],4,FALSE),VLOOKUP(F$6,TaskRisks[],5,FALSE),VLOOKUP(F$6,TaskRisks[],7,FALSE),VLOOKUP(F$6,TaskRisks[],10,FALSE))</f>
        <v>38.778666430992402</v>
      </c>
      <c r="G508" s="43">
        <f ca="1">BETAINV(RAND(),VLOOKUP(G$6,TaskRisks[],4,FALSE),VLOOKUP(G$6,TaskRisks[],5,FALSE),VLOOKUP(G$6,TaskRisks[],7,FALSE),VLOOKUP(G$6,TaskRisks[],10,FALSE))</f>
        <v>46.208895450668578</v>
      </c>
      <c r="H508" s="43">
        <f ca="1">BETAINV(RAND(),VLOOKUP(H$6,TaskRisks[],4,FALSE),VLOOKUP(H$6,TaskRisks[],5,FALSE),VLOOKUP(H$6,TaskRisks[],7,FALSE),VLOOKUP(H$6,TaskRisks[],10,FALSE))</f>
        <v>34.019030558095288</v>
      </c>
      <c r="I508" s="43">
        <f ca="1">BETAINV(RAND(),VLOOKUP(I$6,TaskRisks[],4,FALSE),VLOOKUP(I$6,TaskRisks[],5,FALSE),VLOOKUP(I$6,TaskRisks[],7,FALSE),VLOOKUP(I$6,TaskRisks[],10,FALSE))</f>
        <v>8.1846939877846054</v>
      </c>
      <c r="J508" s="43">
        <f ca="1">BETAINV(RAND(),VLOOKUP(J$6,TaskRisks[],4,FALSE),VLOOKUP(J$6,TaskRisks[],5,FALSE),VLOOKUP(J$6,TaskRisks[],7,FALSE),VLOOKUP(J$6,TaskRisks[],10,FALSE))</f>
        <v>12.187741748186951</v>
      </c>
      <c r="K508" s="43">
        <f ca="1">BETAINV(RAND(),VLOOKUP(K$6,TaskRisks[],4,FALSE),VLOOKUP(K$6,TaskRisks[],5,FALSE),VLOOKUP(K$6,TaskRisks[],7,FALSE),VLOOKUP(K$6,TaskRisks[],10,FALSE))</f>
        <v>13.74826000583065</v>
      </c>
      <c r="L508" s="43">
        <f ca="1">BETAINV(RAND(),VLOOKUP(L$6,TaskRisks[],4,FALSE),VLOOKUP(L$6,TaskRisks[],5,FALSE),VLOOKUP(L$6,TaskRisks[],7,FALSE),VLOOKUP(L$6,TaskRisks[],10,FALSE))</f>
        <v>17.868469572488763</v>
      </c>
      <c r="M508" s="43">
        <f ca="1">BETAINV(RAND(),VLOOKUP(M$6,TaskRisks[],4,FALSE),VLOOKUP(M$6,TaskRisks[],5,FALSE),VLOOKUP(M$6,TaskRisks[],7,FALSE),VLOOKUP(M$6,TaskRisks[],10,FALSE))</f>
        <v>21.728656241152127</v>
      </c>
      <c r="N508" s="43">
        <f ca="1">BETAINV(RAND(),VLOOKUP(N$6,TaskRisks[],4,FALSE),VLOOKUP(N$6,TaskRisks[],5,FALSE),VLOOKUP(N$6,TaskRisks[],7,FALSE),VLOOKUP(N$6,TaskRisks[],10,FALSE))</f>
        <v>48.008878670806752</v>
      </c>
      <c r="O508" s="43">
        <f ca="1">BETAINV(RAND(),VLOOKUP(O$6,TaskRisks[],4,FALSE),VLOOKUP(O$6,TaskRisks[],5,FALSE),VLOOKUP(O$6,TaskRisks[],7,FALSE),VLOOKUP(O$6,TaskRisks[],10,FALSE))</f>
        <v>20.658531966062924</v>
      </c>
      <c r="P508" s="43">
        <f ca="1">BETAINV(RAND(),VLOOKUP(P$6,TaskRisks[],4,FALSE),VLOOKUP(P$6,TaskRisks[],5,FALSE),VLOOKUP(P$6,TaskRisks[],7,FALSE),VLOOKUP(P$6,TaskRisks[],10,FALSE))</f>
        <v>2.6538044504539364</v>
      </c>
      <c r="Q508" s="43">
        <f ca="1">BETAINV(RAND(),VLOOKUP(Q$6,TaskRisks[],4,FALSE),VLOOKUP(Q$6,TaskRisks[],5,FALSE),VLOOKUP(Q$6,TaskRisks[],7,FALSE),VLOOKUP(Q$6,TaskRisks[],10,FALSE))</f>
        <v>15.751894743978504</v>
      </c>
      <c r="R508" s="43">
        <f ca="1">BETAINV(RAND(),VLOOKUP(R$6,TaskRisks[],4,FALSE),VLOOKUP(R$6,TaskRisks[],5,FALSE),VLOOKUP(R$6,TaskRisks[],7,FALSE),VLOOKUP(R$6,TaskRisks[],10,FALSE))</f>
        <v>23.428789980445138</v>
      </c>
      <c r="S508" s="43">
        <f ca="1">BETAINV(RAND(),VLOOKUP(S$6,TaskRisks[],4,FALSE),VLOOKUP(S$6,TaskRisks[],5,FALSE),VLOOKUP(S$6,TaskRisks[],7,FALSE),VLOOKUP(S$6,TaskRisks[],10,FALSE))</f>
        <v>5.9573700289127576</v>
      </c>
      <c r="T508" s="43">
        <f ca="1">BETAINV(RAND(),VLOOKUP(T$6,TaskRisks[],4,FALSE),VLOOKUP(T$6,TaskRisks[],5,FALSE),VLOOKUP(T$6,TaskRisks[],7,FALSE),VLOOKUP(T$6,TaskRisks[],10,FALSE))</f>
        <v>19.988168772161355</v>
      </c>
      <c r="U508" s="43">
        <f ca="1">BETAINV(RAND(),VLOOKUP(U$6,TaskRisks[],4,FALSE),VLOOKUP(U$6,TaskRisks[],5,FALSE),VLOOKUP(U$6,TaskRisks[],7,FALSE),VLOOKUP(U$6,TaskRisks[],10,FALSE))</f>
        <v>13.96048547843035</v>
      </c>
      <c r="V508" s="43">
        <f ca="1">BETAINV(RAND(),VLOOKUP(V$6,TaskRisks[],4,FALSE),VLOOKUP(V$6,TaskRisks[],5,FALSE),VLOOKUP(V$6,TaskRisks[],7,FALSE),VLOOKUP(V$6,TaskRisks[],10,FALSE))</f>
        <v>16.165827401476761</v>
      </c>
      <c r="W508" s="43">
        <f ca="1">BETAINV(RAND(),VLOOKUP(W$6,TaskRisks[],4,FALSE),VLOOKUP(W$6,TaskRisks[],5,FALSE),VLOOKUP(W$6,TaskRisks[],7,FALSE),VLOOKUP(W$6,TaskRisks[],10,FALSE))</f>
        <v>14.501785934520221</v>
      </c>
      <c r="X508" s="43">
        <f ca="1">BETAINV(RAND(),VLOOKUP(X$6,TaskRisks[],4,FALSE),VLOOKUP(X$6,TaskRisks[],5,FALSE),VLOOKUP(X$6,TaskRisks[],7,FALSE),VLOOKUP(X$6,TaskRisks[],10,FALSE))</f>
        <v>10.065919348402907</v>
      </c>
      <c r="Y508" s="43">
        <f ca="1">BETAINV(RAND(),VLOOKUP(Y$6,TaskRisks[],4,FALSE),VLOOKUP(Y$6,TaskRisks[],5,FALSE),VLOOKUP(Y$6,TaskRisks[],7,FALSE),VLOOKUP(Y$6,TaskRisks[],10,FALSE))</f>
        <v>42.41826411797193</v>
      </c>
      <c r="Z508" s="43">
        <f ca="1">BETAINV(RAND(),VLOOKUP(Z$6,TaskRisks[],4,FALSE),VLOOKUP(Z$6,TaskRisks[],5,FALSE),VLOOKUP(Z$6,TaskRisks[],7,FALSE),VLOOKUP(Z$6,TaskRisks[],10,FALSE))</f>
        <v>19.283322313744819</v>
      </c>
      <c r="AA508" s="43">
        <f t="shared" ref="AA508:AA571" ca="1" si="13">SUM(B508:Z508)</f>
        <v>535.20994966283274</v>
      </c>
    </row>
    <row r="509" spans="1:27" x14ac:dyDescent="0.25">
      <c r="A509" s="6">
        <v>503</v>
      </c>
      <c r="B509" s="43">
        <f ca="1">BETAINV(RAND(),VLOOKUP(B$6,TaskRisks[],4,FALSE),VLOOKUP(B$6,TaskRisks[],5,FALSE),VLOOKUP(B$6,TaskRisks[],7,FALSE),VLOOKUP(B$6,TaskRisks[],10,FALSE))</f>
        <v>7.3833014146078906</v>
      </c>
      <c r="C509" s="43">
        <f ca="1">BETAINV(RAND(),VLOOKUP(C$6,TaskRisks[],4,FALSE),VLOOKUP(C$6,TaskRisks[],5,FALSE),VLOOKUP(C$6,TaskRisks[],7,FALSE),VLOOKUP(C$6,TaskRisks[],10,FALSE))</f>
        <v>29.274969625444214</v>
      </c>
      <c r="D509" s="43">
        <f ca="1">BETAINV(RAND(),VLOOKUP(D$6,TaskRisks[],4,FALSE),VLOOKUP(D$6,TaskRisks[],5,FALSE),VLOOKUP(D$6,TaskRisks[],7,FALSE),VLOOKUP(D$6,TaskRisks[],10,FALSE))</f>
        <v>32.013353865105117</v>
      </c>
      <c r="E509" s="43">
        <f ca="1">BETAINV(RAND(),VLOOKUP(E$6,TaskRisks[],4,FALSE),VLOOKUP(E$6,TaskRisks[],5,FALSE),VLOOKUP(E$6,TaskRisks[],7,FALSE),VLOOKUP(E$6,TaskRisks[],10,FALSE))</f>
        <v>8.6887285043404603</v>
      </c>
      <c r="F509" s="43">
        <f ca="1">BETAINV(RAND(),VLOOKUP(F$6,TaskRisks[],4,FALSE),VLOOKUP(F$6,TaskRisks[],5,FALSE),VLOOKUP(F$6,TaskRisks[],7,FALSE),VLOOKUP(F$6,TaskRisks[],10,FALSE))</f>
        <v>31.686697483125375</v>
      </c>
      <c r="G509" s="43">
        <f ca="1">BETAINV(RAND(),VLOOKUP(G$6,TaskRisks[],4,FALSE),VLOOKUP(G$6,TaskRisks[],5,FALSE),VLOOKUP(G$6,TaskRisks[],7,FALSE),VLOOKUP(G$6,TaskRisks[],10,FALSE))</f>
        <v>31.847221917494007</v>
      </c>
      <c r="H509" s="43">
        <f ca="1">BETAINV(RAND(),VLOOKUP(H$6,TaskRisks[],4,FALSE),VLOOKUP(H$6,TaskRisks[],5,FALSE),VLOOKUP(H$6,TaskRisks[],7,FALSE),VLOOKUP(H$6,TaskRisks[],10,FALSE))</f>
        <v>31.441733550622256</v>
      </c>
      <c r="I509" s="43">
        <f ca="1">BETAINV(RAND(),VLOOKUP(I$6,TaskRisks[],4,FALSE),VLOOKUP(I$6,TaskRisks[],5,FALSE),VLOOKUP(I$6,TaskRisks[],7,FALSE),VLOOKUP(I$6,TaskRisks[],10,FALSE))</f>
        <v>10.612167008524086</v>
      </c>
      <c r="J509" s="43">
        <f ca="1">BETAINV(RAND(),VLOOKUP(J$6,TaskRisks[],4,FALSE),VLOOKUP(J$6,TaskRisks[],5,FALSE),VLOOKUP(J$6,TaskRisks[],7,FALSE),VLOOKUP(J$6,TaskRisks[],10,FALSE))</f>
        <v>19.133338282976386</v>
      </c>
      <c r="K509" s="43">
        <f ca="1">BETAINV(RAND(),VLOOKUP(K$6,TaskRisks[],4,FALSE),VLOOKUP(K$6,TaskRisks[],5,FALSE),VLOOKUP(K$6,TaskRisks[],7,FALSE),VLOOKUP(K$6,TaskRisks[],10,FALSE))</f>
        <v>9.5685193456064237</v>
      </c>
      <c r="L509" s="43">
        <f ca="1">BETAINV(RAND(),VLOOKUP(L$6,TaskRisks[],4,FALSE),VLOOKUP(L$6,TaskRisks[],5,FALSE),VLOOKUP(L$6,TaskRisks[],7,FALSE),VLOOKUP(L$6,TaskRisks[],10,FALSE))</f>
        <v>18.733954891781405</v>
      </c>
      <c r="M509" s="43">
        <f ca="1">BETAINV(RAND(),VLOOKUP(M$6,TaskRisks[],4,FALSE),VLOOKUP(M$6,TaskRisks[],5,FALSE),VLOOKUP(M$6,TaskRisks[],7,FALSE),VLOOKUP(M$6,TaskRisks[],10,FALSE))</f>
        <v>21.891667385158975</v>
      </c>
      <c r="N509" s="43">
        <f ca="1">BETAINV(RAND(),VLOOKUP(N$6,TaskRisks[],4,FALSE),VLOOKUP(N$6,TaskRisks[],5,FALSE),VLOOKUP(N$6,TaskRisks[],7,FALSE),VLOOKUP(N$6,TaskRisks[],10,FALSE))</f>
        <v>36.858423040331132</v>
      </c>
      <c r="O509" s="43">
        <f ca="1">BETAINV(RAND(),VLOOKUP(O$6,TaskRisks[],4,FALSE),VLOOKUP(O$6,TaskRisks[],5,FALSE),VLOOKUP(O$6,TaskRisks[],7,FALSE),VLOOKUP(O$6,TaskRisks[],10,FALSE))</f>
        <v>19.245159855862443</v>
      </c>
      <c r="P509" s="43">
        <f ca="1">BETAINV(RAND(),VLOOKUP(P$6,TaskRisks[],4,FALSE),VLOOKUP(P$6,TaskRisks[],5,FALSE),VLOOKUP(P$6,TaskRisks[],7,FALSE),VLOOKUP(P$6,TaskRisks[],10,FALSE))</f>
        <v>3.0870244710382018</v>
      </c>
      <c r="Q509" s="43">
        <f ca="1">BETAINV(RAND(),VLOOKUP(Q$6,TaskRisks[],4,FALSE),VLOOKUP(Q$6,TaskRisks[],5,FALSE),VLOOKUP(Q$6,TaskRisks[],7,FALSE),VLOOKUP(Q$6,TaskRisks[],10,FALSE))</f>
        <v>23.641358057593205</v>
      </c>
      <c r="R509" s="43">
        <f ca="1">BETAINV(RAND(),VLOOKUP(R$6,TaskRisks[],4,FALSE),VLOOKUP(R$6,TaskRisks[],5,FALSE),VLOOKUP(R$6,TaskRisks[],7,FALSE),VLOOKUP(R$6,TaskRisks[],10,FALSE))</f>
        <v>28.415777029036043</v>
      </c>
      <c r="S509" s="43">
        <f ca="1">BETAINV(RAND(),VLOOKUP(S$6,TaskRisks[],4,FALSE),VLOOKUP(S$6,TaskRisks[],5,FALSE),VLOOKUP(S$6,TaskRisks[],7,FALSE),VLOOKUP(S$6,TaskRisks[],10,FALSE))</f>
        <v>5.004914343799979</v>
      </c>
      <c r="T509" s="43">
        <f ca="1">BETAINV(RAND(),VLOOKUP(T$6,TaskRisks[],4,FALSE),VLOOKUP(T$6,TaskRisks[],5,FALSE),VLOOKUP(T$6,TaskRisks[],7,FALSE),VLOOKUP(T$6,TaskRisks[],10,FALSE))</f>
        <v>31.665252852861979</v>
      </c>
      <c r="U509" s="43">
        <f ca="1">BETAINV(RAND(),VLOOKUP(U$6,TaskRisks[],4,FALSE),VLOOKUP(U$6,TaskRisks[],5,FALSE),VLOOKUP(U$6,TaskRisks[],7,FALSE),VLOOKUP(U$6,TaskRisks[],10,FALSE))</f>
        <v>12.846214203746186</v>
      </c>
      <c r="V509" s="43">
        <f ca="1">BETAINV(RAND(),VLOOKUP(V$6,TaskRisks[],4,FALSE),VLOOKUP(V$6,TaskRisks[],5,FALSE),VLOOKUP(V$6,TaskRisks[],7,FALSE),VLOOKUP(V$6,TaskRisks[],10,FALSE))</f>
        <v>17.047310265718252</v>
      </c>
      <c r="W509" s="43">
        <f ca="1">BETAINV(RAND(),VLOOKUP(W$6,TaskRisks[],4,FALSE),VLOOKUP(W$6,TaskRisks[],5,FALSE),VLOOKUP(W$6,TaskRisks[],7,FALSE),VLOOKUP(W$6,TaskRisks[],10,FALSE))</f>
        <v>16.853550470342704</v>
      </c>
      <c r="X509" s="43">
        <f ca="1">BETAINV(RAND(),VLOOKUP(X$6,TaskRisks[],4,FALSE),VLOOKUP(X$6,TaskRisks[],5,FALSE),VLOOKUP(X$6,TaskRisks[],7,FALSE),VLOOKUP(X$6,TaskRisks[],10,FALSE))</f>
        <v>9.5996584377122502</v>
      </c>
      <c r="Y509" s="43">
        <f ca="1">BETAINV(RAND(),VLOOKUP(Y$6,TaskRisks[],4,FALSE),VLOOKUP(Y$6,TaskRisks[],5,FALSE),VLOOKUP(Y$6,TaskRisks[],7,FALSE),VLOOKUP(Y$6,TaskRisks[],10,FALSE))</f>
        <v>35.793755365702495</v>
      </c>
      <c r="Z509" s="43">
        <f ca="1">BETAINV(RAND(),VLOOKUP(Z$6,TaskRisks[],4,FALSE),VLOOKUP(Z$6,TaskRisks[],5,FALSE),VLOOKUP(Z$6,TaskRisks[],7,FALSE),VLOOKUP(Z$6,TaskRisks[],10,FALSE))</f>
        <v>21.221065363973835</v>
      </c>
      <c r="AA509" s="43">
        <f t="shared" ca="1" si="13"/>
        <v>513.55511703250522</v>
      </c>
    </row>
    <row r="510" spans="1:27" x14ac:dyDescent="0.25">
      <c r="A510" s="6">
        <v>504</v>
      </c>
      <c r="B510" s="43">
        <f ca="1">BETAINV(RAND(),VLOOKUP(B$6,TaskRisks[],4,FALSE),VLOOKUP(B$6,TaskRisks[],5,FALSE),VLOOKUP(B$6,TaskRisks[],7,FALSE),VLOOKUP(B$6,TaskRisks[],10,FALSE))</f>
        <v>6.018857070524362</v>
      </c>
      <c r="C510" s="43">
        <f ca="1">BETAINV(RAND(),VLOOKUP(C$6,TaskRisks[],4,FALSE),VLOOKUP(C$6,TaskRisks[],5,FALSE),VLOOKUP(C$6,TaskRisks[],7,FALSE),VLOOKUP(C$6,TaskRisks[],10,FALSE))</f>
        <v>39.356998557679219</v>
      </c>
      <c r="D510" s="43">
        <f ca="1">BETAINV(RAND(),VLOOKUP(D$6,TaskRisks[],4,FALSE),VLOOKUP(D$6,TaskRisks[],5,FALSE),VLOOKUP(D$6,TaskRisks[],7,FALSE),VLOOKUP(D$6,TaskRisks[],10,FALSE))</f>
        <v>26.343121868569011</v>
      </c>
      <c r="E510" s="43">
        <f ca="1">BETAINV(RAND(),VLOOKUP(E$6,TaskRisks[],4,FALSE),VLOOKUP(E$6,TaskRisks[],5,FALSE),VLOOKUP(E$6,TaskRisks[],7,FALSE),VLOOKUP(E$6,TaskRisks[],10,FALSE))</f>
        <v>5.7879157309911111</v>
      </c>
      <c r="F510" s="43">
        <f ca="1">BETAINV(RAND(),VLOOKUP(F$6,TaskRisks[],4,FALSE),VLOOKUP(F$6,TaskRisks[],5,FALSE),VLOOKUP(F$6,TaskRisks[],7,FALSE),VLOOKUP(F$6,TaskRisks[],10,FALSE))</f>
        <v>35.156941872553467</v>
      </c>
      <c r="G510" s="43">
        <f ca="1">BETAINV(RAND(),VLOOKUP(G$6,TaskRisks[],4,FALSE),VLOOKUP(G$6,TaskRisks[],5,FALSE),VLOOKUP(G$6,TaskRisks[],7,FALSE),VLOOKUP(G$6,TaskRisks[],10,FALSE))</f>
        <v>38.802985618973779</v>
      </c>
      <c r="H510" s="43">
        <f ca="1">BETAINV(RAND(),VLOOKUP(H$6,TaskRisks[],4,FALSE),VLOOKUP(H$6,TaskRisks[],5,FALSE),VLOOKUP(H$6,TaskRisks[],7,FALSE),VLOOKUP(H$6,TaskRisks[],10,FALSE))</f>
        <v>25.407007062196264</v>
      </c>
      <c r="I510" s="43">
        <f ca="1">BETAINV(RAND(),VLOOKUP(I$6,TaskRisks[],4,FALSE),VLOOKUP(I$6,TaskRisks[],5,FALSE),VLOOKUP(I$6,TaskRisks[],7,FALSE),VLOOKUP(I$6,TaskRisks[],10,FALSE))</f>
        <v>11.484999448989356</v>
      </c>
      <c r="J510" s="43">
        <f ca="1">BETAINV(RAND(),VLOOKUP(J$6,TaskRisks[],4,FALSE),VLOOKUP(J$6,TaskRisks[],5,FALSE),VLOOKUP(J$6,TaskRisks[],7,FALSE),VLOOKUP(J$6,TaskRisks[],10,FALSE))</f>
        <v>16.996842443527314</v>
      </c>
      <c r="K510" s="43">
        <f ca="1">BETAINV(RAND(),VLOOKUP(K$6,TaskRisks[],4,FALSE),VLOOKUP(K$6,TaskRisks[],5,FALSE),VLOOKUP(K$6,TaskRisks[],7,FALSE),VLOOKUP(K$6,TaskRisks[],10,FALSE))</f>
        <v>9.5270133794995502</v>
      </c>
      <c r="L510" s="43">
        <f ca="1">BETAINV(RAND(),VLOOKUP(L$6,TaskRisks[],4,FALSE),VLOOKUP(L$6,TaskRisks[],5,FALSE),VLOOKUP(L$6,TaskRisks[],7,FALSE),VLOOKUP(L$6,TaskRisks[],10,FALSE))</f>
        <v>19.232982926027134</v>
      </c>
      <c r="M510" s="43">
        <f ca="1">BETAINV(RAND(),VLOOKUP(M$6,TaskRisks[],4,FALSE),VLOOKUP(M$6,TaskRisks[],5,FALSE),VLOOKUP(M$6,TaskRisks[],7,FALSE),VLOOKUP(M$6,TaskRisks[],10,FALSE))</f>
        <v>17.657005804875809</v>
      </c>
      <c r="N510" s="43">
        <f ca="1">BETAINV(RAND(),VLOOKUP(N$6,TaskRisks[],4,FALSE),VLOOKUP(N$6,TaskRisks[],5,FALSE),VLOOKUP(N$6,TaskRisks[],7,FALSE),VLOOKUP(N$6,TaskRisks[],10,FALSE))</f>
        <v>48.255792126719399</v>
      </c>
      <c r="O510" s="43">
        <f ca="1">BETAINV(RAND(),VLOOKUP(O$6,TaskRisks[],4,FALSE),VLOOKUP(O$6,TaskRisks[],5,FALSE),VLOOKUP(O$6,TaskRisks[],7,FALSE),VLOOKUP(O$6,TaskRisks[],10,FALSE))</f>
        <v>24.832722939841389</v>
      </c>
      <c r="P510" s="43">
        <f ca="1">BETAINV(RAND(),VLOOKUP(P$6,TaskRisks[],4,FALSE),VLOOKUP(P$6,TaskRisks[],5,FALSE),VLOOKUP(P$6,TaskRisks[],7,FALSE),VLOOKUP(P$6,TaskRisks[],10,FALSE))</f>
        <v>2.8284811249633464</v>
      </c>
      <c r="Q510" s="43">
        <f ca="1">BETAINV(RAND(),VLOOKUP(Q$6,TaskRisks[],4,FALSE),VLOOKUP(Q$6,TaskRisks[],5,FALSE),VLOOKUP(Q$6,TaskRisks[],7,FALSE),VLOOKUP(Q$6,TaskRisks[],10,FALSE))</f>
        <v>20.61161022155337</v>
      </c>
      <c r="R510" s="43">
        <f ca="1">BETAINV(RAND(),VLOOKUP(R$6,TaskRisks[],4,FALSE),VLOOKUP(R$6,TaskRisks[],5,FALSE),VLOOKUP(R$6,TaskRisks[],7,FALSE),VLOOKUP(R$6,TaskRisks[],10,FALSE))</f>
        <v>20.969534198112772</v>
      </c>
      <c r="S510" s="43">
        <f ca="1">BETAINV(RAND(),VLOOKUP(S$6,TaskRisks[],4,FALSE),VLOOKUP(S$6,TaskRisks[],5,FALSE),VLOOKUP(S$6,TaskRisks[],7,FALSE),VLOOKUP(S$6,TaskRisks[],10,FALSE))</f>
        <v>4.72557799034605</v>
      </c>
      <c r="T510" s="43">
        <f ca="1">BETAINV(RAND(),VLOOKUP(T$6,TaskRisks[],4,FALSE),VLOOKUP(T$6,TaskRisks[],5,FALSE),VLOOKUP(T$6,TaskRisks[],7,FALSE),VLOOKUP(T$6,TaskRisks[],10,FALSE))</f>
        <v>20.901789341466614</v>
      </c>
      <c r="U510" s="43">
        <f ca="1">BETAINV(RAND(),VLOOKUP(U$6,TaskRisks[],4,FALSE),VLOOKUP(U$6,TaskRisks[],5,FALSE),VLOOKUP(U$6,TaskRisks[],7,FALSE),VLOOKUP(U$6,TaskRisks[],10,FALSE))</f>
        <v>9.8543939729766912</v>
      </c>
      <c r="V510" s="43">
        <f ca="1">BETAINV(RAND(),VLOOKUP(V$6,TaskRisks[],4,FALSE),VLOOKUP(V$6,TaskRisks[],5,FALSE),VLOOKUP(V$6,TaskRisks[],7,FALSE),VLOOKUP(V$6,TaskRisks[],10,FALSE))</f>
        <v>26.303630157940599</v>
      </c>
      <c r="W510" s="43">
        <f ca="1">BETAINV(RAND(),VLOOKUP(W$6,TaskRisks[],4,FALSE),VLOOKUP(W$6,TaskRisks[],5,FALSE),VLOOKUP(W$6,TaskRisks[],7,FALSE),VLOOKUP(W$6,TaskRisks[],10,FALSE))</f>
        <v>20.878230779284085</v>
      </c>
      <c r="X510" s="43">
        <f ca="1">BETAINV(RAND(),VLOOKUP(X$6,TaskRisks[],4,FALSE),VLOOKUP(X$6,TaskRisks[],5,FALSE),VLOOKUP(X$6,TaskRisks[],7,FALSE),VLOOKUP(X$6,TaskRisks[],10,FALSE))</f>
        <v>11.326219730541604</v>
      </c>
      <c r="Y510" s="43">
        <f ca="1">BETAINV(RAND(),VLOOKUP(Y$6,TaskRisks[],4,FALSE),VLOOKUP(Y$6,TaskRisks[],5,FALSE),VLOOKUP(Y$6,TaskRisks[],7,FALSE),VLOOKUP(Y$6,TaskRisks[],10,FALSE))</f>
        <v>41.79544262082473</v>
      </c>
      <c r="Z510" s="43">
        <f ca="1">BETAINV(RAND(),VLOOKUP(Z$6,TaskRisks[],4,FALSE),VLOOKUP(Z$6,TaskRisks[],5,FALSE),VLOOKUP(Z$6,TaskRisks[],7,FALSE),VLOOKUP(Z$6,TaskRisks[],10,FALSE))</f>
        <v>16.245308556609757</v>
      </c>
      <c r="AA510" s="43">
        <f t="shared" ca="1" si="13"/>
        <v>521.30140554558682</v>
      </c>
    </row>
    <row r="511" spans="1:27" x14ac:dyDescent="0.25">
      <c r="A511" s="6">
        <v>505</v>
      </c>
      <c r="B511" s="43">
        <f ca="1">BETAINV(RAND(),VLOOKUP(B$6,TaskRisks[],4,FALSE),VLOOKUP(B$6,TaskRisks[],5,FALSE),VLOOKUP(B$6,TaskRisks[],7,FALSE),VLOOKUP(B$6,TaskRisks[],10,FALSE))</f>
        <v>8.2623868455388507</v>
      </c>
      <c r="C511" s="43">
        <f ca="1">BETAINV(RAND(),VLOOKUP(C$6,TaskRisks[],4,FALSE),VLOOKUP(C$6,TaskRisks[],5,FALSE),VLOOKUP(C$6,TaskRisks[],7,FALSE),VLOOKUP(C$6,TaskRisks[],10,FALSE))</f>
        <v>33.780997224499174</v>
      </c>
      <c r="D511" s="43">
        <f ca="1">BETAINV(RAND(),VLOOKUP(D$6,TaskRisks[],4,FALSE),VLOOKUP(D$6,TaskRisks[],5,FALSE),VLOOKUP(D$6,TaskRisks[],7,FALSE),VLOOKUP(D$6,TaskRisks[],10,FALSE))</f>
        <v>31.01641621116211</v>
      </c>
      <c r="E511" s="43">
        <f ca="1">BETAINV(RAND(),VLOOKUP(E$6,TaskRisks[],4,FALSE),VLOOKUP(E$6,TaskRisks[],5,FALSE),VLOOKUP(E$6,TaskRisks[],7,FALSE),VLOOKUP(E$6,TaskRisks[],10,FALSE))</f>
        <v>8.0446256261460292</v>
      </c>
      <c r="F511" s="43">
        <f ca="1">BETAINV(RAND(),VLOOKUP(F$6,TaskRisks[],4,FALSE),VLOOKUP(F$6,TaskRisks[],5,FALSE),VLOOKUP(F$6,TaskRisks[],7,FALSE),VLOOKUP(F$6,TaskRisks[],10,FALSE))</f>
        <v>26.176353265426371</v>
      </c>
      <c r="G511" s="43">
        <f ca="1">BETAINV(RAND(),VLOOKUP(G$6,TaskRisks[],4,FALSE),VLOOKUP(G$6,TaskRisks[],5,FALSE),VLOOKUP(G$6,TaskRisks[],7,FALSE),VLOOKUP(G$6,TaskRisks[],10,FALSE))</f>
        <v>27.838537449780773</v>
      </c>
      <c r="H511" s="43">
        <f ca="1">BETAINV(RAND(),VLOOKUP(H$6,TaskRisks[],4,FALSE),VLOOKUP(H$6,TaskRisks[],5,FALSE),VLOOKUP(H$6,TaskRisks[],7,FALSE),VLOOKUP(H$6,TaskRisks[],10,FALSE))</f>
        <v>32.995554968632689</v>
      </c>
      <c r="I511" s="43">
        <f ca="1">BETAINV(RAND(),VLOOKUP(I$6,TaskRisks[],4,FALSE),VLOOKUP(I$6,TaskRisks[],5,FALSE),VLOOKUP(I$6,TaskRisks[],7,FALSE),VLOOKUP(I$6,TaskRisks[],10,FALSE))</f>
        <v>10.499178856129443</v>
      </c>
      <c r="J511" s="43">
        <f ca="1">BETAINV(RAND(),VLOOKUP(J$6,TaskRisks[],4,FALSE),VLOOKUP(J$6,TaskRisks[],5,FALSE),VLOOKUP(J$6,TaskRisks[],7,FALSE),VLOOKUP(J$6,TaskRisks[],10,FALSE))</f>
        <v>10.449149026275791</v>
      </c>
      <c r="K511" s="43">
        <f ca="1">BETAINV(RAND(),VLOOKUP(K$6,TaskRisks[],4,FALSE),VLOOKUP(K$6,TaskRisks[],5,FALSE),VLOOKUP(K$6,TaskRisks[],7,FALSE),VLOOKUP(K$6,TaskRisks[],10,FALSE))</f>
        <v>13.093254895767176</v>
      </c>
      <c r="L511" s="43">
        <f ca="1">BETAINV(RAND(),VLOOKUP(L$6,TaskRisks[],4,FALSE),VLOOKUP(L$6,TaskRisks[],5,FALSE),VLOOKUP(L$6,TaskRisks[],7,FALSE),VLOOKUP(L$6,TaskRisks[],10,FALSE))</f>
        <v>13.204074403747331</v>
      </c>
      <c r="M511" s="43">
        <f ca="1">BETAINV(RAND(),VLOOKUP(M$6,TaskRisks[],4,FALSE),VLOOKUP(M$6,TaskRisks[],5,FALSE),VLOOKUP(M$6,TaskRisks[],7,FALSE),VLOOKUP(M$6,TaskRisks[],10,FALSE))</f>
        <v>20.693323826239492</v>
      </c>
      <c r="N511" s="43">
        <f ca="1">BETAINV(RAND(),VLOOKUP(N$6,TaskRisks[],4,FALSE),VLOOKUP(N$6,TaskRisks[],5,FALSE),VLOOKUP(N$6,TaskRisks[],7,FALSE),VLOOKUP(N$6,TaskRisks[],10,FALSE))</f>
        <v>52.326079518068838</v>
      </c>
      <c r="O511" s="43">
        <f ca="1">BETAINV(RAND(),VLOOKUP(O$6,TaskRisks[],4,FALSE),VLOOKUP(O$6,TaskRisks[],5,FALSE),VLOOKUP(O$6,TaskRisks[],7,FALSE),VLOOKUP(O$6,TaskRisks[],10,FALSE))</f>
        <v>19.715091618237302</v>
      </c>
      <c r="P511" s="43">
        <f ca="1">BETAINV(RAND(),VLOOKUP(P$6,TaskRisks[],4,FALSE),VLOOKUP(P$6,TaskRisks[],5,FALSE),VLOOKUP(P$6,TaskRisks[],7,FALSE),VLOOKUP(P$6,TaskRisks[],10,FALSE))</f>
        <v>3.9631769903860921</v>
      </c>
      <c r="Q511" s="43">
        <f ca="1">BETAINV(RAND(),VLOOKUP(Q$6,TaskRisks[],4,FALSE),VLOOKUP(Q$6,TaskRisks[],5,FALSE),VLOOKUP(Q$6,TaskRisks[],7,FALSE),VLOOKUP(Q$6,TaskRisks[],10,FALSE))</f>
        <v>18.760511237196212</v>
      </c>
      <c r="R511" s="43">
        <f ca="1">BETAINV(RAND(),VLOOKUP(R$6,TaskRisks[],4,FALSE),VLOOKUP(R$6,TaskRisks[],5,FALSE),VLOOKUP(R$6,TaskRisks[],7,FALSE),VLOOKUP(R$6,TaskRisks[],10,FALSE))</f>
        <v>19.717587118789439</v>
      </c>
      <c r="S511" s="43">
        <f ca="1">BETAINV(RAND(),VLOOKUP(S$6,TaskRisks[],4,FALSE),VLOOKUP(S$6,TaskRisks[],5,FALSE),VLOOKUP(S$6,TaskRisks[],7,FALSE),VLOOKUP(S$6,TaskRisks[],10,FALSE))</f>
        <v>5.8608457442379951</v>
      </c>
      <c r="T511" s="43">
        <f ca="1">BETAINV(RAND(),VLOOKUP(T$6,TaskRisks[],4,FALSE),VLOOKUP(T$6,TaskRisks[],5,FALSE),VLOOKUP(T$6,TaskRisks[],7,FALSE),VLOOKUP(T$6,TaskRisks[],10,FALSE))</f>
        <v>22.556371622122278</v>
      </c>
      <c r="U511" s="43">
        <f ca="1">BETAINV(RAND(),VLOOKUP(U$6,TaskRisks[],4,FALSE),VLOOKUP(U$6,TaskRisks[],5,FALSE),VLOOKUP(U$6,TaskRisks[],7,FALSE),VLOOKUP(U$6,TaskRisks[],10,FALSE))</f>
        <v>12.777658658729958</v>
      </c>
      <c r="V511" s="43">
        <f ca="1">BETAINV(RAND(),VLOOKUP(V$6,TaskRisks[],4,FALSE),VLOOKUP(V$6,TaskRisks[],5,FALSE),VLOOKUP(V$6,TaskRisks[],7,FALSE),VLOOKUP(V$6,TaskRisks[],10,FALSE))</f>
        <v>21.734085564078775</v>
      </c>
      <c r="W511" s="43">
        <f ca="1">BETAINV(RAND(),VLOOKUP(W$6,TaskRisks[],4,FALSE),VLOOKUP(W$6,TaskRisks[],5,FALSE),VLOOKUP(W$6,TaskRisks[],7,FALSE),VLOOKUP(W$6,TaskRisks[],10,FALSE))</f>
        <v>20.578091418763414</v>
      </c>
      <c r="X511" s="43">
        <f ca="1">BETAINV(RAND(),VLOOKUP(X$6,TaskRisks[],4,FALSE),VLOOKUP(X$6,TaskRisks[],5,FALSE),VLOOKUP(X$6,TaskRisks[],7,FALSE),VLOOKUP(X$6,TaskRisks[],10,FALSE))</f>
        <v>8.9273924464642676</v>
      </c>
      <c r="Y511" s="43">
        <f ca="1">BETAINV(RAND(),VLOOKUP(Y$6,TaskRisks[],4,FALSE),VLOOKUP(Y$6,TaskRisks[],5,FALSE),VLOOKUP(Y$6,TaskRisks[],7,FALSE),VLOOKUP(Y$6,TaskRisks[],10,FALSE))</f>
        <v>27.632265386022258</v>
      </c>
      <c r="Z511" s="43">
        <f ca="1">BETAINV(RAND(),VLOOKUP(Z$6,TaskRisks[],4,FALSE),VLOOKUP(Z$6,TaskRisks[],5,FALSE),VLOOKUP(Z$6,TaskRisks[],7,FALSE),VLOOKUP(Z$6,TaskRisks[],10,FALSE))</f>
        <v>19.19753367927084</v>
      </c>
      <c r="AA511" s="43">
        <f t="shared" ca="1" si="13"/>
        <v>489.80054360171295</v>
      </c>
    </row>
    <row r="512" spans="1:27" x14ac:dyDescent="0.25">
      <c r="A512" s="6">
        <v>506</v>
      </c>
      <c r="B512" s="43">
        <f ca="1">BETAINV(RAND(),VLOOKUP(B$6,TaskRisks[],4,FALSE),VLOOKUP(B$6,TaskRisks[],5,FALSE),VLOOKUP(B$6,TaskRisks[],7,FALSE),VLOOKUP(B$6,TaskRisks[],10,FALSE))</f>
        <v>6.6119573598764845</v>
      </c>
      <c r="C512" s="43">
        <f ca="1">BETAINV(RAND(),VLOOKUP(C$6,TaskRisks[],4,FALSE),VLOOKUP(C$6,TaskRisks[],5,FALSE),VLOOKUP(C$6,TaskRisks[],7,FALSE),VLOOKUP(C$6,TaskRisks[],10,FALSE))</f>
        <v>40.559867542218377</v>
      </c>
      <c r="D512" s="43">
        <f ca="1">BETAINV(RAND(),VLOOKUP(D$6,TaskRisks[],4,FALSE),VLOOKUP(D$6,TaskRisks[],5,FALSE),VLOOKUP(D$6,TaskRisks[],7,FALSE),VLOOKUP(D$6,TaskRisks[],10,FALSE))</f>
        <v>25.216608755412761</v>
      </c>
      <c r="E512" s="43">
        <f ca="1">BETAINV(RAND(),VLOOKUP(E$6,TaskRisks[],4,FALSE),VLOOKUP(E$6,TaskRisks[],5,FALSE),VLOOKUP(E$6,TaskRisks[],7,FALSE),VLOOKUP(E$6,TaskRisks[],10,FALSE))</f>
        <v>7.40582795075892</v>
      </c>
      <c r="F512" s="43">
        <f ca="1">BETAINV(RAND(),VLOOKUP(F$6,TaskRisks[],4,FALSE),VLOOKUP(F$6,TaskRisks[],5,FALSE),VLOOKUP(F$6,TaskRisks[],7,FALSE),VLOOKUP(F$6,TaskRisks[],10,FALSE))</f>
        <v>22.073186014687462</v>
      </c>
      <c r="G512" s="43">
        <f ca="1">BETAINV(RAND(),VLOOKUP(G$6,TaskRisks[],4,FALSE),VLOOKUP(G$6,TaskRisks[],5,FALSE),VLOOKUP(G$6,TaskRisks[],7,FALSE),VLOOKUP(G$6,TaskRisks[],10,FALSE))</f>
        <v>45.025331165880047</v>
      </c>
      <c r="H512" s="43">
        <f ca="1">BETAINV(RAND(),VLOOKUP(H$6,TaskRisks[],4,FALSE),VLOOKUP(H$6,TaskRisks[],5,FALSE),VLOOKUP(H$6,TaskRisks[],7,FALSE),VLOOKUP(H$6,TaskRisks[],10,FALSE))</f>
        <v>37.744430233551405</v>
      </c>
      <c r="I512" s="43">
        <f ca="1">BETAINV(RAND(),VLOOKUP(I$6,TaskRisks[],4,FALSE),VLOOKUP(I$6,TaskRisks[],5,FALSE),VLOOKUP(I$6,TaskRisks[],7,FALSE),VLOOKUP(I$6,TaskRisks[],10,FALSE))</f>
        <v>10.874025989168247</v>
      </c>
      <c r="J512" s="43">
        <f ca="1">BETAINV(RAND(),VLOOKUP(J$6,TaskRisks[],4,FALSE),VLOOKUP(J$6,TaskRisks[],5,FALSE),VLOOKUP(J$6,TaskRisks[],7,FALSE),VLOOKUP(J$6,TaskRisks[],10,FALSE))</f>
        <v>19.155889518456842</v>
      </c>
      <c r="K512" s="43">
        <f ca="1">BETAINV(RAND(),VLOOKUP(K$6,TaskRisks[],4,FALSE),VLOOKUP(K$6,TaskRisks[],5,FALSE),VLOOKUP(K$6,TaskRisks[],7,FALSE),VLOOKUP(K$6,TaskRisks[],10,FALSE))</f>
        <v>15.447429650944915</v>
      </c>
      <c r="L512" s="43">
        <f ca="1">BETAINV(RAND(),VLOOKUP(L$6,TaskRisks[],4,FALSE),VLOOKUP(L$6,TaskRisks[],5,FALSE),VLOOKUP(L$6,TaskRisks[],7,FALSE),VLOOKUP(L$6,TaskRisks[],10,FALSE))</f>
        <v>13.975703913746774</v>
      </c>
      <c r="M512" s="43">
        <f ca="1">BETAINV(RAND(),VLOOKUP(M$6,TaskRisks[],4,FALSE),VLOOKUP(M$6,TaskRisks[],5,FALSE),VLOOKUP(M$6,TaskRisks[],7,FALSE),VLOOKUP(M$6,TaskRisks[],10,FALSE))</f>
        <v>27.209845617105625</v>
      </c>
      <c r="N512" s="43">
        <f ca="1">BETAINV(RAND(),VLOOKUP(N$6,TaskRisks[],4,FALSE),VLOOKUP(N$6,TaskRisks[],5,FALSE),VLOOKUP(N$6,TaskRisks[],7,FALSE),VLOOKUP(N$6,TaskRisks[],10,FALSE))</f>
        <v>29.020946893332983</v>
      </c>
      <c r="O512" s="43">
        <f ca="1">BETAINV(RAND(),VLOOKUP(O$6,TaskRisks[],4,FALSE),VLOOKUP(O$6,TaskRisks[],5,FALSE),VLOOKUP(O$6,TaskRisks[],7,FALSE),VLOOKUP(O$6,TaskRisks[],10,FALSE))</f>
        <v>16.349973533979082</v>
      </c>
      <c r="P512" s="43">
        <f ca="1">BETAINV(RAND(),VLOOKUP(P$6,TaskRisks[],4,FALSE),VLOOKUP(P$6,TaskRisks[],5,FALSE),VLOOKUP(P$6,TaskRisks[],7,FALSE),VLOOKUP(P$6,TaskRisks[],10,FALSE))</f>
        <v>2.653107574525448</v>
      </c>
      <c r="Q512" s="43">
        <f ca="1">BETAINV(RAND(),VLOOKUP(Q$6,TaskRisks[],4,FALSE),VLOOKUP(Q$6,TaskRisks[],5,FALSE),VLOOKUP(Q$6,TaskRisks[],7,FALSE),VLOOKUP(Q$6,TaskRisks[],10,FALSE))</f>
        <v>22.284279792279435</v>
      </c>
      <c r="R512" s="43">
        <f ca="1">BETAINV(RAND(),VLOOKUP(R$6,TaskRisks[],4,FALSE),VLOOKUP(R$6,TaskRisks[],5,FALSE),VLOOKUP(R$6,TaskRisks[],7,FALSE),VLOOKUP(R$6,TaskRisks[],10,FALSE))</f>
        <v>37.164785308027533</v>
      </c>
      <c r="S512" s="43">
        <f ca="1">BETAINV(RAND(),VLOOKUP(S$6,TaskRisks[],4,FALSE),VLOOKUP(S$6,TaskRisks[],5,FALSE),VLOOKUP(S$6,TaskRisks[],7,FALSE),VLOOKUP(S$6,TaskRisks[],10,FALSE))</f>
        <v>5.8890768313409341</v>
      </c>
      <c r="T512" s="43">
        <f ca="1">BETAINV(RAND(),VLOOKUP(T$6,TaskRisks[],4,FALSE),VLOOKUP(T$6,TaskRisks[],5,FALSE),VLOOKUP(T$6,TaskRisks[],7,FALSE),VLOOKUP(T$6,TaskRisks[],10,FALSE))</f>
        <v>18.165061950817236</v>
      </c>
      <c r="U512" s="43">
        <f ca="1">BETAINV(RAND(),VLOOKUP(U$6,TaskRisks[],4,FALSE),VLOOKUP(U$6,TaskRisks[],5,FALSE),VLOOKUP(U$6,TaskRisks[],7,FALSE),VLOOKUP(U$6,TaskRisks[],10,FALSE))</f>
        <v>12.812673169013564</v>
      </c>
      <c r="V512" s="43">
        <f ca="1">BETAINV(RAND(),VLOOKUP(V$6,TaskRisks[],4,FALSE),VLOOKUP(V$6,TaskRisks[],5,FALSE),VLOOKUP(V$6,TaskRisks[],7,FALSE),VLOOKUP(V$6,TaskRisks[],10,FALSE))</f>
        <v>18.75136035964465</v>
      </c>
      <c r="W512" s="43">
        <f ca="1">BETAINV(RAND(),VLOOKUP(W$6,TaskRisks[],4,FALSE),VLOOKUP(W$6,TaskRisks[],5,FALSE),VLOOKUP(W$6,TaskRisks[],7,FALSE),VLOOKUP(W$6,TaskRisks[],10,FALSE))</f>
        <v>20.065097140202475</v>
      </c>
      <c r="X512" s="43">
        <f ca="1">BETAINV(RAND(),VLOOKUP(X$6,TaskRisks[],4,FALSE),VLOOKUP(X$6,TaskRisks[],5,FALSE),VLOOKUP(X$6,TaskRisks[],7,FALSE),VLOOKUP(X$6,TaskRisks[],10,FALSE))</f>
        <v>9.5865829376519223</v>
      </c>
      <c r="Y512" s="43">
        <f ca="1">BETAINV(RAND(),VLOOKUP(Y$6,TaskRisks[],4,FALSE),VLOOKUP(Y$6,TaskRisks[],5,FALSE),VLOOKUP(Y$6,TaskRisks[],7,FALSE),VLOOKUP(Y$6,TaskRisks[],10,FALSE))</f>
        <v>53.599645806283789</v>
      </c>
      <c r="Z512" s="43">
        <f ca="1">BETAINV(RAND(),VLOOKUP(Z$6,TaskRisks[],4,FALSE),VLOOKUP(Z$6,TaskRisks[],5,FALSE),VLOOKUP(Z$6,TaskRisks[],7,FALSE),VLOOKUP(Z$6,TaskRisks[],10,FALSE))</f>
        <v>11.474999843641662</v>
      </c>
      <c r="AA512" s="43">
        <f t="shared" ca="1" si="13"/>
        <v>529.11769485254854</v>
      </c>
    </row>
    <row r="513" spans="1:27" x14ac:dyDescent="0.25">
      <c r="A513" s="6">
        <v>507</v>
      </c>
      <c r="B513" s="43">
        <f ca="1">BETAINV(RAND(),VLOOKUP(B$6,TaskRisks[],4,FALSE),VLOOKUP(B$6,TaskRisks[],5,FALSE),VLOOKUP(B$6,TaskRisks[],7,FALSE),VLOOKUP(B$6,TaskRisks[],10,FALSE))</f>
        <v>7.6465878332482307</v>
      </c>
      <c r="C513" s="43">
        <f ca="1">BETAINV(RAND(),VLOOKUP(C$6,TaskRisks[],4,FALSE),VLOOKUP(C$6,TaskRisks[],5,FALSE),VLOOKUP(C$6,TaskRisks[],7,FALSE),VLOOKUP(C$6,TaskRisks[],10,FALSE))</f>
        <v>37.99752358965393</v>
      </c>
      <c r="D513" s="43">
        <f ca="1">BETAINV(RAND(),VLOOKUP(D$6,TaskRisks[],4,FALSE),VLOOKUP(D$6,TaskRisks[],5,FALSE),VLOOKUP(D$6,TaskRisks[],7,FALSE),VLOOKUP(D$6,TaskRisks[],10,FALSE))</f>
        <v>25.431335622567218</v>
      </c>
      <c r="E513" s="43">
        <f ca="1">BETAINV(RAND(),VLOOKUP(E$6,TaskRisks[],4,FALSE),VLOOKUP(E$6,TaskRisks[],5,FALSE),VLOOKUP(E$6,TaskRisks[],7,FALSE),VLOOKUP(E$6,TaskRisks[],10,FALSE))</f>
        <v>6.0763820421368386</v>
      </c>
      <c r="F513" s="43">
        <f ca="1">BETAINV(RAND(),VLOOKUP(F$6,TaskRisks[],4,FALSE),VLOOKUP(F$6,TaskRisks[],5,FALSE),VLOOKUP(F$6,TaskRisks[],7,FALSE),VLOOKUP(F$6,TaskRisks[],10,FALSE))</f>
        <v>34.791438531218652</v>
      </c>
      <c r="G513" s="43">
        <f ca="1">BETAINV(RAND(),VLOOKUP(G$6,TaskRisks[],4,FALSE),VLOOKUP(G$6,TaskRisks[],5,FALSE),VLOOKUP(G$6,TaskRisks[],7,FALSE),VLOOKUP(G$6,TaskRisks[],10,FALSE))</f>
        <v>45.910995934940573</v>
      </c>
      <c r="H513" s="43">
        <f ca="1">BETAINV(RAND(),VLOOKUP(H$6,TaskRisks[],4,FALSE),VLOOKUP(H$6,TaskRisks[],5,FALSE),VLOOKUP(H$6,TaskRisks[],7,FALSE),VLOOKUP(H$6,TaskRisks[],10,FALSE))</f>
        <v>32.741540018688653</v>
      </c>
      <c r="I513" s="43">
        <f ca="1">BETAINV(RAND(),VLOOKUP(I$6,TaskRisks[],4,FALSE),VLOOKUP(I$6,TaskRisks[],5,FALSE),VLOOKUP(I$6,TaskRisks[],7,FALSE),VLOOKUP(I$6,TaskRisks[],10,FALSE))</f>
        <v>6.219696272985229</v>
      </c>
      <c r="J513" s="43">
        <f ca="1">BETAINV(RAND(),VLOOKUP(J$6,TaskRisks[],4,FALSE),VLOOKUP(J$6,TaskRisks[],5,FALSE),VLOOKUP(J$6,TaskRisks[],7,FALSE),VLOOKUP(J$6,TaskRisks[],10,FALSE))</f>
        <v>19.358548564023344</v>
      </c>
      <c r="K513" s="43">
        <f ca="1">BETAINV(RAND(),VLOOKUP(K$6,TaskRisks[],4,FALSE),VLOOKUP(K$6,TaskRisks[],5,FALSE),VLOOKUP(K$6,TaskRisks[],7,FALSE),VLOOKUP(K$6,TaskRisks[],10,FALSE))</f>
        <v>8.3312662926724617</v>
      </c>
      <c r="L513" s="43">
        <f ca="1">BETAINV(RAND(),VLOOKUP(L$6,TaskRisks[],4,FALSE),VLOOKUP(L$6,TaskRisks[],5,FALSE),VLOOKUP(L$6,TaskRisks[],7,FALSE),VLOOKUP(L$6,TaskRisks[],10,FALSE))</f>
        <v>21.963314946573874</v>
      </c>
      <c r="M513" s="43">
        <f ca="1">BETAINV(RAND(),VLOOKUP(M$6,TaskRisks[],4,FALSE),VLOOKUP(M$6,TaskRisks[],5,FALSE),VLOOKUP(M$6,TaskRisks[],7,FALSE),VLOOKUP(M$6,TaskRisks[],10,FALSE))</f>
        <v>20.522071745307855</v>
      </c>
      <c r="N513" s="43">
        <f ca="1">BETAINV(RAND(),VLOOKUP(N$6,TaskRisks[],4,FALSE),VLOOKUP(N$6,TaskRisks[],5,FALSE),VLOOKUP(N$6,TaskRisks[],7,FALSE),VLOOKUP(N$6,TaskRisks[],10,FALSE))</f>
        <v>53.762956777190482</v>
      </c>
      <c r="O513" s="43">
        <f ca="1">BETAINV(RAND(),VLOOKUP(O$6,TaskRisks[],4,FALSE),VLOOKUP(O$6,TaskRisks[],5,FALSE),VLOOKUP(O$6,TaskRisks[],7,FALSE),VLOOKUP(O$6,TaskRisks[],10,FALSE))</f>
        <v>23.227841163405188</v>
      </c>
      <c r="P513" s="43">
        <f ca="1">BETAINV(RAND(),VLOOKUP(P$6,TaskRisks[],4,FALSE),VLOOKUP(P$6,TaskRisks[],5,FALSE),VLOOKUP(P$6,TaskRisks[],7,FALSE),VLOOKUP(P$6,TaskRisks[],10,FALSE))</f>
        <v>3.9472108659984202</v>
      </c>
      <c r="Q513" s="43">
        <f ca="1">BETAINV(RAND(),VLOOKUP(Q$6,TaskRisks[],4,FALSE),VLOOKUP(Q$6,TaskRisks[],5,FALSE),VLOOKUP(Q$6,TaskRisks[],7,FALSE),VLOOKUP(Q$6,TaskRisks[],10,FALSE))</f>
        <v>22.023377992793197</v>
      </c>
      <c r="R513" s="43">
        <f ca="1">BETAINV(RAND(),VLOOKUP(R$6,TaskRisks[],4,FALSE),VLOOKUP(R$6,TaskRisks[],5,FALSE),VLOOKUP(R$6,TaskRisks[],7,FALSE),VLOOKUP(R$6,TaskRisks[],10,FALSE))</f>
        <v>31.957631712983069</v>
      </c>
      <c r="S513" s="43">
        <f ca="1">BETAINV(RAND(),VLOOKUP(S$6,TaskRisks[],4,FALSE),VLOOKUP(S$6,TaskRisks[],5,FALSE),VLOOKUP(S$6,TaskRisks[],7,FALSE),VLOOKUP(S$6,TaskRisks[],10,FALSE))</f>
        <v>5.2908559518752565</v>
      </c>
      <c r="T513" s="43">
        <f ca="1">BETAINV(RAND(),VLOOKUP(T$6,TaskRisks[],4,FALSE),VLOOKUP(T$6,TaskRisks[],5,FALSE),VLOOKUP(T$6,TaskRisks[],7,FALSE),VLOOKUP(T$6,TaskRisks[],10,FALSE))</f>
        <v>19.76683377910172</v>
      </c>
      <c r="U513" s="43">
        <f ca="1">BETAINV(RAND(),VLOOKUP(U$6,TaskRisks[],4,FALSE),VLOOKUP(U$6,TaskRisks[],5,FALSE),VLOOKUP(U$6,TaskRisks[],7,FALSE),VLOOKUP(U$6,TaskRisks[],10,FALSE))</f>
        <v>10.367945679420117</v>
      </c>
      <c r="V513" s="43">
        <f ca="1">BETAINV(RAND(),VLOOKUP(V$6,TaskRisks[],4,FALSE),VLOOKUP(V$6,TaskRisks[],5,FALSE),VLOOKUP(V$6,TaskRisks[],7,FALSE),VLOOKUP(V$6,TaskRisks[],10,FALSE))</f>
        <v>16.409296710736928</v>
      </c>
      <c r="W513" s="43">
        <f ca="1">BETAINV(RAND(),VLOOKUP(W$6,TaskRisks[],4,FALSE),VLOOKUP(W$6,TaskRisks[],5,FALSE),VLOOKUP(W$6,TaskRisks[],7,FALSE),VLOOKUP(W$6,TaskRisks[],10,FALSE))</f>
        <v>21.823708442888041</v>
      </c>
      <c r="X513" s="43">
        <f ca="1">BETAINV(RAND(),VLOOKUP(X$6,TaskRisks[],4,FALSE),VLOOKUP(X$6,TaskRisks[],5,FALSE),VLOOKUP(X$6,TaskRisks[],7,FALSE),VLOOKUP(X$6,TaskRisks[],10,FALSE))</f>
        <v>9.7526753050135362</v>
      </c>
      <c r="Y513" s="43">
        <f ca="1">BETAINV(RAND(),VLOOKUP(Y$6,TaskRisks[],4,FALSE),VLOOKUP(Y$6,TaskRisks[],5,FALSE),VLOOKUP(Y$6,TaskRisks[],7,FALSE),VLOOKUP(Y$6,TaskRisks[],10,FALSE))</f>
        <v>54.079527190654751</v>
      </c>
      <c r="Z513" s="43">
        <f ca="1">BETAINV(RAND(),VLOOKUP(Z$6,TaskRisks[],4,FALSE),VLOOKUP(Z$6,TaskRisks[],5,FALSE),VLOOKUP(Z$6,TaskRisks[],7,FALSE),VLOOKUP(Z$6,TaskRisks[],10,FALSE))</f>
        <v>18.509589884114483</v>
      </c>
      <c r="AA513" s="43">
        <f t="shared" ca="1" si="13"/>
        <v>557.91015285019216</v>
      </c>
    </row>
    <row r="514" spans="1:27" x14ac:dyDescent="0.25">
      <c r="A514" s="6">
        <v>508</v>
      </c>
      <c r="B514" s="43">
        <f ca="1">BETAINV(RAND(),VLOOKUP(B$6,TaskRisks[],4,FALSE),VLOOKUP(B$6,TaskRisks[],5,FALSE),VLOOKUP(B$6,TaskRisks[],7,FALSE),VLOOKUP(B$6,TaskRisks[],10,FALSE))</f>
        <v>6.4428540952946038</v>
      </c>
      <c r="C514" s="43">
        <f ca="1">BETAINV(RAND(),VLOOKUP(C$6,TaskRisks[],4,FALSE),VLOOKUP(C$6,TaskRisks[],5,FALSE),VLOOKUP(C$6,TaskRisks[],7,FALSE),VLOOKUP(C$6,TaskRisks[],10,FALSE))</f>
        <v>35.852107111647094</v>
      </c>
      <c r="D514" s="43">
        <f ca="1">BETAINV(RAND(),VLOOKUP(D$6,TaskRisks[],4,FALSE),VLOOKUP(D$6,TaskRisks[],5,FALSE),VLOOKUP(D$6,TaskRisks[],7,FALSE),VLOOKUP(D$6,TaskRisks[],10,FALSE))</f>
        <v>28.28712062053647</v>
      </c>
      <c r="E514" s="43">
        <f ca="1">BETAINV(RAND(),VLOOKUP(E$6,TaskRisks[],4,FALSE),VLOOKUP(E$6,TaskRisks[],5,FALSE),VLOOKUP(E$6,TaskRisks[],7,FALSE),VLOOKUP(E$6,TaskRisks[],10,FALSE))</f>
        <v>5.9063707697300387</v>
      </c>
      <c r="F514" s="43">
        <f ca="1">BETAINV(RAND(),VLOOKUP(F$6,TaskRisks[],4,FALSE),VLOOKUP(F$6,TaskRisks[],5,FALSE),VLOOKUP(F$6,TaskRisks[],7,FALSE),VLOOKUP(F$6,TaskRisks[],10,FALSE))</f>
        <v>19.68050132723198</v>
      </c>
      <c r="G514" s="43">
        <f ca="1">BETAINV(RAND(),VLOOKUP(G$6,TaskRisks[],4,FALSE),VLOOKUP(G$6,TaskRisks[],5,FALSE),VLOOKUP(G$6,TaskRisks[],7,FALSE),VLOOKUP(G$6,TaskRisks[],10,FALSE))</f>
        <v>48.941366187468098</v>
      </c>
      <c r="H514" s="43">
        <f ca="1">BETAINV(RAND(),VLOOKUP(H$6,TaskRisks[],4,FALSE),VLOOKUP(H$6,TaskRisks[],5,FALSE),VLOOKUP(H$6,TaskRisks[],7,FALSE),VLOOKUP(H$6,TaskRisks[],10,FALSE))</f>
        <v>29.709954878070342</v>
      </c>
      <c r="I514" s="43">
        <f ca="1">BETAINV(RAND(),VLOOKUP(I$6,TaskRisks[],4,FALSE),VLOOKUP(I$6,TaskRisks[],5,FALSE),VLOOKUP(I$6,TaskRisks[],7,FALSE),VLOOKUP(I$6,TaskRisks[],10,FALSE))</f>
        <v>6.5661559919084906</v>
      </c>
      <c r="J514" s="43">
        <f ca="1">BETAINV(RAND(),VLOOKUP(J$6,TaskRisks[],4,FALSE),VLOOKUP(J$6,TaskRisks[],5,FALSE),VLOOKUP(J$6,TaskRisks[],7,FALSE),VLOOKUP(J$6,TaskRisks[],10,FALSE))</f>
        <v>12.07983863979095</v>
      </c>
      <c r="K514" s="43">
        <f ca="1">BETAINV(RAND(),VLOOKUP(K$6,TaskRisks[],4,FALSE),VLOOKUP(K$6,TaskRisks[],5,FALSE),VLOOKUP(K$6,TaskRisks[],7,FALSE),VLOOKUP(K$6,TaskRisks[],10,FALSE))</f>
        <v>11.1217198208711</v>
      </c>
      <c r="L514" s="43">
        <f ca="1">BETAINV(RAND(),VLOOKUP(L$6,TaskRisks[],4,FALSE),VLOOKUP(L$6,TaskRisks[],5,FALSE),VLOOKUP(L$6,TaskRisks[],7,FALSE),VLOOKUP(L$6,TaskRisks[],10,FALSE))</f>
        <v>16.607668967613542</v>
      </c>
      <c r="M514" s="43">
        <f ca="1">BETAINV(RAND(),VLOOKUP(M$6,TaskRisks[],4,FALSE),VLOOKUP(M$6,TaskRisks[],5,FALSE),VLOOKUP(M$6,TaskRisks[],7,FALSE),VLOOKUP(M$6,TaskRisks[],10,FALSE))</f>
        <v>23.082285313957765</v>
      </c>
      <c r="N514" s="43">
        <f ca="1">BETAINV(RAND(),VLOOKUP(N$6,TaskRisks[],4,FALSE),VLOOKUP(N$6,TaskRisks[],5,FALSE),VLOOKUP(N$6,TaskRisks[],7,FALSE),VLOOKUP(N$6,TaskRisks[],10,FALSE))</f>
        <v>40.093529410012408</v>
      </c>
      <c r="O514" s="43">
        <f ca="1">BETAINV(RAND(),VLOOKUP(O$6,TaskRisks[],4,FALSE),VLOOKUP(O$6,TaskRisks[],5,FALSE),VLOOKUP(O$6,TaskRisks[],7,FALSE),VLOOKUP(O$6,TaskRisks[],10,FALSE))</f>
        <v>25.57374849252605</v>
      </c>
      <c r="P514" s="43">
        <f ca="1">BETAINV(RAND(),VLOOKUP(P$6,TaskRisks[],4,FALSE),VLOOKUP(P$6,TaskRisks[],5,FALSE),VLOOKUP(P$6,TaskRisks[],7,FALSE),VLOOKUP(P$6,TaskRisks[],10,FALSE))</f>
        <v>3.2075431470776605</v>
      </c>
      <c r="Q514" s="43">
        <f ca="1">BETAINV(RAND(),VLOOKUP(Q$6,TaskRisks[],4,FALSE),VLOOKUP(Q$6,TaskRisks[],5,FALSE),VLOOKUP(Q$6,TaskRisks[],7,FALSE),VLOOKUP(Q$6,TaskRisks[],10,FALSE))</f>
        <v>25.796208386417039</v>
      </c>
      <c r="R514" s="43">
        <f ca="1">BETAINV(RAND(),VLOOKUP(R$6,TaskRisks[],4,FALSE),VLOOKUP(R$6,TaskRisks[],5,FALSE),VLOOKUP(R$6,TaskRisks[],7,FALSE),VLOOKUP(R$6,TaskRisks[],10,FALSE))</f>
        <v>30.384629723680344</v>
      </c>
      <c r="S514" s="43">
        <f ca="1">BETAINV(RAND(),VLOOKUP(S$6,TaskRisks[],4,FALSE),VLOOKUP(S$6,TaskRisks[],5,FALSE),VLOOKUP(S$6,TaskRisks[],7,FALSE),VLOOKUP(S$6,TaskRisks[],10,FALSE))</f>
        <v>4.6154527597433166</v>
      </c>
      <c r="T514" s="43">
        <f ca="1">BETAINV(RAND(),VLOOKUP(T$6,TaskRisks[],4,FALSE),VLOOKUP(T$6,TaskRisks[],5,FALSE),VLOOKUP(T$6,TaskRisks[],7,FALSE),VLOOKUP(T$6,TaskRisks[],10,FALSE))</f>
        <v>24.270600502447056</v>
      </c>
      <c r="U514" s="43">
        <f ca="1">BETAINV(RAND(),VLOOKUP(U$6,TaskRisks[],4,FALSE),VLOOKUP(U$6,TaskRisks[],5,FALSE),VLOOKUP(U$6,TaskRisks[],7,FALSE),VLOOKUP(U$6,TaskRisks[],10,FALSE))</f>
        <v>12.035096429296459</v>
      </c>
      <c r="V514" s="43">
        <f ca="1">BETAINV(RAND(),VLOOKUP(V$6,TaskRisks[],4,FALSE),VLOOKUP(V$6,TaskRisks[],5,FALSE),VLOOKUP(V$6,TaskRisks[],7,FALSE),VLOOKUP(V$6,TaskRisks[],10,FALSE))</f>
        <v>19.551253827291823</v>
      </c>
      <c r="W514" s="43">
        <f ca="1">BETAINV(RAND(),VLOOKUP(W$6,TaskRisks[],4,FALSE),VLOOKUP(W$6,TaskRisks[],5,FALSE),VLOOKUP(W$6,TaskRisks[],7,FALSE),VLOOKUP(W$6,TaskRisks[],10,FALSE))</f>
        <v>20.94468311089269</v>
      </c>
      <c r="X514" s="43">
        <f ca="1">BETAINV(RAND(),VLOOKUP(X$6,TaskRisks[],4,FALSE),VLOOKUP(X$6,TaskRisks[],5,FALSE),VLOOKUP(X$6,TaskRisks[],7,FALSE),VLOOKUP(X$6,TaskRisks[],10,FALSE))</f>
        <v>10.748982089092546</v>
      </c>
      <c r="Y514" s="43">
        <f ca="1">BETAINV(RAND(),VLOOKUP(Y$6,TaskRisks[],4,FALSE),VLOOKUP(Y$6,TaskRisks[],5,FALSE),VLOOKUP(Y$6,TaskRisks[],7,FALSE),VLOOKUP(Y$6,TaskRisks[],10,FALSE))</f>
        <v>56.705925451130618</v>
      </c>
      <c r="Z514" s="43">
        <f ca="1">BETAINV(RAND(),VLOOKUP(Z$6,TaskRisks[],4,FALSE),VLOOKUP(Z$6,TaskRisks[],5,FALSE),VLOOKUP(Z$6,TaskRisks[],7,FALSE),VLOOKUP(Z$6,TaskRisks[],10,FALSE))</f>
        <v>11.20981977268708</v>
      </c>
      <c r="AA514" s="43">
        <f t="shared" ca="1" si="13"/>
        <v>529.41541682641559</v>
      </c>
    </row>
    <row r="515" spans="1:27" x14ac:dyDescent="0.25">
      <c r="A515" s="6">
        <v>509</v>
      </c>
      <c r="B515" s="43">
        <f ca="1">BETAINV(RAND(),VLOOKUP(B$6,TaskRisks[],4,FALSE),VLOOKUP(B$6,TaskRisks[],5,FALSE),VLOOKUP(B$6,TaskRisks[],7,FALSE),VLOOKUP(B$6,TaskRisks[],10,FALSE))</f>
        <v>6.2183858620971897</v>
      </c>
      <c r="C515" s="43">
        <f ca="1">BETAINV(RAND(),VLOOKUP(C$6,TaskRisks[],4,FALSE),VLOOKUP(C$6,TaskRisks[],5,FALSE),VLOOKUP(C$6,TaskRisks[],7,FALSE),VLOOKUP(C$6,TaskRisks[],10,FALSE))</f>
        <v>43.912868719140704</v>
      </c>
      <c r="D515" s="43">
        <f ca="1">BETAINV(RAND(),VLOOKUP(D$6,TaskRisks[],4,FALSE),VLOOKUP(D$6,TaskRisks[],5,FALSE),VLOOKUP(D$6,TaskRisks[],7,FALSE),VLOOKUP(D$6,TaskRisks[],10,FALSE))</f>
        <v>32.426850109949164</v>
      </c>
      <c r="E515" s="43">
        <f ca="1">BETAINV(RAND(),VLOOKUP(E$6,TaskRisks[],4,FALSE),VLOOKUP(E$6,TaskRisks[],5,FALSE),VLOOKUP(E$6,TaskRisks[],7,FALSE),VLOOKUP(E$6,TaskRisks[],10,FALSE))</f>
        <v>6.9912621077441841</v>
      </c>
      <c r="F515" s="43">
        <f ca="1">BETAINV(RAND(),VLOOKUP(F$6,TaskRisks[],4,FALSE),VLOOKUP(F$6,TaskRisks[],5,FALSE),VLOOKUP(F$6,TaskRisks[],7,FALSE),VLOOKUP(F$6,TaskRisks[],10,FALSE))</f>
        <v>29.333071750319512</v>
      </c>
      <c r="G515" s="43">
        <f ca="1">BETAINV(RAND(),VLOOKUP(G$6,TaskRisks[],4,FALSE),VLOOKUP(G$6,TaskRisks[],5,FALSE),VLOOKUP(G$6,TaskRisks[],7,FALSE),VLOOKUP(G$6,TaskRisks[],10,FALSE))</f>
        <v>35.341891660052902</v>
      </c>
      <c r="H515" s="43">
        <f ca="1">BETAINV(RAND(),VLOOKUP(H$6,TaskRisks[],4,FALSE),VLOOKUP(H$6,TaskRisks[],5,FALSE),VLOOKUP(H$6,TaskRisks[],7,FALSE),VLOOKUP(H$6,TaskRisks[],10,FALSE))</f>
        <v>38.578077977200834</v>
      </c>
      <c r="I515" s="43">
        <f ca="1">BETAINV(RAND(),VLOOKUP(I$6,TaskRisks[],4,FALSE),VLOOKUP(I$6,TaskRisks[],5,FALSE),VLOOKUP(I$6,TaskRisks[],7,FALSE),VLOOKUP(I$6,TaskRisks[],10,FALSE))</f>
        <v>9.3592829478093478</v>
      </c>
      <c r="J515" s="43">
        <f ca="1">BETAINV(RAND(),VLOOKUP(J$6,TaskRisks[],4,FALSE),VLOOKUP(J$6,TaskRisks[],5,FALSE),VLOOKUP(J$6,TaskRisks[],7,FALSE),VLOOKUP(J$6,TaskRisks[],10,FALSE))</f>
        <v>18.270623960875184</v>
      </c>
      <c r="K515" s="43">
        <f ca="1">BETAINV(RAND(),VLOOKUP(K$6,TaskRisks[],4,FALSE),VLOOKUP(K$6,TaskRisks[],5,FALSE),VLOOKUP(K$6,TaskRisks[],7,FALSE),VLOOKUP(K$6,TaskRisks[],10,FALSE))</f>
        <v>12.158012071336465</v>
      </c>
      <c r="L515" s="43">
        <f ca="1">BETAINV(RAND(),VLOOKUP(L$6,TaskRisks[],4,FALSE),VLOOKUP(L$6,TaskRisks[],5,FALSE),VLOOKUP(L$6,TaskRisks[],7,FALSE),VLOOKUP(L$6,TaskRisks[],10,FALSE))</f>
        <v>21.863684975815971</v>
      </c>
      <c r="M515" s="43">
        <f ca="1">BETAINV(RAND(),VLOOKUP(M$6,TaskRisks[],4,FALSE),VLOOKUP(M$6,TaskRisks[],5,FALSE),VLOOKUP(M$6,TaskRisks[],7,FALSE),VLOOKUP(M$6,TaskRisks[],10,FALSE))</f>
        <v>17.622438566884927</v>
      </c>
      <c r="N515" s="43">
        <f ca="1">BETAINV(RAND(),VLOOKUP(N$6,TaskRisks[],4,FALSE),VLOOKUP(N$6,TaskRisks[],5,FALSE),VLOOKUP(N$6,TaskRisks[],7,FALSE),VLOOKUP(N$6,TaskRisks[],10,FALSE))</f>
        <v>37.596633602813533</v>
      </c>
      <c r="O515" s="43">
        <f ca="1">BETAINV(RAND(),VLOOKUP(O$6,TaskRisks[],4,FALSE),VLOOKUP(O$6,TaskRisks[],5,FALSE),VLOOKUP(O$6,TaskRisks[],7,FALSE),VLOOKUP(O$6,TaskRisks[],10,FALSE))</f>
        <v>19.793614129972646</v>
      </c>
      <c r="P515" s="43">
        <f ca="1">BETAINV(RAND(),VLOOKUP(P$6,TaskRisks[],4,FALSE),VLOOKUP(P$6,TaskRisks[],5,FALSE),VLOOKUP(P$6,TaskRisks[],7,FALSE),VLOOKUP(P$6,TaskRisks[],10,FALSE))</f>
        <v>3.6140420937987647</v>
      </c>
      <c r="Q515" s="43">
        <f ca="1">BETAINV(RAND(),VLOOKUP(Q$6,TaskRisks[],4,FALSE),VLOOKUP(Q$6,TaskRisks[],5,FALSE),VLOOKUP(Q$6,TaskRisks[],7,FALSE),VLOOKUP(Q$6,TaskRisks[],10,FALSE))</f>
        <v>22.697799363735257</v>
      </c>
      <c r="R515" s="43">
        <f ca="1">BETAINV(RAND(),VLOOKUP(R$6,TaskRisks[],4,FALSE),VLOOKUP(R$6,TaskRisks[],5,FALSE),VLOOKUP(R$6,TaskRisks[],7,FALSE),VLOOKUP(R$6,TaskRisks[],10,FALSE))</f>
        <v>35.021755812038229</v>
      </c>
      <c r="S515" s="43">
        <f ca="1">BETAINV(RAND(),VLOOKUP(S$6,TaskRisks[],4,FALSE),VLOOKUP(S$6,TaskRisks[],5,FALSE),VLOOKUP(S$6,TaskRisks[],7,FALSE),VLOOKUP(S$6,TaskRisks[],10,FALSE))</f>
        <v>4.7153366568819539</v>
      </c>
      <c r="T515" s="43">
        <f ca="1">BETAINV(RAND(),VLOOKUP(T$6,TaskRisks[],4,FALSE),VLOOKUP(T$6,TaskRisks[],5,FALSE),VLOOKUP(T$6,TaskRisks[],7,FALSE),VLOOKUP(T$6,TaskRisks[],10,FALSE))</f>
        <v>28.709799640198547</v>
      </c>
      <c r="U515" s="43">
        <f ca="1">BETAINV(RAND(),VLOOKUP(U$6,TaskRisks[],4,FALSE),VLOOKUP(U$6,TaskRisks[],5,FALSE),VLOOKUP(U$6,TaskRisks[],7,FALSE),VLOOKUP(U$6,TaskRisks[],10,FALSE))</f>
        <v>11.876880736635286</v>
      </c>
      <c r="V515" s="43">
        <f ca="1">BETAINV(RAND(),VLOOKUP(V$6,TaskRisks[],4,FALSE),VLOOKUP(V$6,TaskRisks[],5,FALSE),VLOOKUP(V$6,TaskRisks[],7,FALSE),VLOOKUP(V$6,TaskRisks[],10,FALSE))</f>
        <v>14.387765879050376</v>
      </c>
      <c r="W515" s="43">
        <f ca="1">BETAINV(RAND(),VLOOKUP(W$6,TaskRisks[],4,FALSE),VLOOKUP(W$6,TaskRisks[],5,FALSE),VLOOKUP(W$6,TaskRisks[],7,FALSE),VLOOKUP(W$6,TaskRisks[],10,FALSE))</f>
        <v>19.310436564751285</v>
      </c>
      <c r="X515" s="43">
        <f ca="1">BETAINV(RAND(),VLOOKUP(X$6,TaskRisks[],4,FALSE),VLOOKUP(X$6,TaskRisks[],5,FALSE),VLOOKUP(X$6,TaskRisks[],7,FALSE),VLOOKUP(X$6,TaskRisks[],10,FALSE))</f>
        <v>8.686535998679485</v>
      </c>
      <c r="Y515" s="43">
        <f ca="1">BETAINV(RAND(),VLOOKUP(Y$6,TaskRisks[],4,FALSE),VLOOKUP(Y$6,TaskRisks[],5,FALSE),VLOOKUP(Y$6,TaskRisks[],7,FALSE),VLOOKUP(Y$6,TaskRisks[],10,FALSE))</f>
        <v>56.571814528280576</v>
      </c>
      <c r="Z515" s="43">
        <f ca="1">BETAINV(RAND(),VLOOKUP(Z$6,TaskRisks[],4,FALSE),VLOOKUP(Z$6,TaskRisks[],5,FALSE),VLOOKUP(Z$6,TaskRisks[],7,FALSE),VLOOKUP(Z$6,TaskRisks[],10,FALSE))</f>
        <v>12.335594785508484</v>
      </c>
      <c r="AA515" s="43">
        <f t="shared" ca="1" si="13"/>
        <v>547.39446050157073</v>
      </c>
    </row>
    <row r="516" spans="1:27" x14ac:dyDescent="0.25">
      <c r="A516" s="6">
        <v>510</v>
      </c>
      <c r="B516" s="43">
        <f ca="1">BETAINV(RAND(),VLOOKUP(B$6,TaskRisks[],4,FALSE),VLOOKUP(B$6,TaskRisks[],5,FALSE),VLOOKUP(B$6,TaskRisks[],7,FALSE),VLOOKUP(B$6,TaskRisks[],10,FALSE))</f>
        <v>4.3236664222981824</v>
      </c>
      <c r="C516" s="43">
        <f ca="1">BETAINV(RAND(),VLOOKUP(C$6,TaskRisks[],4,FALSE),VLOOKUP(C$6,TaskRisks[],5,FALSE),VLOOKUP(C$6,TaskRisks[],7,FALSE),VLOOKUP(C$6,TaskRisks[],10,FALSE))</f>
        <v>42.089878512757018</v>
      </c>
      <c r="D516" s="43">
        <f ca="1">BETAINV(RAND(),VLOOKUP(D$6,TaskRisks[],4,FALSE),VLOOKUP(D$6,TaskRisks[],5,FALSE),VLOOKUP(D$6,TaskRisks[],7,FALSE),VLOOKUP(D$6,TaskRisks[],10,FALSE))</f>
        <v>23.150565261241312</v>
      </c>
      <c r="E516" s="43">
        <f ca="1">BETAINV(RAND(),VLOOKUP(E$6,TaskRisks[],4,FALSE),VLOOKUP(E$6,TaskRisks[],5,FALSE),VLOOKUP(E$6,TaskRisks[],7,FALSE),VLOOKUP(E$6,TaskRisks[],10,FALSE))</f>
        <v>6.0107241500277659</v>
      </c>
      <c r="F516" s="43">
        <f ca="1">BETAINV(RAND(),VLOOKUP(F$6,TaskRisks[],4,FALSE),VLOOKUP(F$6,TaskRisks[],5,FALSE),VLOOKUP(F$6,TaskRisks[],7,FALSE),VLOOKUP(F$6,TaskRisks[],10,FALSE))</f>
        <v>28.378604671070367</v>
      </c>
      <c r="G516" s="43">
        <f ca="1">BETAINV(RAND(),VLOOKUP(G$6,TaskRisks[],4,FALSE),VLOOKUP(G$6,TaskRisks[],5,FALSE),VLOOKUP(G$6,TaskRisks[],7,FALSE),VLOOKUP(G$6,TaskRisks[],10,FALSE))</f>
        <v>46.858043524352858</v>
      </c>
      <c r="H516" s="43">
        <f ca="1">BETAINV(RAND(),VLOOKUP(H$6,TaskRisks[],4,FALSE),VLOOKUP(H$6,TaskRisks[],5,FALSE),VLOOKUP(H$6,TaskRisks[],7,FALSE),VLOOKUP(H$6,TaskRisks[],10,FALSE))</f>
        <v>19.763197237633939</v>
      </c>
      <c r="I516" s="43">
        <f ca="1">BETAINV(RAND(),VLOOKUP(I$6,TaskRisks[],4,FALSE),VLOOKUP(I$6,TaskRisks[],5,FALSE),VLOOKUP(I$6,TaskRisks[],7,FALSE),VLOOKUP(I$6,TaskRisks[],10,FALSE))</f>
        <v>8.7059064708003717</v>
      </c>
      <c r="J516" s="43">
        <f ca="1">BETAINV(RAND(),VLOOKUP(J$6,TaskRisks[],4,FALSE),VLOOKUP(J$6,TaskRisks[],5,FALSE),VLOOKUP(J$6,TaskRisks[],7,FALSE),VLOOKUP(J$6,TaskRisks[],10,FALSE))</f>
        <v>15.904965343192412</v>
      </c>
      <c r="K516" s="43">
        <f ca="1">BETAINV(RAND(),VLOOKUP(K$6,TaskRisks[],4,FALSE),VLOOKUP(K$6,TaskRisks[],5,FALSE),VLOOKUP(K$6,TaskRisks[],7,FALSE),VLOOKUP(K$6,TaskRisks[],10,FALSE))</f>
        <v>10.303919941981784</v>
      </c>
      <c r="L516" s="43">
        <f ca="1">BETAINV(RAND(),VLOOKUP(L$6,TaskRisks[],4,FALSE),VLOOKUP(L$6,TaskRisks[],5,FALSE),VLOOKUP(L$6,TaskRisks[],7,FALSE),VLOOKUP(L$6,TaskRisks[],10,FALSE))</f>
        <v>14.084680446226969</v>
      </c>
      <c r="M516" s="43">
        <f ca="1">BETAINV(RAND(),VLOOKUP(M$6,TaskRisks[],4,FALSE),VLOOKUP(M$6,TaskRisks[],5,FALSE),VLOOKUP(M$6,TaskRisks[],7,FALSE),VLOOKUP(M$6,TaskRisks[],10,FALSE))</f>
        <v>22.99018007919803</v>
      </c>
      <c r="N516" s="43">
        <f ca="1">BETAINV(RAND(),VLOOKUP(N$6,TaskRisks[],4,FALSE),VLOOKUP(N$6,TaskRisks[],5,FALSE),VLOOKUP(N$6,TaskRisks[],7,FALSE),VLOOKUP(N$6,TaskRisks[],10,FALSE))</f>
        <v>48.413739765489971</v>
      </c>
      <c r="O516" s="43">
        <f ca="1">BETAINV(RAND(),VLOOKUP(O$6,TaskRisks[],4,FALSE),VLOOKUP(O$6,TaskRisks[],5,FALSE),VLOOKUP(O$6,TaskRisks[],7,FALSE),VLOOKUP(O$6,TaskRisks[],10,FALSE))</f>
        <v>17.703490446686679</v>
      </c>
      <c r="P516" s="43">
        <f ca="1">BETAINV(RAND(),VLOOKUP(P$6,TaskRisks[],4,FALSE),VLOOKUP(P$6,TaskRisks[],5,FALSE),VLOOKUP(P$6,TaskRisks[],7,FALSE),VLOOKUP(P$6,TaskRisks[],10,FALSE))</f>
        <v>2.8820191144957974</v>
      </c>
      <c r="Q516" s="43">
        <f ca="1">BETAINV(RAND(),VLOOKUP(Q$6,TaskRisks[],4,FALSE),VLOOKUP(Q$6,TaskRisks[],5,FALSE),VLOOKUP(Q$6,TaskRisks[],7,FALSE),VLOOKUP(Q$6,TaskRisks[],10,FALSE))</f>
        <v>22.5512374826613</v>
      </c>
      <c r="R516" s="43">
        <f ca="1">BETAINV(RAND(),VLOOKUP(R$6,TaskRisks[],4,FALSE),VLOOKUP(R$6,TaskRisks[],5,FALSE),VLOOKUP(R$6,TaskRisks[],7,FALSE),VLOOKUP(R$6,TaskRisks[],10,FALSE))</f>
        <v>30.092755964448333</v>
      </c>
      <c r="S516" s="43">
        <f ca="1">BETAINV(RAND(),VLOOKUP(S$6,TaskRisks[],4,FALSE),VLOOKUP(S$6,TaskRisks[],5,FALSE),VLOOKUP(S$6,TaskRisks[],7,FALSE),VLOOKUP(S$6,TaskRisks[],10,FALSE))</f>
        <v>5.9600270821709067</v>
      </c>
      <c r="T516" s="43">
        <f ca="1">BETAINV(RAND(),VLOOKUP(T$6,TaskRisks[],4,FALSE),VLOOKUP(T$6,TaskRisks[],5,FALSE),VLOOKUP(T$6,TaskRisks[],7,FALSE),VLOOKUP(T$6,TaskRisks[],10,FALSE))</f>
        <v>30.546044752542912</v>
      </c>
      <c r="U516" s="43">
        <f ca="1">BETAINV(RAND(),VLOOKUP(U$6,TaskRisks[],4,FALSE),VLOOKUP(U$6,TaskRisks[],5,FALSE),VLOOKUP(U$6,TaskRisks[],7,FALSE),VLOOKUP(U$6,TaskRisks[],10,FALSE))</f>
        <v>11.753414279785911</v>
      </c>
      <c r="V516" s="43">
        <f ca="1">BETAINV(RAND(),VLOOKUP(V$6,TaskRisks[],4,FALSE),VLOOKUP(V$6,TaskRisks[],5,FALSE),VLOOKUP(V$6,TaskRisks[],7,FALSE),VLOOKUP(V$6,TaskRisks[],10,FALSE))</f>
        <v>22.445868305296312</v>
      </c>
      <c r="W516" s="43">
        <f ca="1">BETAINV(RAND(),VLOOKUP(W$6,TaskRisks[],4,FALSE),VLOOKUP(W$6,TaskRisks[],5,FALSE),VLOOKUP(W$6,TaskRisks[],7,FALSE),VLOOKUP(W$6,TaskRisks[],10,FALSE))</f>
        <v>14.669341523806303</v>
      </c>
      <c r="X516" s="43">
        <f ca="1">BETAINV(RAND(),VLOOKUP(X$6,TaskRisks[],4,FALSE),VLOOKUP(X$6,TaskRisks[],5,FALSE),VLOOKUP(X$6,TaskRisks[],7,FALSE),VLOOKUP(X$6,TaskRisks[],10,FALSE))</f>
        <v>8.2538947765015624</v>
      </c>
      <c r="Y516" s="43">
        <f ca="1">BETAINV(RAND(),VLOOKUP(Y$6,TaskRisks[],4,FALSE),VLOOKUP(Y$6,TaskRisks[],5,FALSE),VLOOKUP(Y$6,TaskRisks[],7,FALSE),VLOOKUP(Y$6,TaskRisks[],10,FALSE))</f>
        <v>44.644426811877899</v>
      </c>
      <c r="Z516" s="43">
        <f ca="1">BETAINV(RAND(),VLOOKUP(Z$6,TaskRisks[],4,FALSE),VLOOKUP(Z$6,TaskRisks[],5,FALSE),VLOOKUP(Z$6,TaskRisks[],7,FALSE),VLOOKUP(Z$6,TaskRisks[],10,FALSE))</f>
        <v>19.109756080141054</v>
      </c>
      <c r="AA516" s="43">
        <f t="shared" ca="1" si="13"/>
        <v>521.59034844668577</v>
      </c>
    </row>
    <row r="517" spans="1:27" x14ac:dyDescent="0.25">
      <c r="A517" s="6">
        <v>511</v>
      </c>
      <c r="B517" s="43">
        <f ca="1">BETAINV(RAND(),VLOOKUP(B$6,TaskRisks[],4,FALSE),VLOOKUP(B$6,TaskRisks[],5,FALSE),VLOOKUP(B$6,TaskRisks[],7,FALSE),VLOOKUP(B$6,TaskRisks[],10,FALSE))</f>
        <v>5.7977266000699643</v>
      </c>
      <c r="C517" s="43">
        <f ca="1">BETAINV(RAND(),VLOOKUP(C$6,TaskRisks[],4,FALSE),VLOOKUP(C$6,TaskRisks[],5,FALSE),VLOOKUP(C$6,TaskRisks[],7,FALSE),VLOOKUP(C$6,TaskRisks[],10,FALSE))</f>
        <v>37.153636054227555</v>
      </c>
      <c r="D517" s="43">
        <f ca="1">BETAINV(RAND(),VLOOKUP(D$6,TaskRisks[],4,FALSE),VLOOKUP(D$6,TaskRisks[],5,FALSE),VLOOKUP(D$6,TaskRisks[],7,FALSE),VLOOKUP(D$6,TaskRisks[],10,FALSE))</f>
        <v>28.805503099172221</v>
      </c>
      <c r="E517" s="43">
        <f ca="1">BETAINV(RAND(),VLOOKUP(E$6,TaskRisks[],4,FALSE),VLOOKUP(E$6,TaskRisks[],5,FALSE),VLOOKUP(E$6,TaskRisks[],7,FALSE),VLOOKUP(E$6,TaskRisks[],10,FALSE))</f>
        <v>7.6961851860251249</v>
      </c>
      <c r="F517" s="43">
        <f ca="1">BETAINV(RAND(),VLOOKUP(F$6,TaskRisks[],4,FALSE),VLOOKUP(F$6,TaskRisks[],5,FALSE),VLOOKUP(F$6,TaskRisks[],7,FALSE),VLOOKUP(F$6,TaskRisks[],10,FALSE))</f>
        <v>19.547968780075127</v>
      </c>
      <c r="G517" s="43">
        <f ca="1">BETAINV(RAND(),VLOOKUP(G$6,TaskRisks[],4,FALSE),VLOOKUP(G$6,TaskRisks[],5,FALSE),VLOOKUP(G$6,TaskRisks[],7,FALSE),VLOOKUP(G$6,TaskRisks[],10,FALSE))</f>
        <v>43.606205726716887</v>
      </c>
      <c r="H517" s="43">
        <f ca="1">BETAINV(RAND(),VLOOKUP(H$6,TaskRisks[],4,FALSE),VLOOKUP(H$6,TaskRisks[],5,FALSE),VLOOKUP(H$6,TaskRisks[],7,FALSE),VLOOKUP(H$6,TaskRisks[],10,FALSE))</f>
        <v>18.64343830780674</v>
      </c>
      <c r="I517" s="43">
        <f ca="1">BETAINV(RAND(),VLOOKUP(I$6,TaskRisks[],4,FALSE),VLOOKUP(I$6,TaskRisks[],5,FALSE),VLOOKUP(I$6,TaskRisks[],7,FALSE),VLOOKUP(I$6,TaskRisks[],10,FALSE))</f>
        <v>9.1279700449735977</v>
      </c>
      <c r="J517" s="43">
        <f ca="1">BETAINV(RAND(),VLOOKUP(J$6,TaskRisks[],4,FALSE),VLOOKUP(J$6,TaskRisks[],5,FALSE),VLOOKUP(J$6,TaskRisks[],7,FALSE),VLOOKUP(J$6,TaskRisks[],10,FALSE))</f>
        <v>17.589866647360914</v>
      </c>
      <c r="K517" s="43">
        <f ca="1">BETAINV(RAND(),VLOOKUP(K$6,TaskRisks[],4,FALSE),VLOOKUP(K$6,TaskRisks[],5,FALSE),VLOOKUP(K$6,TaskRisks[],7,FALSE),VLOOKUP(K$6,TaskRisks[],10,FALSE))</f>
        <v>8.7702761505445253</v>
      </c>
      <c r="L517" s="43">
        <f ca="1">BETAINV(RAND(),VLOOKUP(L$6,TaskRisks[],4,FALSE),VLOOKUP(L$6,TaskRisks[],5,FALSE),VLOOKUP(L$6,TaskRisks[],7,FALSE),VLOOKUP(L$6,TaskRisks[],10,FALSE))</f>
        <v>16.851466642716531</v>
      </c>
      <c r="M517" s="43">
        <f ca="1">BETAINV(RAND(),VLOOKUP(M$6,TaskRisks[],4,FALSE),VLOOKUP(M$6,TaskRisks[],5,FALSE),VLOOKUP(M$6,TaskRisks[],7,FALSE),VLOOKUP(M$6,TaskRisks[],10,FALSE))</f>
        <v>27.470295778374808</v>
      </c>
      <c r="N517" s="43">
        <f ca="1">BETAINV(RAND(),VLOOKUP(N$6,TaskRisks[],4,FALSE),VLOOKUP(N$6,TaskRisks[],5,FALSE),VLOOKUP(N$6,TaskRisks[],7,FALSE),VLOOKUP(N$6,TaskRisks[],10,FALSE))</f>
        <v>48.98590755751588</v>
      </c>
      <c r="O517" s="43">
        <f ca="1">BETAINV(RAND(),VLOOKUP(O$6,TaskRisks[],4,FALSE),VLOOKUP(O$6,TaskRisks[],5,FALSE),VLOOKUP(O$6,TaskRisks[],7,FALSE),VLOOKUP(O$6,TaskRisks[],10,FALSE))</f>
        <v>19.87938076652528</v>
      </c>
      <c r="P517" s="43">
        <f ca="1">BETAINV(RAND(),VLOOKUP(P$6,TaskRisks[],4,FALSE),VLOOKUP(P$6,TaskRisks[],5,FALSE),VLOOKUP(P$6,TaskRisks[],7,FALSE),VLOOKUP(P$6,TaskRisks[],10,FALSE))</f>
        <v>3.5694568552164974</v>
      </c>
      <c r="Q517" s="43">
        <f ca="1">BETAINV(RAND(),VLOOKUP(Q$6,TaskRisks[],4,FALSE),VLOOKUP(Q$6,TaskRisks[],5,FALSE),VLOOKUP(Q$6,TaskRisks[],7,FALSE),VLOOKUP(Q$6,TaskRisks[],10,FALSE))</f>
        <v>18.450839400757133</v>
      </c>
      <c r="R517" s="43">
        <f ca="1">BETAINV(RAND(),VLOOKUP(R$6,TaskRisks[],4,FALSE),VLOOKUP(R$6,TaskRisks[],5,FALSE),VLOOKUP(R$6,TaskRisks[],7,FALSE),VLOOKUP(R$6,TaskRisks[],10,FALSE))</f>
        <v>32.33624671228111</v>
      </c>
      <c r="S517" s="43">
        <f ca="1">BETAINV(RAND(),VLOOKUP(S$6,TaskRisks[],4,FALSE),VLOOKUP(S$6,TaskRisks[],5,FALSE),VLOOKUP(S$6,TaskRisks[],7,FALSE),VLOOKUP(S$6,TaskRisks[],10,FALSE))</f>
        <v>3.3584863589609228</v>
      </c>
      <c r="T517" s="43">
        <f ca="1">BETAINV(RAND(),VLOOKUP(T$6,TaskRisks[],4,FALSE),VLOOKUP(T$6,TaskRisks[],5,FALSE),VLOOKUP(T$6,TaskRisks[],7,FALSE),VLOOKUP(T$6,TaskRisks[],10,FALSE))</f>
        <v>20.306226597409687</v>
      </c>
      <c r="U517" s="43">
        <f ca="1">BETAINV(RAND(),VLOOKUP(U$6,TaskRisks[],4,FALSE),VLOOKUP(U$6,TaskRisks[],5,FALSE),VLOOKUP(U$6,TaskRisks[],7,FALSE),VLOOKUP(U$6,TaskRisks[],10,FALSE))</f>
        <v>12.301908601341243</v>
      </c>
      <c r="V517" s="43">
        <f ca="1">BETAINV(RAND(),VLOOKUP(V$6,TaskRisks[],4,FALSE),VLOOKUP(V$6,TaskRisks[],5,FALSE),VLOOKUP(V$6,TaskRisks[],7,FALSE),VLOOKUP(V$6,TaskRisks[],10,FALSE))</f>
        <v>20.783877326966749</v>
      </c>
      <c r="W517" s="43">
        <f ca="1">BETAINV(RAND(),VLOOKUP(W$6,TaskRisks[],4,FALSE),VLOOKUP(W$6,TaskRisks[],5,FALSE),VLOOKUP(W$6,TaskRisks[],7,FALSE),VLOOKUP(W$6,TaskRisks[],10,FALSE))</f>
        <v>18.842931057328197</v>
      </c>
      <c r="X517" s="43">
        <f ca="1">BETAINV(RAND(),VLOOKUP(X$6,TaskRisks[],4,FALSE),VLOOKUP(X$6,TaskRisks[],5,FALSE),VLOOKUP(X$6,TaskRisks[],7,FALSE),VLOOKUP(X$6,TaskRisks[],10,FALSE))</f>
        <v>10.7985968590112</v>
      </c>
      <c r="Y517" s="43">
        <f ca="1">BETAINV(RAND(),VLOOKUP(Y$6,TaskRisks[],4,FALSE),VLOOKUP(Y$6,TaskRisks[],5,FALSE),VLOOKUP(Y$6,TaskRisks[],7,FALSE),VLOOKUP(Y$6,TaskRisks[],10,FALSE))</f>
        <v>42.242033986758287</v>
      </c>
      <c r="Z517" s="43">
        <f ca="1">BETAINV(RAND(),VLOOKUP(Z$6,TaskRisks[],4,FALSE),VLOOKUP(Z$6,TaskRisks[],5,FALSE),VLOOKUP(Z$6,TaskRisks[],7,FALSE),VLOOKUP(Z$6,TaskRisks[],10,FALSE))</f>
        <v>17.611405101780129</v>
      </c>
      <c r="AA517" s="43">
        <f t="shared" ca="1" si="13"/>
        <v>510.52783619991629</v>
      </c>
    </row>
    <row r="518" spans="1:27" x14ac:dyDescent="0.25">
      <c r="A518" s="6">
        <v>512</v>
      </c>
      <c r="B518" s="43">
        <f ca="1">BETAINV(RAND(),VLOOKUP(B$6,TaskRisks[],4,FALSE),VLOOKUP(B$6,TaskRisks[],5,FALSE),VLOOKUP(B$6,TaskRisks[],7,FALSE),VLOOKUP(B$6,TaskRisks[],10,FALSE))</f>
        <v>8.3116927586355871</v>
      </c>
      <c r="C518" s="43">
        <f ca="1">BETAINV(RAND(),VLOOKUP(C$6,TaskRisks[],4,FALSE),VLOOKUP(C$6,TaskRisks[],5,FALSE),VLOOKUP(C$6,TaskRisks[],7,FALSE),VLOOKUP(C$6,TaskRisks[],10,FALSE))</f>
        <v>48.661970099849079</v>
      </c>
      <c r="D518" s="43">
        <f ca="1">BETAINV(RAND(),VLOOKUP(D$6,TaskRisks[],4,FALSE),VLOOKUP(D$6,TaskRisks[],5,FALSE),VLOOKUP(D$6,TaskRisks[],7,FALSE),VLOOKUP(D$6,TaskRisks[],10,FALSE))</f>
        <v>17.047560430863836</v>
      </c>
      <c r="E518" s="43">
        <f ca="1">BETAINV(RAND(),VLOOKUP(E$6,TaskRisks[],4,FALSE),VLOOKUP(E$6,TaskRisks[],5,FALSE),VLOOKUP(E$6,TaskRisks[],7,FALSE),VLOOKUP(E$6,TaskRisks[],10,FALSE))</f>
        <v>8.6764768531702146</v>
      </c>
      <c r="F518" s="43">
        <f ca="1">BETAINV(RAND(),VLOOKUP(F$6,TaskRisks[],4,FALSE),VLOOKUP(F$6,TaskRisks[],5,FALSE),VLOOKUP(F$6,TaskRisks[],7,FALSE),VLOOKUP(F$6,TaskRisks[],10,FALSE))</f>
        <v>31.665907204410139</v>
      </c>
      <c r="G518" s="43">
        <f ca="1">BETAINV(RAND(),VLOOKUP(G$6,TaskRisks[],4,FALSE),VLOOKUP(G$6,TaskRisks[],5,FALSE),VLOOKUP(G$6,TaskRisks[],7,FALSE),VLOOKUP(G$6,TaskRisks[],10,FALSE))</f>
        <v>39.104973409368782</v>
      </c>
      <c r="H518" s="43">
        <f ca="1">BETAINV(RAND(),VLOOKUP(H$6,TaskRisks[],4,FALSE),VLOOKUP(H$6,TaskRisks[],5,FALSE),VLOOKUP(H$6,TaskRisks[],7,FALSE),VLOOKUP(H$6,TaskRisks[],10,FALSE))</f>
        <v>31.595644612627606</v>
      </c>
      <c r="I518" s="43">
        <f ca="1">BETAINV(RAND(),VLOOKUP(I$6,TaskRisks[],4,FALSE),VLOOKUP(I$6,TaskRisks[],5,FALSE),VLOOKUP(I$6,TaskRisks[],7,FALSE),VLOOKUP(I$6,TaskRisks[],10,FALSE))</f>
        <v>8.9386098581802962</v>
      </c>
      <c r="J518" s="43">
        <f ca="1">BETAINV(RAND(),VLOOKUP(J$6,TaskRisks[],4,FALSE),VLOOKUP(J$6,TaskRisks[],5,FALSE),VLOOKUP(J$6,TaskRisks[],7,FALSE),VLOOKUP(J$6,TaskRisks[],10,FALSE))</f>
        <v>19.442759965333817</v>
      </c>
      <c r="K518" s="43">
        <f ca="1">BETAINV(RAND(),VLOOKUP(K$6,TaskRisks[],4,FALSE),VLOOKUP(K$6,TaskRisks[],5,FALSE),VLOOKUP(K$6,TaskRisks[],7,FALSE),VLOOKUP(K$6,TaskRisks[],10,FALSE))</f>
        <v>12.962755774385089</v>
      </c>
      <c r="L518" s="43">
        <f ca="1">BETAINV(RAND(),VLOOKUP(L$6,TaskRisks[],4,FALSE),VLOOKUP(L$6,TaskRisks[],5,FALSE),VLOOKUP(L$6,TaskRisks[],7,FALSE),VLOOKUP(L$6,TaskRisks[],10,FALSE))</f>
        <v>20.405582683026662</v>
      </c>
      <c r="M518" s="43">
        <f ca="1">BETAINV(RAND(),VLOOKUP(M$6,TaskRisks[],4,FALSE),VLOOKUP(M$6,TaskRisks[],5,FALSE),VLOOKUP(M$6,TaskRisks[],7,FALSE),VLOOKUP(M$6,TaskRisks[],10,FALSE))</f>
        <v>20.401143259709627</v>
      </c>
      <c r="N518" s="43">
        <f ca="1">BETAINV(RAND(),VLOOKUP(N$6,TaskRisks[],4,FALSE),VLOOKUP(N$6,TaskRisks[],5,FALSE),VLOOKUP(N$6,TaskRisks[],7,FALSE),VLOOKUP(N$6,TaskRisks[],10,FALSE))</f>
        <v>49.301080256959523</v>
      </c>
      <c r="O518" s="43">
        <f ca="1">BETAINV(RAND(),VLOOKUP(O$6,TaskRisks[],4,FALSE),VLOOKUP(O$6,TaskRisks[],5,FALSE),VLOOKUP(O$6,TaskRisks[],7,FALSE),VLOOKUP(O$6,TaskRisks[],10,FALSE))</f>
        <v>21.262358650253738</v>
      </c>
      <c r="P518" s="43">
        <f ca="1">BETAINV(RAND(),VLOOKUP(P$6,TaskRisks[],4,FALSE),VLOOKUP(P$6,TaskRisks[],5,FALSE),VLOOKUP(P$6,TaskRisks[],7,FALSE),VLOOKUP(P$6,TaskRisks[],10,FALSE))</f>
        <v>3.6354967611440956</v>
      </c>
      <c r="Q518" s="43">
        <f ca="1">BETAINV(RAND(),VLOOKUP(Q$6,TaskRisks[],4,FALSE),VLOOKUP(Q$6,TaskRisks[],5,FALSE),VLOOKUP(Q$6,TaskRisks[],7,FALSE),VLOOKUP(Q$6,TaskRisks[],10,FALSE))</f>
        <v>20.912657706750153</v>
      </c>
      <c r="R518" s="43">
        <f ca="1">BETAINV(RAND(),VLOOKUP(R$6,TaskRisks[],4,FALSE),VLOOKUP(R$6,TaskRisks[],5,FALSE),VLOOKUP(R$6,TaskRisks[],7,FALSE),VLOOKUP(R$6,TaskRisks[],10,FALSE))</f>
        <v>35.089279844315399</v>
      </c>
      <c r="S518" s="43">
        <f ca="1">BETAINV(RAND(),VLOOKUP(S$6,TaskRisks[],4,FALSE),VLOOKUP(S$6,TaskRisks[],5,FALSE),VLOOKUP(S$6,TaskRisks[],7,FALSE),VLOOKUP(S$6,TaskRisks[],10,FALSE))</f>
        <v>4.4242832324076007</v>
      </c>
      <c r="T518" s="43">
        <f ca="1">BETAINV(RAND(),VLOOKUP(T$6,TaskRisks[],4,FALSE),VLOOKUP(T$6,TaskRisks[],5,FALSE),VLOOKUP(T$6,TaskRisks[],7,FALSE),VLOOKUP(T$6,TaskRisks[],10,FALSE))</f>
        <v>29.590949375490858</v>
      </c>
      <c r="U518" s="43">
        <f ca="1">BETAINV(RAND(),VLOOKUP(U$6,TaskRisks[],4,FALSE),VLOOKUP(U$6,TaskRisks[],5,FALSE),VLOOKUP(U$6,TaskRisks[],7,FALSE),VLOOKUP(U$6,TaskRisks[],10,FALSE))</f>
        <v>11.836974847853735</v>
      </c>
      <c r="V518" s="43">
        <f ca="1">BETAINV(RAND(),VLOOKUP(V$6,TaskRisks[],4,FALSE),VLOOKUP(V$6,TaskRisks[],5,FALSE),VLOOKUP(V$6,TaskRisks[],7,FALSE),VLOOKUP(V$6,TaskRisks[],10,FALSE))</f>
        <v>26.217422132452928</v>
      </c>
      <c r="W518" s="43">
        <f ca="1">BETAINV(RAND(),VLOOKUP(W$6,TaskRisks[],4,FALSE),VLOOKUP(W$6,TaskRisks[],5,FALSE),VLOOKUP(W$6,TaskRisks[],7,FALSE),VLOOKUP(W$6,TaskRisks[],10,FALSE))</f>
        <v>21.186955812563731</v>
      </c>
      <c r="X518" s="43">
        <f ca="1">BETAINV(RAND(),VLOOKUP(X$6,TaskRisks[],4,FALSE),VLOOKUP(X$6,TaskRisks[],5,FALSE),VLOOKUP(X$6,TaskRisks[],7,FALSE),VLOOKUP(X$6,TaskRisks[],10,FALSE))</f>
        <v>11.134272759873994</v>
      </c>
      <c r="Y518" s="43">
        <f ca="1">BETAINV(RAND(),VLOOKUP(Y$6,TaskRisks[],4,FALSE),VLOOKUP(Y$6,TaskRisks[],5,FALSE),VLOOKUP(Y$6,TaskRisks[],7,FALSE),VLOOKUP(Y$6,TaskRisks[],10,FALSE))</f>
        <v>52.666859491512035</v>
      </c>
      <c r="Z518" s="43">
        <f ca="1">BETAINV(RAND(),VLOOKUP(Z$6,TaskRisks[],4,FALSE),VLOOKUP(Z$6,TaskRisks[],5,FALSE),VLOOKUP(Z$6,TaskRisks[],7,FALSE),VLOOKUP(Z$6,TaskRisks[],10,FALSE))</f>
        <v>18.815065823862358</v>
      </c>
      <c r="AA518" s="43">
        <f t="shared" ca="1" si="13"/>
        <v>573.28873360500097</v>
      </c>
    </row>
    <row r="519" spans="1:27" x14ac:dyDescent="0.25">
      <c r="A519" s="6">
        <v>513</v>
      </c>
      <c r="B519" s="43">
        <f ca="1">BETAINV(RAND(),VLOOKUP(B$6,TaskRisks[],4,FALSE),VLOOKUP(B$6,TaskRisks[],5,FALSE),VLOOKUP(B$6,TaskRisks[],7,FALSE),VLOOKUP(B$6,TaskRisks[],10,FALSE))</f>
        <v>6.8195060780093844</v>
      </c>
      <c r="C519" s="43">
        <f ca="1">BETAINV(RAND(),VLOOKUP(C$6,TaskRisks[],4,FALSE),VLOOKUP(C$6,TaskRisks[],5,FALSE),VLOOKUP(C$6,TaskRisks[],7,FALSE),VLOOKUP(C$6,TaskRisks[],10,FALSE))</f>
        <v>34.461735477200108</v>
      </c>
      <c r="D519" s="43">
        <f ca="1">BETAINV(RAND(),VLOOKUP(D$6,TaskRisks[],4,FALSE),VLOOKUP(D$6,TaskRisks[],5,FALSE),VLOOKUP(D$6,TaskRisks[],7,FALSE),VLOOKUP(D$6,TaskRisks[],10,FALSE))</f>
        <v>22.038457058932693</v>
      </c>
      <c r="E519" s="43">
        <f ca="1">BETAINV(RAND(),VLOOKUP(E$6,TaskRisks[],4,FALSE),VLOOKUP(E$6,TaskRisks[],5,FALSE),VLOOKUP(E$6,TaskRisks[],7,FALSE),VLOOKUP(E$6,TaskRisks[],10,FALSE))</f>
        <v>8.1799512142864828</v>
      </c>
      <c r="F519" s="43">
        <f ca="1">BETAINV(RAND(),VLOOKUP(F$6,TaskRisks[],4,FALSE),VLOOKUP(F$6,TaskRisks[],5,FALSE),VLOOKUP(F$6,TaskRisks[],7,FALSE),VLOOKUP(F$6,TaskRisks[],10,FALSE))</f>
        <v>30.322490938910988</v>
      </c>
      <c r="G519" s="43">
        <f ca="1">BETAINV(RAND(),VLOOKUP(G$6,TaskRisks[],4,FALSE),VLOOKUP(G$6,TaskRisks[],5,FALSE),VLOOKUP(G$6,TaskRisks[],7,FALSE),VLOOKUP(G$6,TaskRisks[],10,FALSE))</f>
        <v>46.360351710861714</v>
      </c>
      <c r="H519" s="43">
        <f ca="1">BETAINV(RAND(),VLOOKUP(H$6,TaskRisks[],4,FALSE),VLOOKUP(H$6,TaskRisks[],5,FALSE),VLOOKUP(H$6,TaskRisks[],7,FALSE),VLOOKUP(H$6,TaskRisks[],10,FALSE))</f>
        <v>34.116972332306375</v>
      </c>
      <c r="I519" s="43">
        <f ca="1">BETAINV(RAND(),VLOOKUP(I$6,TaskRisks[],4,FALSE),VLOOKUP(I$6,TaskRisks[],5,FALSE),VLOOKUP(I$6,TaskRisks[],7,FALSE),VLOOKUP(I$6,TaskRisks[],10,FALSE))</f>
        <v>11.689124920330183</v>
      </c>
      <c r="J519" s="43">
        <f ca="1">BETAINV(RAND(),VLOOKUP(J$6,TaskRisks[],4,FALSE),VLOOKUP(J$6,TaskRisks[],5,FALSE),VLOOKUP(J$6,TaskRisks[],7,FALSE),VLOOKUP(J$6,TaskRisks[],10,FALSE))</f>
        <v>15.62685832634131</v>
      </c>
      <c r="K519" s="43">
        <f ca="1">BETAINV(RAND(),VLOOKUP(K$6,TaskRisks[],4,FALSE),VLOOKUP(K$6,TaskRisks[],5,FALSE),VLOOKUP(K$6,TaskRisks[],7,FALSE),VLOOKUP(K$6,TaskRisks[],10,FALSE))</f>
        <v>12.64760418348704</v>
      </c>
      <c r="L519" s="43">
        <f ca="1">BETAINV(RAND(),VLOOKUP(L$6,TaskRisks[],4,FALSE),VLOOKUP(L$6,TaskRisks[],5,FALSE),VLOOKUP(L$6,TaskRisks[],7,FALSE),VLOOKUP(L$6,TaskRisks[],10,FALSE))</f>
        <v>22.010126939882035</v>
      </c>
      <c r="M519" s="43">
        <f ca="1">BETAINV(RAND(),VLOOKUP(M$6,TaskRisks[],4,FALSE),VLOOKUP(M$6,TaskRisks[],5,FALSE),VLOOKUP(M$6,TaskRisks[],7,FALSE),VLOOKUP(M$6,TaskRisks[],10,FALSE))</f>
        <v>23.118009387093842</v>
      </c>
      <c r="N519" s="43">
        <f ca="1">BETAINV(RAND(),VLOOKUP(N$6,TaskRisks[],4,FALSE),VLOOKUP(N$6,TaskRisks[],5,FALSE),VLOOKUP(N$6,TaskRisks[],7,FALSE),VLOOKUP(N$6,TaskRisks[],10,FALSE))</f>
        <v>42.697074283704012</v>
      </c>
      <c r="O519" s="43">
        <f ca="1">BETAINV(RAND(),VLOOKUP(O$6,TaskRisks[],4,FALSE),VLOOKUP(O$6,TaskRisks[],5,FALSE),VLOOKUP(O$6,TaskRisks[],7,FALSE),VLOOKUP(O$6,TaskRisks[],10,FALSE))</f>
        <v>20.995505320528697</v>
      </c>
      <c r="P519" s="43">
        <f ca="1">BETAINV(RAND(),VLOOKUP(P$6,TaskRisks[],4,FALSE),VLOOKUP(P$6,TaskRisks[],5,FALSE),VLOOKUP(P$6,TaskRisks[],7,FALSE),VLOOKUP(P$6,TaskRisks[],10,FALSE))</f>
        <v>3.5081573481115713</v>
      </c>
      <c r="Q519" s="43">
        <f ca="1">BETAINV(RAND(),VLOOKUP(Q$6,TaskRisks[],4,FALSE),VLOOKUP(Q$6,TaskRisks[],5,FALSE),VLOOKUP(Q$6,TaskRisks[],7,FALSE),VLOOKUP(Q$6,TaskRisks[],10,FALSE))</f>
        <v>17.686240458489156</v>
      </c>
      <c r="R519" s="43">
        <f ca="1">BETAINV(RAND(),VLOOKUP(R$6,TaskRisks[],4,FALSE),VLOOKUP(R$6,TaskRisks[],5,FALSE),VLOOKUP(R$6,TaskRisks[],7,FALSE),VLOOKUP(R$6,TaskRisks[],10,FALSE))</f>
        <v>30.679932699586768</v>
      </c>
      <c r="S519" s="43">
        <f ca="1">BETAINV(RAND(),VLOOKUP(S$6,TaskRisks[],4,FALSE),VLOOKUP(S$6,TaskRisks[],5,FALSE),VLOOKUP(S$6,TaskRisks[],7,FALSE),VLOOKUP(S$6,TaskRisks[],10,FALSE))</f>
        <v>4.9397016078781188</v>
      </c>
      <c r="T519" s="43">
        <f ca="1">BETAINV(RAND(),VLOOKUP(T$6,TaskRisks[],4,FALSE),VLOOKUP(T$6,TaskRisks[],5,FALSE),VLOOKUP(T$6,TaskRisks[],7,FALSE),VLOOKUP(T$6,TaskRisks[],10,FALSE))</f>
        <v>16.731721429961016</v>
      </c>
      <c r="U519" s="43">
        <f ca="1">BETAINV(RAND(),VLOOKUP(U$6,TaskRisks[],4,FALSE),VLOOKUP(U$6,TaskRisks[],5,FALSE),VLOOKUP(U$6,TaskRisks[],7,FALSE),VLOOKUP(U$6,TaskRisks[],10,FALSE))</f>
        <v>13.843004473102621</v>
      </c>
      <c r="V519" s="43">
        <f ca="1">BETAINV(RAND(),VLOOKUP(V$6,TaskRisks[],4,FALSE),VLOOKUP(V$6,TaskRisks[],5,FALSE),VLOOKUP(V$6,TaskRisks[],7,FALSE),VLOOKUP(V$6,TaskRisks[],10,FALSE))</f>
        <v>22.040978060696013</v>
      </c>
      <c r="W519" s="43">
        <f ca="1">BETAINV(RAND(),VLOOKUP(W$6,TaskRisks[],4,FALSE),VLOOKUP(W$6,TaskRisks[],5,FALSE),VLOOKUP(W$6,TaskRisks[],7,FALSE),VLOOKUP(W$6,TaskRisks[],10,FALSE))</f>
        <v>20.649712940012741</v>
      </c>
      <c r="X519" s="43">
        <f ca="1">BETAINV(RAND(),VLOOKUP(X$6,TaskRisks[],4,FALSE),VLOOKUP(X$6,TaskRisks[],5,FALSE),VLOOKUP(X$6,TaskRisks[],7,FALSE),VLOOKUP(X$6,TaskRisks[],10,FALSE))</f>
        <v>7.6174187294302005</v>
      </c>
      <c r="Y519" s="43">
        <f ca="1">BETAINV(RAND(),VLOOKUP(Y$6,TaskRisks[],4,FALSE),VLOOKUP(Y$6,TaskRisks[],5,FALSE),VLOOKUP(Y$6,TaskRisks[],7,FALSE),VLOOKUP(Y$6,TaskRisks[],10,FALSE))</f>
        <v>41.368392449234648</v>
      </c>
      <c r="Z519" s="43">
        <f ca="1">BETAINV(RAND(),VLOOKUP(Z$6,TaskRisks[],4,FALSE),VLOOKUP(Z$6,TaskRisks[],5,FALSE),VLOOKUP(Z$6,TaskRisks[],7,FALSE),VLOOKUP(Z$6,TaskRisks[],10,FALSE))</f>
        <v>11.328356976221738</v>
      </c>
      <c r="AA519" s="43">
        <f t="shared" ca="1" si="13"/>
        <v>521.4773853445995</v>
      </c>
    </row>
    <row r="520" spans="1:27" x14ac:dyDescent="0.25">
      <c r="A520" s="6">
        <v>514</v>
      </c>
      <c r="B520" s="43">
        <f ca="1">BETAINV(RAND(),VLOOKUP(B$6,TaskRisks[],4,FALSE),VLOOKUP(B$6,TaskRisks[],5,FALSE),VLOOKUP(B$6,TaskRisks[],7,FALSE),VLOOKUP(B$6,TaskRisks[],10,FALSE))</f>
        <v>7.123346533275714</v>
      </c>
      <c r="C520" s="43">
        <f ca="1">BETAINV(RAND(),VLOOKUP(C$6,TaskRisks[],4,FALSE),VLOOKUP(C$6,TaskRisks[],5,FALSE),VLOOKUP(C$6,TaskRisks[],7,FALSE),VLOOKUP(C$6,TaskRisks[],10,FALSE))</f>
        <v>45.12505623123684</v>
      </c>
      <c r="D520" s="43">
        <f ca="1">BETAINV(RAND(),VLOOKUP(D$6,TaskRisks[],4,FALSE),VLOOKUP(D$6,TaskRisks[],5,FALSE),VLOOKUP(D$6,TaskRisks[],7,FALSE),VLOOKUP(D$6,TaskRisks[],10,FALSE))</f>
        <v>32.638757285898166</v>
      </c>
      <c r="E520" s="43">
        <f ca="1">BETAINV(RAND(),VLOOKUP(E$6,TaskRisks[],4,FALSE),VLOOKUP(E$6,TaskRisks[],5,FALSE),VLOOKUP(E$6,TaskRisks[],7,FALSE),VLOOKUP(E$6,TaskRisks[],10,FALSE))</f>
        <v>5.7004072934949015</v>
      </c>
      <c r="F520" s="43">
        <f ca="1">BETAINV(RAND(),VLOOKUP(F$6,TaskRisks[],4,FALSE),VLOOKUP(F$6,TaskRisks[],5,FALSE),VLOOKUP(F$6,TaskRisks[],7,FALSE),VLOOKUP(F$6,TaskRisks[],10,FALSE))</f>
        <v>16.585409734883211</v>
      </c>
      <c r="G520" s="43">
        <f ca="1">BETAINV(RAND(),VLOOKUP(G$6,TaskRisks[],4,FALSE),VLOOKUP(G$6,TaskRisks[],5,FALSE),VLOOKUP(G$6,TaskRisks[],7,FALSE),VLOOKUP(G$6,TaskRisks[],10,FALSE))</f>
        <v>40.778864188625185</v>
      </c>
      <c r="H520" s="43">
        <f ca="1">BETAINV(RAND(),VLOOKUP(H$6,TaskRisks[],4,FALSE),VLOOKUP(H$6,TaskRisks[],5,FALSE),VLOOKUP(H$6,TaskRisks[],7,FALSE),VLOOKUP(H$6,TaskRisks[],10,FALSE))</f>
        <v>32.813732197033175</v>
      </c>
      <c r="I520" s="43">
        <f ca="1">BETAINV(RAND(),VLOOKUP(I$6,TaskRisks[],4,FALSE),VLOOKUP(I$6,TaskRisks[],5,FALSE),VLOOKUP(I$6,TaskRisks[],7,FALSE),VLOOKUP(I$6,TaskRisks[],10,FALSE))</f>
        <v>9.9022920299329193</v>
      </c>
      <c r="J520" s="43">
        <f ca="1">BETAINV(RAND(),VLOOKUP(J$6,TaskRisks[],4,FALSE),VLOOKUP(J$6,TaskRisks[],5,FALSE),VLOOKUP(J$6,TaskRisks[],7,FALSE),VLOOKUP(J$6,TaskRisks[],10,FALSE))</f>
        <v>14.538999411208088</v>
      </c>
      <c r="K520" s="43">
        <f ca="1">BETAINV(RAND(),VLOOKUP(K$6,TaskRisks[],4,FALSE),VLOOKUP(K$6,TaskRisks[],5,FALSE),VLOOKUP(K$6,TaskRisks[],7,FALSE),VLOOKUP(K$6,TaskRisks[],10,FALSE))</f>
        <v>8.7431733564308853</v>
      </c>
      <c r="L520" s="43">
        <f ca="1">BETAINV(RAND(),VLOOKUP(L$6,TaskRisks[],4,FALSE),VLOOKUP(L$6,TaskRisks[],5,FALSE),VLOOKUP(L$6,TaskRisks[],7,FALSE),VLOOKUP(L$6,TaskRisks[],10,FALSE))</f>
        <v>18.751554223456196</v>
      </c>
      <c r="M520" s="43">
        <f ca="1">BETAINV(RAND(),VLOOKUP(M$6,TaskRisks[],4,FALSE),VLOOKUP(M$6,TaskRisks[],5,FALSE),VLOOKUP(M$6,TaskRisks[],7,FALSE),VLOOKUP(M$6,TaskRisks[],10,FALSE))</f>
        <v>19.936494679373371</v>
      </c>
      <c r="N520" s="43">
        <f ca="1">BETAINV(RAND(),VLOOKUP(N$6,TaskRisks[],4,FALSE),VLOOKUP(N$6,TaskRisks[],5,FALSE),VLOOKUP(N$6,TaskRisks[],7,FALSE),VLOOKUP(N$6,TaskRisks[],10,FALSE))</f>
        <v>34.953543735220613</v>
      </c>
      <c r="O520" s="43">
        <f ca="1">BETAINV(RAND(),VLOOKUP(O$6,TaskRisks[],4,FALSE),VLOOKUP(O$6,TaskRisks[],5,FALSE),VLOOKUP(O$6,TaskRisks[],7,FALSE),VLOOKUP(O$6,TaskRisks[],10,FALSE))</f>
        <v>23.600241945969628</v>
      </c>
      <c r="P520" s="43">
        <f ca="1">BETAINV(RAND(),VLOOKUP(P$6,TaskRisks[],4,FALSE),VLOOKUP(P$6,TaskRisks[],5,FALSE),VLOOKUP(P$6,TaskRisks[],7,FALSE),VLOOKUP(P$6,TaskRisks[],10,FALSE))</f>
        <v>3.9961720093074153</v>
      </c>
      <c r="Q520" s="43">
        <f ca="1">BETAINV(RAND(),VLOOKUP(Q$6,TaskRisks[],4,FALSE),VLOOKUP(Q$6,TaskRisks[],5,FALSE),VLOOKUP(Q$6,TaskRisks[],7,FALSE),VLOOKUP(Q$6,TaskRisks[],10,FALSE))</f>
        <v>22.316270580079543</v>
      </c>
      <c r="R520" s="43">
        <f ca="1">BETAINV(RAND(),VLOOKUP(R$6,TaskRisks[],4,FALSE),VLOOKUP(R$6,TaskRisks[],5,FALSE),VLOOKUP(R$6,TaskRisks[],7,FALSE),VLOOKUP(R$6,TaskRisks[],10,FALSE))</f>
        <v>26.585310711286979</v>
      </c>
      <c r="S520" s="43">
        <f ca="1">BETAINV(RAND(),VLOOKUP(S$6,TaskRisks[],4,FALSE),VLOOKUP(S$6,TaskRisks[],5,FALSE),VLOOKUP(S$6,TaskRisks[],7,FALSE),VLOOKUP(S$6,TaskRisks[],10,FALSE))</f>
        <v>5.8679433519759678</v>
      </c>
      <c r="T520" s="43">
        <f ca="1">BETAINV(RAND(),VLOOKUP(T$6,TaskRisks[],4,FALSE),VLOOKUP(T$6,TaskRisks[],5,FALSE),VLOOKUP(T$6,TaskRisks[],7,FALSE),VLOOKUP(T$6,TaskRisks[],10,FALSE))</f>
        <v>28.289335266936156</v>
      </c>
      <c r="U520" s="43">
        <f ca="1">BETAINV(RAND(),VLOOKUP(U$6,TaskRisks[],4,FALSE),VLOOKUP(U$6,TaskRisks[],5,FALSE),VLOOKUP(U$6,TaskRisks[],7,FALSE),VLOOKUP(U$6,TaskRisks[],10,FALSE))</f>
        <v>13.229473370938631</v>
      </c>
      <c r="V520" s="43">
        <f ca="1">BETAINV(RAND(),VLOOKUP(V$6,TaskRisks[],4,FALSE),VLOOKUP(V$6,TaskRisks[],5,FALSE),VLOOKUP(V$6,TaskRisks[],7,FALSE),VLOOKUP(V$6,TaskRisks[],10,FALSE))</f>
        <v>12.620423721402553</v>
      </c>
      <c r="W520" s="43">
        <f ca="1">BETAINV(RAND(),VLOOKUP(W$6,TaskRisks[],4,FALSE),VLOOKUP(W$6,TaskRisks[],5,FALSE),VLOOKUP(W$6,TaskRisks[],7,FALSE),VLOOKUP(W$6,TaskRisks[],10,FALSE))</f>
        <v>18.535236789038343</v>
      </c>
      <c r="X520" s="43">
        <f ca="1">BETAINV(RAND(),VLOOKUP(X$6,TaskRisks[],4,FALSE),VLOOKUP(X$6,TaskRisks[],5,FALSE),VLOOKUP(X$6,TaskRisks[],7,FALSE),VLOOKUP(X$6,TaskRisks[],10,FALSE))</f>
        <v>11.571391368197684</v>
      </c>
      <c r="Y520" s="43">
        <f ca="1">BETAINV(RAND(),VLOOKUP(Y$6,TaskRisks[],4,FALSE),VLOOKUP(Y$6,TaskRisks[],5,FALSE),VLOOKUP(Y$6,TaskRisks[],7,FALSE),VLOOKUP(Y$6,TaskRisks[],10,FALSE))</f>
        <v>25.63382040678254</v>
      </c>
      <c r="Z520" s="43">
        <f ca="1">BETAINV(RAND(),VLOOKUP(Z$6,TaskRisks[],4,FALSE),VLOOKUP(Z$6,TaskRisks[],5,FALSE),VLOOKUP(Z$6,TaskRisks[],7,FALSE),VLOOKUP(Z$6,TaskRisks[],10,FALSE))</f>
        <v>18.080242394070169</v>
      </c>
      <c r="AA520" s="43">
        <f t="shared" ca="1" si="13"/>
        <v>497.91749281605496</v>
      </c>
    </row>
    <row r="521" spans="1:27" x14ac:dyDescent="0.25">
      <c r="A521" s="6">
        <v>515</v>
      </c>
      <c r="B521" s="43">
        <f ca="1">BETAINV(RAND(),VLOOKUP(B$6,TaskRisks[],4,FALSE),VLOOKUP(B$6,TaskRisks[],5,FALSE),VLOOKUP(B$6,TaskRisks[],7,FALSE),VLOOKUP(B$6,TaskRisks[],10,FALSE))</f>
        <v>5.9776679495567731</v>
      </c>
      <c r="C521" s="43">
        <f ca="1">BETAINV(RAND(),VLOOKUP(C$6,TaskRisks[],4,FALSE),VLOOKUP(C$6,TaskRisks[],5,FALSE),VLOOKUP(C$6,TaskRisks[],7,FALSE),VLOOKUP(C$6,TaskRisks[],10,FALSE))</f>
        <v>44.753443870890834</v>
      </c>
      <c r="D521" s="43">
        <f ca="1">BETAINV(RAND(),VLOOKUP(D$6,TaskRisks[],4,FALSE),VLOOKUP(D$6,TaskRisks[],5,FALSE),VLOOKUP(D$6,TaskRisks[],7,FALSE),VLOOKUP(D$6,TaskRisks[],10,FALSE))</f>
        <v>31.127539335457442</v>
      </c>
      <c r="E521" s="43">
        <f ca="1">BETAINV(RAND(),VLOOKUP(E$6,TaskRisks[],4,FALSE),VLOOKUP(E$6,TaskRisks[],5,FALSE),VLOOKUP(E$6,TaskRisks[],7,FALSE),VLOOKUP(E$6,TaskRisks[],10,FALSE))</f>
        <v>8.420650125274495</v>
      </c>
      <c r="F521" s="43">
        <f ca="1">BETAINV(RAND(),VLOOKUP(F$6,TaskRisks[],4,FALSE),VLOOKUP(F$6,TaskRisks[],5,FALSE),VLOOKUP(F$6,TaskRisks[],7,FALSE),VLOOKUP(F$6,TaskRisks[],10,FALSE))</f>
        <v>34.730497081848299</v>
      </c>
      <c r="G521" s="43">
        <f ca="1">BETAINV(RAND(),VLOOKUP(G$6,TaskRisks[],4,FALSE),VLOOKUP(G$6,TaskRisks[],5,FALSE),VLOOKUP(G$6,TaskRisks[],7,FALSE),VLOOKUP(G$6,TaskRisks[],10,FALSE))</f>
        <v>35.271667683878576</v>
      </c>
      <c r="H521" s="43">
        <f ca="1">BETAINV(RAND(),VLOOKUP(H$6,TaskRisks[],4,FALSE),VLOOKUP(H$6,TaskRisks[],5,FALSE),VLOOKUP(H$6,TaskRisks[],7,FALSE),VLOOKUP(H$6,TaskRisks[],10,FALSE))</f>
        <v>37.664275793109326</v>
      </c>
      <c r="I521" s="43">
        <f ca="1">BETAINV(RAND(),VLOOKUP(I$6,TaskRisks[],4,FALSE),VLOOKUP(I$6,TaskRisks[],5,FALSE),VLOOKUP(I$6,TaskRisks[],7,FALSE),VLOOKUP(I$6,TaskRisks[],10,FALSE))</f>
        <v>9.6594107432524048</v>
      </c>
      <c r="J521" s="43">
        <f ca="1">BETAINV(RAND(),VLOOKUP(J$6,TaskRisks[],4,FALSE),VLOOKUP(J$6,TaskRisks[],5,FALSE),VLOOKUP(J$6,TaskRisks[],7,FALSE),VLOOKUP(J$6,TaskRisks[],10,FALSE))</f>
        <v>16.509384916365612</v>
      </c>
      <c r="K521" s="43">
        <f ca="1">BETAINV(RAND(),VLOOKUP(K$6,TaskRisks[],4,FALSE),VLOOKUP(K$6,TaskRisks[],5,FALSE),VLOOKUP(K$6,TaskRisks[],7,FALSE),VLOOKUP(K$6,TaskRisks[],10,FALSE))</f>
        <v>13.480354329611766</v>
      </c>
      <c r="L521" s="43">
        <f ca="1">BETAINV(RAND(),VLOOKUP(L$6,TaskRisks[],4,FALSE),VLOOKUP(L$6,TaskRisks[],5,FALSE),VLOOKUP(L$6,TaskRisks[],7,FALSE),VLOOKUP(L$6,TaskRisks[],10,FALSE))</f>
        <v>16.136774396730438</v>
      </c>
      <c r="M521" s="43">
        <f ca="1">BETAINV(RAND(),VLOOKUP(M$6,TaskRisks[],4,FALSE),VLOOKUP(M$6,TaskRisks[],5,FALSE),VLOOKUP(M$6,TaskRisks[],7,FALSE),VLOOKUP(M$6,TaskRisks[],10,FALSE))</f>
        <v>26.038181227740846</v>
      </c>
      <c r="N521" s="43">
        <f ca="1">BETAINV(RAND(),VLOOKUP(N$6,TaskRisks[],4,FALSE),VLOOKUP(N$6,TaskRisks[],5,FALSE),VLOOKUP(N$6,TaskRisks[],7,FALSE),VLOOKUP(N$6,TaskRisks[],10,FALSE))</f>
        <v>49.347257634279309</v>
      </c>
      <c r="O521" s="43">
        <f ca="1">BETAINV(RAND(),VLOOKUP(O$6,TaskRisks[],4,FALSE),VLOOKUP(O$6,TaskRisks[],5,FALSE),VLOOKUP(O$6,TaskRisks[],7,FALSE),VLOOKUP(O$6,TaskRisks[],10,FALSE))</f>
        <v>22.043341231792304</v>
      </c>
      <c r="P521" s="43">
        <f ca="1">BETAINV(RAND(),VLOOKUP(P$6,TaskRisks[],4,FALSE),VLOOKUP(P$6,TaskRisks[],5,FALSE),VLOOKUP(P$6,TaskRisks[],7,FALSE),VLOOKUP(P$6,TaskRisks[],10,FALSE))</f>
        <v>2.4193658982688717</v>
      </c>
      <c r="Q521" s="43">
        <f ca="1">BETAINV(RAND(),VLOOKUP(Q$6,TaskRisks[],4,FALSE),VLOOKUP(Q$6,TaskRisks[],5,FALSE),VLOOKUP(Q$6,TaskRisks[],7,FALSE),VLOOKUP(Q$6,TaskRisks[],10,FALSE))</f>
        <v>15.925106347040245</v>
      </c>
      <c r="R521" s="43">
        <f ca="1">BETAINV(RAND(),VLOOKUP(R$6,TaskRisks[],4,FALSE),VLOOKUP(R$6,TaskRisks[],5,FALSE),VLOOKUP(R$6,TaskRisks[],7,FALSE),VLOOKUP(R$6,TaskRisks[],10,FALSE))</f>
        <v>23.004908849246242</v>
      </c>
      <c r="S521" s="43">
        <f ca="1">BETAINV(RAND(),VLOOKUP(S$6,TaskRisks[],4,FALSE),VLOOKUP(S$6,TaskRisks[],5,FALSE),VLOOKUP(S$6,TaskRisks[],7,FALSE),VLOOKUP(S$6,TaskRisks[],10,FALSE))</f>
        <v>5.7585303383099378</v>
      </c>
      <c r="T521" s="43">
        <f ca="1">BETAINV(RAND(),VLOOKUP(T$6,TaskRisks[],4,FALSE),VLOOKUP(T$6,TaskRisks[],5,FALSE),VLOOKUP(T$6,TaskRisks[],7,FALSE),VLOOKUP(T$6,TaskRisks[],10,FALSE))</f>
        <v>26.537397110116018</v>
      </c>
      <c r="U521" s="43">
        <f ca="1">BETAINV(RAND(),VLOOKUP(U$6,TaskRisks[],4,FALSE),VLOOKUP(U$6,TaskRisks[],5,FALSE),VLOOKUP(U$6,TaskRisks[],7,FALSE),VLOOKUP(U$6,TaskRisks[],10,FALSE))</f>
        <v>12.08785049694378</v>
      </c>
      <c r="V521" s="43">
        <f ca="1">BETAINV(RAND(),VLOOKUP(V$6,TaskRisks[],4,FALSE),VLOOKUP(V$6,TaskRisks[],5,FALSE),VLOOKUP(V$6,TaskRisks[],7,FALSE),VLOOKUP(V$6,TaskRisks[],10,FALSE))</f>
        <v>23.619667570293284</v>
      </c>
      <c r="W521" s="43">
        <f ca="1">BETAINV(RAND(),VLOOKUP(W$6,TaskRisks[],4,FALSE),VLOOKUP(W$6,TaskRisks[],5,FALSE),VLOOKUP(W$6,TaskRisks[],7,FALSE),VLOOKUP(W$6,TaskRisks[],10,FALSE))</f>
        <v>20.29306867241873</v>
      </c>
      <c r="X521" s="43">
        <f ca="1">BETAINV(RAND(),VLOOKUP(X$6,TaskRisks[],4,FALSE),VLOOKUP(X$6,TaskRisks[],5,FALSE),VLOOKUP(X$6,TaskRisks[],7,FALSE),VLOOKUP(X$6,TaskRisks[],10,FALSE))</f>
        <v>12.017710137138579</v>
      </c>
      <c r="Y521" s="43">
        <f ca="1">BETAINV(RAND(),VLOOKUP(Y$6,TaskRisks[],4,FALSE),VLOOKUP(Y$6,TaskRisks[],5,FALSE),VLOOKUP(Y$6,TaskRisks[],7,FALSE),VLOOKUP(Y$6,TaskRisks[],10,FALSE))</f>
        <v>53.965808175429963</v>
      </c>
      <c r="Z521" s="43">
        <f ca="1">BETAINV(RAND(),VLOOKUP(Z$6,TaskRisks[],4,FALSE),VLOOKUP(Z$6,TaskRisks[],5,FALSE),VLOOKUP(Z$6,TaskRisks[],7,FALSE),VLOOKUP(Z$6,TaskRisks[],10,FALSE))</f>
        <v>20.109570807836413</v>
      </c>
      <c r="AA521" s="43">
        <f t="shared" ca="1" si="13"/>
        <v>566.89943072283052</v>
      </c>
    </row>
    <row r="522" spans="1:27" x14ac:dyDescent="0.25">
      <c r="A522" s="6">
        <v>516</v>
      </c>
      <c r="B522" s="43">
        <f ca="1">BETAINV(RAND(),VLOOKUP(B$6,TaskRisks[],4,FALSE),VLOOKUP(B$6,TaskRisks[],5,FALSE),VLOOKUP(B$6,TaskRisks[],7,FALSE),VLOOKUP(B$6,TaskRisks[],10,FALSE))</f>
        <v>7.9376607257619893</v>
      </c>
      <c r="C522" s="43">
        <f ca="1">BETAINV(RAND(),VLOOKUP(C$6,TaskRisks[],4,FALSE),VLOOKUP(C$6,TaskRisks[],5,FALSE),VLOOKUP(C$6,TaskRisks[],7,FALSE),VLOOKUP(C$6,TaskRisks[],10,FALSE))</f>
        <v>40.438719355421426</v>
      </c>
      <c r="D522" s="43">
        <f ca="1">BETAINV(RAND(),VLOOKUP(D$6,TaskRisks[],4,FALSE),VLOOKUP(D$6,TaskRisks[],5,FALSE),VLOOKUP(D$6,TaskRisks[],7,FALSE),VLOOKUP(D$6,TaskRisks[],10,FALSE))</f>
        <v>26.353674138058665</v>
      </c>
      <c r="E522" s="43">
        <f ca="1">BETAINV(RAND(),VLOOKUP(E$6,TaskRisks[],4,FALSE),VLOOKUP(E$6,TaskRisks[],5,FALSE),VLOOKUP(E$6,TaskRisks[],7,FALSE),VLOOKUP(E$6,TaskRisks[],10,FALSE))</f>
        <v>8.3351315184819939</v>
      </c>
      <c r="F522" s="43">
        <f ca="1">BETAINV(RAND(),VLOOKUP(F$6,TaskRisks[],4,FALSE),VLOOKUP(F$6,TaskRisks[],5,FALSE),VLOOKUP(F$6,TaskRisks[],7,FALSE),VLOOKUP(F$6,TaskRisks[],10,FALSE))</f>
        <v>26.986267206717525</v>
      </c>
      <c r="G522" s="43">
        <f ca="1">BETAINV(RAND(),VLOOKUP(G$6,TaskRisks[],4,FALSE),VLOOKUP(G$6,TaskRisks[],5,FALSE),VLOOKUP(G$6,TaskRisks[],7,FALSE),VLOOKUP(G$6,TaskRisks[],10,FALSE))</f>
        <v>38.392034359079723</v>
      </c>
      <c r="H522" s="43">
        <f ca="1">BETAINV(RAND(),VLOOKUP(H$6,TaskRisks[],4,FALSE),VLOOKUP(H$6,TaskRisks[],5,FALSE),VLOOKUP(H$6,TaskRisks[],7,FALSE),VLOOKUP(H$6,TaskRisks[],10,FALSE))</f>
        <v>36.923237490002897</v>
      </c>
      <c r="I522" s="43">
        <f ca="1">BETAINV(RAND(),VLOOKUP(I$6,TaskRisks[],4,FALSE),VLOOKUP(I$6,TaskRisks[],5,FALSE),VLOOKUP(I$6,TaskRisks[],7,FALSE),VLOOKUP(I$6,TaskRisks[],10,FALSE))</f>
        <v>7.2173338713352519</v>
      </c>
      <c r="J522" s="43">
        <f ca="1">BETAINV(RAND(),VLOOKUP(J$6,TaskRisks[],4,FALSE),VLOOKUP(J$6,TaskRisks[],5,FALSE),VLOOKUP(J$6,TaskRisks[],7,FALSE),VLOOKUP(J$6,TaskRisks[],10,FALSE))</f>
        <v>11.973198264900093</v>
      </c>
      <c r="K522" s="43">
        <f ca="1">BETAINV(RAND(),VLOOKUP(K$6,TaskRisks[],4,FALSE),VLOOKUP(K$6,TaskRisks[],5,FALSE),VLOOKUP(K$6,TaskRisks[],7,FALSE),VLOOKUP(K$6,TaskRisks[],10,FALSE))</f>
        <v>13.103640068823221</v>
      </c>
      <c r="L522" s="43">
        <f ca="1">BETAINV(RAND(),VLOOKUP(L$6,TaskRisks[],4,FALSE),VLOOKUP(L$6,TaskRisks[],5,FALSE),VLOOKUP(L$6,TaskRisks[],7,FALSE),VLOOKUP(L$6,TaskRisks[],10,FALSE))</f>
        <v>22.393847626713917</v>
      </c>
      <c r="M522" s="43">
        <f ca="1">BETAINV(RAND(),VLOOKUP(M$6,TaskRisks[],4,FALSE),VLOOKUP(M$6,TaskRisks[],5,FALSE),VLOOKUP(M$6,TaskRisks[],7,FALSE),VLOOKUP(M$6,TaskRisks[],10,FALSE))</f>
        <v>19.452058601356615</v>
      </c>
      <c r="N522" s="43">
        <f ca="1">BETAINV(RAND(),VLOOKUP(N$6,TaskRisks[],4,FALSE),VLOOKUP(N$6,TaskRisks[],5,FALSE),VLOOKUP(N$6,TaskRisks[],7,FALSE),VLOOKUP(N$6,TaskRisks[],10,FALSE))</f>
        <v>39.824200078221125</v>
      </c>
      <c r="O522" s="43">
        <f ca="1">BETAINV(RAND(),VLOOKUP(O$6,TaskRisks[],4,FALSE),VLOOKUP(O$6,TaskRisks[],5,FALSE),VLOOKUP(O$6,TaskRisks[],7,FALSE),VLOOKUP(O$6,TaskRisks[],10,FALSE))</f>
        <v>21.3665171634172</v>
      </c>
      <c r="P522" s="43">
        <f ca="1">BETAINV(RAND(),VLOOKUP(P$6,TaskRisks[],4,FALSE),VLOOKUP(P$6,TaskRisks[],5,FALSE),VLOOKUP(P$6,TaskRisks[],7,FALSE),VLOOKUP(P$6,TaskRisks[],10,FALSE))</f>
        <v>3.8325064454358104</v>
      </c>
      <c r="Q522" s="43">
        <f ca="1">BETAINV(RAND(),VLOOKUP(Q$6,TaskRisks[],4,FALSE),VLOOKUP(Q$6,TaskRisks[],5,FALSE),VLOOKUP(Q$6,TaskRisks[],7,FALSE),VLOOKUP(Q$6,TaskRisks[],10,FALSE))</f>
        <v>17.84362513982617</v>
      </c>
      <c r="R522" s="43">
        <f ca="1">BETAINV(RAND(),VLOOKUP(R$6,TaskRisks[],4,FALSE),VLOOKUP(R$6,TaskRisks[],5,FALSE),VLOOKUP(R$6,TaskRisks[],7,FALSE),VLOOKUP(R$6,TaskRisks[],10,FALSE))</f>
        <v>21.162284203022736</v>
      </c>
      <c r="S522" s="43">
        <f ca="1">BETAINV(RAND(),VLOOKUP(S$6,TaskRisks[],4,FALSE),VLOOKUP(S$6,TaskRisks[],5,FALSE),VLOOKUP(S$6,TaskRisks[],7,FALSE),VLOOKUP(S$6,TaskRisks[],10,FALSE))</f>
        <v>3.9289077708367151</v>
      </c>
      <c r="T522" s="43">
        <f ca="1">BETAINV(RAND(),VLOOKUP(T$6,TaskRisks[],4,FALSE),VLOOKUP(T$6,TaskRisks[],5,FALSE),VLOOKUP(T$6,TaskRisks[],7,FALSE),VLOOKUP(T$6,TaskRisks[],10,FALSE))</f>
        <v>31.344437284999717</v>
      </c>
      <c r="U522" s="43">
        <f ca="1">BETAINV(RAND(),VLOOKUP(U$6,TaskRisks[],4,FALSE),VLOOKUP(U$6,TaskRisks[],5,FALSE),VLOOKUP(U$6,TaskRisks[],7,FALSE),VLOOKUP(U$6,TaskRisks[],10,FALSE))</f>
        <v>12.836435032876082</v>
      </c>
      <c r="V522" s="43">
        <f ca="1">BETAINV(RAND(),VLOOKUP(V$6,TaskRisks[],4,FALSE),VLOOKUP(V$6,TaskRisks[],5,FALSE),VLOOKUP(V$6,TaskRisks[],7,FALSE),VLOOKUP(V$6,TaskRisks[],10,FALSE))</f>
        <v>22.159471594830094</v>
      </c>
      <c r="W522" s="43">
        <f ca="1">BETAINV(RAND(),VLOOKUP(W$6,TaskRisks[],4,FALSE),VLOOKUP(W$6,TaskRisks[],5,FALSE),VLOOKUP(W$6,TaskRisks[],7,FALSE),VLOOKUP(W$6,TaskRisks[],10,FALSE))</f>
        <v>16.488658575585241</v>
      </c>
      <c r="X522" s="43">
        <f ca="1">BETAINV(RAND(),VLOOKUP(X$6,TaskRisks[],4,FALSE),VLOOKUP(X$6,TaskRisks[],5,FALSE),VLOOKUP(X$6,TaskRisks[],7,FALSE),VLOOKUP(X$6,TaskRisks[],10,FALSE))</f>
        <v>9.3748539267717206</v>
      </c>
      <c r="Y522" s="43">
        <f ca="1">BETAINV(RAND(),VLOOKUP(Y$6,TaskRisks[],4,FALSE),VLOOKUP(Y$6,TaskRisks[],5,FALSE),VLOOKUP(Y$6,TaskRisks[],7,FALSE),VLOOKUP(Y$6,TaskRisks[],10,FALSE))</f>
        <v>49.494951071800514</v>
      </c>
      <c r="Z522" s="43">
        <f ca="1">BETAINV(RAND(),VLOOKUP(Z$6,TaskRisks[],4,FALSE),VLOOKUP(Z$6,TaskRisks[],5,FALSE),VLOOKUP(Z$6,TaskRisks[],7,FALSE),VLOOKUP(Z$6,TaskRisks[],10,FALSE))</f>
        <v>20.123605994162169</v>
      </c>
      <c r="AA522" s="43">
        <f t="shared" ca="1" si="13"/>
        <v>529.28725750843864</v>
      </c>
    </row>
    <row r="523" spans="1:27" x14ac:dyDescent="0.25">
      <c r="A523" s="6">
        <v>517</v>
      </c>
      <c r="B523" s="43">
        <f ca="1">BETAINV(RAND(),VLOOKUP(B$6,TaskRisks[],4,FALSE),VLOOKUP(B$6,TaskRisks[],5,FALSE),VLOOKUP(B$6,TaskRisks[],7,FALSE),VLOOKUP(B$6,TaskRisks[],10,FALSE))</f>
        <v>6.3799933393737067</v>
      </c>
      <c r="C523" s="43">
        <f ca="1">BETAINV(RAND(),VLOOKUP(C$6,TaskRisks[],4,FALSE),VLOOKUP(C$6,TaskRisks[],5,FALSE),VLOOKUP(C$6,TaskRisks[],7,FALSE),VLOOKUP(C$6,TaskRisks[],10,FALSE))</f>
        <v>45.698407967808023</v>
      </c>
      <c r="D523" s="43">
        <f ca="1">BETAINV(RAND(),VLOOKUP(D$6,TaskRisks[],4,FALSE),VLOOKUP(D$6,TaskRisks[],5,FALSE),VLOOKUP(D$6,TaskRisks[],7,FALSE),VLOOKUP(D$6,TaskRisks[],10,FALSE))</f>
        <v>17.712272058875605</v>
      </c>
      <c r="E523" s="43">
        <f ca="1">BETAINV(RAND(),VLOOKUP(E$6,TaskRisks[],4,FALSE),VLOOKUP(E$6,TaskRisks[],5,FALSE),VLOOKUP(E$6,TaskRisks[],7,FALSE),VLOOKUP(E$6,TaskRisks[],10,FALSE))</f>
        <v>6.3345679822129641</v>
      </c>
      <c r="F523" s="43">
        <f ca="1">BETAINV(RAND(),VLOOKUP(F$6,TaskRisks[],4,FALSE),VLOOKUP(F$6,TaskRisks[],5,FALSE),VLOOKUP(F$6,TaskRisks[],7,FALSE),VLOOKUP(F$6,TaskRisks[],10,FALSE))</f>
        <v>34.808753060908323</v>
      </c>
      <c r="G523" s="43">
        <f ca="1">BETAINV(RAND(),VLOOKUP(G$6,TaskRisks[],4,FALSE),VLOOKUP(G$6,TaskRisks[],5,FALSE),VLOOKUP(G$6,TaskRisks[],7,FALSE),VLOOKUP(G$6,TaskRisks[],10,FALSE))</f>
        <v>42.645167712260807</v>
      </c>
      <c r="H523" s="43">
        <f ca="1">BETAINV(RAND(),VLOOKUP(H$6,TaskRisks[],4,FALSE),VLOOKUP(H$6,TaskRisks[],5,FALSE),VLOOKUP(H$6,TaskRisks[],7,FALSE),VLOOKUP(H$6,TaskRisks[],10,FALSE))</f>
        <v>30.313067063104121</v>
      </c>
      <c r="I523" s="43">
        <f ca="1">BETAINV(RAND(),VLOOKUP(I$6,TaskRisks[],4,FALSE),VLOOKUP(I$6,TaskRisks[],5,FALSE),VLOOKUP(I$6,TaskRisks[],7,FALSE),VLOOKUP(I$6,TaskRisks[],10,FALSE))</f>
        <v>9.1247042644669101</v>
      </c>
      <c r="J523" s="43">
        <f ca="1">BETAINV(RAND(),VLOOKUP(J$6,TaskRisks[],4,FALSE),VLOOKUP(J$6,TaskRisks[],5,FALSE),VLOOKUP(J$6,TaskRisks[],7,FALSE),VLOOKUP(J$6,TaskRisks[],10,FALSE))</f>
        <v>12.676757971635743</v>
      </c>
      <c r="K523" s="43">
        <f ca="1">BETAINV(RAND(),VLOOKUP(K$6,TaskRisks[],4,FALSE),VLOOKUP(K$6,TaskRisks[],5,FALSE),VLOOKUP(K$6,TaskRisks[],7,FALSE),VLOOKUP(K$6,TaskRisks[],10,FALSE))</f>
        <v>15.733747719127321</v>
      </c>
      <c r="L523" s="43">
        <f ca="1">BETAINV(RAND(),VLOOKUP(L$6,TaskRisks[],4,FALSE),VLOOKUP(L$6,TaskRisks[],5,FALSE),VLOOKUP(L$6,TaskRisks[],7,FALSE),VLOOKUP(L$6,TaskRisks[],10,FALSE))</f>
        <v>21.084675293324231</v>
      </c>
      <c r="M523" s="43">
        <f ca="1">BETAINV(RAND(),VLOOKUP(M$6,TaskRisks[],4,FALSE),VLOOKUP(M$6,TaskRisks[],5,FALSE),VLOOKUP(M$6,TaskRisks[],7,FALSE),VLOOKUP(M$6,TaskRisks[],10,FALSE))</f>
        <v>23.323483369252095</v>
      </c>
      <c r="N523" s="43">
        <f ca="1">BETAINV(RAND(),VLOOKUP(N$6,TaskRisks[],4,FALSE),VLOOKUP(N$6,TaskRisks[],5,FALSE),VLOOKUP(N$6,TaskRisks[],7,FALSE),VLOOKUP(N$6,TaskRisks[],10,FALSE))</f>
        <v>46.280140953772296</v>
      </c>
      <c r="O523" s="43">
        <f ca="1">BETAINV(RAND(),VLOOKUP(O$6,TaskRisks[],4,FALSE),VLOOKUP(O$6,TaskRisks[],5,FALSE),VLOOKUP(O$6,TaskRisks[],7,FALSE),VLOOKUP(O$6,TaskRisks[],10,FALSE))</f>
        <v>24.487306043857131</v>
      </c>
      <c r="P523" s="43">
        <f ca="1">BETAINV(RAND(),VLOOKUP(P$6,TaskRisks[],4,FALSE),VLOOKUP(P$6,TaskRisks[],5,FALSE),VLOOKUP(P$6,TaskRisks[],7,FALSE),VLOOKUP(P$6,TaskRisks[],10,FALSE))</f>
        <v>3.3061743242785075</v>
      </c>
      <c r="Q523" s="43">
        <f ca="1">BETAINV(RAND(),VLOOKUP(Q$6,TaskRisks[],4,FALSE),VLOOKUP(Q$6,TaskRisks[],5,FALSE),VLOOKUP(Q$6,TaskRisks[],7,FALSE),VLOOKUP(Q$6,TaskRisks[],10,FALSE))</f>
        <v>25.52884379306407</v>
      </c>
      <c r="R523" s="43">
        <f ca="1">BETAINV(RAND(),VLOOKUP(R$6,TaskRisks[],4,FALSE),VLOOKUP(R$6,TaskRisks[],5,FALSE),VLOOKUP(R$6,TaskRisks[],7,FALSE),VLOOKUP(R$6,TaskRisks[],10,FALSE))</f>
        <v>37.702677082434569</v>
      </c>
      <c r="S523" s="43">
        <f ca="1">BETAINV(RAND(),VLOOKUP(S$6,TaskRisks[],4,FALSE),VLOOKUP(S$6,TaskRisks[],5,FALSE),VLOOKUP(S$6,TaskRisks[],7,FALSE),VLOOKUP(S$6,TaskRisks[],10,FALSE))</f>
        <v>5.845035635779233</v>
      </c>
      <c r="T523" s="43">
        <f ca="1">BETAINV(RAND(),VLOOKUP(T$6,TaskRisks[],4,FALSE),VLOOKUP(T$6,TaskRisks[],5,FALSE),VLOOKUP(T$6,TaskRisks[],7,FALSE),VLOOKUP(T$6,TaskRisks[],10,FALSE))</f>
        <v>15.225945142585577</v>
      </c>
      <c r="U523" s="43">
        <f ca="1">BETAINV(RAND(),VLOOKUP(U$6,TaskRisks[],4,FALSE),VLOOKUP(U$6,TaskRisks[],5,FALSE),VLOOKUP(U$6,TaskRisks[],7,FALSE),VLOOKUP(U$6,TaskRisks[],10,FALSE))</f>
        <v>12.628571625233562</v>
      </c>
      <c r="V523" s="43">
        <f ca="1">BETAINV(RAND(),VLOOKUP(V$6,TaskRisks[],4,FALSE),VLOOKUP(V$6,TaskRisks[],5,FALSE),VLOOKUP(V$6,TaskRisks[],7,FALSE),VLOOKUP(V$6,TaskRisks[],10,FALSE))</f>
        <v>25.848392292095244</v>
      </c>
      <c r="W523" s="43">
        <f ca="1">BETAINV(RAND(),VLOOKUP(W$6,TaskRisks[],4,FALSE),VLOOKUP(W$6,TaskRisks[],5,FALSE),VLOOKUP(W$6,TaskRisks[],7,FALSE),VLOOKUP(W$6,TaskRisks[],10,FALSE))</f>
        <v>21.682787741611953</v>
      </c>
      <c r="X523" s="43">
        <f ca="1">BETAINV(RAND(),VLOOKUP(X$6,TaskRisks[],4,FALSE),VLOOKUP(X$6,TaskRisks[],5,FALSE),VLOOKUP(X$6,TaskRisks[],7,FALSE),VLOOKUP(X$6,TaskRisks[],10,FALSE))</f>
        <v>11.899919464635621</v>
      </c>
      <c r="Y523" s="43">
        <f ca="1">BETAINV(RAND(),VLOOKUP(Y$6,TaskRisks[],4,FALSE),VLOOKUP(Y$6,TaskRisks[],5,FALSE),VLOOKUP(Y$6,TaskRisks[],7,FALSE),VLOOKUP(Y$6,TaskRisks[],10,FALSE))</f>
        <v>40.541405245970381</v>
      </c>
      <c r="Z523" s="43">
        <f ca="1">BETAINV(RAND(),VLOOKUP(Z$6,TaskRisks[],4,FALSE),VLOOKUP(Z$6,TaskRisks[],5,FALSE),VLOOKUP(Z$6,TaskRisks[],7,FALSE),VLOOKUP(Z$6,TaskRisks[],10,FALSE))</f>
        <v>21.488521725458217</v>
      </c>
      <c r="AA523" s="43">
        <f t="shared" ca="1" si="13"/>
        <v>558.30131887312621</v>
      </c>
    </row>
    <row r="524" spans="1:27" x14ac:dyDescent="0.25">
      <c r="A524" s="6">
        <v>518</v>
      </c>
      <c r="B524" s="43">
        <f ca="1">BETAINV(RAND(),VLOOKUP(B$6,TaskRisks[],4,FALSE),VLOOKUP(B$6,TaskRisks[],5,FALSE),VLOOKUP(B$6,TaskRisks[],7,FALSE),VLOOKUP(B$6,TaskRisks[],10,FALSE))</f>
        <v>6.8764219579137507</v>
      </c>
      <c r="C524" s="43">
        <f ca="1">BETAINV(RAND(),VLOOKUP(C$6,TaskRisks[],4,FALSE),VLOOKUP(C$6,TaskRisks[],5,FALSE),VLOOKUP(C$6,TaskRisks[],7,FALSE),VLOOKUP(C$6,TaskRisks[],10,FALSE))</f>
        <v>38.39881134450016</v>
      </c>
      <c r="D524" s="43">
        <f ca="1">BETAINV(RAND(),VLOOKUP(D$6,TaskRisks[],4,FALSE),VLOOKUP(D$6,TaskRisks[],5,FALSE),VLOOKUP(D$6,TaskRisks[],7,FALSE),VLOOKUP(D$6,TaskRisks[],10,FALSE))</f>
        <v>23.516401274236024</v>
      </c>
      <c r="E524" s="43">
        <f ca="1">BETAINV(RAND(),VLOOKUP(E$6,TaskRisks[],4,FALSE),VLOOKUP(E$6,TaskRisks[],5,FALSE),VLOOKUP(E$6,TaskRisks[],7,FALSE),VLOOKUP(E$6,TaskRisks[],10,FALSE))</f>
        <v>8.1969129889563241</v>
      </c>
      <c r="F524" s="43">
        <f ca="1">BETAINV(RAND(),VLOOKUP(F$6,TaskRisks[],4,FALSE),VLOOKUP(F$6,TaskRisks[],5,FALSE),VLOOKUP(F$6,TaskRisks[],7,FALSE),VLOOKUP(F$6,TaskRisks[],10,FALSE))</f>
        <v>38.201414162071764</v>
      </c>
      <c r="G524" s="43">
        <f ca="1">BETAINV(RAND(),VLOOKUP(G$6,TaskRisks[],4,FALSE),VLOOKUP(G$6,TaskRisks[],5,FALSE),VLOOKUP(G$6,TaskRisks[],7,FALSE),VLOOKUP(G$6,TaskRisks[],10,FALSE))</f>
        <v>39.683947974381844</v>
      </c>
      <c r="H524" s="43">
        <f ca="1">BETAINV(RAND(),VLOOKUP(H$6,TaskRisks[],4,FALSE),VLOOKUP(H$6,TaskRisks[],5,FALSE),VLOOKUP(H$6,TaskRisks[],7,FALSE),VLOOKUP(H$6,TaskRisks[],10,FALSE))</f>
        <v>21.436022573659258</v>
      </c>
      <c r="I524" s="43">
        <f ca="1">BETAINV(RAND(),VLOOKUP(I$6,TaskRisks[],4,FALSE),VLOOKUP(I$6,TaskRisks[],5,FALSE),VLOOKUP(I$6,TaskRisks[],7,FALSE),VLOOKUP(I$6,TaskRisks[],10,FALSE))</f>
        <v>9.4680161716348117</v>
      </c>
      <c r="J524" s="43">
        <f ca="1">BETAINV(RAND(),VLOOKUP(J$6,TaskRisks[],4,FALSE),VLOOKUP(J$6,TaskRisks[],5,FALSE),VLOOKUP(J$6,TaskRisks[],7,FALSE),VLOOKUP(J$6,TaskRisks[],10,FALSE))</f>
        <v>16.856453450463636</v>
      </c>
      <c r="K524" s="43">
        <f ca="1">BETAINV(RAND(),VLOOKUP(K$6,TaskRisks[],4,FALSE),VLOOKUP(K$6,TaskRisks[],5,FALSE),VLOOKUP(K$6,TaskRisks[],7,FALSE),VLOOKUP(K$6,TaskRisks[],10,FALSE))</f>
        <v>14.158141992378349</v>
      </c>
      <c r="L524" s="43">
        <f ca="1">BETAINV(RAND(),VLOOKUP(L$6,TaskRisks[],4,FALSE),VLOOKUP(L$6,TaskRisks[],5,FALSE),VLOOKUP(L$6,TaskRisks[],7,FALSE),VLOOKUP(L$6,TaskRisks[],10,FALSE))</f>
        <v>18.408738409098657</v>
      </c>
      <c r="M524" s="43">
        <f ca="1">BETAINV(RAND(),VLOOKUP(M$6,TaskRisks[],4,FALSE),VLOOKUP(M$6,TaskRisks[],5,FALSE),VLOOKUP(M$6,TaskRisks[],7,FALSE),VLOOKUP(M$6,TaskRisks[],10,FALSE))</f>
        <v>19.16539722265663</v>
      </c>
      <c r="N524" s="43">
        <f ca="1">BETAINV(RAND(),VLOOKUP(N$6,TaskRisks[],4,FALSE),VLOOKUP(N$6,TaskRisks[],5,FALSE),VLOOKUP(N$6,TaskRisks[],7,FALSE),VLOOKUP(N$6,TaskRisks[],10,FALSE))</f>
        <v>41.643345060420216</v>
      </c>
      <c r="O524" s="43">
        <f ca="1">BETAINV(RAND(),VLOOKUP(O$6,TaskRisks[],4,FALSE),VLOOKUP(O$6,TaskRisks[],5,FALSE),VLOOKUP(O$6,TaskRisks[],7,FALSE),VLOOKUP(O$6,TaskRisks[],10,FALSE))</f>
        <v>20.119001565447206</v>
      </c>
      <c r="P524" s="43">
        <f ca="1">BETAINV(RAND(),VLOOKUP(P$6,TaskRisks[],4,FALSE),VLOOKUP(P$6,TaskRisks[],5,FALSE),VLOOKUP(P$6,TaskRisks[],7,FALSE),VLOOKUP(P$6,TaskRisks[],10,FALSE))</f>
        <v>3.9533704188612711</v>
      </c>
      <c r="Q524" s="43">
        <f ca="1">BETAINV(RAND(),VLOOKUP(Q$6,TaskRisks[],4,FALSE),VLOOKUP(Q$6,TaskRisks[],5,FALSE),VLOOKUP(Q$6,TaskRisks[],7,FALSE),VLOOKUP(Q$6,TaskRisks[],10,FALSE))</f>
        <v>24.260409675170436</v>
      </c>
      <c r="R524" s="43">
        <f ca="1">BETAINV(RAND(),VLOOKUP(R$6,TaskRisks[],4,FALSE),VLOOKUP(R$6,TaskRisks[],5,FALSE),VLOOKUP(R$6,TaskRisks[],7,FALSE),VLOOKUP(R$6,TaskRisks[],10,FALSE))</f>
        <v>20.933483956659838</v>
      </c>
      <c r="S524" s="43">
        <f ca="1">BETAINV(RAND(),VLOOKUP(S$6,TaskRisks[],4,FALSE),VLOOKUP(S$6,TaskRisks[],5,FALSE),VLOOKUP(S$6,TaskRisks[],7,FALSE),VLOOKUP(S$6,TaskRisks[],10,FALSE))</f>
        <v>4.5826556225961088</v>
      </c>
      <c r="T524" s="43">
        <f ca="1">BETAINV(RAND(),VLOOKUP(T$6,TaskRisks[],4,FALSE),VLOOKUP(T$6,TaskRisks[],5,FALSE),VLOOKUP(T$6,TaskRisks[],7,FALSE),VLOOKUP(T$6,TaskRisks[],10,FALSE))</f>
        <v>18.484095092523361</v>
      </c>
      <c r="U524" s="43">
        <f ca="1">BETAINV(RAND(),VLOOKUP(U$6,TaskRisks[],4,FALSE),VLOOKUP(U$6,TaskRisks[],5,FALSE),VLOOKUP(U$6,TaskRisks[],7,FALSE),VLOOKUP(U$6,TaskRisks[],10,FALSE))</f>
        <v>9.3031391845290301</v>
      </c>
      <c r="V524" s="43">
        <f ca="1">BETAINV(RAND(),VLOOKUP(V$6,TaskRisks[],4,FALSE),VLOOKUP(V$6,TaskRisks[],5,FALSE),VLOOKUP(V$6,TaskRisks[],7,FALSE),VLOOKUP(V$6,TaskRisks[],10,FALSE))</f>
        <v>16.111886416006939</v>
      </c>
      <c r="W524" s="43">
        <f ca="1">BETAINV(RAND(),VLOOKUP(W$6,TaskRisks[],4,FALSE),VLOOKUP(W$6,TaskRisks[],5,FALSE),VLOOKUP(W$6,TaskRisks[],7,FALSE),VLOOKUP(W$6,TaskRisks[],10,FALSE))</f>
        <v>15.374626860756635</v>
      </c>
      <c r="X524" s="43">
        <f ca="1">BETAINV(RAND(),VLOOKUP(X$6,TaskRisks[],4,FALSE),VLOOKUP(X$6,TaskRisks[],5,FALSE),VLOOKUP(X$6,TaskRisks[],7,FALSE),VLOOKUP(X$6,TaskRisks[],10,FALSE))</f>
        <v>12.018367576416136</v>
      </c>
      <c r="Y524" s="43">
        <f ca="1">BETAINV(RAND(),VLOOKUP(Y$6,TaskRisks[],4,FALSE),VLOOKUP(Y$6,TaskRisks[],5,FALSE),VLOOKUP(Y$6,TaskRisks[],7,FALSE),VLOOKUP(Y$6,TaskRisks[],10,FALSE))</f>
        <v>57.583778332208858</v>
      </c>
      <c r="Z524" s="43">
        <f ca="1">BETAINV(RAND(),VLOOKUP(Z$6,TaskRisks[],4,FALSE),VLOOKUP(Z$6,TaskRisks[],5,FALSE),VLOOKUP(Z$6,TaskRisks[],7,FALSE),VLOOKUP(Z$6,TaskRisks[],10,FALSE))</f>
        <v>12.357687048936899</v>
      </c>
      <c r="AA524" s="43">
        <f t="shared" ca="1" si="13"/>
        <v>511.09252633248411</v>
      </c>
    </row>
    <row r="525" spans="1:27" x14ac:dyDescent="0.25">
      <c r="A525" s="6">
        <v>519</v>
      </c>
      <c r="B525" s="43">
        <f ca="1">BETAINV(RAND(),VLOOKUP(B$6,TaskRisks[],4,FALSE),VLOOKUP(B$6,TaskRisks[],5,FALSE),VLOOKUP(B$6,TaskRisks[],7,FALSE),VLOOKUP(B$6,TaskRisks[],10,FALSE))</f>
        <v>4.3791167673255025</v>
      </c>
      <c r="C525" s="43">
        <f ca="1">BETAINV(RAND(),VLOOKUP(C$6,TaskRisks[],4,FALSE),VLOOKUP(C$6,TaskRisks[],5,FALSE),VLOOKUP(C$6,TaskRisks[],7,FALSE),VLOOKUP(C$6,TaskRisks[],10,FALSE))</f>
        <v>43.722451781315421</v>
      </c>
      <c r="D525" s="43">
        <f ca="1">BETAINV(RAND(),VLOOKUP(D$6,TaskRisks[],4,FALSE),VLOOKUP(D$6,TaskRisks[],5,FALSE),VLOOKUP(D$6,TaskRisks[],7,FALSE),VLOOKUP(D$6,TaskRisks[],10,FALSE))</f>
        <v>31.032654967817205</v>
      </c>
      <c r="E525" s="43">
        <f ca="1">BETAINV(RAND(),VLOOKUP(E$6,TaskRisks[],4,FALSE),VLOOKUP(E$6,TaskRisks[],5,FALSE),VLOOKUP(E$6,TaskRisks[],7,FALSE),VLOOKUP(E$6,TaskRisks[],10,FALSE))</f>
        <v>8.4341736565699108</v>
      </c>
      <c r="F525" s="43">
        <f ca="1">BETAINV(RAND(),VLOOKUP(F$6,TaskRisks[],4,FALSE),VLOOKUP(F$6,TaskRisks[],5,FALSE),VLOOKUP(F$6,TaskRisks[],7,FALSE),VLOOKUP(F$6,TaskRisks[],10,FALSE))</f>
        <v>28.658228243916096</v>
      </c>
      <c r="G525" s="43">
        <f ca="1">BETAINV(RAND(),VLOOKUP(G$6,TaskRisks[],4,FALSE),VLOOKUP(G$6,TaskRisks[],5,FALSE),VLOOKUP(G$6,TaskRisks[],7,FALSE),VLOOKUP(G$6,TaskRisks[],10,FALSE))</f>
        <v>44.168384286887274</v>
      </c>
      <c r="H525" s="43">
        <f ca="1">BETAINV(RAND(),VLOOKUP(H$6,TaskRisks[],4,FALSE),VLOOKUP(H$6,TaskRisks[],5,FALSE),VLOOKUP(H$6,TaskRisks[],7,FALSE),VLOOKUP(H$6,TaskRisks[],10,FALSE))</f>
        <v>28.283401261075909</v>
      </c>
      <c r="I525" s="43">
        <f ca="1">BETAINV(RAND(),VLOOKUP(I$6,TaskRisks[],4,FALSE),VLOOKUP(I$6,TaskRisks[],5,FALSE),VLOOKUP(I$6,TaskRisks[],7,FALSE),VLOOKUP(I$6,TaskRisks[],10,FALSE))</f>
        <v>10.486517575051559</v>
      </c>
      <c r="J525" s="43">
        <f ca="1">BETAINV(RAND(),VLOOKUP(J$6,TaskRisks[],4,FALSE),VLOOKUP(J$6,TaskRisks[],5,FALSE),VLOOKUP(J$6,TaskRisks[],7,FALSE),VLOOKUP(J$6,TaskRisks[],10,FALSE))</f>
        <v>15.748821198293001</v>
      </c>
      <c r="K525" s="43">
        <f ca="1">BETAINV(RAND(),VLOOKUP(K$6,TaskRisks[],4,FALSE),VLOOKUP(K$6,TaskRisks[],5,FALSE),VLOOKUP(K$6,TaskRisks[],7,FALSE),VLOOKUP(K$6,TaskRisks[],10,FALSE))</f>
        <v>13.572795046642783</v>
      </c>
      <c r="L525" s="43">
        <f ca="1">BETAINV(RAND(),VLOOKUP(L$6,TaskRisks[],4,FALSE),VLOOKUP(L$6,TaskRisks[],5,FALSE),VLOOKUP(L$6,TaskRisks[],7,FALSE),VLOOKUP(L$6,TaskRisks[],10,FALSE))</f>
        <v>14.48217571294021</v>
      </c>
      <c r="M525" s="43">
        <f ca="1">BETAINV(RAND(),VLOOKUP(M$6,TaskRisks[],4,FALSE),VLOOKUP(M$6,TaskRisks[],5,FALSE),VLOOKUP(M$6,TaskRisks[],7,FALSE),VLOOKUP(M$6,TaskRisks[],10,FALSE))</f>
        <v>25.171293193473844</v>
      </c>
      <c r="N525" s="43">
        <f ca="1">BETAINV(RAND(),VLOOKUP(N$6,TaskRisks[],4,FALSE),VLOOKUP(N$6,TaskRisks[],5,FALSE),VLOOKUP(N$6,TaskRisks[],7,FALSE),VLOOKUP(N$6,TaskRisks[],10,FALSE))</f>
        <v>39.882541640824748</v>
      </c>
      <c r="O525" s="43">
        <f ca="1">BETAINV(RAND(),VLOOKUP(O$6,TaskRisks[],4,FALSE),VLOOKUP(O$6,TaskRisks[],5,FALSE),VLOOKUP(O$6,TaskRisks[],7,FALSE),VLOOKUP(O$6,TaskRisks[],10,FALSE))</f>
        <v>17.108025455888651</v>
      </c>
      <c r="P525" s="43">
        <f ca="1">BETAINV(RAND(),VLOOKUP(P$6,TaskRisks[],4,FALSE),VLOOKUP(P$6,TaskRisks[],5,FALSE),VLOOKUP(P$6,TaskRisks[],7,FALSE),VLOOKUP(P$6,TaskRisks[],10,FALSE))</f>
        <v>3.230282497396848</v>
      </c>
      <c r="Q525" s="43">
        <f ca="1">BETAINV(RAND(),VLOOKUP(Q$6,TaskRisks[],4,FALSE),VLOOKUP(Q$6,TaskRisks[],5,FALSE),VLOOKUP(Q$6,TaskRisks[],7,FALSE),VLOOKUP(Q$6,TaskRisks[],10,FALSE))</f>
        <v>18.390901998099061</v>
      </c>
      <c r="R525" s="43">
        <f ca="1">BETAINV(RAND(),VLOOKUP(R$6,TaskRisks[],4,FALSE),VLOOKUP(R$6,TaskRisks[],5,FALSE),VLOOKUP(R$6,TaskRisks[],7,FALSE),VLOOKUP(R$6,TaskRisks[],10,FALSE))</f>
        <v>32.655228669986933</v>
      </c>
      <c r="S525" s="43">
        <f ca="1">BETAINV(RAND(),VLOOKUP(S$6,TaskRisks[],4,FALSE),VLOOKUP(S$6,TaskRisks[],5,FALSE),VLOOKUP(S$6,TaskRisks[],7,FALSE),VLOOKUP(S$6,TaskRisks[],10,FALSE))</f>
        <v>5.3938495645046185</v>
      </c>
      <c r="T525" s="43">
        <f ca="1">BETAINV(RAND(),VLOOKUP(T$6,TaskRisks[],4,FALSE),VLOOKUP(T$6,TaskRisks[],5,FALSE),VLOOKUP(T$6,TaskRisks[],7,FALSE),VLOOKUP(T$6,TaskRisks[],10,FALSE))</f>
        <v>25.574325640626018</v>
      </c>
      <c r="U525" s="43">
        <f ca="1">BETAINV(RAND(),VLOOKUP(U$6,TaskRisks[],4,FALSE),VLOOKUP(U$6,TaskRisks[],5,FALSE),VLOOKUP(U$6,TaskRisks[],7,FALSE),VLOOKUP(U$6,TaskRisks[],10,FALSE))</f>
        <v>9.8844401683957344</v>
      </c>
      <c r="V525" s="43">
        <f ca="1">BETAINV(RAND(),VLOOKUP(V$6,TaskRisks[],4,FALSE),VLOOKUP(V$6,TaskRisks[],5,FALSE),VLOOKUP(V$6,TaskRisks[],7,FALSE),VLOOKUP(V$6,TaskRisks[],10,FALSE))</f>
        <v>26.068449672977966</v>
      </c>
      <c r="W525" s="43">
        <f ca="1">BETAINV(RAND(),VLOOKUP(W$6,TaskRisks[],4,FALSE),VLOOKUP(W$6,TaskRisks[],5,FALSE),VLOOKUP(W$6,TaskRisks[],7,FALSE),VLOOKUP(W$6,TaskRisks[],10,FALSE))</f>
        <v>16.020180906910745</v>
      </c>
      <c r="X525" s="43">
        <f ca="1">BETAINV(RAND(),VLOOKUP(X$6,TaskRisks[],4,FALSE),VLOOKUP(X$6,TaskRisks[],5,FALSE),VLOOKUP(X$6,TaskRisks[],7,FALSE),VLOOKUP(X$6,TaskRisks[],10,FALSE))</f>
        <v>11.33878234250659</v>
      </c>
      <c r="Y525" s="43">
        <f ca="1">BETAINV(RAND(),VLOOKUP(Y$6,TaskRisks[],4,FALSE),VLOOKUP(Y$6,TaskRisks[],5,FALSE),VLOOKUP(Y$6,TaskRisks[],7,FALSE),VLOOKUP(Y$6,TaskRisks[],10,FALSE))</f>
        <v>46.949177244122644</v>
      </c>
      <c r="Z525" s="43">
        <f ca="1">BETAINV(RAND(),VLOOKUP(Z$6,TaskRisks[],4,FALSE),VLOOKUP(Z$6,TaskRisks[],5,FALSE),VLOOKUP(Z$6,TaskRisks[],7,FALSE),VLOOKUP(Z$6,TaskRisks[],10,FALSE))</f>
        <v>17.465125342985573</v>
      </c>
      <c r="AA525" s="43">
        <f t="shared" ca="1" si="13"/>
        <v>538.10132483653479</v>
      </c>
    </row>
    <row r="526" spans="1:27" x14ac:dyDescent="0.25">
      <c r="A526" s="6">
        <v>520</v>
      </c>
      <c r="B526" s="43">
        <f ca="1">BETAINV(RAND(),VLOOKUP(B$6,TaskRisks[],4,FALSE),VLOOKUP(B$6,TaskRisks[],5,FALSE),VLOOKUP(B$6,TaskRisks[],7,FALSE),VLOOKUP(B$6,TaskRisks[],10,FALSE))</f>
        <v>6.791856885682539</v>
      </c>
      <c r="C526" s="43">
        <f ca="1">BETAINV(RAND(),VLOOKUP(C$6,TaskRisks[],4,FALSE),VLOOKUP(C$6,TaskRisks[],5,FALSE),VLOOKUP(C$6,TaskRisks[],7,FALSE),VLOOKUP(C$6,TaskRisks[],10,FALSE))</f>
        <v>46.638720565966032</v>
      </c>
      <c r="D526" s="43">
        <f ca="1">BETAINV(RAND(),VLOOKUP(D$6,TaskRisks[],4,FALSE),VLOOKUP(D$6,TaskRisks[],5,FALSE),VLOOKUP(D$6,TaskRisks[],7,FALSE),VLOOKUP(D$6,TaskRisks[],10,FALSE))</f>
        <v>20.908931734067782</v>
      </c>
      <c r="E526" s="43">
        <f ca="1">BETAINV(RAND(),VLOOKUP(E$6,TaskRisks[],4,FALSE),VLOOKUP(E$6,TaskRisks[],5,FALSE),VLOOKUP(E$6,TaskRisks[],7,FALSE),VLOOKUP(E$6,TaskRisks[],10,FALSE))</f>
        <v>5.9144586499649527</v>
      </c>
      <c r="F526" s="43">
        <f ca="1">BETAINV(RAND(),VLOOKUP(F$6,TaskRisks[],4,FALSE),VLOOKUP(F$6,TaskRisks[],5,FALSE),VLOOKUP(F$6,TaskRisks[],7,FALSE),VLOOKUP(F$6,TaskRisks[],10,FALSE))</f>
        <v>33.165220126964478</v>
      </c>
      <c r="G526" s="43">
        <f ca="1">BETAINV(RAND(),VLOOKUP(G$6,TaskRisks[],4,FALSE),VLOOKUP(G$6,TaskRisks[],5,FALSE),VLOOKUP(G$6,TaskRisks[],7,FALSE),VLOOKUP(G$6,TaskRisks[],10,FALSE))</f>
        <v>46.600242237257653</v>
      </c>
      <c r="H526" s="43">
        <f ca="1">BETAINV(RAND(),VLOOKUP(H$6,TaskRisks[],4,FALSE),VLOOKUP(H$6,TaskRisks[],5,FALSE),VLOOKUP(H$6,TaskRisks[],7,FALSE),VLOOKUP(H$6,TaskRisks[],10,FALSE))</f>
        <v>27.337682741444151</v>
      </c>
      <c r="I526" s="43">
        <f ca="1">BETAINV(RAND(),VLOOKUP(I$6,TaskRisks[],4,FALSE),VLOOKUP(I$6,TaskRisks[],5,FALSE),VLOOKUP(I$6,TaskRisks[],7,FALSE),VLOOKUP(I$6,TaskRisks[],10,FALSE))</f>
        <v>11.330184772222092</v>
      </c>
      <c r="J526" s="43">
        <f ca="1">BETAINV(RAND(),VLOOKUP(J$6,TaskRisks[],4,FALSE),VLOOKUP(J$6,TaskRisks[],5,FALSE),VLOOKUP(J$6,TaskRisks[],7,FALSE),VLOOKUP(J$6,TaskRisks[],10,FALSE))</f>
        <v>15.086038575683441</v>
      </c>
      <c r="K526" s="43">
        <f ca="1">BETAINV(RAND(),VLOOKUP(K$6,TaskRisks[],4,FALSE),VLOOKUP(K$6,TaskRisks[],5,FALSE),VLOOKUP(K$6,TaskRisks[],7,FALSE),VLOOKUP(K$6,TaskRisks[],10,FALSE))</f>
        <v>13.791998873335279</v>
      </c>
      <c r="L526" s="43">
        <f ca="1">BETAINV(RAND(),VLOOKUP(L$6,TaskRisks[],4,FALSE),VLOOKUP(L$6,TaskRisks[],5,FALSE),VLOOKUP(L$6,TaskRisks[],7,FALSE),VLOOKUP(L$6,TaskRisks[],10,FALSE))</f>
        <v>16.304236389717708</v>
      </c>
      <c r="M526" s="43">
        <f ca="1">BETAINV(RAND(),VLOOKUP(M$6,TaskRisks[],4,FALSE),VLOOKUP(M$6,TaskRisks[],5,FALSE),VLOOKUP(M$6,TaskRisks[],7,FALSE),VLOOKUP(M$6,TaskRisks[],10,FALSE))</f>
        <v>24.337396624659412</v>
      </c>
      <c r="N526" s="43">
        <f ca="1">BETAINV(RAND(),VLOOKUP(N$6,TaskRisks[],4,FALSE),VLOOKUP(N$6,TaskRisks[],5,FALSE),VLOOKUP(N$6,TaskRisks[],7,FALSE),VLOOKUP(N$6,TaskRisks[],10,FALSE))</f>
        <v>49.574751261141053</v>
      </c>
      <c r="O526" s="43">
        <f ca="1">BETAINV(RAND(),VLOOKUP(O$6,TaskRisks[],4,FALSE),VLOOKUP(O$6,TaskRisks[],5,FALSE),VLOOKUP(O$6,TaskRisks[],7,FALSE),VLOOKUP(O$6,TaskRisks[],10,FALSE))</f>
        <v>22.572341511788757</v>
      </c>
      <c r="P526" s="43">
        <f ca="1">BETAINV(RAND(),VLOOKUP(P$6,TaskRisks[],4,FALSE),VLOOKUP(P$6,TaskRisks[],5,FALSE),VLOOKUP(P$6,TaskRisks[],7,FALSE),VLOOKUP(P$6,TaskRisks[],10,FALSE))</f>
        <v>3.3933768046177195</v>
      </c>
      <c r="Q526" s="43">
        <f ca="1">BETAINV(RAND(),VLOOKUP(Q$6,TaskRisks[],4,FALSE),VLOOKUP(Q$6,TaskRisks[],5,FALSE),VLOOKUP(Q$6,TaskRisks[],7,FALSE),VLOOKUP(Q$6,TaskRisks[],10,FALSE))</f>
        <v>24.051385116834368</v>
      </c>
      <c r="R526" s="43">
        <f ca="1">BETAINV(RAND(),VLOOKUP(R$6,TaskRisks[],4,FALSE),VLOOKUP(R$6,TaskRisks[],5,FALSE),VLOOKUP(R$6,TaskRisks[],7,FALSE),VLOOKUP(R$6,TaskRisks[],10,FALSE))</f>
        <v>35.66754282312715</v>
      </c>
      <c r="S526" s="43">
        <f ca="1">BETAINV(RAND(),VLOOKUP(S$6,TaskRisks[],4,FALSE),VLOOKUP(S$6,TaskRisks[],5,FALSE),VLOOKUP(S$6,TaskRisks[],7,FALSE),VLOOKUP(S$6,TaskRisks[],10,FALSE))</f>
        <v>4.1148342276933061</v>
      </c>
      <c r="T526" s="43">
        <f ca="1">BETAINV(RAND(),VLOOKUP(T$6,TaskRisks[],4,FALSE),VLOOKUP(T$6,TaskRisks[],5,FALSE),VLOOKUP(T$6,TaskRisks[],7,FALSE),VLOOKUP(T$6,TaskRisks[],10,FALSE))</f>
        <v>19.331483528336605</v>
      </c>
      <c r="U526" s="43">
        <f ca="1">BETAINV(RAND(),VLOOKUP(U$6,TaskRisks[],4,FALSE),VLOOKUP(U$6,TaskRisks[],5,FALSE),VLOOKUP(U$6,TaskRisks[],7,FALSE),VLOOKUP(U$6,TaskRisks[],10,FALSE))</f>
        <v>9.0824798622904499</v>
      </c>
      <c r="V526" s="43">
        <f ca="1">BETAINV(RAND(),VLOOKUP(V$6,TaskRisks[],4,FALSE),VLOOKUP(V$6,TaskRisks[],5,FALSE),VLOOKUP(V$6,TaskRisks[],7,FALSE),VLOOKUP(V$6,TaskRisks[],10,FALSE))</f>
        <v>24.558130123725089</v>
      </c>
      <c r="W526" s="43">
        <f ca="1">BETAINV(RAND(),VLOOKUP(W$6,TaskRisks[],4,FALSE),VLOOKUP(W$6,TaskRisks[],5,FALSE),VLOOKUP(W$6,TaskRisks[],7,FALSE),VLOOKUP(W$6,TaskRisks[],10,FALSE))</f>
        <v>20.280773968589592</v>
      </c>
      <c r="X526" s="43">
        <f ca="1">BETAINV(RAND(),VLOOKUP(X$6,TaskRisks[],4,FALSE),VLOOKUP(X$6,TaskRisks[],5,FALSE),VLOOKUP(X$6,TaskRisks[],7,FALSE),VLOOKUP(X$6,TaskRisks[],10,FALSE))</f>
        <v>10.66034294816269</v>
      </c>
      <c r="Y526" s="43">
        <f ca="1">BETAINV(RAND(),VLOOKUP(Y$6,TaskRisks[],4,FALSE),VLOOKUP(Y$6,TaskRisks[],5,FALSE),VLOOKUP(Y$6,TaskRisks[],7,FALSE),VLOOKUP(Y$6,TaskRisks[],10,FALSE))</f>
        <v>50.540587792958853</v>
      </c>
      <c r="Z526" s="43">
        <f ca="1">BETAINV(RAND(),VLOOKUP(Z$6,TaskRisks[],4,FALSE),VLOOKUP(Z$6,TaskRisks[],5,FALSE),VLOOKUP(Z$6,TaskRisks[],7,FALSE),VLOOKUP(Z$6,TaskRisks[],10,FALSE))</f>
        <v>17.425171740470731</v>
      </c>
      <c r="AA526" s="43">
        <f t="shared" ca="1" si="13"/>
        <v>559.46016988670192</v>
      </c>
    </row>
    <row r="527" spans="1:27" x14ac:dyDescent="0.25">
      <c r="A527" s="6">
        <v>521</v>
      </c>
      <c r="B527" s="43">
        <f ca="1">BETAINV(RAND(),VLOOKUP(B$6,TaskRisks[],4,FALSE),VLOOKUP(B$6,TaskRisks[],5,FALSE),VLOOKUP(B$6,TaskRisks[],7,FALSE),VLOOKUP(B$6,TaskRisks[],10,FALSE))</f>
        <v>7.5598507313424301</v>
      </c>
      <c r="C527" s="43">
        <f ca="1">BETAINV(RAND(),VLOOKUP(C$6,TaskRisks[],4,FALSE),VLOOKUP(C$6,TaskRisks[],5,FALSE),VLOOKUP(C$6,TaskRisks[],7,FALSE),VLOOKUP(C$6,TaskRisks[],10,FALSE))</f>
        <v>33.234249376340586</v>
      </c>
      <c r="D527" s="43">
        <f ca="1">BETAINV(RAND(),VLOOKUP(D$6,TaskRisks[],4,FALSE),VLOOKUP(D$6,TaskRisks[],5,FALSE),VLOOKUP(D$6,TaskRisks[],7,FALSE),VLOOKUP(D$6,TaskRisks[],10,FALSE))</f>
        <v>25.359061504981426</v>
      </c>
      <c r="E527" s="43">
        <f ca="1">BETAINV(RAND(),VLOOKUP(E$6,TaskRisks[],4,FALSE),VLOOKUP(E$6,TaskRisks[],5,FALSE),VLOOKUP(E$6,TaskRisks[],7,FALSE),VLOOKUP(E$6,TaskRisks[],10,FALSE))</f>
        <v>6.2404231515230961</v>
      </c>
      <c r="F527" s="43">
        <f ca="1">BETAINV(RAND(),VLOOKUP(F$6,TaskRisks[],4,FALSE),VLOOKUP(F$6,TaskRisks[],5,FALSE),VLOOKUP(F$6,TaskRisks[],7,FALSE),VLOOKUP(F$6,TaskRisks[],10,FALSE))</f>
        <v>27.275248915174178</v>
      </c>
      <c r="G527" s="43">
        <f ca="1">BETAINV(RAND(),VLOOKUP(G$6,TaskRisks[],4,FALSE),VLOOKUP(G$6,TaskRisks[],5,FALSE),VLOOKUP(G$6,TaskRisks[],7,FALSE),VLOOKUP(G$6,TaskRisks[],10,FALSE))</f>
        <v>36.933890188925858</v>
      </c>
      <c r="H527" s="43">
        <f ca="1">BETAINV(RAND(),VLOOKUP(H$6,TaskRisks[],4,FALSE),VLOOKUP(H$6,TaskRisks[],5,FALSE),VLOOKUP(H$6,TaskRisks[],7,FALSE),VLOOKUP(H$6,TaskRisks[],10,FALSE))</f>
        <v>34.763080445781675</v>
      </c>
      <c r="I527" s="43">
        <f ca="1">BETAINV(RAND(),VLOOKUP(I$6,TaskRisks[],4,FALSE),VLOOKUP(I$6,TaskRisks[],5,FALSE),VLOOKUP(I$6,TaskRisks[],7,FALSE),VLOOKUP(I$6,TaskRisks[],10,FALSE))</f>
        <v>9.4741021986625711</v>
      </c>
      <c r="J527" s="43">
        <f ca="1">BETAINV(RAND(),VLOOKUP(J$6,TaskRisks[],4,FALSE),VLOOKUP(J$6,TaskRisks[],5,FALSE),VLOOKUP(J$6,TaskRisks[],7,FALSE),VLOOKUP(J$6,TaskRisks[],10,FALSE))</f>
        <v>19.797177817835369</v>
      </c>
      <c r="K527" s="43">
        <f ca="1">BETAINV(RAND(),VLOOKUP(K$6,TaskRisks[],4,FALSE),VLOOKUP(K$6,TaskRisks[],5,FALSE),VLOOKUP(K$6,TaskRisks[],7,FALSE),VLOOKUP(K$6,TaskRisks[],10,FALSE))</f>
        <v>11.296070384216737</v>
      </c>
      <c r="L527" s="43">
        <f ca="1">BETAINV(RAND(),VLOOKUP(L$6,TaskRisks[],4,FALSE),VLOOKUP(L$6,TaskRisks[],5,FALSE),VLOOKUP(L$6,TaskRisks[],7,FALSE),VLOOKUP(L$6,TaskRisks[],10,FALSE))</f>
        <v>18.540535272734338</v>
      </c>
      <c r="M527" s="43">
        <f ca="1">BETAINV(RAND(),VLOOKUP(M$6,TaskRisks[],4,FALSE),VLOOKUP(M$6,TaskRisks[],5,FALSE),VLOOKUP(M$6,TaskRisks[],7,FALSE),VLOOKUP(M$6,TaskRisks[],10,FALSE))</f>
        <v>16.970939918500306</v>
      </c>
      <c r="N527" s="43">
        <f ca="1">BETAINV(RAND(),VLOOKUP(N$6,TaskRisks[],4,FALSE),VLOOKUP(N$6,TaskRisks[],5,FALSE),VLOOKUP(N$6,TaskRisks[],7,FALSE),VLOOKUP(N$6,TaskRisks[],10,FALSE))</f>
        <v>38.240112380002344</v>
      </c>
      <c r="O527" s="43">
        <f ca="1">BETAINV(RAND(),VLOOKUP(O$6,TaskRisks[],4,FALSE),VLOOKUP(O$6,TaskRisks[],5,FALSE),VLOOKUP(O$6,TaskRisks[],7,FALSE),VLOOKUP(O$6,TaskRisks[],10,FALSE))</f>
        <v>23.015397152622384</v>
      </c>
      <c r="P527" s="43">
        <f ca="1">BETAINV(RAND(),VLOOKUP(P$6,TaskRisks[],4,FALSE),VLOOKUP(P$6,TaskRisks[],5,FALSE),VLOOKUP(P$6,TaskRisks[],7,FALSE),VLOOKUP(P$6,TaskRisks[],10,FALSE))</f>
        <v>2.3825372736821797</v>
      </c>
      <c r="Q527" s="43">
        <f ca="1">BETAINV(RAND(),VLOOKUP(Q$6,TaskRisks[],4,FALSE),VLOOKUP(Q$6,TaskRisks[],5,FALSE),VLOOKUP(Q$6,TaskRisks[],7,FALSE),VLOOKUP(Q$6,TaskRisks[],10,FALSE))</f>
        <v>17.606930276385107</v>
      </c>
      <c r="R527" s="43">
        <f ca="1">BETAINV(RAND(),VLOOKUP(R$6,TaskRisks[],4,FALSE),VLOOKUP(R$6,TaskRisks[],5,FALSE),VLOOKUP(R$6,TaskRisks[],7,FALSE),VLOOKUP(R$6,TaskRisks[],10,FALSE))</f>
        <v>31.055823700258838</v>
      </c>
      <c r="S527" s="43">
        <f ca="1">BETAINV(RAND(),VLOOKUP(S$6,TaskRisks[],4,FALSE),VLOOKUP(S$6,TaskRisks[],5,FALSE),VLOOKUP(S$6,TaskRisks[],7,FALSE),VLOOKUP(S$6,TaskRisks[],10,FALSE))</f>
        <v>5.92296757562948</v>
      </c>
      <c r="T527" s="43">
        <f ca="1">BETAINV(RAND(),VLOOKUP(T$6,TaskRisks[],4,FALSE),VLOOKUP(T$6,TaskRisks[],5,FALSE),VLOOKUP(T$6,TaskRisks[],7,FALSE),VLOOKUP(T$6,TaskRisks[],10,FALSE))</f>
        <v>30.268565295042741</v>
      </c>
      <c r="U527" s="43">
        <f ca="1">BETAINV(RAND(),VLOOKUP(U$6,TaskRisks[],4,FALSE),VLOOKUP(U$6,TaskRisks[],5,FALSE),VLOOKUP(U$6,TaskRisks[],7,FALSE),VLOOKUP(U$6,TaskRisks[],10,FALSE))</f>
        <v>12.828797173182853</v>
      </c>
      <c r="V527" s="43">
        <f ca="1">BETAINV(RAND(),VLOOKUP(V$6,TaskRisks[],4,FALSE),VLOOKUP(V$6,TaskRisks[],5,FALSE),VLOOKUP(V$6,TaskRisks[],7,FALSE),VLOOKUP(V$6,TaskRisks[],10,FALSE))</f>
        <v>10.811963812903018</v>
      </c>
      <c r="W527" s="43">
        <f ca="1">BETAINV(RAND(),VLOOKUP(W$6,TaskRisks[],4,FALSE),VLOOKUP(W$6,TaskRisks[],5,FALSE),VLOOKUP(W$6,TaskRisks[],7,FALSE),VLOOKUP(W$6,TaskRisks[],10,FALSE))</f>
        <v>18.968620514835383</v>
      </c>
      <c r="X527" s="43">
        <f ca="1">BETAINV(RAND(),VLOOKUP(X$6,TaskRisks[],4,FALSE),VLOOKUP(X$6,TaskRisks[],5,FALSE),VLOOKUP(X$6,TaskRisks[],7,FALSE),VLOOKUP(X$6,TaskRisks[],10,FALSE))</f>
        <v>8.8618588092849837</v>
      </c>
      <c r="Y527" s="43">
        <f ca="1">BETAINV(RAND(),VLOOKUP(Y$6,TaskRisks[],4,FALSE),VLOOKUP(Y$6,TaskRisks[],5,FALSE),VLOOKUP(Y$6,TaskRisks[],7,FALSE),VLOOKUP(Y$6,TaskRisks[],10,FALSE))</f>
        <v>53.407071069053679</v>
      </c>
      <c r="Z527" s="43">
        <f ca="1">BETAINV(RAND(),VLOOKUP(Z$6,TaskRisks[],4,FALSE),VLOOKUP(Z$6,TaskRisks[],5,FALSE),VLOOKUP(Z$6,TaskRisks[],7,FALSE),VLOOKUP(Z$6,TaskRisks[],10,FALSE))</f>
        <v>16.667782192783754</v>
      </c>
      <c r="AA527" s="43">
        <f t="shared" ca="1" si="13"/>
        <v>517.4830571316852</v>
      </c>
    </row>
    <row r="528" spans="1:27" x14ac:dyDescent="0.25">
      <c r="A528" s="6">
        <v>522</v>
      </c>
      <c r="B528" s="43">
        <f ca="1">BETAINV(RAND(),VLOOKUP(B$6,TaskRisks[],4,FALSE),VLOOKUP(B$6,TaskRisks[],5,FALSE),VLOOKUP(B$6,TaskRisks[],7,FALSE),VLOOKUP(B$6,TaskRisks[],10,FALSE))</f>
        <v>7.2743711376376599</v>
      </c>
      <c r="C528" s="43">
        <f ca="1">BETAINV(RAND(),VLOOKUP(C$6,TaskRisks[],4,FALSE),VLOOKUP(C$6,TaskRisks[],5,FALSE),VLOOKUP(C$6,TaskRisks[],7,FALSE),VLOOKUP(C$6,TaskRisks[],10,FALSE))</f>
        <v>38.939032082087138</v>
      </c>
      <c r="D528" s="43">
        <f ca="1">BETAINV(RAND(),VLOOKUP(D$6,TaskRisks[],4,FALSE),VLOOKUP(D$6,TaskRisks[],5,FALSE),VLOOKUP(D$6,TaskRisks[],7,FALSE),VLOOKUP(D$6,TaskRisks[],10,FALSE))</f>
        <v>24.626329626096414</v>
      </c>
      <c r="E528" s="43">
        <f ca="1">BETAINV(RAND(),VLOOKUP(E$6,TaskRisks[],4,FALSE),VLOOKUP(E$6,TaskRisks[],5,FALSE),VLOOKUP(E$6,TaskRisks[],7,FALSE),VLOOKUP(E$6,TaskRisks[],10,FALSE))</f>
        <v>7.4880078762962787</v>
      </c>
      <c r="F528" s="43">
        <f ca="1">BETAINV(RAND(),VLOOKUP(F$6,TaskRisks[],4,FALSE),VLOOKUP(F$6,TaskRisks[],5,FALSE),VLOOKUP(F$6,TaskRisks[],7,FALSE),VLOOKUP(F$6,TaskRisks[],10,FALSE))</f>
        <v>22.035500123668633</v>
      </c>
      <c r="G528" s="43">
        <f ca="1">BETAINV(RAND(),VLOOKUP(G$6,TaskRisks[],4,FALSE),VLOOKUP(G$6,TaskRisks[],5,FALSE),VLOOKUP(G$6,TaskRisks[],7,FALSE),VLOOKUP(G$6,TaskRisks[],10,FALSE))</f>
        <v>29.503637613420928</v>
      </c>
      <c r="H528" s="43">
        <f ca="1">BETAINV(RAND(),VLOOKUP(H$6,TaskRisks[],4,FALSE),VLOOKUP(H$6,TaskRisks[],5,FALSE),VLOOKUP(H$6,TaskRisks[],7,FALSE),VLOOKUP(H$6,TaskRisks[],10,FALSE))</f>
        <v>21.253787945750432</v>
      </c>
      <c r="I528" s="43">
        <f ca="1">BETAINV(RAND(),VLOOKUP(I$6,TaskRisks[],4,FALSE),VLOOKUP(I$6,TaskRisks[],5,FALSE),VLOOKUP(I$6,TaskRisks[],7,FALSE),VLOOKUP(I$6,TaskRisks[],10,FALSE))</f>
        <v>11.440703960248278</v>
      </c>
      <c r="J528" s="43">
        <f ca="1">BETAINV(RAND(),VLOOKUP(J$6,TaskRisks[],4,FALSE),VLOOKUP(J$6,TaskRisks[],5,FALSE),VLOOKUP(J$6,TaskRisks[],7,FALSE),VLOOKUP(J$6,TaskRisks[],10,FALSE))</f>
        <v>19.195609352010475</v>
      </c>
      <c r="K528" s="43">
        <f ca="1">BETAINV(RAND(),VLOOKUP(K$6,TaskRisks[],4,FALSE),VLOOKUP(K$6,TaskRisks[],5,FALSE),VLOOKUP(K$6,TaskRisks[],7,FALSE),VLOOKUP(K$6,TaskRisks[],10,FALSE))</f>
        <v>12.864159357598288</v>
      </c>
      <c r="L528" s="43">
        <f ca="1">BETAINV(RAND(),VLOOKUP(L$6,TaskRisks[],4,FALSE),VLOOKUP(L$6,TaskRisks[],5,FALSE),VLOOKUP(L$6,TaskRisks[],7,FALSE),VLOOKUP(L$6,TaskRisks[],10,FALSE))</f>
        <v>20.279378744881591</v>
      </c>
      <c r="M528" s="43">
        <f ca="1">BETAINV(RAND(),VLOOKUP(M$6,TaskRisks[],4,FALSE),VLOOKUP(M$6,TaskRisks[],5,FALSE),VLOOKUP(M$6,TaskRisks[],7,FALSE),VLOOKUP(M$6,TaskRisks[],10,FALSE))</f>
        <v>25.999950709064485</v>
      </c>
      <c r="N528" s="43">
        <f ca="1">BETAINV(RAND(),VLOOKUP(N$6,TaskRisks[],4,FALSE),VLOOKUP(N$6,TaskRisks[],5,FALSE),VLOOKUP(N$6,TaskRisks[],7,FALSE),VLOOKUP(N$6,TaskRisks[],10,FALSE))</f>
        <v>46.606642851755929</v>
      </c>
      <c r="O528" s="43">
        <f ca="1">BETAINV(RAND(),VLOOKUP(O$6,TaskRisks[],4,FALSE),VLOOKUP(O$6,TaskRisks[],5,FALSE),VLOOKUP(O$6,TaskRisks[],7,FALSE),VLOOKUP(O$6,TaskRisks[],10,FALSE))</f>
        <v>21.995391742581205</v>
      </c>
      <c r="P528" s="43">
        <f ca="1">BETAINV(RAND(),VLOOKUP(P$6,TaskRisks[],4,FALSE),VLOOKUP(P$6,TaskRisks[],5,FALSE),VLOOKUP(P$6,TaskRisks[],7,FALSE),VLOOKUP(P$6,TaskRisks[],10,FALSE))</f>
        <v>3.988013526684143</v>
      </c>
      <c r="Q528" s="43">
        <f ca="1">BETAINV(RAND(),VLOOKUP(Q$6,TaskRisks[],4,FALSE),VLOOKUP(Q$6,TaskRisks[],5,FALSE),VLOOKUP(Q$6,TaskRisks[],7,FALSE),VLOOKUP(Q$6,TaskRisks[],10,FALSE))</f>
        <v>14.53538804072087</v>
      </c>
      <c r="R528" s="43">
        <f ca="1">BETAINV(RAND(),VLOOKUP(R$6,TaskRisks[],4,FALSE),VLOOKUP(R$6,TaskRisks[],5,FALSE),VLOOKUP(R$6,TaskRisks[],7,FALSE),VLOOKUP(R$6,TaskRisks[],10,FALSE))</f>
        <v>28.376704589183049</v>
      </c>
      <c r="S528" s="43">
        <f ca="1">BETAINV(RAND(),VLOOKUP(S$6,TaskRisks[],4,FALSE),VLOOKUP(S$6,TaskRisks[],5,FALSE),VLOOKUP(S$6,TaskRisks[],7,FALSE),VLOOKUP(S$6,TaskRisks[],10,FALSE))</f>
        <v>5.381264382625865</v>
      </c>
      <c r="T528" s="43">
        <f ca="1">BETAINV(RAND(),VLOOKUP(T$6,TaskRisks[],4,FALSE),VLOOKUP(T$6,TaskRisks[],5,FALSE),VLOOKUP(T$6,TaskRisks[],7,FALSE),VLOOKUP(T$6,TaskRisks[],10,FALSE))</f>
        <v>27.462054863765623</v>
      </c>
      <c r="U528" s="43">
        <f ca="1">BETAINV(RAND(),VLOOKUP(U$6,TaskRisks[],4,FALSE),VLOOKUP(U$6,TaskRisks[],5,FALSE),VLOOKUP(U$6,TaskRisks[],7,FALSE),VLOOKUP(U$6,TaskRisks[],10,FALSE))</f>
        <v>10.503681542666307</v>
      </c>
      <c r="V528" s="43">
        <f ca="1">BETAINV(RAND(),VLOOKUP(V$6,TaskRisks[],4,FALSE),VLOOKUP(V$6,TaskRisks[],5,FALSE),VLOOKUP(V$6,TaskRisks[],7,FALSE),VLOOKUP(V$6,TaskRisks[],10,FALSE))</f>
        <v>11.04138631583012</v>
      </c>
      <c r="W528" s="43">
        <f ca="1">BETAINV(RAND(),VLOOKUP(W$6,TaskRisks[],4,FALSE),VLOOKUP(W$6,TaskRisks[],5,FALSE),VLOOKUP(W$6,TaskRisks[],7,FALSE),VLOOKUP(W$6,TaskRisks[],10,FALSE))</f>
        <v>14.342515878662642</v>
      </c>
      <c r="X528" s="43">
        <f ca="1">BETAINV(RAND(),VLOOKUP(X$6,TaskRisks[],4,FALSE),VLOOKUP(X$6,TaskRisks[],5,FALSE),VLOOKUP(X$6,TaskRisks[],7,FALSE),VLOOKUP(X$6,TaskRisks[],10,FALSE))</f>
        <v>12.303168269063399</v>
      </c>
      <c r="Y528" s="43">
        <f ca="1">BETAINV(RAND(),VLOOKUP(Y$6,TaskRisks[],4,FALSE),VLOOKUP(Y$6,TaskRisks[],5,FALSE),VLOOKUP(Y$6,TaskRisks[],7,FALSE),VLOOKUP(Y$6,TaskRisks[],10,FALSE))</f>
        <v>49.337043813250283</v>
      </c>
      <c r="Z528" s="43">
        <f ca="1">BETAINV(RAND(),VLOOKUP(Z$6,TaskRisks[],4,FALSE),VLOOKUP(Z$6,TaskRisks[],5,FALSE),VLOOKUP(Z$6,TaskRisks[],7,FALSE),VLOOKUP(Z$6,TaskRisks[],10,FALSE))</f>
        <v>18.474434453187634</v>
      </c>
      <c r="AA528" s="43">
        <f t="shared" ca="1" si="13"/>
        <v>505.24815879873762</v>
      </c>
    </row>
    <row r="529" spans="1:27" x14ac:dyDescent="0.25">
      <c r="A529" s="6">
        <v>523</v>
      </c>
      <c r="B529" s="43">
        <f ca="1">BETAINV(RAND(),VLOOKUP(B$6,TaskRisks[],4,FALSE),VLOOKUP(B$6,TaskRisks[],5,FALSE),VLOOKUP(B$6,TaskRisks[],7,FALSE),VLOOKUP(B$6,TaskRisks[],10,FALSE))</f>
        <v>5.849379244358369</v>
      </c>
      <c r="C529" s="43">
        <f ca="1">BETAINV(RAND(),VLOOKUP(C$6,TaskRisks[],4,FALSE),VLOOKUP(C$6,TaskRisks[],5,FALSE),VLOOKUP(C$6,TaskRisks[],7,FALSE),VLOOKUP(C$6,TaskRisks[],10,FALSE))</f>
        <v>33.873079468326218</v>
      </c>
      <c r="D529" s="43">
        <f ca="1">BETAINV(RAND(),VLOOKUP(D$6,TaskRisks[],4,FALSE),VLOOKUP(D$6,TaskRisks[],5,FALSE),VLOOKUP(D$6,TaskRisks[],7,FALSE),VLOOKUP(D$6,TaskRisks[],10,FALSE))</f>
        <v>26.831574441152704</v>
      </c>
      <c r="E529" s="43">
        <f ca="1">BETAINV(RAND(),VLOOKUP(E$6,TaskRisks[],4,FALSE),VLOOKUP(E$6,TaskRisks[],5,FALSE),VLOOKUP(E$6,TaskRisks[],7,FALSE),VLOOKUP(E$6,TaskRisks[],10,FALSE))</f>
        <v>7.0705511398187246</v>
      </c>
      <c r="F529" s="43">
        <f ca="1">BETAINV(RAND(),VLOOKUP(F$6,TaskRisks[],4,FALSE),VLOOKUP(F$6,TaskRisks[],5,FALSE),VLOOKUP(F$6,TaskRisks[],7,FALSE),VLOOKUP(F$6,TaskRisks[],10,FALSE))</f>
        <v>26.909532279152156</v>
      </c>
      <c r="G529" s="43">
        <f ca="1">BETAINV(RAND(),VLOOKUP(G$6,TaskRisks[],4,FALSE),VLOOKUP(G$6,TaskRisks[],5,FALSE),VLOOKUP(G$6,TaskRisks[],7,FALSE),VLOOKUP(G$6,TaskRisks[],10,FALSE))</f>
        <v>42.450107007557705</v>
      </c>
      <c r="H529" s="43">
        <f ca="1">BETAINV(RAND(),VLOOKUP(H$6,TaskRisks[],4,FALSE),VLOOKUP(H$6,TaskRisks[],5,FALSE),VLOOKUP(H$6,TaskRisks[],7,FALSE),VLOOKUP(H$6,TaskRisks[],10,FALSE))</f>
        <v>30.211644178036629</v>
      </c>
      <c r="I529" s="43">
        <f ca="1">BETAINV(RAND(),VLOOKUP(I$6,TaskRisks[],4,FALSE),VLOOKUP(I$6,TaskRisks[],5,FALSE),VLOOKUP(I$6,TaskRisks[],7,FALSE),VLOOKUP(I$6,TaskRisks[],10,FALSE))</f>
        <v>10.909514457456268</v>
      </c>
      <c r="J529" s="43">
        <f ca="1">BETAINV(RAND(),VLOOKUP(J$6,TaskRisks[],4,FALSE),VLOOKUP(J$6,TaskRisks[],5,FALSE),VLOOKUP(J$6,TaskRisks[],7,FALSE),VLOOKUP(J$6,TaskRisks[],10,FALSE))</f>
        <v>19.838634078843615</v>
      </c>
      <c r="K529" s="43">
        <f ca="1">BETAINV(RAND(),VLOOKUP(K$6,TaskRisks[],4,FALSE),VLOOKUP(K$6,TaskRisks[],5,FALSE),VLOOKUP(K$6,TaskRisks[],7,FALSE),VLOOKUP(K$6,TaskRisks[],10,FALSE))</f>
        <v>15.74299692323244</v>
      </c>
      <c r="L529" s="43">
        <f ca="1">BETAINV(RAND(),VLOOKUP(L$6,TaskRisks[],4,FALSE),VLOOKUP(L$6,TaskRisks[],5,FALSE),VLOOKUP(L$6,TaskRisks[],7,FALSE),VLOOKUP(L$6,TaskRisks[],10,FALSE))</f>
        <v>15.295333251244202</v>
      </c>
      <c r="M529" s="43">
        <f ca="1">BETAINV(RAND(),VLOOKUP(M$6,TaskRisks[],4,FALSE),VLOOKUP(M$6,TaskRisks[],5,FALSE),VLOOKUP(M$6,TaskRisks[],7,FALSE),VLOOKUP(M$6,TaskRisks[],10,FALSE))</f>
        <v>25.456343727226574</v>
      </c>
      <c r="N529" s="43">
        <f ca="1">BETAINV(RAND(),VLOOKUP(N$6,TaskRisks[],4,FALSE),VLOOKUP(N$6,TaskRisks[],5,FALSE),VLOOKUP(N$6,TaskRisks[],7,FALSE),VLOOKUP(N$6,TaskRisks[],10,FALSE))</f>
        <v>49.792929267417392</v>
      </c>
      <c r="O529" s="43">
        <f ca="1">BETAINV(RAND(),VLOOKUP(O$6,TaskRisks[],4,FALSE),VLOOKUP(O$6,TaskRisks[],5,FALSE),VLOOKUP(O$6,TaskRisks[],7,FALSE),VLOOKUP(O$6,TaskRisks[],10,FALSE))</f>
        <v>13.812726950808312</v>
      </c>
      <c r="P529" s="43">
        <f ca="1">BETAINV(RAND(),VLOOKUP(P$6,TaskRisks[],4,FALSE),VLOOKUP(P$6,TaskRisks[],5,FALSE),VLOOKUP(P$6,TaskRisks[],7,FALSE),VLOOKUP(P$6,TaskRisks[],10,FALSE))</f>
        <v>2.5495387959415843</v>
      </c>
      <c r="Q529" s="43">
        <f ca="1">BETAINV(RAND(),VLOOKUP(Q$6,TaskRisks[],4,FALSE),VLOOKUP(Q$6,TaskRisks[],5,FALSE),VLOOKUP(Q$6,TaskRisks[],7,FALSE),VLOOKUP(Q$6,TaskRisks[],10,FALSE))</f>
        <v>26.680548160038338</v>
      </c>
      <c r="R529" s="43">
        <f ca="1">BETAINV(RAND(),VLOOKUP(R$6,TaskRisks[],4,FALSE),VLOOKUP(R$6,TaskRisks[],5,FALSE),VLOOKUP(R$6,TaskRisks[],7,FALSE),VLOOKUP(R$6,TaskRisks[],10,FALSE))</f>
        <v>31.078292786506953</v>
      </c>
      <c r="S529" s="43">
        <f ca="1">BETAINV(RAND(),VLOOKUP(S$6,TaskRisks[],4,FALSE),VLOOKUP(S$6,TaskRisks[],5,FALSE),VLOOKUP(S$6,TaskRisks[],7,FALSE),VLOOKUP(S$6,TaskRisks[],10,FALSE))</f>
        <v>5.3696981140943842</v>
      </c>
      <c r="T529" s="43">
        <f ca="1">BETAINV(RAND(),VLOOKUP(T$6,TaskRisks[],4,FALSE),VLOOKUP(T$6,TaskRisks[],5,FALSE),VLOOKUP(T$6,TaskRisks[],7,FALSE),VLOOKUP(T$6,TaskRisks[],10,FALSE))</f>
        <v>32.70236096916436</v>
      </c>
      <c r="U529" s="43">
        <f ca="1">BETAINV(RAND(),VLOOKUP(U$6,TaskRisks[],4,FALSE),VLOOKUP(U$6,TaskRisks[],5,FALSE),VLOOKUP(U$6,TaskRisks[],7,FALSE),VLOOKUP(U$6,TaskRisks[],10,FALSE))</f>
        <v>8.8215043493348695</v>
      </c>
      <c r="V529" s="43">
        <f ca="1">BETAINV(RAND(),VLOOKUP(V$6,TaskRisks[],4,FALSE),VLOOKUP(V$6,TaskRisks[],5,FALSE),VLOOKUP(V$6,TaskRisks[],7,FALSE),VLOOKUP(V$6,TaskRisks[],10,FALSE))</f>
        <v>18.179852400049327</v>
      </c>
      <c r="W529" s="43">
        <f ca="1">BETAINV(RAND(),VLOOKUP(W$6,TaskRisks[],4,FALSE),VLOOKUP(W$6,TaskRisks[],5,FALSE),VLOOKUP(W$6,TaskRisks[],7,FALSE),VLOOKUP(W$6,TaskRisks[],10,FALSE))</f>
        <v>21.650607898450502</v>
      </c>
      <c r="X529" s="43">
        <f ca="1">BETAINV(RAND(),VLOOKUP(X$6,TaskRisks[],4,FALSE),VLOOKUP(X$6,TaskRisks[],5,FALSE),VLOOKUP(X$6,TaskRisks[],7,FALSE),VLOOKUP(X$6,TaskRisks[],10,FALSE))</f>
        <v>12.329704839680009</v>
      </c>
      <c r="Y529" s="43">
        <f ca="1">BETAINV(RAND(),VLOOKUP(Y$6,TaskRisks[],4,FALSE),VLOOKUP(Y$6,TaskRisks[],5,FALSE),VLOOKUP(Y$6,TaskRisks[],7,FALSE),VLOOKUP(Y$6,TaskRisks[],10,FALSE))</f>
        <v>29.453089619527937</v>
      </c>
      <c r="Z529" s="43">
        <f ca="1">BETAINV(RAND(),VLOOKUP(Z$6,TaskRisks[],4,FALSE),VLOOKUP(Z$6,TaskRisks[],5,FALSE),VLOOKUP(Z$6,TaskRisks[],7,FALSE),VLOOKUP(Z$6,TaskRisks[],10,FALSE))</f>
        <v>17.849386423613826</v>
      </c>
      <c r="AA529" s="43">
        <f t="shared" ca="1" si="13"/>
        <v>530.70893077103335</v>
      </c>
    </row>
    <row r="530" spans="1:27" x14ac:dyDescent="0.25">
      <c r="A530" s="6">
        <v>524</v>
      </c>
      <c r="B530" s="43">
        <f ca="1">BETAINV(RAND(),VLOOKUP(B$6,TaskRisks[],4,FALSE),VLOOKUP(B$6,TaskRisks[],5,FALSE),VLOOKUP(B$6,TaskRisks[],7,FALSE),VLOOKUP(B$6,TaskRisks[],10,FALSE))</f>
        <v>3.5732525527506183</v>
      </c>
      <c r="C530" s="43">
        <f ca="1">BETAINV(RAND(),VLOOKUP(C$6,TaskRisks[],4,FALSE),VLOOKUP(C$6,TaskRisks[],5,FALSE),VLOOKUP(C$6,TaskRisks[],7,FALSE),VLOOKUP(C$6,TaskRisks[],10,FALSE))</f>
        <v>20.644600620301908</v>
      </c>
      <c r="D530" s="43">
        <f ca="1">BETAINV(RAND(),VLOOKUP(D$6,TaskRisks[],4,FALSE),VLOOKUP(D$6,TaskRisks[],5,FALSE),VLOOKUP(D$6,TaskRisks[],7,FALSE),VLOOKUP(D$6,TaskRisks[],10,FALSE))</f>
        <v>27.435292439406531</v>
      </c>
      <c r="E530" s="43">
        <f ca="1">BETAINV(RAND(),VLOOKUP(E$6,TaskRisks[],4,FALSE),VLOOKUP(E$6,TaskRisks[],5,FALSE),VLOOKUP(E$6,TaskRisks[],7,FALSE),VLOOKUP(E$6,TaskRisks[],10,FALSE))</f>
        <v>4.8078615590271552</v>
      </c>
      <c r="F530" s="43">
        <f ca="1">BETAINV(RAND(),VLOOKUP(F$6,TaskRisks[],4,FALSE),VLOOKUP(F$6,TaskRisks[],5,FALSE),VLOOKUP(F$6,TaskRisks[],7,FALSE),VLOOKUP(F$6,TaskRisks[],10,FALSE))</f>
        <v>33.846554931928118</v>
      </c>
      <c r="G530" s="43">
        <f ca="1">BETAINV(RAND(),VLOOKUP(G$6,TaskRisks[],4,FALSE),VLOOKUP(G$6,TaskRisks[],5,FALSE),VLOOKUP(G$6,TaskRisks[],7,FALSE),VLOOKUP(G$6,TaskRisks[],10,FALSE))</f>
        <v>40.32699174058758</v>
      </c>
      <c r="H530" s="43">
        <f ca="1">BETAINV(RAND(),VLOOKUP(H$6,TaskRisks[],4,FALSE),VLOOKUP(H$6,TaskRisks[],5,FALSE),VLOOKUP(H$6,TaskRisks[],7,FALSE),VLOOKUP(H$6,TaskRisks[],10,FALSE))</f>
        <v>33.91726876233875</v>
      </c>
      <c r="I530" s="43">
        <f ca="1">BETAINV(RAND(),VLOOKUP(I$6,TaskRisks[],4,FALSE),VLOOKUP(I$6,TaskRisks[],5,FALSE),VLOOKUP(I$6,TaskRisks[],7,FALSE),VLOOKUP(I$6,TaskRisks[],10,FALSE))</f>
        <v>9.9830716388954475</v>
      </c>
      <c r="J530" s="43">
        <f ca="1">BETAINV(RAND(),VLOOKUP(J$6,TaskRisks[],4,FALSE),VLOOKUP(J$6,TaskRisks[],5,FALSE),VLOOKUP(J$6,TaskRisks[],7,FALSE),VLOOKUP(J$6,TaskRisks[],10,FALSE))</f>
        <v>19.723701451029562</v>
      </c>
      <c r="K530" s="43">
        <f ca="1">BETAINV(RAND(),VLOOKUP(K$6,TaskRisks[],4,FALSE),VLOOKUP(K$6,TaskRisks[],5,FALSE),VLOOKUP(K$6,TaskRisks[],7,FALSE),VLOOKUP(K$6,TaskRisks[],10,FALSE))</f>
        <v>9.4313450407531345</v>
      </c>
      <c r="L530" s="43">
        <f ca="1">BETAINV(RAND(),VLOOKUP(L$6,TaskRisks[],4,FALSE),VLOOKUP(L$6,TaskRisks[],5,FALSE),VLOOKUP(L$6,TaskRisks[],7,FALSE),VLOOKUP(L$6,TaskRisks[],10,FALSE))</f>
        <v>12.038502249741995</v>
      </c>
      <c r="M530" s="43">
        <f ca="1">BETAINV(RAND(),VLOOKUP(M$6,TaskRisks[],4,FALSE),VLOOKUP(M$6,TaskRisks[],5,FALSE),VLOOKUP(M$6,TaskRisks[],7,FALSE),VLOOKUP(M$6,TaskRisks[],10,FALSE))</f>
        <v>15.396548024971001</v>
      </c>
      <c r="N530" s="43">
        <f ca="1">BETAINV(RAND(),VLOOKUP(N$6,TaskRisks[],4,FALSE),VLOOKUP(N$6,TaskRisks[],5,FALSE),VLOOKUP(N$6,TaskRisks[],7,FALSE),VLOOKUP(N$6,TaskRisks[],10,FALSE))</f>
        <v>51.831338844267918</v>
      </c>
      <c r="O530" s="43">
        <f ca="1">BETAINV(RAND(),VLOOKUP(O$6,TaskRisks[],4,FALSE),VLOOKUP(O$6,TaskRisks[],5,FALSE),VLOOKUP(O$6,TaskRisks[],7,FALSE),VLOOKUP(O$6,TaskRisks[],10,FALSE))</f>
        <v>22.704816651368322</v>
      </c>
      <c r="P530" s="43">
        <f ca="1">BETAINV(RAND(),VLOOKUP(P$6,TaskRisks[],4,FALSE),VLOOKUP(P$6,TaskRisks[],5,FALSE),VLOOKUP(P$6,TaskRisks[],7,FALSE),VLOOKUP(P$6,TaskRisks[],10,FALSE))</f>
        <v>2.7097481777313659</v>
      </c>
      <c r="Q530" s="43">
        <f ca="1">BETAINV(RAND(),VLOOKUP(Q$6,TaskRisks[],4,FALSE),VLOOKUP(Q$6,TaskRisks[],5,FALSE),VLOOKUP(Q$6,TaskRisks[],7,FALSE),VLOOKUP(Q$6,TaskRisks[],10,FALSE))</f>
        <v>27.483501613443877</v>
      </c>
      <c r="R530" s="43">
        <f ca="1">BETAINV(RAND(),VLOOKUP(R$6,TaskRisks[],4,FALSE),VLOOKUP(R$6,TaskRisks[],5,FALSE),VLOOKUP(R$6,TaskRisks[],7,FALSE),VLOOKUP(R$6,TaskRisks[],10,FALSE))</f>
        <v>38.259342104648951</v>
      </c>
      <c r="S530" s="43">
        <f ca="1">BETAINV(RAND(),VLOOKUP(S$6,TaskRisks[],4,FALSE),VLOOKUP(S$6,TaskRisks[],5,FALSE),VLOOKUP(S$6,TaskRisks[],7,FALSE),VLOOKUP(S$6,TaskRisks[],10,FALSE))</f>
        <v>5.8181873653591056</v>
      </c>
      <c r="T530" s="43">
        <f ca="1">BETAINV(RAND(),VLOOKUP(T$6,TaskRisks[],4,FALSE),VLOOKUP(T$6,TaskRisks[],5,FALSE),VLOOKUP(T$6,TaskRisks[],7,FALSE),VLOOKUP(T$6,TaskRisks[],10,FALSE))</f>
        <v>30.07724050028223</v>
      </c>
      <c r="U530" s="43">
        <f ca="1">BETAINV(RAND(),VLOOKUP(U$6,TaskRisks[],4,FALSE),VLOOKUP(U$6,TaskRisks[],5,FALSE),VLOOKUP(U$6,TaskRisks[],7,FALSE),VLOOKUP(U$6,TaskRisks[],10,FALSE))</f>
        <v>11.68641107671057</v>
      </c>
      <c r="V530" s="43">
        <f ca="1">BETAINV(RAND(),VLOOKUP(V$6,TaskRisks[],4,FALSE),VLOOKUP(V$6,TaskRisks[],5,FALSE),VLOOKUP(V$6,TaskRisks[],7,FALSE),VLOOKUP(V$6,TaskRisks[],10,FALSE))</f>
        <v>24.497383571066958</v>
      </c>
      <c r="W530" s="43">
        <f ca="1">BETAINV(RAND(),VLOOKUP(W$6,TaskRisks[],4,FALSE),VLOOKUP(W$6,TaskRisks[],5,FALSE),VLOOKUP(W$6,TaskRisks[],7,FALSE),VLOOKUP(W$6,TaskRisks[],10,FALSE))</f>
        <v>20.470574388430634</v>
      </c>
      <c r="X530" s="43">
        <f ca="1">BETAINV(RAND(),VLOOKUP(X$6,TaskRisks[],4,FALSE),VLOOKUP(X$6,TaskRisks[],5,FALSE),VLOOKUP(X$6,TaskRisks[],7,FALSE),VLOOKUP(X$6,TaskRisks[],10,FALSE))</f>
        <v>10.951386280565961</v>
      </c>
      <c r="Y530" s="43">
        <f ca="1">BETAINV(RAND(),VLOOKUP(Y$6,TaskRisks[],4,FALSE),VLOOKUP(Y$6,TaskRisks[],5,FALSE),VLOOKUP(Y$6,TaskRisks[],7,FALSE),VLOOKUP(Y$6,TaskRisks[],10,FALSE))</f>
        <v>50.899397263703243</v>
      </c>
      <c r="Z530" s="43">
        <f ca="1">BETAINV(RAND(),VLOOKUP(Z$6,TaskRisks[],4,FALSE),VLOOKUP(Z$6,TaskRisks[],5,FALSE),VLOOKUP(Z$6,TaskRisks[],7,FALSE),VLOOKUP(Z$6,TaskRisks[],10,FALSE))</f>
        <v>17.917151129911556</v>
      </c>
      <c r="AA530" s="43">
        <f t="shared" ca="1" si="13"/>
        <v>546.43146997922247</v>
      </c>
    </row>
    <row r="531" spans="1:27" x14ac:dyDescent="0.25">
      <c r="A531" s="6">
        <v>525</v>
      </c>
      <c r="B531" s="43">
        <f ca="1">BETAINV(RAND(),VLOOKUP(B$6,TaskRisks[],4,FALSE),VLOOKUP(B$6,TaskRisks[],5,FALSE),VLOOKUP(B$6,TaskRisks[],7,FALSE),VLOOKUP(B$6,TaskRisks[],10,FALSE))</f>
        <v>7.2137106739070802</v>
      </c>
      <c r="C531" s="43">
        <f ca="1">BETAINV(RAND(),VLOOKUP(C$6,TaskRisks[],4,FALSE),VLOOKUP(C$6,TaskRisks[],5,FALSE),VLOOKUP(C$6,TaskRisks[],7,FALSE),VLOOKUP(C$6,TaskRisks[],10,FALSE))</f>
        <v>31.291369129553878</v>
      </c>
      <c r="D531" s="43">
        <f ca="1">BETAINV(RAND(),VLOOKUP(D$6,TaskRisks[],4,FALSE),VLOOKUP(D$6,TaskRisks[],5,FALSE),VLOOKUP(D$6,TaskRisks[],7,FALSE),VLOOKUP(D$6,TaskRisks[],10,FALSE))</f>
        <v>30.511051114132115</v>
      </c>
      <c r="E531" s="43">
        <f ca="1">BETAINV(RAND(),VLOOKUP(E$6,TaskRisks[],4,FALSE),VLOOKUP(E$6,TaskRisks[],5,FALSE),VLOOKUP(E$6,TaskRisks[],7,FALSE),VLOOKUP(E$6,TaskRisks[],10,FALSE))</f>
        <v>6.755854641791661</v>
      </c>
      <c r="F531" s="43">
        <f ca="1">BETAINV(RAND(),VLOOKUP(F$6,TaskRisks[],4,FALSE),VLOOKUP(F$6,TaskRisks[],5,FALSE),VLOOKUP(F$6,TaskRisks[],7,FALSE),VLOOKUP(F$6,TaskRisks[],10,FALSE))</f>
        <v>33.126778875581593</v>
      </c>
      <c r="G531" s="43">
        <f ca="1">BETAINV(RAND(),VLOOKUP(G$6,TaskRisks[],4,FALSE),VLOOKUP(G$6,TaskRisks[],5,FALSE),VLOOKUP(G$6,TaskRisks[],7,FALSE),VLOOKUP(G$6,TaskRisks[],10,FALSE))</f>
        <v>44.065979200125476</v>
      </c>
      <c r="H531" s="43">
        <f ca="1">BETAINV(RAND(),VLOOKUP(H$6,TaskRisks[],4,FALSE),VLOOKUP(H$6,TaskRisks[],5,FALSE),VLOOKUP(H$6,TaskRisks[],7,FALSE),VLOOKUP(H$6,TaskRisks[],10,FALSE))</f>
        <v>32.961983491757699</v>
      </c>
      <c r="I531" s="43">
        <f ca="1">BETAINV(RAND(),VLOOKUP(I$6,TaskRisks[],4,FALSE),VLOOKUP(I$6,TaskRisks[],5,FALSE),VLOOKUP(I$6,TaskRisks[],7,FALSE),VLOOKUP(I$6,TaskRisks[],10,FALSE))</f>
        <v>7.4237171402993747</v>
      </c>
      <c r="J531" s="43">
        <f ca="1">BETAINV(RAND(),VLOOKUP(J$6,TaskRisks[],4,FALSE),VLOOKUP(J$6,TaskRisks[],5,FALSE),VLOOKUP(J$6,TaskRisks[],7,FALSE),VLOOKUP(J$6,TaskRisks[],10,FALSE))</f>
        <v>17.663988432490036</v>
      </c>
      <c r="K531" s="43">
        <f ca="1">BETAINV(RAND(),VLOOKUP(K$6,TaskRisks[],4,FALSE),VLOOKUP(K$6,TaskRisks[],5,FALSE),VLOOKUP(K$6,TaskRisks[],7,FALSE),VLOOKUP(K$6,TaskRisks[],10,FALSE))</f>
        <v>11.298623284355173</v>
      </c>
      <c r="L531" s="43">
        <f ca="1">BETAINV(RAND(),VLOOKUP(L$6,TaskRisks[],4,FALSE),VLOOKUP(L$6,TaskRisks[],5,FALSE),VLOOKUP(L$6,TaskRisks[],7,FALSE),VLOOKUP(L$6,TaskRisks[],10,FALSE))</f>
        <v>21.791870961935288</v>
      </c>
      <c r="M531" s="43">
        <f ca="1">BETAINV(RAND(),VLOOKUP(M$6,TaskRisks[],4,FALSE),VLOOKUP(M$6,TaskRisks[],5,FALSE),VLOOKUP(M$6,TaskRisks[],7,FALSE),VLOOKUP(M$6,TaskRisks[],10,FALSE))</f>
        <v>27.703504641829465</v>
      </c>
      <c r="N531" s="43">
        <f ca="1">BETAINV(RAND(),VLOOKUP(N$6,TaskRisks[],4,FALSE),VLOOKUP(N$6,TaskRisks[],5,FALSE),VLOOKUP(N$6,TaskRisks[],7,FALSE),VLOOKUP(N$6,TaskRisks[],10,FALSE))</f>
        <v>51.458100435735922</v>
      </c>
      <c r="O531" s="43">
        <f ca="1">BETAINV(RAND(),VLOOKUP(O$6,TaskRisks[],4,FALSE),VLOOKUP(O$6,TaskRisks[],5,FALSE),VLOOKUP(O$6,TaskRisks[],7,FALSE),VLOOKUP(O$6,TaskRisks[],10,FALSE))</f>
        <v>22.935430737576841</v>
      </c>
      <c r="P531" s="43">
        <f ca="1">BETAINV(RAND(),VLOOKUP(P$6,TaskRisks[],4,FALSE),VLOOKUP(P$6,TaskRisks[],5,FALSE),VLOOKUP(P$6,TaskRisks[],7,FALSE),VLOOKUP(P$6,TaskRisks[],10,FALSE))</f>
        <v>3.2644525540411209</v>
      </c>
      <c r="Q531" s="43">
        <f ca="1">BETAINV(RAND(),VLOOKUP(Q$6,TaskRisks[],4,FALSE),VLOOKUP(Q$6,TaskRisks[],5,FALSE),VLOOKUP(Q$6,TaskRisks[],7,FALSE),VLOOKUP(Q$6,TaskRisks[],10,FALSE))</f>
        <v>16.681704418579841</v>
      </c>
      <c r="R531" s="43">
        <f ca="1">BETAINV(RAND(),VLOOKUP(R$6,TaskRisks[],4,FALSE),VLOOKUP(R$6,TaskRisks[],5,FALSE),VLOOKUP(R$6,TaskRisks[],7,FALSE),VLOOKUP(R$6,TaskRisks[],10,FALSE))</f>
        <v>25.90498562898604</v>
      </c>
      <c r="S531" s="43">
        <f ca="1">BETAINV(RAND(),VLOOKUP(S$6,TaskRisks[],4,FALSE),VLOOKUP(S$6,TaskRisks[],5,FALSE),VLOOKUP(S$6,TaskRisks[],7,FALSE),VLOOKUP(S$6,TaskRisks[],10,FALSE))</f>
        <v>3.9101091035994262</v>
      </c>
      <c r="T531" s="43">
        <f ca="1">BETAINV(RAND(),VLOOKUP(T$6,TaskRisks[],4,FALSE),VLOOKUP(T$6,TaskRisks[],5,FALSE),VLOOKUP(T$6,TaskRisks[],7,FALSE),VLOOKUP(T$6,TaskRisks[],10,FALSE))</f>
        <v>30.693436835060162</v>
      </c>
      <c r="U531" s="43">
        <f ca="1">BETAINV(RAND(),VLOOKUP(U$6,TaskRisks[],4,FALSE),VLOOKUP(U$6,TaskRisks[],5,FALSE),VLOOKUP(U$6,TaskRisks[],7,FALSE),VLOOKUP(U$6,TaskRisks[],10,FALSE))</f>
        <v>13.908093315656474</v>
      </c>
      <c r="V531" s="43">
        <f ca="1">BETAINV(RAND(),VLOOKUP(V$6,TaskRisks[],4,FALSE),VLOOKUP(V$6,TaskRisks[],5,FALSE),VLOOKUP(V$6,TaskRisks[],7,FALSE),VLOOKUP(V$6,TaskRisks[],10,FALSE))</f>
        <v>17.069732369676792</v>
      </c>
      <c r="W531" s="43">
        <f ca="1">BETAINV(RAND(),VLOOKUP(W$6,TaskRisks[],4,FALSE),VLOOKUP(W$6,TaskRisks[],5,FALSE),VLOOKUP(W$6,TaskRisks[],7,FALSE),VLOOKUP(W$6,TaskRisks[],10,FALSE))</f>
        <v>14.634162865868518</v>
      </c>
      <c r="X531" s="43">
        <f ca="1">BETAINV(RAND(),VLOOKUP(X$6,TaskRisks[],4,FALSE),VLOOKUP(X$6,TaskRisks[],5,FALSE),VLOOKUP(X$6,TaskRisks[],7,FALSE),VLOOKUP(X$6,TaskRisks[],10,FALSE))</f>
        <v>11.305664051725298</v>
      </c>
      <c r="Y531" s="43">
        <f ca="1">BETAINV(RAND(),VLOOKUP(Y$6,TaskRisks[],4,FALSE),VLOOKUP(Y$6,TaskRisks[],5,FALSE),VLOOKUP(Y$6,TaskRisks[],7,FALSE),VLOOKUP(Y$6,TaskRisks[],10,FALSE))</f>
        <v>46.488967760696426</v>
      </c>
      <c r="Z531" s="43">
        <f ca="1">BETAINV(RAND(),VLOOKUP(Z$6,TaskRisks[],4,FALSE),VLOOKUP(Z$6,TaskRisks[],5,FALSE),VLOOKUP(Z$6,TaskRisks[],7,FALSE),VLOOKUP(Z$6,TaskRisks[],10,FALSE))</f>
        <v>14.524349465968807</v>
      </c>
      <c r="AA531" s="43">
        <f t="shared" ca="1" si="13"/>
        <v>544.58762113093042</v>
      </c>
    </row>
    <row r="532" spans="1:27" x14ac:dyDescent="0.25">
      <c r="A532" s="6">
        <v>526</v>
      </c>
      <c r="B532" s="43">
        <f ca="1">BETAINV(RAND(),VLOOKUP(B$6,TaskRisks[],4,FALSE),VLOOKUP(B$6,TaskRisks[],5,FALSE),VLOOKUP(B$6,TaskRisks[],7,FALSE),VLOOKUP(B$6,TaskRisks[],10,FALSE))</f>
        <v>7.3788599083036388</v>
      </c>
      <c r="C532" s="43">
        <f ca="1">BETAINV(RAND(),VLOOKUP(C$6,TaskRisks[],4,FALSE),VLOOKUP(C$6,TaskRisks[],5,FALSE),VLOOKUP(C$6,TaskRisks[],7,FALSE),VLOOKUP(C$6,TaskRisks[],10,FALSE))</f>
        <v>42.891039077303653</v>
      </c>
      <c r="D532" s="43">
        <f ca="1">BETAINV(RAND(),VLOOKUP(D$6,TaskRisks[],4,FALSE),VLOOKUP(D$6,TaskRisks[],5,FALSE),VLOOKUP(D$6,TaskRisks[],7,FALSE),VLOOKUP(D$6,TaskRisks[],10,FALSE))</f>
        <v>26.441527808349214</v>
      </c>
      <c r="E532" s="43">
        <f ca="1">BETAINV(RAND(),VLOOKUP(E$6,TaskRisks[],4,FALSE),VLOOKUP(E$6,TaskRisks[],5,FALSE),VLOOKUP(E$6,TaskRisks[],7,FALSE),VLOOKUP(E$6,TaskRisks[],10,FALSE))</f>
        <v>7.2065341009951824</v>
      </c>
      <c r="F532" s="43">
        <f ca="1">BETAINV(RAND(),VLOOKUP(F$6,TaskRisks[],4,FALSE),VLOOKUP(F$6,TaskRisks[],5,FALSE),VLOOKUP(F$6,TaskRisks[],7,FALSE),VLOOKUP(F$6,TaskRisks[],10,FALSE))</f>
        <v>29.427914268751877</v>
      </c>
      <c r="G532" s="43">
        <f ca="1">BETAINV(RAND(),VLOOKUP(G$6,TaskRisks[],4,FALSE),VLOOKUP(G$6,TaskRisks[],5,FALSE),VLOOKUP(G$6,TaskRisks[],7,FALSE),VLOOKUP(G$6,TaskRisks[],10,FALSE))</f>
        <v>47.950572186732622</v>
      </c>
      <c r="H532" s="43">
        <f ca="1">BETAINV(RAND(),VLOOKUP(H$6,TaskRisks[],4,FALSE),VLOOKUP(H$6,TaskRisks[],5,FALSE),VLOOKUP(H$6,TaskRisks[],7,FALSE),VLOOKUP(H$6,TaskRisks[],10,FALSE))</f>
        <v>28.243495491295999</v>
      </c>
      <c r="I532" s="43">
        <f ca="1">BETAINV(RAND(),VLOOKUP(I$6,TaskRisks[],4,FALSE),VLOOKUP(I$6,TaskRisks[],5,FALSE),VLOOKUP(I$6,TaskRisks[],7,FALSE),VLOOKUP(I$6,TaskRisks[],10,FALSE))</f>
        <v>11.104822415246462</v>
      </c>
      <c r="J532" s="43">
        <f ca="1">BETAINV(RAND(),VLOOKUP(J$6,TaskRisks[],4,FALSE),VLOOKUP(J$6,TaskRisks[],5,FALSE),VLOOKUP(J$6,TaskRisks[],7,FALSE),VLOOKUP(J$6,TaskRisks[],10,FALSE))</f>
        <v>14.052557642912261</v>
      </c>
      <c r="K532" s="43">
        <f ca="1">BETAINV(RAND(),VLOOKUP(K$6,TaskRisks[],4,FALSE),VLOOKUP(K$6,TaskRisks[],5,FALSE),VLOOKUP(K$6,TaskRisks[],7,FALSE),VLOOKUP(K$6,TaskRisks[],10,FALSE))</f>
        <v>9.6096222682968744</v>
      </c>
      <c r="L532" s="43">
        <f ca="1">BETAINV(RAND(),VLOOKUP(L$6,TaskRisks[],4,FALSE),VLOOKUP(L$6,TaskRisks[],5,FALSE),VLOOKUP(L$6,TaskRisks[],7,FALSE),VLOOKUP(L$6,TaskRisks[],10,FALSE))</f>
        <v>16.397239962188319</v>
      </c>
      <c r="M532" s="43">
        <f ca="1">BETAINV(RAND(),VLOOKUP(M$6,TaskRisks[],4,FALSE),VLOOKUP(M$6,TaskRisks[],5,FALSE),VLOOKUP(M$6,TaskRisks[],7,FALSE),VLOOKUP(M$6,TaskRisks[],10,FALSE))</f>
        <v>21.466565522287283</v>
      </c>
      <c r="N532" s="43">
        <f ca="1">BETAINV(RAND(),VLOOKUP(N$6,TaskRisks[],4,FALSE),VLOOKUP(N$6,TaskRisks[],5,FALSE),VLOOKUP(N$6,TaskRisks[],7,FALSE),VLOOKUP(N$6,TaskRisks[],10,FALSE))</f>
        <v>48.318974905100319</v>
      </c>
      <c r="O532" s="43">
        <f ca="1">BETAINV(RAND(),VLOOKUP(O$6,TaskRisks[],4,FALSE),VLOOKUP(O$6,TaskRisks[],5,FALSE),VLOOKUP(O$6,TaskRisks[],7,FALSE),VLOOKUP(O$6,TaskRisks[],10,FALSE))</f>
        <v>18.779511974826548</v>
      </c>
      <c r="P532" s="43">
        <f ca="1">BETAINV(RAND(),VLOOKUP(P$6,TaskRisks[],4,FALSE),VLOOKUP(P$6,TaskRisks[],5,FALSE),VLOOKUP(P$6,TaskRisks[],7,FALSE),VLOOKUP(P$6,TaskRisks[],10,FALSE))</f>
        <v>3.3088467051510668</v>
      </c>
      <c r="Q532" s="43">
        <f ca="1">BETAINV(RAND(),VLOOKUP(Q$6,TaskRisks[],4,FALSE),VLOOKUP(Q$6,TaskRisks[],5,FALSE),VLOOKUP(Q$6,TaskRisks[],7,FALSE),VLOOKUP(Q$6,TaskRisks[],10,FALSE))</f>
        <v>17.015859076278595</v>
      </c>
      <c r="R532" s="43">
        <f ca="1">BETAINV(RAND(),VLOOKUP(R$6,TaskRisks[],4,FALSE),VLOOKUP(R$6,TaskRisks[],5,FALSE),VLOOKUP(R$6,TaskRisks[],7,FALSE),VLOOKUP(R$6,TaskRisks[],10,FALSE))</f>
        <v>29.098722030299498</v>
      </c>
      <c r="S532" s="43">
        <f ca="1">BETAINV(RAND(),VLOOKUP(S$6,TaskRisks[],4,FALSE),VLOOKUP(S$6,TaskRisks[],5,FALSE),VLOOKUP(S$6,TaskRisks[],7,FALSE),VLOOKUP(S$6,TaskRisks[],10,FALSE))</f>
        <v>3.9362555685110143</v>
      </c>
      <c r="T532" s="43">
        <f ca="1">BETAINV(RAND(),VLOOKUP(T$6,TaskRisks[],4,FALSE),VLOOKUP(T$6,TaskRisks[],5,FALSE),VLOOKUP(T$6,TaskRisks[],7,FALSE),VLOOKUP(T$6,TaskRisks[],10,FALSE))</f>
        <v>23.757449620105294</v>
      </c>
      <c r="U532" s="43">
        <f ca="1">BETAINV(RAND(),VLOOKUP(U$6,TaskRisks[],4,FALSE),VLOOKUP(U$6,TaskRisks[],5,FALSE),VLOOKUP(U$6,TaskRisks[],7,FALSE),VLOOKUP(U$6,TaskRisks[],10,FALSE))</f>
        <v>11.629490243659518</v>
      </c>
      <c r="V532" s="43">
        <f ca="1">BETAINV(RAND(),VLOOKUP(V$6,TaskRisks[],4,FALSE),VLOOKUP(V$6,TaskRisks[],5,FALSE),VLOOKUP(V$6,TaskRisks[],7,FALSE),VLOOKUP(V$6,TaskRisks[],10,FALSE))</f>
        <v>22.556129163314719</v>
      </c>
      <c r="W532" s="43">
        <f ca="1">BETAINV(RAND(),VLOOKUP(W$6,TaskRisks[],4,FALSE),VLOOKUP(W$6,TaskRisks[],5,FALSE),VLOOKUP(W$6,TaskRisks[],7,FALSE),VLOOKUP(W$6,TaskRisks[],10,FALSE))</f>
        <v>17.419731185046487</v>
      </c>
      <c r="X532" s="43">
        <f ca="1">BETAINV(RAND(),VLOOKUP(X$6,TaskRisks[],4,FALSE),VLOOKUP(X$6,TaskRisks[],5,FALSE),VLOOKUP(X$6,TaskRisks[],7,FALSE),VLOOKUP(X$6,TaskRisks[],10,FALSE))</f>
        <v>8.5922949515547415</v>
      </c>
      <c r="Y532" s="43">
        <f ca="1">BETAINV(RAND(),VLOOKUP(Y$6,TaskRisks[],4,FALSE),VLOOKUP(Y$6,TaskRisks[],5,FALSE),VLOOKUP(Y$6,TaskRisks[],7,FALSE),VLOOKUP(Y$6,TaskRisks[],10,FALSE))</f>
        <v>51.773070349502852</v>
      </c>
      <c r="Z532" s="43">
        <f ca="1">BETAINV(RAND(),VLOOKUP(Z$6,TaskRisks[],4,FALSE),VLOOKUP(Z$6,TaskRisks[],5,FALSE),VLOOKUP(Z$6,TaskRisks[],7,FALSE),VLOOKUP(Z$6,TaskRisks[],10,FALSE))</f>
        <v>20.121679054834765</v>
      </c>
      <c r="AA532" s="43">
        <f t="shared" ca="1" si="13"/>
        <v>538.47876548084878</v>
      </c>
    </row>
    <row r="533" spans="1:27" x14ac:dyDescent="0.25">
      <c r="A533" s="6">
        <v>527</v>
      </c>
      <c r="B533" s="43">
        <f ca="1">BETAINV(RAND(),VLOOKUP(B$6,TaskRisks[],4,FALSE),VLOOKUP(B$6,TaskRisks[],5,FALSE),VLOOKUP(B$6,TaskRisks[],7,FALSE),VLOOKUP(B$6,TaskRisks[],10,FALSE))</f>
        <v>7.2446556306038525</v>
      </c>
      <c r="C533" s="43">
        <f ca="1">BETAINV(RAND(),VLOOKUP(C$6,TaskRisks[],4,FALSE),VLOOKUP(C$6,TaskRisks[],5,FALSE),VLOOKUP(C$6,TaskRisks[],7,FALSE),VLOOKUP(C$6,TaskRisks[],10,FALSE))</f>
        <v>28.649540239127806</v>
      </c>
      <c r="D533" s="43">
        <f ca="1">BETAINV(RAND(),VLOOKUP(D$6,TaskRisks[],4,FALSE),VLOOKUP(D$6,TaskRisks[],5,FALSE),VLOOKUP(D$6,TaskRisks[],7,FALSE),VLOOKUP(D$6,TaskRisks[],10,FALSE))</f>
        <v>30.698412048143322</v>
      </c>
      <c r="E533" s="43">
        <f ca="1">BETAINV(RAND(),VLOOKUP(E$6,TaskRisks[],4,FALSE),VLOOKUP(E$6,TaskRisks[],5,FALSE),VLOOKUP(E$6,TaskRisks[],7,FALSE),VLOOKUP(E$6,TaskRisks[],10,FALSE))</f>
        <v>7.1488223362805634</v>
      </c>
      <c r="F533" s="43">
        <f ca="1">BETAINV(RAND(),VLOOKUP(F$6,TaskRisks[],4,FALSE),VLOOKUP(F$6,TaskRisks[],5,FALSE),VLOOKUP(F$6,TaskRisks[],7,FALSE),VLOOKUP(F$6,TaskRisks[],10,FALSE))</f>
        <v>36.901848035361105</v>
      </c>
      <c r="G533" s="43">
        <f ca="1">BETAINV(RAND(),VLOOKUP(G$6,TaskRisks[],4,FALSE),VLOOKUP(G$6,TaskRisks[],5,FALSE),VLOOKUP(G$6,TaskRisks[],7,FALSE),VLOOKUP(G$6,TaskRisks[],10,FALSE))</f>
        <v>42.175415271051129</v>
      </c>
      <c r="H533" s="43">
        <f ca="1">BETAINV(RAND(),VLOOKUP(H$6,TaskRisks[],4,FALSE),VLOOKUP(H$6,TaskRisks[],5,FALSE),VLOOKUP(H$6,TaskRisks[],7,FALSE),VLOOKUP(H$6,TaskRisks[],10,FALSE))</f>
        <v>31.986196920381634</v>
      </c>
      <c r="I533" s="43">
        <f ca="1">BETAINV(RAND(),VLOOKUP(I$6,TaskRisks[],4,FALSE),VLOOKUP(I$6,TaskRisks[],5,FALSE),VLOOKUP(I$6,TaskRisks[],7,FALSE),VLOOKUP(I$6,TaskRisks[],10,FALSE))</f>
        <v>10.500836471501572</v>
      </c>
      <c r="J533" s="43">
        <f ca="1">BETAINV(RAND(),VLOOKUP(J$6,TaskRisks[],4,FALSE),VLOOKUP(J$6,TaskRisks[],5,FALSE),VLOOKUP(J$6,TaskRisks[],7,FALSE),VLOOKUP(J$6,TaskRisks[],10,FALSE))</f>
        <v>18.02103112832409</v>
      </c>
      <c r="K533" s="43">
        <f ca="1">BETAINV(RAND(),VLOOKUP(K$6,TaskRisks[],4,FALSE),VLOOKUP(K$6,TaskRisks[],5,FALSE),VLOOKUP(K$6,TaskRisks[],7,FALSE),VLOOKUP(K$6,TaskRisks[],10,FALSE))</f>
        <v>15.763153052423284</v>
      </c>
      <c r="L533" s="43">
        <f ca="1">BETAINV(RAND(),VLOOKUP(L$6,TaskRisks[],4,FALSE),VLOOKUP(L$6,TaskRisks[],5,FALSE),VLOOKUP(L$6,TaskRisks[],7,FALSE),VLOOKUP(L$6,TaskRisks[],10,FALSE))</f>
        <v>17.073563914803934</v>
      </c>
      <c r="M533" s="43">
        <f ca="1">BETAINV(RAND(),VLOOKUP(M$6,TaskRisks[],4,FALSE),VLOOKUP(M$6,TaskRisks[],5,FALSE),VLOOKUP(M$6,TaskRisks[],7,FALSE),VLOOKUP(M$6,TaskRisks[],10,FALSE))</f>
        <v>18.311350578081544</v>
      </c>
      <c r="N533" s="43">
        <f ca="1">BETAINV(RAND(),VLOOKUP(N$6,TaskRisks[],4,FALSE),VLOOKUP(N$6,TaskRisks[],5,FALSE),VLOOKUP(N$6,TaskRisks[],7,FALSE),VLOOKUP(N$6,TaskRisks[],10,FALSE))</f>
        <v>45.494800513614265</v>
      </c>
      <c r="O533" s="43">
        <f ca="1">BETAINV(RAND(),VLOOKUP(O$6,TaskRisks[],4,FALSE),VLOOKUP(O$6,TaskRisks[],5,FALSE),VLOOKUP(O$6,TaskRisks[],7,FALSE),VLOOKUP(O$6,TaskRisks[],10,FALSE))</f>
        <v>25.936698606082373</v>
      </c>
      <c r="P533" s="43">
        <f ca="1">BETAINV(RAND(),VLOOKUP(P$6,TaskRisks[],4,FALSE),VLOOKUP(P$6,TaskRisks[],5,FALSE),VLOOKUP(P$6,TaskRisks[],7,FALSE),VLOOKUP(P$6,TaskRisks[],10,FALSE))</f>
        <v>3.9190066657731748</v>
      </c>
      <c r="Q533" s="43">
        <f ca="1">BETAINV(RAND(),VLOOKUP(Q$6,TaskRisks[],4,FALSE),VLOOKUP(Q$6,TaskRisks[],5,FALSE),VLOOKUP(Q$6,TaskRisks[],7,FALSE),VLOOKUP(Q$6,TaskRisks[],10,FALSE))</f>
        <v>24.142743168971101</v>
      </c>
      <c r="R533" s="43">
        <f ca="1">BETAINV(RAND(),VLOOKUP(R$6,TaskRisks[],4,FALSE),VLOOKUP(R$6,TaskRisks[],5,FALSE),VLOOKUP(R$6,TaskRisks[],7,FALSE),VLOOKUP(R$6,TaskRisks[],10,FALSE))</f>
        <v>34.875673644679878</v>
      </c>
      <c r="S533" s="43">
        <f ca="1">BETAINV(RAND(),VLOOKUP(S$6,TaskRisks[],4,FALSE),VLOOKUP(S$6,TaskRisks[],5,FALSE),VLOOKUP(S$6,TaskRisks[],7,FALSE),VLOOKUP(S$6,TaskRisks[],10,FALSE))</f>
        <v>5.9508745385387698</v>
      </c>
      <c r="T533" s="43">
        <f ca="1">BETAINV(RAND(),VLOOKUP(T$6,TaskRisks[],4,FALSE),VLOOKUP(T$6,TaskRisks[],5,FALSE),VLOOKUP(T$6,TaskRisks[],7,FALSE),VLOOKUP(T$6,TaskRisks[],10,FALSE))</f>
        <v>20.357372609601839</v>
      </c>
      <c r="U533" s="43">
        <f ca="1">BETAINV(RAND(),VLOOKUP(U$6,TaskRisks[],4,FALSE),VLOOKUP(U$6,TaskRisks[],5,FALSE),VLOOKUP(U$6,TaskRisks[],7,FALSE),VLOOKUP(U$6,TaskRisks[],10,FALSE))</f>
        <v>13.549588230283687</v>
      </c>
      <c r="V533" s="43">
        <f ca="1">BETAINV(RAND(),VLOOKUP(V$6,TaskRisks[],4,FALSE),VLOOKUP(V$6,TaskRisks[],5,FALSE),VLOOKUP(V$6,TaskRisks[],7,FALSE),VLOOKUP(V$6,TaskRisks[],10,FALSE))</f>
        <v>17.551869081930764</v>
      </c>
      <c r="W533" s="43">
        <f ca="1">BETAINV(RAND(),VLOOKUP(W$6,TaskRisks[],4,FALSE),VLOOKUP(W$6,TaskRisks[],5,FALSE),VLOOKUP(W$6,TaskRisks[],7,FALSE),VLOOKUP(W$6,TaskRisks[],10,FALSE))</f>
        <v>21.379181812829785</v>
      </c>
      <c r="X533" s="43">
        <f ca="1">BETAINV(RAND(),VLOOKUP(X$6,TaskRisks[],4,FALSE),VLOOKUP(X$6,TaskRisks[],5,FALSE),VLOOKUP(X$6,TaskRisks[],7,FALSE),VLOOKUP(X$6,TaskRisks[],10,FALSE))</f>
        <v>9.3769961561059674</v>
      </c>
      <c r="Y533" s="43">
        <f ca="1">BETAINV(RAND(),VLOOKUP(Y$6,TaskRisks[],4,FALSE),VLOOKUP(Y$6,TaskRisks[],5,FALSE),VLOOKUP(Y$6,TaskRisks[],7,FALSE),VLOOKUP(Y$6,TaskRisks[],10,FALSE))</f>
        <v>39.812018545709861</v>
      </c>
      <c r="Z533" s="43">
        <f ca="1">BETAINV(RAND(),VLOOKUP(Z$6,TaskRisks[],4,FALSE),VLOOKUP(Z$6,TaskRisks[],5,FALSE),VLOOKUP(Z$6,TaskRisks[],7,FALSE),VLOOKUP(Z$6,TaskRisks[],10,FALSE))</f>
        <v>21.604501433716671</v>
      </c>
      <c r="AA533" s="43">
        <f t="shared" ca="1" si="13"/>
        <v>548.42615063392202</v>
      </c>
    </row>
    <row r="534" spans="1:27" x14ac:dyDescent="0.25">
      <c r="A534" s="6">
        <v>528</v>
      </c>
      <c r="B534" s="43">
        <f ca="1">BETAINV(RAND(),VLOOKUP(B$6,TaskRisks[],4,FALSE),VLOOKUP(B$6,TaskRisks[],5,FALSE),VLOOKUP(B$6,TaskRisks[],7,FALSE),VLOOKUP(B$6,TaskRisks[],10,FALSE))</f>
        <v>6.7831521289119108</v>
      </c>
      <c r="C534" s="43">
        <f ca="1">BETAINV(RAND(),VLOOKUP(C$6,TaskRisks[],4,FALSE),VLOOKUP(C$6,TaskRisks[],5,FALSE),VLOOKUP(C$6,TaskRisks[],7,FALSE),VLOOKUP(C$6,TaskRisks[],10,FALSE))</f>
        <v>42.036632482535524</v>
      </c>
      <c r="D534" s="43">
        <f ca="1">BETAINV(RAND(),VLOOKUP(D$6,TaskRisks[],4,FALSE),VLOOKUP(D$6,TaskRisks[],5,FALSE),VLOOKUP(D$6,TaskRisks[],7,FALSE),VLOOKUP(D$6,TaskRisks[],10,FALSE))</f>
        <v>23.266783904072732</v>
      </c>
      <c r="E534" s="43">
        <f ca="1">BETAINV(RAND(),VLOOKUP(E$6,TaskRisks[],4,FALSE),VLOOKUP(E$6,TaskRisks[],5,FALSE),VLOOKUP(E$6,TaskRisks[],7,FALSE),VLOOKUP(E$6,TaskRisks[],10,FALSE))</f>
        <v>5.4729047825151866</v>
      </c>
      <c r="F534" s="43">
        <f ca="1">BETAINV(RAND(),VLOOKUP(F$6,TaskRisks[],4,FALSE),VLOOKUP(F$6,TaskRisks[],5,FALSE),VLOOKUP(F$6,TaskRisks[],7,FALSE),VLOOKUP(F$6,TaskRisks[],10,FALSE))</f>
        <v>25.860785104172116</v>
      </c>
      <c r="G534" s="43">
        <f ca="1">BETAINV(RAND(),VLOOKUP(G$6,TaskRisks[],4,FALSE),VLOOKUP(G$6,TaskRisks[],5,FALSE),VLOOKUP(G$6,TaskRisks[],7,FALSE),VLOOKUP(G$6,TaskRisks[],10,FALSE))</f>
        <v>39.480155209490356</v>
      </c>
      <c r="H534" s="43">
        <f ca="1">BETAINV(RAND(),VLOOKUP(H$6,TaskRisks[],4,FALSE),VLOOKUP(H$6,TaskRisks[],5,FALSE),VLOOKUP(H$6,TaskRisks[],7,FALSE),VLOOKUP(H$6,TaskRisks[],10,FALSE))</f>
        <v>25.354304019248531</v>
      </c>
      <c r="I534" s="43">
        <f ca="1">BETAINV(RAND(),VLOOKUP(I$6,TaskRisks[],4,FALSE),VLOOKUP(I$6,TaskRisks[],5,FALSE),VLOOKUP(I$6,TaskRisks[],7,FALSE),VLOOKUP(I$6,TaskRisks[],10,FALSE))</f>
        <v>8.2148689970171525</v>
      </c>
      <c r="J534" s="43">
        <f ca="1">BETAINV(RAND(),VLOOKUP(J$6,TaskRisks[],4,FALSE),VLOOKUP(J$6,TaskRisks[],5,FALSE),VLOOKUP(J$6,TaskRisks[],7,FALSE),VLOOKUP(J$6,TaskRisks[],10,FALSE))</f>
        <v>19.784610935508567</v>
      </c>
      <c r="K534" s="43">
        <f ca="1">BETAINV(RAND(),VLOOKUP(K$6,TaskRisks[],4,FALSE),VLOOKUP(K$6,TaskRisks[],5,FALSE),VLOOKUP(K$6,TaskRisks[],7,FALSE),VLOOKUP(K$6,TaskRisks[],10,FALSE))</f>
        <v>11.563595920380489</v>
      </c>
      <c r="L534" s="43">
        <f ca="1">BETAINV(RAND(),VLOOKUP(L$6,TaskRisks[],4,FALSE),VLOOKUP(L$6,TaskRisks[],5,FALSE),VLOOKUP(L$6,TaskRisks[],7,FALSE),VLOOKUP(L$6,TaskRisks[],10,FALSE))</f>
        <v>20.745147298054189</v>
      </c>
      <c r="M534" s="43">
        <f ca="1">BETAINV(RAND(),VLOOKUP(M$6,TaskRisks[],4,FALSE),VLOOKUP(M$6,TaskRisks[],5,FALSE),VLOOKUP(M$6,TaskRisks[],7,FALSE),VLOOKUP(M$6,TaskRisks[],10,FALSE))</f>
        <v>22.939687279517663</v>
      </c>
      <c r="N534" s="43">
        <f ca="1">BETAINV(RAND(),VLOOKUP(N$6,TaskRisks[],4,FALSE),VLOOKUP(N$6,TaskRisks[],5,FALSE),VLOOKUP(N$6,TaskRisks[],7,FALSE),VLOOKUP(N$6,TaskRisks[],10,FALSE))</f>
        <v>51.13074313676794</v>
      </c>
      <c r="O534" s="43">
        <f ca="1">BETAINV(RAND(),VLOOKUP(O$6,TaskRisks[],4,FALSE),VLOOKUP(O$6,TaskRisks[],5,FALSE),VLOOKUP(O$6,TaskRisks[],7,FALSE),VLOOKUP(O$6,TaskRisks[],10,FALSE))</f>
        <v>25.843259994829495</v>
      </c>
      <c r="P534" s="43">
        <f ca="1">BETAINV(RAND(),VLOOKUP(P$6,TaskRisks[],4,FALSE),VLOOKUP(P$6,TaskRisks[],5,FALSE),VLOOKUP(P$6,TaskRisks[],7,FALSE),VLOOKUP(P$6,TaskRisks[],10,FALSE))</f>
        <v>2.9842926881065788</v>
      </c>
      <c r="Q534" s="43">
        <f ca="1">BETAINV(RAND(),VLOOKUP(Q$6,TaskRisks[],4,FALSE),VLOOKUP(Q$6,TaskRisks[],5,FALSE),VLOOKUP(Q$6,TaskRisks[],7,FALSE),VLOOKUP(Q$6,TaskRisks[],10,FALSE))</f>
        <v>23.895423968848299</v>
      </c>
      <c r="R534" s="43">
        <f ca="1">BETAINV(RAND(),VLOOKUP(R$6,TaskRisks[],4,FALSE),VLOOKUP(R$6,TaskRisks[],5,FALSE),VLOOKUP(R$6,TaskRisks[],7,FALSE),VLOOKUP(R$6,TaskRisks[],10,FALSE))</f>
        <v>38.953110095935017</v>
      </c>
      <c r="S534" s="43">
        <f ca="1">BETAINV(RAND(),VLOOKUP(S$6,TaskRisks[],4,FALSE),VLOOKUP(S$6,TaskRisks[],5,FALSE),VLOOKUP(S$6,TaskRisks[],7,FALSE),VLOOKUP(S$6,TaskRisks[],10,FALSE))</f>
        <v>5.420609800191615</v>
      </c>
      <c r="T534" s="43">
        <f ca="1">BETAINV(RAND(),VLOOKUP(T$6,TaskRisks[],4,FALSE),VLOOKUP(T$6,TaskRisks[],5,FALSE),VLOOKUP(T$6,TaskRisks[],7,FALSE),VLOOKUP(T$6,TaskRisks[],10,FALSE))</f>
        <v>22.805429603420759</v>
      </c>
      <c r="U534" s="43">
        <f ca="1">BETAINV(RAND(),VLOOKUP(U$6,TaskRisks[],4,FALSE),VLOOKUP(U$6,TaskRisks[],5,FALSE),VLOOKUP(U$6,TaskRisks[],7,FALSE),VLOOKUP(U$6,TaskRisks[],10,FALSE))</f>
        <v>9.4284673819533484</v>
      </c>
      <c r="V534" s="43">
        <f ca="1">BETAINV(RAND(),VLOOKUP(V$6,TaskRisks[],4,FALSE),VLOOKUP(V$6,TaskRisks[],5,FALSE),VLOOKUP(V$6,TaskRisks[],7,FALSE),VLOOKUP(V$6,TaskRisks[],10,FALSE))</f>
        <v>24.020547924588868</v>
      </c>
      <c r="W534" s="43">
        <f ca="1">BETAINV(RAND(),VLOOKUP(W$6,TaskRisks[],4,FALSE),VLOOKUP(W$6,TaskRisks[],5,FALSE),VLOOKUP(W$6,TaskRisks[],7,FALSE),VLOOKUP(W$6,TaskRisks[],10,FALSE))</f>
        <v>18.947714260104956</v>
      </c>
      <c r="X534" s="43">
        <f ca="1">BETAINV(RAND(),VLOOKUP(X$6,TaskRisks[],4,FALSE),VLOOKUP(X$6,TaskRisks[],5,FALSE),VLOOKUP(X$6,TaskRisks[],7,FALSE),VLOOKUP(X$6,TaskRisks[],10,FALSE))</f>
        <v>12.396178493288224</v>
      </c>
      <c r="Y534" s="43">
        <f ca="1">BETAINV(RAND(),VLOOKUP(Y$6,TaskRisks[],4,FALSE),VLOOKUP(Y$6,TaskRisks[],5,FALSE),VLOOKUP(Y$6,TaskRisks[],7,FALSE),VLOOKUP(Y$6,TaskRisks[],10,FALSE))</f>
        <v>32.96801861851138</v>
      </c>
      <c r="Z534" s="43">
        <f ca="1">BETAINV(RAND(),VLOOKUP(Z$6,TaskRisks[],4,FALSE),VLOOKUP(Z$6,TaskRisks[],5,FALSE),VLOOKUP(Z$6,TaskRisks[],7,FALSE),VLOOKUP(Z$6,TaskRisks[],10,FALSE))</f>
        <v>15.53826561151979</v>
      </c>
      <c r="AA534" s="43">
        <f t="shared" ca="1" si="13"/>
        <v>535.83468963949076</v>
      </c>
    </row>
    <row r="535" spans="1:27" x14ac:dyDescent="0.25">
      <c r="A535" s="6">
        <v>529</v>
      </c>
      <c r="B535" s="43">
        <f ca="1">BETAINV(RAND(),VLOOKUP(B$6,TaskRisks[],4,FALSE),VLOOKUP(B$6,TaskRisks[],5,FALSE),VLOOKUP(B$6,TaskRisks[],7,FALSE),VLOOKUP(B$6,TaskRisks[],10,FALSE))</f>
        <v>5.5340596944796818</v>
      </c>
      <c r="C535" s="43">
        <f ca="1">BETAINV(RAND(),VLOOKUP(C$6,TaskRisks[],4,FALSE),VLOOKUP(C$6,TaskRisks[],5,FALSE),VLOOKUP(C$6,TaskRisks[],7,FALSE),VLOOKUP(C$6,TaskRisks[],10,FALSE))</f>
        <v>34.61279176571702</v>
      </c>
      <c r="D535" s="43">
        <f ca="1">BETAINV(RAND(),VLOOKUP(D$6,TaskRisks[],4,FALSE),VLOOKUP(D$6,TaskRisks[],5,FALSE),VLOOKUP(D$6,TaskRisks[],7,FALSE),VLOOKUP(D$6,TaskRisks[],10,FALSE))</f>
        <v>24.162097946323946</v>
      </c>
      <c r="E535" s="43">
        <f ca="1">BETAINV(RAND(),VLOOKUP(E$6,TaskRisks[],4,FALSE),VLOOKUP(E$6,TaskRisks[],5,FALSE),VLOOKUP(E$6,TaskRisks[],7,FALSE),VLOOKUP(E$6,TaskRisks[],10,FALSE))</f>
        <v>7.2394687569859419</v>
      </c>
      <c r="F535" s="43">
        <f ca="1">BETAINV(RAND(),VLOOKUP(F$6,TaskRisks[],4,FALSE),VLOOKUP(F$6,TaskRisks[],5,FALSE),VLOOKUP(F$6,TaskRisks[],7,FALSE),VLOOKUP(F$6,TaskRisks[],10,FALSE))</f>
        <v>36.224504981967925</v>
      </c>
      <c r="G535" s="43">
        <f ca="1">BETAINV(RAND(),VLOOKUP(G$6,TaskRisks[],4,FALSE),VLOOKUP(G$6,TaskRisks[],5,FALSE),VLOOKUP(G$6,TaskRisks[],7,FALSE),VLOOKUP(G$6,TaskRisks[],10,FALSE))</f>
        <v>38.589031158421932</v>
      </c>
      <c r="H535" s="43">
        <f ca="1">BETAINV(RAND(),VLOOKUP(H$6,TaskRisks[],4,FALSE),VLOOKUP(H$6,TaskRisks[],5,FALSE),VLOOKUP(H$6,TaskRisks[],7,FALSE),VLOOKUP(H$6,TaskRisks[],10,FALSE))</f>
        <v>36.779416426260241</v>
      </c>
      <c r="I535" s="43">
        <f ca="1">BETAINV(RAND(),VLOOKUP(I$6,TaskRisks[],4,FALSE),VLOOKUP(I$6,TaskRisks[],5,FALSE),VLOOKUP(I$6,TaskRisks[],7,FALSE),VLOOKUP(I$6,TaskRisks[],10,FALSE))</f>
        <v>11.429414282285995</v>
      </c>
      <c r="J535" s="43">
        <f ca="1">BETAINV(RAND(),VLOOKUP(J$6,TaskRisks[],4,FALSE),VLOOKUP(J$6,TaskRisks[],5,FALSE),VLOOKUP(J$6,TaskRisks[],7,FALSE),VLOOKUP(J$6,TaskRisks[],10,FALSE))</f>
        <v>17.909778533888101</v>
      </c>
      <c r="K535" s="43">
        <f ca="1">BETAINV(RAND(),VLOOKUP(K$6,TaskRisks[],4,FALSE),VLOOKUP(K$6,TaskRisks[],5,FALSE),VLOOKUP(K$6,TaskRisks[],7,FALSE),VLOOKUP(K$6,TaskRisks[],10,FALSE))</f>
        <v>8.720061514389764</v>
      </c>
      <c r="L535" s="43">
        <f ca="1">BETAINV(RAND(),VLOOKUP(L$6,TaskRisks[],4,FALSE),VLOOKUP(L$6,TaskRisks[],5,FALSE),VLOOKUP(L$6,TaskRisks[],7,FALSE),VLOOKUP(L$6,TaskRisks[],10,FALSE))</f>
        <v>22.421315667775904</v>
      </c>
      <c r="M535" s="43">
        <f ca="1">BETAINV(RAND(),VLOOKUP(M$6,TaskRisks[],4,FALSE),VLOOKUP(M$6,TaskRisks[],5,FALSE),VLOOKUP(M$6,TaskRisks[],7,FALSE),VLOOKUP(M$6,TaskRisks[],10,FALSE))</f>
        <v>26.187187907747635</v>
      </c>
      <c r="N535" s="43">
        <f ca="1">BETAINV(RAND(),VLOOKUP(N$6,TaskRisks[],4,FALSE),VLOOKUP(N$6,TaskRisks[],5,FALSE),VLOOKUP(N$6,TaskRisks[],7,FALSE),VLOOKUP(N$6,TaskRisks[],10,FALSE))</f>
        <v>31.287583184507621</v>
      </c>
      <c r="O535" s="43">
        <f ca="1">BETAINV(RAND(),VLOOKUP(O$6,TaskRisks[],4,FALSE),VLOOKUP(O$6,TaskRisks[],5,FALSE),VLOOKUP(O$6,TaskRisks[],7,FALSE),VLOOKUP(O$6,TaskRisks[],10,FALSE))</f>
        <v>22.330312453228569</v>
      </c>
      <c r="P535" s="43">
        <f ca="1">BETAINV(RAND(),VLOOKUP(P$6,TaskRisks[],4,FALSE),VLOOKUP(P$6,TaskRisks[],5,FALSE),VLOOKUP(P$6,TaskRisks[],7,FALSE),VLOOKUP(P$6,TaskRisks[],10,FALSE))</f>
        <v>3.5429233967192451</v>
      </c>
      <c r="Q535" s="43">
        <f ca="1">BETAINV(RAND(),VLOOKUP(Q$6,TaskRisks[],4,FALSE),VLOOKUP(Q$6,TaskRisks[],5,FALSE),VLOOKUP(Q$6,TaskRisks[],7,FALSE),VLOOKUP(Q$6,TaskRisks[],10,FALSE))</f>
        <v>23.490832349054749</v>
      </c>
      <c r="R535" s="43">
        <f ca="1">BETAINV(RAND(),VLOOKUP(R$6,TaskRisks[],4,FALSE),VLOOKUP(R$6,TaskRisks[],5,FALSE),VLOOKUP(R$6,TaskRisks[],7,FALSE),VLOOKUP(R$6,TaskRisks[],10,FALSE))</f>
        <v>30.111592471487043</v>
      </c>
      <c r="S535" s="43">
        <f ca="1">BETAINV(RAND(),VLOOKUP(S$6,TaskRisks[],4,FALSE),VLOOKUP(S$6,TaskRisks[],5,FALSE),VLOOKUP(S$6,TaskRisks[],7,FALSE),VLOOKUP(S$6,TaskRisks[],10,FALSE))</f>
        <v>4.2381093122019848</v>
      </c>
      <c r="T535" s="43">
        <f ca="1">BETAINV(RAND(),VLOOKUP(T$6,TaskRisks[],4,FALSE),VLOOKUP(T$6,TaskRisks[],5,FALSE),VLOOKUP(T$6,TaskRisks[],7,FALSE),VLOOKUP(T$6,TaskRisks[],10,FALSE))</f>
        <v>30.623395284313567</v>
      </c>
      <c r="U535" s="43">
        <f ca="1">BETAINV(RAND(),VLOOKUP(U$6,TaskRisks[],4,FALSE),VLOOKUP(U$6,TaskRisks[],5,FALSE),VLOOKUP(U$6,TaskRisks[],7,FALSE),VLOOKUP(U$6,TaskRisks[],10,FALSE))</f>
        <v>13.376367654518413</v>
      </c>
      <c r="V535" s="43">
        <f ca="1">BETAINV(RAND(),VLOOKUP(V$6,TaskRisks[],4,FALSE),VLOOKUP(V$6,TaskRisks[],5,FALSE),VLOOKUP(V$6,TaskRisks[],7,FALSE),VLOOKUP(V$6,TaskRisks[],10,FALSE))</f>
        <v>25.939946305030297</v>
      </c>
      <c r="W535" s="43">
        <f ca="1">BETAINV(RAND(),VLOOKUP(W$6,TaskRisks[],4,FALSE),VLOOKUP(W$6,TaskRisks[],5,FALSE),VLOOKUP(W$6,TaskRisks[],7,FALSE),VLOOKUP(W$6,TaskRisks[],10,FALSE))</f>
        <v>20.170773775801692</v>
      </c>
      <c r="X535" s="43">
        <f ca="1">BETAINV(RAND(),VLOOKUP(X$6,TaskRisks[],4,FALSE),VLOOKUP(X$6,TaskRisks[],5,FALSE),VLOOKUP(X$6,TaskRisks[],7,FALSE),VLOOKUP(X$6,TaskRisks[],10,FALSE))</f>
        <v>8.0110638722623513</v>
      </c>
      <c r="Y535" s="43">
        <f ca="1">BETAINV(RAND(),VLOOKUP(Y$6,TaskRisks[],4,FALSE),VLOOKUP(Y$6,TaskRisks[],5,FALSE),VLOOKUP(Y$6,TaskRisks[],7,FALSE),VLOOKUP(Y$6,TaskRisks[],10,FALSE))</f>
        <v>48.065206215412083</v>
      </c>
      <c r="Z535" s="43">
        <f ca="1">BETAINV(RAND(),VLOOKUP(Z$6,TaskRisks[],4,FALSE),VLOOKUP(Z$6,TaskRisks[],5,FALSE),VLOOKUP(Z$6,TaskRisks[],7,FALSE),VLOOKUP(Z$6,TaskRisks[],10,FALSE))</f>
        <v>21.776317109950028</v>
      </c>
      <c r="AA535" s="43">
        <f t="shared" ca="1" si="13"/>
        <v>552.77355202073159</v>
      </c>
    </row>
    <row r="536" spans="1:27" x14ac:dyDescent="0.25">
      <c r="A536" s="6">
        <v>530</v>
      </c>
      <c r="B536" s="43">
        <f ca="1">BETAINV(RAND(),VLOOKUP(B$6,TaskRisks[],4,FALSE),VLOOKUP(B$6,TaskRisks[],5,FALSE),VLOOKUP(B$6,TaskRisks[],7,FALSE),VLOOKUP(B$6,TaskRisks[],10,FALSE))</f>
        <v>6.5438326340879449</v>
      </c>
      <c r="C536" s="43">
        <f ca="1">BETAINV(RAND(),VLOOKUP(C$6,TaskRisks[],4,FALSE),VLOOKUP(C$6,TaskRisks[],5,FALSE),VLOOKUP(C$6,TaskRisks[],7,FALSE),VLOOKUP(C$6,TaskRisks[],10,FALSE))</f>
        <v>48.527354062148873</v>
      </c>
      <c r="D536" s="43">
        <f ca="1">BETAINV(RAND(),VLOOKUP(D$6,TaskRisks[],4,FALSE),VLOOKUP(D$6,TaskRisks[],5,FALSE),VLOOKUP(D$6,TaskRisks[],7,FALSE),VLOOKUP(D$6,TaskRisks[],10,FALSE))</f>
        <v>32.056605289960004</v>
      </c>
      <c r="E536" s="43">
        <f ca="1">BETAINV(RAND(),VLOOKUP(E$6,TaskRisks[],4,FALSE),VLOOKUP(E$6,TaskRisks[],5,FALSE),VLOOKUP(E$6,TaskRisks[],7,FALSE),VLOOKUP(E$6,TaskRisks[],10,FALSE))</f>
        <v>8.5361284812499889</v>
      </c>
      <c r="F536" s="43">
        <f ca="1">BETAINV(RAND(),VLOOKUP(F$6,TaskRisks[],4,FALSE),VLOOKUP(F$6,TaskRisks[],5,FALSE),VLOOKUP(F$6,TaskRisks[],7,FALSE),VLOOKUP(F$6,TaskRisks[],10,FALSE))</f>
        <v>32.222492557385955</v>
      </c>
      <c r="G536" s="43">
        <f ca="1">BETAINV(RAND(),VLOOKUP(G$6,TaskRisks[],4,FALSE),VLOOKUP(G$6,TaskRisks[],5,FALSE),VLOOKUP(G$6,TaskRisks[],7,FALSE),VLOOKUP(G$6,TaskRisks[],10,FALSE))</f>
        <v>46.529375048170969</v>
      </c>
      <c r="H536" s="43">
        <f ca="1">BETAINV(RAND(),VLOOKUP(H$6,TaskRisks[],4,FALSE),VLOOKUP(H$6,TaskRisks[],5,FALSE),VLOOKUP(H$6,TaskRisks[],7,FALSE),VLOOKUP(H$6,TaskRisks[],10,FALSE))</f>
        <v>29.842542885711495</v>
      </c>
      <c r="I536" s="43">
        <f ca="1">BETAINV(RAND(),VLOOKUP(I$6,TaskRisks[],4,FALSE),VLOOKUP(I$6,TaskRisks[],5,FALSE),VLOOKUP(I$6,TaskRisks[],7,FALSE),VLOOKUP(I$6,TaskRisks[],10,FALSE))</f>
        <v>7.7845180349752621</v>
      </c>
      <c r="J536" s="43">
        <f ca="1">BETAINV(RAND(),VLOOKUP(J$6,TaskRisks[],4,FALSE),VLOOKUP(J$6,TaskRisks[],5,FALSE),VLOOKUP(J$6,TaskRisks[],7,FALSE),VLOOKUP(J$6,TaskRisks[],10,FALSE))</f>
        <v>18.928726072385231</v>
      </c>
      <c r="K536" s="43">
        <f ca="1">BETAINV(RAND(),VLOOKUP(K$6,TaskRisks[],4,FALSE),VLOOKUP(K$6,TaskRisks[],5,FALSE),VLOOKUP(K$6,TaskRisks[],7,FALSE),VLOOKUP(K$6,TaskRisks[],10,FALSE))</f>
        <v>13.834078476997803</v>
      </c>
      <c r="L536" s="43">
        <f ca="1">BETAINV(RAND(),VLOOKUP(L$6,TaskRisks[],4,FALSE),VLOOKUP(L$6,TaskRisks[],5,FALSE),VLOOKUP(L$6,TaskRisks[],7,FALSE),VLOOKUP(L$6,TaskRisks[],10,FALSE))</f>
        <v>11.305380021356466</v>
      </c>
      <c r="M536" s="43">
        <f ca="1">BETAINV(RAND(),VLOOKUP(M$6,TaskRisks[],4,FALSE),VLOOKUP(M$6,TaskRisks[],5,FALSE),VLOOKUP(M$6,TaskRisks[],7,FALSE),VLOOKUP(M$6,TaskRisks[],10,FALSE))</f>
        <v>22.22516761433976</v>
      </c>
      <c r="N536" s="43">
        <f ca="1">BETAINV(RAND(),VLOOKUP(N$6,TaskRisks[],4,FALSE),VLOOKUP(N$6,TaskRisks[],5,FALSE),VLOOKUP(N$6,TaskRisks[],7,FALSE),VLOOKUP(N$6,TaskRisks[],10,FALSE))</f>
        <v>39.3744006105658</v>
      </c>
      <c r="O536" s="43">
        <f ca="1">BETAINV(RAND(),VLOOKUP(O$6,TaskRisks[],4,FALSE),VLOOKUP(O$6,TaskRisks[],5,FALSE),VLOOKUP(O$6,TaskRisks[],7,FALSE),VLOOKUP(O$6,TaskRisks[],10,FALSE))</f>
        <v>16.646827883790198</v>
      </c>
      <c r="P536" s="43">
        <f ca="1">BETAINV(RAND(),VLOOKUP(P$6,TaskRisks[],4,FALSE),VLOOKUP(P$6,TaskRisks[],5,FALSE),VLOOKUP(P$6,TaskRisks[],7,FALSE),VLOOKUP(P$6,TaskRisks[],10,FALSE))</f>
        <v>3.7619375463749902</v>
      </c>
      <c r="Q536" s="43">
        <f ca="1">BETAINV(RAND(),VLOOKUP(Q$6,TaskRisks[],4,FALSE),VLOOKUP(Q$6,TaskRisks[],5,FALSE),VLOOKUP(Q$6,TaskRisks[],7,FALSE),VLOOKUP(Q$6,TaskRisks[],10,FALSE))</f>
        <v>20.22916032927801</v>
      </c>
      <c r="R536" s="43">
        <f ca="1">BETAINV(RAND(),VLOOKUP(R$6,TaskRisks[],4,FALSE),VLOOKUP(R$6,TaskRisks[],5,FALSE),VLOOKUP(R$6,TaskRisks[],7,FALSE),VLOOKUP(R$6,TaskRisks[],10,FALSE))</f>
        <v>34.349364306993024</v>
      </c>
      <c r="S536" s="43">
        <f ca="1">BETAINV(RAND(),VLOOKUP(S$6,TaskRisks[],4,FALSE),VLOOKUP(S$6,TaskRisks[],5,FALSE),VLOOKUP(S$6,TaskRisks[],7,FALSE),VLOOKUP(S$6,TaskRisks[],10,FALSE))</f>
        <v>5.3157109983310376</v>
      </c>
      <c r="T536" s="43">
        <f ca="1">BETAINV(RAND(),VLOOKUP(T$6,TaskRisks[],4,FALSE),VLOOKUP(T$6,TaskRisks[],5,FALSE),VLOOKUP(T$6,TaskRisks[],7,FALSE),VLOOKUP(T$6,TaskRisks[],10,FALSE))</f>
        <v>32.77182593049659</v>
      </c>
      <c r="U536" s="43">
        <f ca="1">BETAINV(RAND(),VLOOKUP(U$6,TaskRisks[],4,FALSE),VLOOKUP(U$6,TaskRisks[],5,FALSE),VLOOKUP(U$6,TaskRisks[],7,FALSE),VLOOKUP(U$6,TaskRisks[],10,FALSE))</f>
        <v>7.7997606849503471</v>
      </c>
      <c r="V536" s="43">
        <f ca="1">BETAINV(RAND(),VLOOKUP(V$6,TaskRisks[],4,FALSE),VLOOKUP(V$6,TaskRisks[],5,FALSE),VLOOKUP(V$6,TaskRisks[],7,FALSE),VLOOKUP(V$6,TaskRisks[],10,FALSE))</f>
        <v>24.899953126822634</v>
      </c>
      <c r="W536" s="43">
        <f ca="1">BETAINV(RAND(),VLOOKUP(W$6,TaskRisks[],4,FALSE),VLOOKUP(W$6,TaskRisks[],5,FALSE),VLOOKUP(W$6,TaskRisks[],7,FALSE),VLOOKUP(W$6,TaskRisks[],10,FALSE))</f>
        <v>19.830977146546054</v>
      </c>
      <c r="X536" s="43">
        <f ca="1">BETAINV(RAND(),VLOOKUP(X$6,TaskRisks[],4,FALSE),VLOOKUP(X$6,TaskRisks[],5,FALSE),VLOOKUP(X$6,TaskRisks[],7,FALSE),VLOOKUP(X$6,TaskRisks[],10,FALSE))</f>
        <v>11.426785620656393</v>
      </c>
      <c r="Y536" s="43">
        <f ca="1">BETAINV(RAND(),VLOOKUP(Y$6,TaskRisks[],4,FALSE),VLOOKUP(Y$6,TaskRisks[],5,FALSE),VLOOKUP(Y$6,TaskRisks[],7,FALSE),VLOOKUP(Y$6,TaskRisks[],10,FALSE))</f>
        <v>55.233179284981297</v>
      </c>
      <c r="Z536" s="43">
        <f ca="1">BETAINV(RAND(),VLOOKUP(Z$6,TaskRisks[],4,FALSE),VLOOKUP(Z$6,TaskRisks[],5,FALSE),VLOOKUP(Z$6,TaskRisks[],7,FALSE),VLOOKUP(Z$6,TaskRisks[],10,FALSE))</f>
        <v>22.297158374584843</v>
      </c>
      <c r="AA536" s="43">
        <f t="shared" ca="1" si="13"/>
        <v>572.27324302314094</v>
      </c>
    </row>
    <row r="537" spans="1:27" x14ac:dyDescent="0.25">
      <c r="A537" s="6">
        <v>531</v>
      </c>
      <c r="B537" s="43">
        <f ca="1">BETAINV(RAND(),VLOOKUP(B$6,TaskRisks[],4,FALSE),VLOOKUP(B$6,TaskRisks[],5,FALSE),VLOOKUP(B$6,TaskRisks[],7,FALSE),VLOOKUP(B$6,TaskRisks[],10,FALSE))</f>
        <v>5.2493258685356405</v>
      </c>
      <c r="C537" s="43">
        <f ca="1">BETAINV(RAND(),VLOOKUP(C$6,TaskRisks[],4,FALSE),VLOOKUP(C$6,TaskRisks[],5,FALSE),VLOOKUP(C$6,TaskRisks[],7,FALSE),VLOOKUP(C$6,TaskRisks[],10,FALSE))</f>
        <v>29.671012288762626</v>
      </c>
      <c r="D537" s="43">
        <f ca="1">BETAINV(RAND(),VLOOKUP(D$6,TaskRisks[],4,FALSE),VLOOKUP(D$6,TaskRisks[],5,FALSE),VLOOKUP(D$6,TaskRisks[],7,FALSE),VLOOKUP(D$6,TaskRisks[],10,FALSE))</f>
        <v>31.319931698779598</v>
      </c>
      <c r="E537" s="43">
        <f ca="1">BETAINV(RAND(),VLOOKUP(E$6,TaskRisks[],4,FALSE),VLOOKUP(E$6,TaskRisks[],5,FALSE),VLOOKUP(E$6,TaskRisks[],7,FALSE),VLOOKUP(E$6,TaskRisks[],10,FALSE))</f>
        <v>8.1119902965688464</v>
      </c>
      <c r="F537" s="43">
        <f ca="1">BETAINV(RAND(),VLOOKUP(F$6,TaskRisks[],4,FALSE),VLOOKUP(F$6,TaskRisks[],5,FALSE),VLOOKUP(F$6,TaskRisks[],7,FALSE),VLOOKUP(F$6,TaskRisks[],10,FALSE))</f>
        <v>33.373591324417376</v>
      </c>
      <c r="G537" s="43">
        <f ca="1">BETAINV(RAND(),VLOOKUP(G$6,TaskRisks[],4,FALSE),VLOOKUP(G$6,TaskRisks[],5,FALSE),VLOOKUP(G$6,TaskRisks[],7,FALSE),VLOOKUP(G$6,TaskRisks[],10,FALSE))</f>
        <v>49.29742409925715</v>
      </c>
      <c r="H537" s="43">
        <f ca="1">BETAINV(RAND(),VLOOKUP(H$6,TaskRisks[],4,FALSE),VLOOKUP(H$6,TaskRisks[],5,FALSE),VLOOKUP(H$6,TaskRisks[],7,FALSE),VLOOKUP(H$6,TaskRisks[],10,FALSE))</f>
        <v>36.678832502968575</v>
      </c>
      <c r="I537" s="43">
        <f ca="1">BETAINV(RAND(),VLOOKUP(I$6,TaskRisks[],4,FALSE),VLOOKUP(I$6,TaskRisks[],5,FALSE),VLOOKUP(I$6,TaskRisks[],7,FALSE),VLOOKUP(I$6,TaskRisks[],10,FALSE))</f>
        <v>3.8835520780753656</v>
      </c>
      <c r="J537" s="43">
        <f ca="1">BETAINV(RAND(),VLOOKUP(J$6,TaskRisks[],4,FALSE),VLOOKUP(J$6,TaskRisks[],5,FALSE),VLOOKUP(J$6,TaskRisks[],7,FALSE),VLOOKUP(J$6,TaskRisks[],10,FALSE))</f>
        <v>19.772454071184669</v>
      </c>
      <c r="K537" s="43">
        <f ca="1">BETAINV(RAND(),VLOOKUP(K$6,TaskRisks[],4,FALSE),VLOOKUP(K$6,TaskRisks[],5,FALSE),VLOOKUP(K$6,TaskRisks[],7,FALSE),VLOOKUP(K$6,TaskRisks[],10,FALSE))</f>
        <v>11.0789416009058</v>
      </c>
      <c r="L537" s="43">
        <f ca="1">BETAINV(RAND(),VLOOKUP(L$6,TaskRisks[],4,FALSE),VLOOKUP(L$6,TaskRisks[],5,FALSE),VLOOKUP(L$6,TaskRisks[],7,FALSE),VLOOKUP(L$6,TaskRisks[],10,FALSE))</f>
        <v>15.593358134309998</v>
      </c>
      <c r="M537" s="43">
        <f ca="1">BETAINV(RAND(),VLOOKUP(M$6,TaskRisks[],4,FALSE),VLOOKUP(M$6,TaskRisks[],5,FALSE),VLOOKUP(M$6,TaskRisks[],7,FALSE),VLOOKUP(M$6,TaskRisks[],10,FALSE))</f>
        <v>27.907171491316511</v>
      </c>
      <c r="N537" s="43">
        <f ca="1">BETAINV(RAND(),VLOOKUP(N$6,TaskRisks[],4,FALSE),VLOOKUP(N$6,TaskRisks[],5,FALSE),VLOOKUP(N$6,TaskRisks[],7,FALSE),VLOOKUP(N$6,TaskRisks[],10,FALSE))</f>
        <v>49.759493207824718</v>
      </c>
      <c r="O537" s="43">
        <f ca="1">BETAINV(RAND(),VLOOKUP(O$6,TaskRisks[],4,FALSE),VLOOKUP(O$6,TaskRisks[],5,FALSE),VLOOKUP(O$6,TaskRisks[],7,FALSE),VLOOKUP(O$6,TaskRisks[],10,FALSE))</f>
        <v>25.412787023088249</v>
      </c>
      <c r="P537" s="43">
        <f ca="1">BETAINV(RAND(),VLOOKUP(P$6,TaskRisks[],4,FALSE),VLOOKUP(P$6,TaskRisks[],5,FALSE),VLOOKUP(P$6,TaskRisks[],7,FALSE),VLOOKUP(P$6,TaskRisks[],10,FALSE))</f>
        <v>3.814530111089681</v>
      </c>
      <c r="Q537" s="43">
        <f ca="1">BETAINV(RAND(),VLOOKUP(Q$6,TaskRisks[],4,FALSE),VLOOKUP(Q$6,TaskRisks[],5,FALSE),VLOOKUP(Q$6,TaskRisks[],7,FALSE),VLOOKUP(Q$6,TaskRisks[],10,FALSE))</f>
        <v>25.759031130044189</v>
      </c>
      <c r="R537" s="43">
        <f ca="1">BETAINV(RAND(),VLOOKUP(R$6,TaskRisks[],4,FALSE),VLOOKUP(R$6,TaskRisks[],5,FALSE),VLOOKUP(R$6,TaskRisks[],7,FALSE),VLOOKUP(R$6,TaskRisks[],10,FALSE))</f>
        <v>31.688823153640651</v>
      </c>
      <c r="S537" s="43">
        <f ca="1">BETAINV(RAND(),VLOOKUP(S$6,TaskRisks[],4,FALSE),VLOOKUP(S$6,TaskRisks[],5,FALSE),VLOOKUP(S$6,TaskRisks[],7,FALSE),VLOOKUP(S$6,TaskRisks[],10,FALSE))</f>
        <v>5.7545015093562704</v>
      </c>
      <c r="T537" s="43">
        <f ca="1">BETAINV(RAND(),VLOOKUP(T$6,TaskRisks[],4,FALSE),VLOOKUP(T$6,TaskRisks[],5,FALSE),VLOOKUP(T$6,TaskRisks[],7,FALSE),VLOOKUP(T$6,TaskRisks[],10,FALSE))</f>
        <v>21.8559458451228</v>
      </c>
      <c r="U537" s="43">
        <f ca="1">BETAINV(RAND(),VLOOKUP(U$6,TaskRisks[],4,FALSE),VLOOKUP(U$6,TaskRisks[],5,FALSE),VLOOKUP(U$6,TaskRisks[],7,FALSE),VLOOKUP(U$6,TaskRisks[],10,FALSE))</f>
        <v>9.592361316330317</v>
      </c>
      <c r="V537" s="43">
        <f ca="1">BETAINV(RAND(),VLOOKUP(V$6,TaskRisks[],4,FALSE),VLOOKUP(V$6,TaskRisks[],5,FALSE),VLOOKUP(V$6,TaskRisks[],7,FALSE),VLOOKUP(V$6,TaskRisks[],10,FALSE))</f>
        <v>19.900151792829135</v>
      </c>
      <c r="W537" s="43">
        <f ca="1">BETAINV(RAND(),VLOOKUP(W$6,TaskRisks[],4,FALSE),VLOOKUP(W$6,TaskRisks[],5,FALSE),VLOOKUP(W$6,TaskRisks[],7,FALSE),VLOOKUP(W$6,TaskRisks[],10,FALSE))</f>
        <v>18.559063258415812</v>
      </c>
      <c r="X537" s="43">
        <f ca="1">BETAINV(RAND(),VLOOKUP(X$6,TaskRisks[],4,FALSE),VLOOKUP(X$6,TaskRisks[],5,FALSE),VLOOKUP(X$6,TaskRisks[],7,FALSE),VLOOKUP(X$6,TaskRisks[],10,FALSE))</f>
        <v>10.838926363731847</v>
      </c>
      <c r="Y537" s="43">
        <f ca="1">BETAINV(RAND(),VLOOKUP(Y$6,TaskRisks[],4,FALSE),VLOOKUP(Y$6,TaskRisks[],5,FALSE),VLOOKUP(Y$6,TaskRisks[],7,FALSE),VLOOKUP(Y$6,TaskRisks[],10,FALSE))</f>
        <v>54.918435262111501</v>
      </c>
      <c r="Z537" s="43">
        <f ca="1">BETAINV(RAND(),VLOOKUP(Z$6,TaskRisks[],4,FALSE),VLOOKUP(Z$6,TaskRisks[],5,FALSE),VLOOKUP(Z$6,TaskRisks[],7,FALSE),VLOOKUP(Z$6,TaskRisks[],10,FALSE))</f>
        <v>15.188051960611606</v>
      </c>
      <c r="AA537" s="43">
        <f t="shared" ca="1" si="13"/>
        <v>564.97968738927887</v>
      </c>
    </row>
    <row r="538" spans="1:27" x14ac:dyDescent="0.25">
      <c r="A538" s="6">
        <v>532</v>
      </c>
      <c r="B538" s="43">
        <f ca="1">BETAINV(RAND(),VLOOKUP(B$6,TaskRisks[],4,FALSE),VLOOKUP(B$6,TaskRisks[],5,FALSE),VLOOKUP(B$6,TaskRisks[],7,FALSE),VLOOKUP(B$6,TaskRisks[],10,FALSE))</f>
        <v>5.9746515290799316</v>
      </c>
      <c r="C538" s="43">
        <f ca="1">BETAINV(RAND(),VLOOKUP(C$6,TaskRisks[],4,FALSE),VLOOKUP(C$6,TaskRisks[],5,FALSE),VLOOKUP(C$6,TaskRisks[],7,FALSE),VLOOKUP(C$6,TaskRisks[],10,FALSE))</f>
        <v>38.226316765871658</v>
      </c>
      <c r="D538" s="43">
        <f ca="1">BETAINV(RAND(),VLOOKUP(D$6,TaskRisks[],4,FALSE),VLOOKUP(D$6,TaskRisks[],5,FALSE),VLOOKUP(D$6,TaskRisks[],7,FALSE),VLOOKUP(D$6,TaskRisks[],10,FALSE))</f>
        <v>21.847642488956403</v>
      </c>
      <c r="E538" s="43">
        <f ca="1">BETAINV(RAND(),VLOOKUP(E$6,TaskRisks[],4,FALSE),VLOOKUP(E$6,TaskRisks[],5,FALSE),VLOOKUP(E$6,TaskRisks[],7,FALSE),VLOOKUP(E$6,TaskRisks[],10,FALSE))</f>
        <v>6.2904269011286544</v>
      </c>
      <c r="F538" s="43">
        <f ca="1">BETAINV(RAND(),VLOOKUP(F$6,TaskRisks[],4,FALSE),VLOOKUP(F$6,TaskRisks[],5,FALSE),VLOOKUP(F$6,TaskRisks[],7,FALSE),VLOOKUP(F$6,TaskRisks[],10,FALSE))</f>
        <v>37.826531119211268</v>
      </c>
      <c r="G538" s="43">
        <f ca="1">BETAINV(RAND(),VLOOKUP(G$6,TaskRisks[],4,FALSE),VLOOKUP(G$6,TaskRisks[],5,FALSE),VLOOKUP(G$6,TaskRisks[],7,FALSE),VLOOKUP(G$6,TaskRisks[],10,FALSE))</f>
        <v>26.19580468814998</v>
      </c>
      <c r="H538" s="43">
        <f ca="1">BETAINV(RAND(),VLOOKUP(H$6,TaskRisks[],4,FALSE),VLOOKUP(H$6,TaskRisks[],5,FALSE),VLOOKUP(H$6,TaskRisks[],7,FALSE),VLOOKUP(H$6,TaskRisks[],10,FALSE))</f>
        <v>36.489824587127842</v>
      </c>
      <c r="I538" s="43">
        <f ca="1">BETAINV(RAND(),VLOOKUP(I$6,TaskRisks[],4,FALSE),VLOOKUP(I$6,TaskRisks[],5,FALSE),VLOOKUP(I$6,TaskRisks[],7,FALSE),VLOOKUP(I$6,TaskRisks[],10,FALSE))</f>
        <v>11.726501924433176</v>
      </c>
      <c r="J538" s="43">
        <f ca="1">BETAINV(RAND(),VLOOKUP(J$6,TaskRisks[],4,FALSE),VLOOKUP(J$6,TaskRisks[],5,FALSE),VLOOKUP(J$6,TaskRisks[],7,FALSE),VLOOKUP(J$6,TaskRisks[],10,FALSE))</f>
        <v>19.13119819196293</v>
      </c>
      <c r="K538" s="43">
        <f ca="1">BETAINV(RAND(),VLOOKUP(K$6,TaskRisks[],4,FALSE),VLOOKUP(K$6,TaskRisks[],5,FALSE),VLOOKUP(K$6,TaskRisks[],7,FALSE),VLOOKUP(K$6,TaskRisks[],10,FALSE))</f>
        <v>14.089789894748618</v>
      </c>
      <c r="L538" s="43">
        <f ca="1">BETAINV(RAND(),VLOOKUP(L$6,TaskRisks[],4,FALSE),VLOOKUP(L$6,TaskRisks[],5,FALSE),VLOOKUP(L$6,TaskRisks[],7,FALSE),VLOOKUP(L$6,TaskRisks[],10,FALSE))</f>
        <v>12.64339069553508</v>
      </c>
      <c r="M538" s="43">
        <f ca="1">BETAINV(RAND(),VLOOKUP(M$6,TaskRisks[],4,FALSE),VLOOKUP(M$6,TaskRisks[],5,FALSE),VLOOKUP(M$6,TaskRisks[],7,FALSE),VLOOKUP(M$6,TaskRisks[],10,FALSE))</f>
        <v>21.646034663995476</v>
      </c>
      <c r="N538" s="43">
        <f ca="1">BETAINV(RAND(),VLOOKUP(N$6,TaskRisks[],4,FALSE),VLOOKUP(N$6,TaskRisks[],5,FALSE),VLOOKUP(N$6,TaskRisks[],7,FALSE),VLOOKUP(N$6,TaskRisks[],10,FALSE))</f>
        <v>37.206849915556283</v>
      </c>
      <c r="O538" s="43">
        <f ca="1">BETAINV(RAND(),VLOOKUP(O$6,TaskRisks[],4,FALSE),VLOOKUP(O$6,TaskRisks[],5,FALSE),VLOOKUP(O$6,TaskRisks[],7,FALSE),VLOOKUP(O$6,TaskRisks[],10,FALSE))</f>
        <v>19.993840962674014</v>
      </c>
      <c r="P538" s="43">
        <f ca="1">BETAINV(RAND(),VLOOKUP(P$6,TaskRisks[],4,FALSE),VLOOKUP(P$6,TaskRisks[],5,FALSE),VLOOKUP(P$6,TaskRisks[],7,FALSE),VLOOKUP(P$6,TaskRisks[],10,FALSE))</f>
        <v>3.4059782861209853</v>
      </c>
      <c r="Q538" s="43">
        <f ca="1">BETAINV(RAND(),VLOOKUP(Q$6,TaskRisks[],4,FALSE),VLOOKUP(Q$6,TaskRisks[],5,FALSE),VLOOKUP(Q$6,TaskRisks[],7,FALSE),VLOOKUP(Q$6,TaskRisks[],10,FALSE))</f>
        <v>27.748976448934044</v>
      </c>
      <c r="R538" s="43">
        <f ca="1">BETAINV(RAND(),VLOOKUP(R$6,TaskRisks[],4,FALSE),VLOOKUP(R$6,TaskRisks[],5,FALSE),VLOOKUP(R$6,TaskRisks[],7,FALSE),VLOOKUP(R$6,TaskRisks[],10,FALSE))</f>
        <v>31.177923764214022</v>
      </c>
      <c r="S538" s="43">
        <f ca="1">BETAINV(RAND(),VLOOKUP(S$6,TaskRisks[],4,FALSE),VLOOKUP(S$6,TaskRisks[],5,FALSE),VLOOKUP(S$6,TaskRisks[],7,FALSE),VLOOKUP(S$6,TaskRisks[],10,FALSE))</f>
        <v>5.592343399534907</v>
      </c>
      <c r="T538" s="43">
        <f ca="1">BETAINV(RAND(),VLOOKUP(T$6,TaskRisks[],4,FALSE),VLOOKUP(T$6,TaskRisks[],5,FALSE),VLOOKUP(T$6,TaskRisks[],7,FALSE),VLOOKUP(T$6,TaskRisks[],10,FALSE))</f>
        <v>20.641532283198707</v>
      </c>
      <c r="U538" s="43">
        <f ca="1">BETAINV(RAND(),VLOOKUP(U$6,TaskRisks[],4,FALSE),VLOOKUP(U$6,TaskRisks[],5,FALSE),VLOOKUP(U$6,TaskRisks[],7,FALSE),VLOOKUP(U$6,TaskRisks[],10,FALSE))</f>
        <v>8.2673218272023234</v>
      </c>
      <c r="V538" s="43">
        <f ca="1">BETAINV(RAND(),VLOOKUP(V$6,TaskRisks[],4,FALSE),VLOOKUP(V$6,TaskRisks[],5,FALSE),VLOOKUP(V$6,TaskRisks[],7,FALSE),VLOOKUP(V$6,TaskRisks[],10,FALSE))</f>
        <v>22.007364808944992</v>
      </c>
      <c r="W538" s="43">
        <f ca="1">BETAINV(RAND(),VLOOKUP(W$6,TaskRisks[],4,FALSE),VLOOKUP(W$6,TaskRisks[],5,FALSE),VLOOKUP(W$6,TaskRisks[],7,FALSE),VLOOKUP(W$6,TaskRisks[],10,FALSE))</f>
        <v>14.371205922697794</v>
      </c>
      <c r="X538" s="43">
        <f ca="1">BETAINV(RAND(),VLOOKUP(X$6,TaskRisks[],4,FALSE),VLOOKUP(X$6,TaskRisks[],5,FALSE),VLOOKUP(X$6,TaskRisks[],7,FALSE),VLOOKUP(X$6,TaskRisks[],10,FALSE))</f>
        <v>9.4941076191821612</v>
      </c>
      <c r="Y538" s="43">
        <f ca="1">BETAINV(RAND(),VLOOKUP(Y$6,TaskRisks[],4,FALSE),VLOOKUP(Y$6,TaskRisks[],5,FALSE),VLOOKUP(Y$6,TaskRisks[],7,FALSE),VLOOKUP(Y$6,TaskRisks[],10,FALSE))</f>
        <v>32.516760473247686</v>
      </c>
      <c r="Z538" s="43">
        <f ca="1">BETAINV(RAND(),VLOOKUP(Z$6,TaskRisks[],4,FALSE),VLOOKUP(Z$6,TaskRisks[],5,FALSE),VLOOKUP(Z$6,TaskRisks[],7,FALSE),VLOOKUP(Z$6,TaskRisks[],10,FALSE))</f>
        <v>19.390538583960719</v>
      </c>
      <c r="AA538" s="43">
        <f t="shared" ca="1" si="13"/>
        <v>503.90285774566979</v>
      </c>
    </row>
    <row r="539" spans="1:27" x14ac:dyDescent="0.25">
      <c r="A539" s="6">
        <v>533</v>
      </c>
      <c r="B539" s="43">
        <f ca="1">BETAINV(RAND(),VLOOKUP(B$6,TaskRisks[],4,FALSE),VLOOKUP(B$6,TaskRisks[],5,FALSE),VLOOKUP(B$6,TaskRisks[],7,FALSE),VLOOKUP(B$6,TaskRisks[],10,FALSE))</f>
        <v>7.0188588029832939</v>
      </c>
      <c r="C539" s="43">
        <f ca="1">BETAINV(RAND(),VLOOKUP(C$6,TaskRisks[],4,FALSE),VLOOKUP(C$6,TaskRisks[],5,FALSE),VLOOKUP(C$6,TaskRisks[],7,FALSE),VLOOKUP(C$6,TaskRisks[],10,FALSE))</f>
        <v>48.234402135071257</v>
      </c>
      <c r="D539" s="43">
        <f ca="1">BETAINV(RAND(),VLOOKUP(D$6,TaskRisks[],4,FALSE),VLOOKUP(D$6,TaskRisks[],5,FALSE),VLOOKUP(D$6,TaskRisks[],7,FALSE),VLOOKUP(D$6,TaskRisks[],10,FALSE))</f>
        <v>22.533990063532293</v>
      </c>
      <c r="E539" s="43">
        <f ca="1">BETAINV(RAND(),VLOOKUP(E$6,TaskRisks[],4,FALSE),VLOOKUP(E$6,TaskRisks[],5,FALSE),VLOOKUP(E$6,TaskRisks[],7,FALSE),VLOOKUP(E$6,TaskRisks[],10,FALSE))</f>
        <v>5.1424769821936245</v>
      </c>
      <c r="F539" s="43">
        <f ca="1">BETAINV(RAND(),VLOOKUP(F$6,TaskRisks[],4,FALSE),VLOOKUP(F$6,TaskRisks[],5,FALSE),VLOOKUP(F$6,TaskRisks[],7,FALSE),VLOOKUP(F$6,TaskRisks[],10,FALSE))</f>
        <v>27.497343952213988</v>
      </c>
      <c r="G539" s="43">
        <f ca="1">BETAINV(RAND(),VLOOKUP(G$6,TaskRisks[],4,FALSE),VLOOKUP(G$6,TaskRisks[],5,FALSE),VLOOKUP(G$6,TaskRisks[],7,FALSE),VLOOKUP(G$6,TaskRisks[],10,FALSE))</f>
        <v>48.276246261500319</v>
      </c>
      <c r="H539" s="43">
        <f ca="1">BETAINV(RAND(),VLOOKUP(H$6,TaskRisks[],4,FALSE),VLOOKUP(H$6,TaskRisks[],5,FALSE),VLOOKUP(H$6,TaskRisks[],7,FALSE),VLOOKUP(H$6,TaskRisks[],10,FALSE))</f>
        <v>28.803125400937756</v>
      </c>
      <c r="I539" s="43">
        <f ca="1">BETAINV(RAND(),VLOOKUP(I$6,TaskRisks[],4,FALSE),VLOOKUP(I$6,TaskRisks[],5,FALSE),VLOOKUP(I$6,TaskRisks[],7,FALSE),VLOOKUP(I$6,TaskRisks[],10,FALSE))</f>
        <v>10.826177355705443</v>
      </c>
      <c r="J539" s="43">
        <f ca="1">BETAINV(RAND(),VLOOKUP(J$6,TaskRisks[],4,FALSE),VLOOKUP(J$6,TaskRisks[],5,FALSE),VLOOKUP(J$6,TaskRisks[],7,FALSE),VLOOKUP(J$6,TaskRisks[],10,FALSE))</f>
        <v>18.118608859838073</v>
      </c>
      <c r="K539" s="43">
        <f ca="1">BETAINV(RAND(),VLOOKUP(K$6,TaskRisks[],4,FALSE),VLOOKUP(K$6,TaskRisks[],5,FALSE),VLOOKUP(K$6,TaskRisks[],7,FALSE),VLOOKUP(K$6,TaskRisks[],10,FALSE))</f>
        <v>15.249149356861027</v>
      </c>
      <c r="L539" s="43">
        <f ca="1">BETAINV(RAND(),VLOOKUP(L$6,TaskRisks[],4,FALSE),VLOOKUP(L$6,TaskRisks[],5,FALSE),VLOOKUP(L$6,TaskRisks[],7,FALSE),VLOOKUP(L$6,TaskRisks[],10,FALSE))</f>
        <v>17.194054660989259</v>
      </c>
      <c r="M539" s="43">
        <f ca="1">BETAINV(RAND(),VLOOKUP(M$6,TaskRisks[],4,FALSE),VLOOKUP(M$6,TaskRisks[],5,FALSE),VLOOKUP(M$6,TaskRisks[],7,FALSE),VLOOKUP(M$6,TaskRisks[],10,FALSE))</f>
        <v>23.361862738754215</v>
      </c>
      <c r="N539" s="43">
        <f ca="1">BETAINV(RAND(),VLOOKUP(N$6,TaskRisks[],4,FALSE),VLOOKUP(N$6,TaskRisks[],5,FALSE),VLOOKUP(N$6,TaskRisks[],7,FALSE),VLOOKUP(N$6,TaskRisks[],10,FALSE))</f>
        <v>34.579392521730156</v>
      </c>
      <c r="O539" s="43">
        <f ca="1">BETAINV(RAND(),VLOOKUP(O$6,TaskRisks[],4,FALSE),VLOOKUP(O$6,TaskRisks[],5,FALSE),VLOOKUP(O$6,TaskRisks[],7,FALSE),VLOOKUP(O$6,TaskRisks[],10,FALSE))</f>
        <v>21.912886694608858</v>
      </c>
      <c r="P539" s="43">
        <f ca="1">BETAINV(RAND(),VLOOKUP(P$6,TaskRisks[],4,FALSE),VLOOKUP(P$6,TaskRisks[],5,FALSE),VLOOKUP(P$6,TaskRisks[],7,FALSE),VLOOKUP(P$6,TaskRisks[],10,FALSE))</f>
        <v>3.267289635513873</v>
      </c>
      <c r="Q539" s="43">
        <f ca="1">BETAINV(RAND(),VLOOKUP(Q$6,TaskRisks[],4,FALSE),VLOOKUP(Q$6,TaskRisks[],5,FALSE),VLOOKUP(Q$6,TaskRisks[],7,FALSE),VLOOKUP(Q$6,TaskRisks[],10,FALSE))</f>
        <v>17.180245055653508</v>
      </c>
      <c r="R539" s="43">
        <f ca="1">BETAINV(RAND(),VLOOKUP(R$6,TaskRisks[],4,FALSE),VLOOKUP(R$6,TaskRisks[],5,FALSE),VLOOKUP(R$6,TaskRisks[],7,FALSE),VLOOKUP(R$6,TaskRisks[],10,FALSE))</f>
        <v>33.855615869136145</v>
      </c>
      <c r="S539" s="43">
        <f ca="1">BETAINV(RAND(),VLOOKUP(S$6,TaskRisks[],4,FALSE),VLOOKUP(S$6,TaskRisks[],5,FALSE),VLOOKUP(S$6,TaskRisks[],7,FALSE),VLOOKUP(S$6,TaskRisks[],10,FALSE))</f>
        <v>5.4007673288753288</v>
      </c>
      <c r="T539" s="43">
        <f ca="1">BETAINV(RAND(),VLOOKUP(T$6,TaskRisks[],4,FALSE),VLOOKUP(T$6,TaskRisks[],5,FALSE),VLOOKUP(T$6,TaskRisks[],7,FALSE),VLOOKUP(T$6,TaskRisks[],10,FALSE))</f>
        <v>31.400681633070096</v>
      </c>
      <c r="U539" s="43">
        <f ca="1">BETAINV(RAND(),VLOOKUP(U$6,TaskRisks[],4,FALSE),VLOOKUP(U$6,TaskRisks[],5,FALSE),VLOOKUP(U$6,TaskRisks[],7,FALSE),VLOOKUP(U$6,TaskRisks[],10,FALSE))</f>
        <v>13.929217638636466</v>
      </c>
      <c r="V539" s="43">
        <f ca="1">BETAINV(RAND(),VLOOKUP(V$6,TaskRisks[],4,FALSE),VLOOKUP(V$6,TaskRisks[],5,FALSE),VLOOKUP(V$6,TaskRisks[],7,FALSE),VLOOKUP(V$6,TaskRisks[],10,FALSE))</f>
        <v>16.41764739391251</v>
      </c>
      <c r="W539" s="43">
        <f ca="1">BETAINV(RAND(),VLOOKUP(W$6,TaskRisks[],4,FALSE),VLOOKUP(W$6,TaskRisks[],5,FALSE),VLOOKUP(W$6,TaskRisks[],7,FALSE),VLOOKUP(W$6,TaskRisks[],10,FALSE))</f>
        <v>19.12058244917959</v>
      </c>
      <c r="X539" s="43">
        <f ca="1">BETAINV(RAND(),VLOOKUP(X$6,TaskRisks[],4,FALSE),VLOOKUP(X$6,TaskRisks[],5,FALSE),VLOOKUP(X$6,TaskRisks[],7,FALSE),VLOOKUP(X$6,TaskRisks[],10,FALSE))</f>
        <v>8.0188981576612814</v>
      </c>
      <c r="Y539" s="43">
        <f ca="1">BETAINV(RAND(),VLOOKUP(Y$6,TaskRisks[],4,FALSE),VLOOKUP(Y$6,TaskRisks[],5,FALSE),VLOOKUP(Y$6,TaskRisks[],7,FALSE),VLOOKUP(Y$6,TaskRisks[],10,FALSE))</f>
        <v>55.635530461668118</v>
      </c>
      <c r="Z539" s="43">
        <f ca="1">BETAINV(RAND(),VLOOKUP(Z$6,TaskRisks[],4,FALSE),VLOOKUP(Z$6,TaskRisks[],5,FALSE),VLOOKUP(Z$6,TaskRisks[],7,FALSE),VLOOKUP(Z$6,TaskRisks[],10,FALSE))</f>
        <v>14.289006027103479</v>
      </c>
      <c r="AA539" s="43">
        <f t="shared" ca="1" si="13"/>
        <v>547.26405743733005</v>
      </c>
    </row>
    <row r="540" spans="1:27" x14ac:dyDescent="0.25">
      <c r="A540" s="6">
        <v>534</v>
      </c>
      <c r="B540" s="43">
        <f ca="1">BETAINV(RAND(),VLOOKUP(B$6,TaskRisks[],4,FALSE),VLOOKUP(B$6,TaskRisks[],5,FALSE),VLOOKUP(B$6,TaskRisks[],7,FALSE),VLOOKUP(B$6,TaskRisks[],10,FALSE))</f>
        <v>6.8662030486535439</v>
      </c>
      <c r="C540" s="43">
        <f ca="1">BETAINV(RAND(),VLOOKUP(C$6,TaskRisks[],4,FALSE),VLOOKUP(C$6,TaskRisks[],5,FALSE),VLOOKUP(C$6,TaskRisks[],7,FALSE),VLOOKUP(C$6,TaskRisks[],10,FALSE))</f>
        <v>40.857655256287309</v>
      </c>
      <c r="D540" s="43">
        <f ca="1">BETAINV(RAND(),VLOOKUP(D$6,TaskRisks[],4,FALSE),VLOOKUP(D$6,TaskRisks[],5,FALSE),VLOOKUP(D$6,TaskRisks[],7,FALSE),VLOOKUP(D$6,TaskRisks[],10,FALSE))</f>
        <v>24.460307561138322</v>
      </c>
      <c r="E540" s="43">
        <f ca="1">BETAINV(RAND(),VLOOKUP(E$6,TaskRisks[],4,FALSE),VLOOKUP(E$6,TaskRisks[],5,FALSE),VLOOKUP(E$6,TaskRisks[],7,FALSE),VLOOKUP(E$6,TaskRisks[],10,FALSE))</f>
        <v>7.9392168153014726</v>
      </c>
      <c r="F540" s="43">
        <f ca="1">BETAINV(RAND(),VLOOKUP(F$6,TaskRisks[],4,FALSE),VLOOKUP(F$6,TaskRisks[],5,FALSE),VLOOKUP(F$6,TaskRisks[],7,FALSE),VLOOKUP(F$6,TaskRisks[],10,FALSE))</f>
        <v>31.690614228287831</v>
      </c>
      <c r="G540" s="43">
        <f ca="1">BETAINV(RAND(),VLOOKUP(G$6,TaskRisks[],4,FALSE),VLOOKUP(G$6,TaskRisks[],5,FALSE),VLOOKUP(G$6,TaskRisks[],7,FALSE),VLOOKUP(G$6,TaskRisks[],10,FALSE))</f>
        <v>37.559188153477123</v>
      </c>
      <c r="H540" s="43">
        <f ca="1">BETAINV(RAND(),VLOOKUP(H$6,TaskRisks[],4,FALSE),VLOOKUP(H$6,TaskRisks[],5,FALSE),VLOOKUP(H$6,TaskRisks[],7,FALSE),VLOOKUP(H$6,TaskRisks[],10,FALSE))</f>
        <v>33.56162348791495</v>
      </c>
      <c r="I540" s="43">
        <f ca="1">BETAINV(RAND(),VLOOKUP(I$6,TaskRisks[],4,FALSE),VLOOKUP(I$6,TaskRisks[],5,FALSE),VLOOKUP(I$6,TaskRisks[],7,FALSE),VLOOKUP(I$6,TaskRisks[],10,FALSE))</f>
        <v>6.1520080877961103</v>
      </c>
      <c r="J540" s="43">
        <f ca="1">BETAINV(RAND(),VLOOKUP(J$6,TaskRisks[],4,FALSE),VLOOKUP(J$6,TaskRisks[],5,FALSE),VLOOKUP(J$6,TaskRisks[],7,FALSE),VLOOKUP(J$6,TaskRisks[],10,FALSE))</f>
        <v>18.223233404291392</v>
      </c>
      <c r="K540" s="43">
        <f ca="1">BETAINV(RAND(),VLOOKUP(K$6,TaskRisks[],4,FALSE),VLOOKUP(K$6,TaskRisks[],5,FALSE),VLOOKUP(K$6,TaskRisks[],7,FALSE),VLOOKUP(K$6,TaskRisks[],10,FALSE))</f>
        <v>10.338558005315095</v>
      </c>
      <c r="L540" s="43">
        <f ca="1">BETAINV(RAND(),VLOOKUP(L$6,TaskRisks[],4,FALSE),VLOOKUP(L$6,TaskRisks[],5,FALSE),VLOOKUP(L$6,TaskRisks[],7,FALSE),VLOOKUP(L$6,TaskRisks[],10,FALSE))</f>
        <v>15.364067927103493</v>
      </c>
      <c r="M540" s="43">
        <f ca="1">BETAINV(RAND(),VLOOKUP(M$6,TaskRisks[],4,FALSE),VLOOKUP(M$6,TaskRisks[],5,FALSE),VLOOKUP(M$6,TaskRisks[],7,FALSE),VLOOKUP(M$6,TaskRisks[],10,FALSE))</f>
        <v>25.777680386296442</v>
      </c>
      <c r="N540" s="43">
        <f ca="1">BETAINV(RAND(),VLOOKUP(N$6,TaskRisks[],4,FALSE),VLOOKUP(N$6,TaskRisks[],5,FALSE),VLOOKUP(N$6,TaskRisks[],7,FALSE),VLOOKUP(N$6,TaskRisks[],10,FALSE))</f>
        <v>49.94279689696922</v>
      </c>
      <c r="O540" s="43">
        <f ca="1">BETAINV(RAND(),VLOOKUP(O$6,TaskRisks[],4,FALSE),VLOOKUP(O$6,TaskRisks[],5,FALSE),VLOOKUP(O$6,TaskRisks[],7,FALSE),VLOOKUP(O$6,TaskRisks[],10,FALSE))</f>
        <v>22.284937774494495</v>
      </c>
      <c r="P540" s="43">
        <f ca="1">BETAINV(RAND(),VLOOKUP(P$6,TaskRisks[],4,FALSE),VLOOKUP(P$6,TaskRisks[],5,FALSE),VLOOKUP(P$6,TaskRisks[],7,FALSE),VLOOKUP(P$6,TaskRisks[],10,FALSE))</f>
        <v>2.7688589468329035</v>
      </c>
      <c r="Q540" s="43">
        <f ca="1">BETAINV(RAND(),VLOOKUP(Q$6,TaskRisks[],4,FALSE),VLOOKUP(Q$6,TaskRisks[],5,FALSE),VLOOKUP(Q$6,TaskRisks[],7,FALSE),VLOOKUP(Q$6,TaskRisks[],10,FALSE))</f>
        <v>21.296390708099757</v>
      </c>
      <c r="R540" s="43">
        <f ca="1">BETAINV(RAND(),VLOOKUP(R$6,TaskRisks[],4,FALSE),VLOOKUP(R$6,TaskRisks[],5,FALSE),VLOOKUP(R$6,TaskRisks[],7,FALSE),VLOOKUP(R$6,TaskRisks[],10,FALSE))</f>
        <v>29.293341001790587</v>
      </c>
      <c r="S540" s="43">
        <f ca="1">BETAINV(RAND(),VLOOKUP(S$6,TaskRisks[],4,FALSE),VLOOKUP(S$6,TaskRisks[],5,FALSE),VLOOKUP(S$6,TaskRisks[],7,FALSE),VLOOKUP(S$6,TaskRisks[],10,FALSE))</f>
        <v>4.5159812091348428</v>
      </c>
      <c r="T540" s="43">
        <f ca="1">BETAINV(RAND(),VLOOKUP(T$6,TaskRisks[],4,FALSE),VLOOKUP(T$6,TaskRisks[],5,FALSE),VLOOKUP(T$6,TaskRisks[],7,FALSE),VLOOKUP(T$6,TaskRisks[],10,FALSE))</f>
        <v>19.500957337964053</v>
      </c>
      <c r="U540" s="43">
        <f ca="1">BETAINV(RAND(),VLOOKUP(U$6,TaskRisks[],4,FALSE),VLOOKUP(U$6,TaskRisks[],5,FALSE),VLOOKUP(U$6,TaskRisks[],7,FALSE),VLOOKUP(U$6,TaskRisks[],10,FALSE))</f>
        <v>11.331639321226255</v>
      </c>
      <c r="V540" s="43">
        <f ca="1">BETAINV(RAND(),VLOOKUP(V$6,TaskRisks[],4,FALSE),VLOOKUP(V$6,TaskRisks[],5,FALSE),VLOOKUP(V$6,TaskRisks[],7,FALSE),VLOOKUP(V$6,TaskRisks[],10,FALSE))</f>
        <v>24.160263621380622</v>
      </c>
      <c r="W540" s="43">
        <f ca="1">BETAINV(RAND(),VLOOKUP(W$6,TaskRisks[],4,FALSE),VLOOKUP(W$6,TaskRisks[],5,FALSE),VLOOKUP(W$6,TaskRisks[],7,FALSE),VLOOKUP(W$6,TaskRisks[],10,FALSE))</f>
        <v>17.393769905877026</v>
      </c>
      <c r="X540" s="43">
        <f ca="1">BETAINV(RAND(),VLOOKUP(X$6,TaskRisks[],4,FALSE),VLOOKUP(X$6,TaskRisks[],5,FALSE),VLOOKUP(X$6,TaskRisks[],7,FALSE),VLOOKUP(X$6,TaskRisks[],10,FALSE))</f>
        <v>9.4783889633383929</v>
      </c>
      <c r="Y540" s="43">
        <f ca="1">BETAINV(RAND(),VLOOKUP(Y$6,TaskRisks[],4,FALSE),VLOOKUP(Y$6,TaskRisks[],5,FALSE),VLOOKUP(Y$6,TaskRisks[],7,FALSE),VLOOKUP(Y$6,TaskRisks[],10,FALSE))</f>
        <v>53.063411768684723</v>
      </c>
      <c r="Z540" s="43">
        <f ca="1">BETAINV(RAND(),VLOOKUP(Z$6,TaskRisks[],4,FALSE),VLOOKUP(Z$6,TaskRisks[],5,FALSE),VLOOKUP(Z$6,TaskRisks[],7,FALSE),VLOOKUP(Z$6,TaskRisks[],10,FALSE))</f>
        <v>16.825205994385914</v>
      </c>
      <c r="AA540" s="43">
        <f t="shared" ca="1" si="13"/>
        <v>540.64629981204189</v>
      </c>
    </row>
    <row r="541" spans="1:27" x14ac:dyDescent="0.25">
      <c r="A541" s="6">
        <v>535</v>
      </c>
      <c r="B541" s="43">
        <f ca="1">BETAINV(RAND(),VLOOKUP(B$6,TaskRisks[],4,FALSE),VLOOKUP(B$6,TaskRisks[],5,FALSE),VLOOKUP(B$6,TaskRisks[],7,FALSE),VLOOKUP(B$6,TaskRisks[],10,FALSE))</f>
        <v>7.0653601691183745</v>
      </c>
      <c r="C541" s="43">
        <f ca="1">BETAINV(RAND(),VLOOKUP(C$6,TaskRisks[],4,FALSE),VLOOKUP(C$6,TaskRisks[],5,FALSE),VLOOKUP(C$6,TaskRisks[],7,FALSE),VLOOKUP(C$6,TaskRisks[],10,FALSE))</f>
        <v>31.404615774119907</v>
      </c>
      <c r="D541" s="43">
        <f ca="1">BETAINV(RAND(),VLOOKUP(D$6,TaskRisks[],4,FALSE),VLOOKUP(D$6,TaskRisks[],5,FALSE),VLOOKUP(D$6,TaskRisks[],7,FALSE),VLOOKUP(D$6,TaskRisks[],10,FALSE))</f>
        <v>21.766126594662374</v>
      </c>
      <c r="E541" s="43">
        <f ca="1">BETAINV(RAND(),VLOOKUP(E$6,TaskRisks[],4,FALSE),VLOOKUP(E$6,TaskRisks[],5,FALSE),VLOOKUP(E$6,TaskRisks[],7,FALSE),VLOOKUP(E$6,TaskRisks[],10,FALSE))</f>
        <v>7.0431629962795181</v>
      </c>
      <c r="F541" s="43">
        <f ca="1">BETAINV(RAND(),VLOOKUP(F$6,TaskRisks[],4,FALSE),VLOOKUP(F$6,TaskRisks[],5,FALSE),VLOOKUP(F$6,TaskRisks[],7,FALSE),VLOOKUP(F$6,TaskRisks[],10,FALSE))</f>
        <v>38.360161295126531</v>
      </c>
      <c r="G541" s="43">
        <f ca="1">BETAINV(RAND(),VLOOKUP(G$6,TaskRisks[],4,FALSE),VLOOKUP(G$6,TaskRisks[],5,FALSE),VLOOKUP(G$6,TaskRisks[],7,FALSE),VLOOKUP(G$6,TaskRisks[],10,FALSE))</f>
        <v>51.029746719777513</v>
      </c>
      <c r="H541" s="43">
        <f ca="1">BETAINV(RAND(),VLOOKUP(H$6,TaskRisks[],4,FALSE),VLOOKUP(H$6,TaskRisks[],5,FALSE),VLOOKUP(H$6,TaskRisks[],7,FALSE),VLOOKUP(H$6,TaskRisks[],10,FALSE))</f>
        <v>25.380524129161216</v>
      </c>
      <c r="I541" s="43">
        <f ca="1">BETAINV(RAND(),VLOOKUP(I$6,TaskRisks[],4,FALSE),VLOOKUP(I$6,TaskRisks[],5,FALSE),VLOOKUP(I$6,TaskRisks[],7,FALSE),VLOOKUP(I$6,TaskRisks[],10,FALSE))</f>
        <v>11.41428076144318</v>
      </c>
      <c r="J541" s="43">
        <f ca="1">BETAINV(RAND(),VLOOKUP(J$6,TaskRisks[],4,FALSE),VLOOKUP(J$6,TaskRisks[],5,FALSE),VLOOKUP(J$6,TaskRisks[],7,FALSE),VLOOKUP(J$6,TaskRisks[],10,FALSE))</f>
        <v>17.584026107520994</v>
      </c>
      <c r="K541" s="43">
        <f ca="1">BETAINV(RAND(),VLOOKUP(K$6,TaskRisks[],4,FALSE),VLOOKUP(K$6,TaskRisks[],5,FALSE),VLOOKUP(K$6,TaskRisks[],7,FALSE),VLOOKUP(K$6,TaskRisks[],10,FALSE))</f>
        <v>13.67629741540962</v>
      </c>
      <c r="L541" s="43">
        <f ca="1">BETAINV(RAND(),VLOOKUP(L$6,TaskRisks[],4,FALSE),VLOOKUP(L$6,TaskRisks[],5,FALSE),VLOOKUP(L$6,TaskRisks[],7,FALSE),VLOOKUP(L$6,TaskRisks[],10,FALSE))</f>
        <v>19.025097526257056</v>
      </c>
      <c r="M541" s="43">
        <f ca="1">BETAINV(RAND(),VLOOKUP(M$6,TaskRisks[],4,FALSE),VLOOKUP(M$6,TaskRisks[],5,FALSE),VLOOKUP(M$6,TaskRisks[],7,FALSE),VLOOKUP(M$6,TaskRisks[],10,FALSE))</f>
        <v>22.378572236623711</v>
      </c>
      <c r="N541" s="43">
        <f ca="1">BETAINV(RAND(),VLOOKUP(N$6,TaskRisks[],4,FALSE),VLOOKUP(N$6,TaskRisks[],5,FALSE),VLOOKUP(N$6,TaskRisks[],7,FALSE),VLOOKUP(N$6,TaskRisks[],10,FALSE))</f>
        <v>46.93554666493786</v>
      </c>
      <c r="O541" s="43">
        <f ca="1">BETAINV(RAND(),VLOOKUP(O$6,TaskRisks[],4,FALSE),VLOOKUP(O$6,TaskRisks[],5,FALSE),VLOOKUP(O$6,TaskRisks[],7,FALSE),VLOOKUP(O$6,TaskRisks[],10,FALSE))</f>
        <v>23.769114399947824</v>
      </c>
      <c r="P541" s="43">
        <f ca="1">BETAINV(RAND(),VLOOKUP(P$6,TaskRisks[],4,FALSE),VLOOKUP(P$6,TaskRisks[],5,FALSE),VLOOKUP(P$6,TaskRisks[],7,FALSE),VLOOKUP(P$6,TaskRisks[],10,FALSE))</f>
        <v>3.81294462667107</v>
      </c>
      <c r="Q541" s="43">
        <f ca="1">BETAINV(RAND(),VLOOKUP(Q$6,TaskRisks[],4,FALSE),VLOOKUP(Q$6,TaskRisks[],5,FALSE),VLOOKUP(Q$6,TaskRisks[],7,FALSE),VLOOKUP(Q$6,TaskRisks[],10,FALSE))</f>
        <v>20.48926288925497</v>
      </c>
      <c r="R541" s="43">
        <f ca="1">BETAINV(RAND(),VLOOKUP(R$6,TaskRisks[],4,FALSE),VLOOKUP(R$6,TaskRisks[],5,FALSE),VLOOKUP(R$6,TaskRisks[],7,FALSE),VLOOKUP(R$6,TaskRisks[],10,FALSE))</f>
        <v>20.922480896765364</v>
      </c>
      <c r="S541" s="43">
        <f ca="1">BETAINV(RAND(),VLOOKUP(S$6,TaskRisks[],4,FALSE),VLOOKUP(S$6,TaskRisks[],5,FALSE),VLOOKUP(S$6,TaskRisks[],7,FALSE),VLOOKUP(S$6,TaskRisks[],10,FALSE))</f>
        <v>4.8118776365466349</v>
      </c>
      <c r="T541" s="43">
        <f ca="1">BETAINV(RAND(),VLOOKUP(T$6,TaskRisks[],4,FALSE),VLOOKUP(T$6,TaskRisks[],5,FALSE),VLOOKUP(T$6,TaskRisks[],7,FALSE),VLOOKUP(T$6,TaskRisks[],10,FALSE))</f>
        <v>30.73356184857488</v>
      </c>
      <c r="U541" s="43">
        <f ca="1">BETAINV(RAND(),VLOOKUP(U$6,TaskRisks[],4,FALSE),VLOOKUP(U$6,TaskRisks[],5,FALSE),VLOOKUP(U$6,TaskRisks[],7,FALSE),VLOOKUP(U$6,TaskRisks[],10,FALSE))</f>
        <v>13.181139046980373</v>
      </c>
      <c r="V541" s="43">
        <f ca="1">BETAINV(RAND(),VLOOKUP(V$6,TaskRisks[],4,FALSE),VLOOKUP(V$6,TaskRisks[],5,FALSE),VLOOKUP(V$6,TaskRisks[],7,FALSE),VLOOKUP(V$6,TaskRisks[],10,FALSE))</f>
        <v>22.695310306328199</v>
      </c>
      <c r="W541" s="43">
        <f ca="1">BETAINV(RAND(),VLOOKUP(W$6,TaskRisks[],4,FALSE),VLOOKUP(W$6,TaskRisks[],5,FALSE),VLOOKUP(W$6,TaskRisks[],7,FALSE),VLOOKUP(W$6,TaskRisks[],10,FALSE))</f>
        <v>18.49578714552851</v>
      </c>
      <c r="X541" s="43">
        <f ca="1">BETAINV(RAND(),VLOOKUP(X$6,TaskRisks[],4,FALSE),VLOOKUP(X$6,TaskRisks[],5,FALSE),VLOOKUP(X$6,TaskRisks[],7,FALSE),VLOOKUP(X$6,TaskRisks[],10,FALSE))</f>
        <v>10.397109947557828</v>
      </c>
      <c r="Y541" s="43">
        <f ca="1">BETAINV(RAND(),VLOOKUP(Y$6,TaskRisks[],4,FALSE),VLOOKUP(Y$6,TaskRisks[],5,FALSE),VLOOKUP(Y$6,TaskRisks[],7,FALSE),VLOOKUP(Y$6,TaskRisks[],10,FALSE))</f>
        <v>46.861827245701313</v>
      </c>
      <c r="Z541" s="43">
        <f ca="1">BETAINV(RAND(),VLOOKUP(Z$6,TaskRisks[],4,FALSE),VLOOKUP(Z$6,TaskRisks[],5,FALSE),VLOOKUP(Z$6,TaskRisks[],7,FALSE),VLOOKUP(Z$6,TaskRisks[],10,FALSE))</f>
        <v>18.148188498234358</v>
      </c>
      <c r="AA541" s="43">
        <f t="shared" ca="1" si="13"/>
        <v>547.38212287852923</v>
      </c>
    </row>
    <row r="542" spans="1:27" x14ac:dyDescent="0.25">
      <c r="A542" s="6">
        <v>536</v>
      </c>
      <c r="B542" s="43">
        <f ca="1">BETAINV(RAND(),VLOOKUP(B$6,TaskRisks[],4,FALSE),VLOOKUP(B$6,TaskRisks[],5,FALSE),VLOOKUP(B$6,TaskRisks[],7,FALSE),VLOOKUP(B$6,TaskRisks[],10,FALSE))</f>
        <v>4.2337063734890332</v>
      </c>
      <c r="C542" s="43">
        <f ca="1">BETAINV(RAND(),VLOOKUP(C$6,TaskRisks[],4,FALSE),VLOOKUP(C$6,TaskRisks[],5,FALSE),VLOOKUP(C$6,TaskRisks[],7,FALSE),VLOOKUP(C$6,TaskRisks[],10,FALSE))</f>
        <v>45.885019413887946</v>
      </c>
      <c r="D542" s="43">
        <f ca="1">BETAINV(RAND(),VLOOKUP(D$6,TaskRisks[],4,FALSE),VLOOKUP(D$6,TaskRisks[],5,FALSE),VLOOKUP(D$6,TaskRisks[],7,FALSE),VLOOKUP(D$6,TaskRisks[],10,FALSE))</f>
        <v>33.507851680941243</v>
      </c>
      <c r="E542" s="43">
        <f ca="1">BETAINV(RAND(),VLOOKUP(E$6,TaskRisks[],4,FALSE),VLOOKUP(E$6,TaskRisks[],5,FALSE),VLOOKUP(E$6,TaskRisks[],7,FALSE),VLOOKUP(E$6,TaskRisks[],10,FALSE))</f>
        <v>6.864976046105248</v>
      </c>
      <c r="F542" s="43">
        <f ca="1">BETAINV(RAND(),VLOOKUP(F$6,TaskRisks[],4,FALSE),VLOOKUP(F$6,TaskRisks[],5,FALSE),VLOOKUP(F$6,TaskRisks[],7,FALSE),VLOOKUP(F$6,TaskRisks[],10,FALSE))</f>
        <v>24.348757211129175</v>
      </c>
      <c r="G542" s="43">
        <f ca="1">BETAINV(RAND(),VLOOKUP(G$6,TaskRisks[],4,FALSE),VLOOKUP(G$6,TaskRisks[],5,FALSE),VLOOKUP(G$6,TaskRisks[],7,FALSE),VLOOKUP(G$6,TaskRisks[],10,FALSE))</f>
        <v>45.307193074201649</v>
      </c>
      <c r="H542" s="43">
        <f ca="1">BETAINV(RAND(),VLOOKUP(H$6,TaskRisks[],4,FALSE),VLOOKUP(H$6,TaskRisks[],5,FALSE),VLOOKUP(H$6,TaskRisks[],7,FALSE),VLOOKUP(H$6,TaskRisks[],10,FALSE))</f>
        <v>31.113413156538197</v>
      </c>
      <c r="I542" s="43">
        <f ca="1">BETAINV(RAND(),VLOOKUP(I$6,TaskRisks[],4,FALSE),VLOOKUP(I$6,TaskRisks[],5,FALSE),VLOOKUP(I$6,TaskRisks[],7,FALSE),VLOOKUP(I$6,TaskRisks[],10,FALSE))</f>
        <v>11.424768914202337</v>
      </c>
      <c r="J542" s="43">
        <f ca="1">BETAINV(RAND(),VLOOKUP(J$6,TaskRisks[],4,FALSE),VLOOKUP(J$6,TaskRisks[],5,FALSE),VLOOKUP(J$6,TaskRisks[],7,FALSE),VLOOKUP(J$6,TaskRisks[],10,FALSE))</f>
        <v>12.236572079428937</v>
      </c>
      <c r="K542" s="43">
        <f ca="1">BETAINV(RAND(),VLOOKUP(K$6,TaskRisks[],4,FALSE),VLOOKUP(K$6,TaskRisks[],5,FALSE),VLOOKUP(K$6,TaskRisks[],7,FALSE),VLOOKUP(K$6,TaskRisks[],10,FALSE))</f>
        <v>12.193670071743993</v>
      </c>
      <c r="L542" s="43">
        <f ca="1">BETAINV(RAND(),VLOOKUP(L$6,TaskRisks[],4,FALSE),VLOOKUP(L$6,TaskRisks[],5,FALSE),VLOOKUP(L$6,TaskRisks[],7,FALSE),VLOOKUP(L$6,TaskRisks[],10,FALSE))</f>
        <v>21.697633847643321</v>
      </c>
      <c r="M542" s="43">
        <f ca="1">BETAINV(RAND(),VLOOKUP(M$6,TaskRisks[],4,FALSE),VLOOKUP(M$6,TaskRisks[],5,FALSE),VLOOKUP(M$6,TaskRisks[],7,FALSE),VLOOKUP(M$6,TaskRisks[],10,FALSE))</f>
        <v>19.314460796403374</v>
      </c>
      <c r="N542" s="43">
        <f ca="1">BETAINV(RAND(),VLOOKUP(N$6,TaskRisks[],4,FALSE),VLOOKUP(N$6,TaskRisks[],5,FALSE),VLOOKUP(N$6,TaskRisks[],7,FALSE),VLOOKUP(N$6,TaskRisks[],10,FALSE))</f>
        <v>34.49584055667426</v>
      </c>
      <c r="O542" s="43">
        <f ca="1">BETAINV(RAND(),VLOOKUP(O$6,TaskRisks[],4,FALSE),VLOOKUP(O$6,TaskRisks[],5,FALSE),VLOOKUP(O$6,TaskRisks[],7,FALSE),VLOOKUP(O$6,TaskRisks[],10,FALSE))</f>
        <v>22.345093711822862</v>
      </c>
      <c r="P542" s="43">
        <f ca="1">BETAINV(RAND(),VLOOKUP(P$6,TaskRisks[],4,FALSE),VLOOKUP(P$6,TaskRisks[],5,FALSE),VLOOKUP(P$6,TaskRisks[],7,FALSE),VLOOKUP(P$6,TaskRisks[],10,FALSE))</f>
        <v>3.7724575366875888</v>
      </c>
      <c r="Q542" s="43">
        <f ca="1">BETAINV(RAND(),VLOOKUP(Q$6,TaskRisks[],4,FALSE),VLOOKUP(Q$6,TaskRisks[],5,FALSE),VLOOKUP(Q$6,TaskRisks[],7,FALSE),VLOOKUP(Q$6,TaskRisks[],10,FALSE))</f>
        <v>22.751278409034946</v>
      </c>
      <c r="R542" s="43">
        <f ca="1">BETAINV(RAND(),VLOOKUP(R$6,TaskRisks[],4,FALSE),VLOOKUP(R$6,TaskRisks[],5,FALSE),VLOOKUP(R$6,TaskRisks[],7,FALSE),VLOOKUP(R$6,TaskRisks[],10,FALSE))</f>
        <v>33.269551910399741</v>
      </c>
      <c r="S542" s="43">
        <f ca="1">BETAINV(RAND(),VLOOKUP(S$6,TaskRisks[],4,FALSE),VLOOKUP(S$6,TaskRisks[],5,FALSE),VLOOKUP(S$6,TaskRisks[],7,FALSE),VLOOKUP(S$6,TaskRisks[],10,FALSE))</f>
        <v>5.8105950448124695</v>
      </c>
      <c r="T542" s="43">
        <f ca="1">BETAINV(RAND(),VLOOKUP(T$6,TaskRisks[],4,FALSE),VLOOKUP(T$6,TaskRisks[],5,FALSE),VLOOKUP(T$6,TaskRisks[],7,FALSE),VLOOKUP(T$6,TaskRisks[],10,FALSE))</f>
        <v>30.461877459567607</v>
      </c>
      <c r="U542" s="43">
        <f ca="1">BETAINV(RAND(),VLOOKUP(U$6,TaskRisks[],4,FALSE),VLOOKUP(U$6,TaskRisks[],5,FALSE),VLOOKUP(U$6,TaskRisks[],7,FALSE),VLOOKUP(U$6,TaskRisks[],10,FALSE))</f>
        <v>13.5659795690356</v>
      </c>
      <c r="V542" s="43">
        <f ca="1">BETAINV(RAND(),VLOOKUP(V$6,TaskRisks[],4,FALSE),VLOOKUP(V$6,TaskRisks[],5,FALSE),VLOOKUP(V$6,TaskRisks[],7,FALSE),VLOOKUP(V$6,TaskRisks[],10,FALSE))</f>
        <v>21.667609305855692</v>
      </c>
      <c r="W542" s="43">
        <f ca="1">BETAINV(RAND(),VLOOKUP(W$6,TaskRisks[],4,FALSE),VLOOKUP(W$6,TaskRisks[],5,FALSE),VLOOKUP(W$6,TaskRisks[],7,FALSE),VLOOKUP(W$6,TaskRisks[],10,FALSE))</f>
        <v>15.680776569742594</v>
      </c>
      <c r="X542" s="43">
        <f ca="1">BETAINV(RAND(),VLOOKUP(X$6,TaskRisks[],4,FALSE),VLOOKUP(X$6,TaskRisks[],5,FALSE),VLOOKUP(X$6,TaskRisks[],7,FALSE),VLOOKUP(X$6,TaskRisks[],10,FALSE))</f>
        <v>10.534579682002036</v>
      </c>
      <c r="Y542" s="43">
        <f ca="1">BETAINV(RAND(),VLOOKUP(Y$6,TaskRisks[],4,FALSE),VLOOKUP(Y$6,TaskRisks[],5,FALSE),VLOOKUP(Y$6,TaskRisks[],7,FALSE),VLOOKUP(Y$6,TaskRisks[],10,FALSE))</f>
        <v>52.68227928062332</v>
      </c>
      <c r="Z542" s="43">
        <f ca="1">BETAINV(RAND(),VLOOKUP(Z$6,TaskRisks[],4,FALSE),VLOOKUP(Z$6,TaskRisks[],5,FALSE),VLOOKUP(Z$6,TaskRisks[],7,FALSE),VLOOKUP(Z$6,TaskRisks[],10,FALSE))</f>
        <v>17.852756310869388</v>
      </c>
      <c r="AA542" s="43">
        <f t="shared" ca="1" si="13"/>
        <v>553.01869801284261</v>
      </c>
    </row>
    <row r="543" spans="1:27" x14ac:dyDescent="0.25">
      <c r="A543" s="6">
        <v>537</v>
      </c>
      <c r="B543" s="43">
        <f ca="1">BETAINV(RAND(),VLOOKUP(B$6,TaskRisks[],4,FALSE),VLOOKUP(B$6,TaskRisks[],5,FALSE),VLOOKUP(B$6,TaskRisks[],7,FALSE),VLOOKUP(B$6,TaskRisks[],10,FALSE))</f>
        <v>7.7330881637646236</v>
      </c>
      <c r="C543" s="43">
        <f ca="1">BETAINV(RAND(),VLOOKUP(C$6,TaskRisks[],4,FALSE),VLOOKUP(C$6,TaskRisks[],5,FALSE),VLOOKUP(C$6,TaskRisks[],7,FALSE),VLOOKUP(C$6,TaskRisks[],10,FALSE))</f>
        <v>26.372494474665025</v>
      </c>
      <c r="D543" s="43">
        <f ca="1">BETAINV(RAND(),VLOOKUP(D$6,TaskRisks[],4,FALSE),VLOOKUP(D$6,TaskRisks[],5,FALSE),VLOOKUP(D$6,TaskRisks[],7,FALSE),VLOOKUP(D$6,TaskRisks[],10,FALSE))</f>
        <v>22.465946332674598</v>
      </c>
      <c r="E543" s="43">
        <f ca="1">BETAINV(RAND(),VLOOKUP(E$6,TaskRisks[],4,FALSE),VLOOKUP(E$6,TaskRisks[],5,FALSE),VLOOKUP(E$6,TaskRisks[],7,FALSE),VLOOKUP(E$6,TaskRisks[],10,FALSE))</f>
        <v>8.3044679497407294</v>
      </c>
      <c r="F543" s="43">
        <f ca="1">BETAINV(RAND(),VLOOKUP(F$6,TaskRisks[],4,FALSE),VLOOKUP(F$6,TaskRisks[],5,FALSE),VLOOKUP(F$6,TaskRisks[],7,FALSE),VLOOKUP(F$6,TaskRisks[],10,FALSE))</f>
        <v>31.488967402436352</v>
      </c>
      <c r="G543" s="43">
        <f ca="1">BETAINV(RAND(),VLOOKUP(G$6,TaskRisks[],4,FALSE),VLOOKUP(G$6,TaskRisks[],5,FALSE),VLOOKUP(G$6,TaskRisks[],7,FALSE),VLOOKUP(G$6,TaskRisks[],10,FALSE))</f>
        <v>47.893840594155918</v>
      </c>
      <c r="H543" s="43">
        <f ca="1">BETAINV(RAND(),VLOOKUP(H$6,TaskRisks[],4,FALSE),VLOOKUP(H$6,TaskRisks[],5,FALSE),VLOOKUP(H$6,TaskRisks[],7,FALSE),VLOOKUP(H$6,TaskRisks[],10,FALSE))</f>
        <v>34.661144686444132</v>
      </c>
      <c r="I543" s="43">
        <f ca="1">BETAINV(RAND(),VLOOKUP(I$6,TaskRisks[],4,FALSE),VLOOKUP(I$6,TaskRisks[],5,FALSE),VLOOKUP(I$6,TaskRisks[],7,FALSE),VLOOKUP(I$6,TaskRisks[],10,FALSE))</f>
        <v>10.164789622864376</v>
      </c>
      <c r="J543" s="43">
        <f ca="1">BETAINV(RAND(),VLOOKUP(J$6,TaskRisks[],4,FALSE),VLOOKUP(J$6,TaskRisks[],5,FALSE),VLOOKUP(J$6,TaskRisks[],7,FALSE),VLOOKUP(J$6,TaskRisks[],10,FALSE))</f>
        <v>17.833136766534778</v>
      </c>
      <c r="K543" s="43">
        <f ca="1">BETAINV(RAND(),VLOOKUP(K$6,TaskRisks[],4,FALSE),VLOOKUP(K$6,TaskRisks[],5,FALSE),VLOOKUP(K$6,TaskRisks[],7,FALSE),VLOOKUP(K$6,TaskRisks[],10,FALSE))</f>
        <v>16.037399743467262</v>
      </c>
      <c r="L543" s="43">
        <f ca="1">BETAINV(RAND(),VLOOKUP(L$6,TaskRisks[],4,FALSE),VLOOKUP(L$6,TaskRisks[],5,FALSE),VLOOKUP(L$6,TaskRisks[],7,FALSE),VLOOKUP(L$6,TaskRisks[],10,FALSE))</f>
        <v>16.797435599423341</v>
      </c>
      <c r="M543" s="43">
        <f ca="1">BETAINV(RAND(),VLOOKUP(M$6,TaskRisks[],4,FALSE),VLOOKUP(M$6,TaskRisks[],5,FALSE),VLOOKUP(M$6,TaskRisks[],7,FALSE),VLOOKUP(M$6,TaskRisks[],10,FALSE))</f>
        <v>18.241888731633033</v>
      </c>
      <c r="N543" s="43">
        <f ca="1">BETAINV(RAND(),VLOOKUP(N$6,TaskRisks[],4,FALSE),VLOOKUP(N$6,TaskRisks[],5,FALSE),VLOOKUP(N$6,TaskRisks[],7,FALSE),VLOOKUP(N$6,TaskRisks[],10,FALSE))</f>
        <v>54.26458523204051</v>
      </c>
      <c r="O543" s="43">
        <f ca="1">BETAINV(RAND(),VLOOKUP(O$6,TaskRisks[],4,FALSE),VLOOKUP(O$6,TaskRisks[],5,FALSE),VLOOKUP(O$6,TaskRisks[],7,FALSE),VLOOKUP(O$6,TaskRisks[],10,FALSE))</f>
        <v>24.27132178156436</v>
      </c>
      <c r="P543" s="43">
        <f ca="1">BETAINV(RAND(),VLOOKUP(P$6,TaskRisks[],4,FALSE),VLOOKUP(P$6,TaskRisks[],5,FALSE),VLOOKUP(P$6,TaskRisks[],7,FALSE),VLOOKUP(P$6,TaskRisks[],10,FALSE))</f>
        <v>3.9926672738162443</v>
      </c>
      <c r="Q543" s="43">
        <f ca="1">BETAINV(RAND(),VLOOKUP(Q$6,TaskRisks[],4,FALSE),VLOOKUP(Q$6,TaskRisks[],5,FALSE),VLOOKUP(Q$6,TaskRisks[],7,FALSE),VLOOKUP(Q$6,TaskRisks[],10,FALSE))</f>
        <v>22.752727364712182</v>
      </c>
      <c r="R543" s="43">
        <f ca="1">BETAINV(RAND(),VLOOKUP(R$6,TaskRisks[],4,FALSE),VLOOKUP(R$6,TaskRisks[],5,FALSE),VLOOKUP(R$6,TaskRisks[],7,FALSE),VLOOKUP(R$6,TaskRisks[],10,FALSE))</f>
        <v>30.209135500486873</v>
      </c>
      <c r="S543" s="43">
        <f ca="1">BETAINV(RAND(),VLOOKUP(S$6,TaskRisks[],4,FALSE),VLOOKUP(S$6,TaskRisks[],5,FALSE),VLOOKUP(S$6,TaskRisks[],7,FALSE),VLOOKUP(S$6,TaskRisks[],10,FALSE))</f>
        <v>5.5931225866658236</v>
      </c>
      <c r="T543" s="43">
        <f ca="1">BETAINV(RAND(),VLOOKUP(T$6,TaskRisks[],4,FALSE),VLOOKUP(T$6,TaskRisks[],5,FALSE),VLOOKUP(T$6,TaskRisks[],7,FALSE),VLOOKUP(T$6,TaskRisks[],10,FALSE))</f>
        <v>19.544902627459578</v>
      </c>
      <c r="U543" s="43">
        <f ca="1">BETAINV(RAND(),VLOOKUP(U$6,TaskRisks[],4,FALSE),VLOOKUP(U$6,TaskRisks[],5,FALSE),VLOOKUP(U$6,TaskRisks[],7,FALSE),VLOOKUP(U$6,TaskRisks[],10,FALSE))</f>
        <v>12.258508924019628</v>
      </c>
      <c r="V543" s="43">
        <f ca="1">BETAINV(RAND(),VLOOKUP(V$6,TaskRisks[],4,FALSE),VLOOKUP(V$6,TaskRisks[],5,FALSE),VLOOKUP(V$6,TaskRisks[],7,FALSE),VLOOKUP(V$6,TaskRisks[],10,FALSE))</f>
        <v>20.486382503741972</v>
      </c>
      <c r="W543" s="43">
        <f ca="1">BETAINV(RAND(),VLOOKUP(W$6,TaskRisks[],4,FALSE),VLOOKUP(W$6,TaskRisks[],5,FALSE),VLOOKUP(W$6,TaskRisks[],7,FALSE),VLOOKUP(W$6,TaskRisks[],10,FALSE))</f>
        <v>17.250069345946262</v>
      </c>
      <c r="X543" s="43">
        <f ca="1">BETAINV(RAND(),VLOOKUP(X$6,TaskRisks[],4,FALSE),VLOOKUP(X$6,TaskRisks[],5,FALSE),VLOOKUP(X$6,TaskRisks[],7,FALSE),VLOOKUP(X$6,TaskRisks[],10,FALSE))</f>
        <v>8.8499990172711804</v>
      </c>
      <c r="Y543" s="43">
        <f ca="1">BETAINV(RAND(),VLOOKUP(Y$6,TaskRisks[],4,FALSE),VLOOKUP(Y$6,TaskRisks[],5,FALSE),VLOOKUP(Y$6,TaskRisks[],7,FALSE),VLOOKUP(Y$6,TaskRisks[],10,FALSE))</f>
        <v>46.043508964568979</v>
      </c>
      <c r="Z543" s="43">
        <f ca="1">BETAINV(RAND(),VLOOKUP(Z$6,TaskRisks[],4,FALSE),VLOOKUP(Z$6,TaskRisks[],5,FALSE),VLOOKUP(Z$6,TaskRisks[],7,FALSE),VLOOKUP(Z$6,TaskRisks[],10,FALSE))</f>
        <v>14.09077330808134</v>
      </c>
      <c r="AA543" s="43">
        <f t="shared" ca="1" si="13"/>
        <v>537.60230449817914</v>
      </c>
    </row>
    <row r="544" spans="1:27" x14ac:dyDescent="0.25">
      <c r="A544" s="6">
        <v>538</v>
      </c>
      <c r="B544" s="43">
        <f ca="1">BETAINV(RAND(),VLOOKUP(B$6,TaskRisks[],4,FALSE),VLOOKUP(B$6,TaskRisks[],5,FALSE),VLOOKUP(B$6,TaskRisks[],7,FALSE),VLOOKUP(B$6,TaskRisks[],10,FALSE))</f>
        <v>7.3040007378408154</v>
      </c>
      <c r="C544" s="43">
        <f ca="1">BETAINV(RAND(),VLOOKUP(C$6,TaskRisks[],4,FALSE),VLOOKUP(C$6,TaskRisks[],5,FALSE),VLOOKUP(C$6,TaskRisks[],7,FALSE),VLOOKUP(C$6,TaskRisks[],10,FALSE))</f>
        <v>48.750169086358511</v>
      </c>
      <c r="D544" s="43">
        <f ca="1">BETAINV(RAND(),VLOOKUP(D$6,TaskRisks[],4,FALSE),VLOOKUP(D$6,TaskRisks[],5,FALSE),VLOOKUP(D$6,TaskRisks[],7,FALSE),VLOOKUP(D$6,TaskRisks[],10,FALSE))</f>
        <v>27.556773557831164</v>
      </c>
      <c r="E544" s="43">
        <f ca="1">BETAINV(RAND(),VLOOKUP(E$6,TaskRisks[],4,FALSE),VLOOKUP(E$6,TaskRisks[],5,FALSE),VLOOKUP(E$6,TaskRisks[],7,FALSE),VLOOKUP(E$6,TaskRisks[],10,FALSE))</f>
        <v>8.6600964248468273</v>
      </c>
      <c r="F544" s="43">
        <f ca="1">BETAINV(RAND(),VLOOKUP(F$6,TaskRisks[],4,FALSE),VLOOKUP(F$6,TaskRisks[],5,FALSE),VLOOKUP(F$6,TaskRisks[],7,FALSE),VLOOKUP(F$6,TaskRisks[],10,FALSE))</f>
        <v>20.003542878044758</v>
      </c>
      <c r="G544" s="43">
        <f ca="1">BETAINV(RAND(),VLOOKUP(G$6,TaskRisks[],4,FALSE),VLOOKUP(G$6,TaskRisks[],5,FALSE),VLOOKUP(G$6,TaskRisks[],7,FALSE),VLOOKUP(G$6,TaskRisks[],10,FALSE))</f>
        <v>38.646231648833187</v>
      </c>
      <c r="H544" s="43">
        <f ca="1">BETAINV(RAND(),VLOOKUP(H$6,TaskRisks[],4,FALSE),VLOOKUP(H$6,TaskRisks[],5,FALSE),VLOOKUP(H$6,TaskRisks[],7,FALSE),VLOOKUP(H$6,TaskRisks[],10,FALSE))</f>
        <v>23.233184235437719</v>
      </c>
      <c r="I544" s="43">
        <f ca="1">BETAINV(RAND(),VLOOKUP(I$6,TaskRisks[],4,FALSE),VLOOKUP(I$6,TaskRisks[],5,FALSE),VLOOKUP(I$6,TaskRisks[],7,FALSE),VLOOKUP(I$6,TaskRisks[],10,FALSE))</f>
        <v>11.593440234423177</v>
      </c>
      <c r="J544" s="43">
        <f ca="1">BETAINV(RAND(),VLOOKUP(J$6,TaskRisks[],4,FALSE),VLOOKUP(J$6,TaskRisks[],5,FALSE),VLOOKUP(J$6,TaskRisks[],7,FALSE),VLOOKUP(J$6,TaskRisks[],10,FALSE))</f>
        <v>17.426508630695409</v>
      </c>
      <c r="K544" s="43">
        <f ca="1">BETAINV(RAND(),VLOOKUP(K$6,TaskRisks[],4,FALSE),VLOOKUP(K$6,TaskRisks[],5,FALSE),VLOOKUP(K$6,TaskRisks[],7,FALSE),VLOOKUP(K$6,TaskRisks[],10,FALSE))</f>
        <v>16.66583079309742</v>
      </c>
      <c r="L544" s="43">
        <f ca="1">BETAINV(RAND(),VLOOKUP(L$6,TaskRisks[],4,FALSE),VLOOKUP(L$6,TaskRisks[],5,FALSE),VLOOKUP(L$6,TaskRisks[],7,FALSE),VLOOKUP(L$6,TaskRisks[],10,FALSE))</f>
        <v>20.179743453390152</v>
      </c>
      <c r="M544" s="43">
        <f ca="1">BETAINV(RAND(),VLOOKUP(M$6,TaskRisks[],4,FALSE),VLOOKUP(M$6,TaskRisks[],5,FALSE),VLOOKUP(M$6,TaskRisks[],7,FALSE),VLOOKUP(M$6,TaskRisks[],10,FALSE))</f>
        <v>23.545636211136411</v>
      </c>
      <c r="N544" s="43">
        <f ca="1">BETAINV(RAND(),VLOOKUP(N$6,TaskRisks[],4,FALSE),VLOOKUP(N$6,TaskRisks[],5,FALSE),VLOOKUP(N$6,TaskRisks[],7,FALSE),VLOOKUP(N$6,TaskRisks[],10,FALSE))</f>
        <v>52.147100750388134</v>
      </c>
      <c r="O544" s="43">
        <f ca="1">BETAINV(RAND(),VLOOKUP(O$6,TaskRisks[],4,FALSE),VLOOKUP(O$6,TaskRisks[],5,FALSE),VLOOKUP(O$6,TaskRisks[],7,FALSE),VLOOKUP(O$6,TaskRisks[],10,FALSE))</f>
        <v>20.431615474065698</v>
      </c>
      <c r="P544" s="43">
        <f ca="1">BETAINV(RAND(),VLOOKUP(P$6,TaskRisks[],4,FALSE),VLOOKUP(P$6,TaskRisks[],5,FALSE),VLOOKUP(P$6,TaskRisks[],7,FALSE),VLOOKUP(P$6,TaskRisks[],10,FALSE))</f>
        <v>3.4151188257302127</v>
      </c>
      <c r="Q544" s="43">
        <f ca="1">BETAINV(RAND(),VLOOKUP(Q$6,TaskRisks[],4,FALSE),VLOOKUP(Q$6,TaskRisks[],5,FALSE),VLOOKUP(Q$6,TaskRisks[],7,FALSE),VLOOKUP(Q$6,TaskRisks[],10,FALSE))</f>
        <v>17.008957430164543</v>
      </c>
      <c r="R544" s="43">
        <f ca="1">BETAINV(RAND(),VLOOKUP(R$6,TaskRisks[],4,FALSE),VLOOKUP(R$6,TaskRisks[],5,FALSE),VLOOKUP(R$6,TaskRisks[],7,FALSE),VLOOKUP(R$6,TaskRisks[],10,FALSE))</f>
        <v>30.921895036224065</v>
      </c>
      <c r="S544" s="43">
        <f ca="1">BETAINV(RAND(),VLOOKUP(S$6,TaskRisks[],4,FALSE),VLOOKUP(S$6,TaskRisks[],5,FALSE),VLOOKUP(S$6,TaskRisks[],7,FALSE),VLOOKUP(S$6,TaskRisks[],10,FALSE))</f>
        <v>3.6876873999001054</v>
      </c>
      <c r="T544" s="43">
        <f ca="1">BETAINV(RAND(),VLOOKUP(T$6,TaskRisks[],4,FALSE),VLOOKUP(T$6,TaskRisks[],5,FALSE),VLOOKUP(T$6,TaskRisks[],7,FALSE),VLOOKUP(T$6,TaskRisks[],10,FALSE))</f>
        <v>28.633260469913665</v>
      </c>
      <c r="U544" s="43">
        <f ca="1">BETAINV(RAND(),VLOOKUP(U$6,TaskRisks[],4,FALSE),VLOOKUP(U$6,TaskRisks[],5,FALSE),VLOOKUP(U$6,TaskRisks[],7,FALSE),VLOOKUP(U$6,TaskRisks[],10,FALSE))</f>
        <v>13.528214594311528</v>
      </c>
      <c r="V544" s="43">
        <f ca="1">BETAINV(RAND(),VLOOKUP(V$6,TaskRisks[],4,FALSE),VLOOKUP(V$6,TaskRisks[],5,FALSE),VLOOKUP(V$6,TaskRisks[],7,FALSE),VLOOKUP(V$6,TaskRisks[],10,FALSE))</f>
        <v>17.579620157044047</v>
      </c>
      <c r="W544" s="43">
        <f ca="1">BETAINV(RAND(),VLOOKUP(W$6,TaskRisks[],4,FALSE),VLOOKUP(W$6,TaskRisks[],5,FALSE),VLOOKUP(W$6,TaskRisks[],7,FALSE),VLOOKUP(W$6,TaskRisks[],10,FALSE))</f>
        <v>13.047565943914789</v>
      </c>
      <c r="X544" s="43">
        <f ca="1">BETAINV(RAND(),VLOOKUP(X$6,TaskRisks[],4,FALSE),VLOOKUP(X$6,TaskRisks[],5,FALSE),VLOOKUP(X$6,TaskRisks[],7,FALSE),VLOOKUP(X$6,TaskRisks[],10,FALSE))</f>
        <v>12.268235077800929</v>
      </c>
      <c r="Y544" s="43">
        <f ca="1">BETAINV(RAND(),VLOOKUP(Y$6,TaskRisks[],4,FALSE),VLOOKUP(Y$6,TaskRisks[],5,FALSE),VLOOKUP(Y$6,TaskRisks[],7,FALSE),VLOOKUP(Y$6,TaskRisks[],10,FALSE))</f>
        <v>52.649502956580115</v>
      </c>
      <c r="Z544" s="43">
        <f ca="1">BETAINV(RAND(),VLOOKUP(Z$6,TaskRisks[],4,FALSE),VLOOKUP(Z$6,TaskRisks[],5,FALSE),VLOOKUP(Z$6,TaskRisks[],7,FALSE),VLOOKUP(Z$6,TaskRisks[],10,FALSE))</f>
        <v>15.083262995514602</v>
      </c>
      <c r="AA544" s="43">
        <f t="shared" ca="1" si="13"/>
        <v>543.96719500348786</v>
      </c>
    </row>
    <row r="545" spans="1:27" x14ac:dyDescent="0.25">
      <c r="A545" s="6">
        <v>539</v>
      </c>
      <c r="B545" s="43">
        <f ca="1">BETAINV(RAND(),VLOOKUP(B$6,TaskRisks[],4,FALSE),VLOOKUP(B$6,TaskRisks[],5,FALSE),VLOOKUP(B$6,TaskRisks[],7,FALSE),VLOOKUP(B$6,TaskRisks[],10,FALSE))</f>
        <v>7.9776406164381362</v>
      </c>
      <c r="C545" s="43">
        <f ca="1">BETAINV(RAND(),VLOOKUP(C$6,TaskRisks[],4,FALSE),VLOOKUP(C$6,TaskRisks[],5,FALSE),VLOOKUP(C$6,TaskRisks[],7,FALSE),VLOOKUP(C$6,TaskRisks[],10,FALSE))</f>
        <v>41.971648227395249</v>
      </c>
      <c r="D545" s="43">
        <f ca="1">BETAINV(RAND(),VLOOKUP(D$6,TaskRisks[],4,FALSE),VLOOKUP(D$6,TaskRisks[],5,FALSE),VLOOKUP(D$6,TaskRisks[],7,FALSE),VLOOKUP(D$6,TaskRisks[],10,FALSE))</f>
        <v>28.16823648172096</v>
      </c>
      <c r="E545" s="43">
        <f ca="1">BETAINV(RAND(),VLOOKUP(E$6,TaskRisks[],4,FALSE),VLOOKUP(E$6,TaskRisks[],5,FALSE),VLOOKUP(E$6,TaskRisks[],7,FALSE),VLOOKUP(E$6,TaskRisks[],10,FALSE))</f>
        <v>5.1012000573264107</v>
      </c>
      <c r="F545" s="43">
        <f ca="1">BETAINV(RAND(),VLOOKUP(F$6,TaskRisks[],4,FALSE),VLOOKUP(F$6,TaskRisks[],5,FALSE),VLOOKUP(F$6,TaskRisks[],7,FALSE),VLOOKUP(F$6,TaskRisks[],10,FALSE))</f>
        <v>18.822159942796791</v>
      </c>
      <c r="G545" s="43">
        <f ca="1">BETAINV(RAND(),VLOOKUP(G$6,TaskRisks[],4,FALSE),VLOOKUP(G$6,TaskRisks[],5,FALSE),VLOOKUP(G$6,TaskRisks[],7,FALSE),VLOOKUP(G$6,TaskRisks[],10,FALSE))</f>
        <v>52.334309579269373</v>
      </c>
      <c r="H545" s="43">
        <f ca="1">BETAINV(RAND(),VLOOKUP(H$6,TaskRisks[],4,FALSE),VLOOKUP(H$6,TaskRisks[],5,FALSE),VLOOKUP(H$6,TaskRisks[],7,FALSE),VLOOKUP(H$6,TaskRisks[],10,FALSE))</f>
        <v>33.992955113113695</v>
      </c>
      <c r="I545" s="43">
        <f ca="1">BETAINV(RAND(),VLOOKUP(I$6,TaskRisks[],4,FALSE),VLOOKUP(I$6,TaskRisks[],5,FALSE),VLOOKUP(I$6,TaskRisks[],7,FALSE),VLOOKUP(I$6,TaskRisks[],10,FALSE))</f>
        <v>11.375293266246359</v>
      </c>
      <c r="J545" s="43">
        <f ca="1">BETAINV(RAND(),VLOOKUP(J$6,TaskRisks[],4,FALSE),VLOOKUP(J$6,TaskRisks[],5,FALSE),VLOOKUP(J$6,TaskRisks[],7,FALSE),VLOOKUP(J$6,TaskRisks[],10,FALSE))</f>
        <v>16.64120278209236</v>
      </c>
      <c r="K545" s="43">
        <f ca="1">BETAINV(RAND(),VLOOKUP(K$6,TaskRisks[],4,FALSE),VLOOKUP(K$6,TaskRisks[],5,FALSE),VLOOKUP(K$6,TaskRisks[],7,FALSE),VLOOKUP(K$6,TaskRisks[],10,FALSE))</f>
        <v>10.923467465386288</v>
      </c>
      <c r="L545" s="43">
        <f ca="1">BETAINV(RAND(),VLOOKUP(L$6,TaskRisks[],4,FALSE),VLOOKUP(L$6,TaskRisks[],5,FALSE),VLOOKUP(L$6,TaskRisks[],7,FALSE),VLOOKUP(L$6,TaskRisks[],10,FALSE))</f>
        <v>21.59050233165123</v>
      </c>
      <c r="M545" s="43">
        <f ca="1">BETAINV(RAND(),VLOOKUP(M$6,TaskRisks[],4,FALSE),VLOOKUP(M$6,TaskRisks[],5,FALSE),VLOOKUP(M$6,TaskRisks[],7,FALSE),VLOOKUP(M$6,TaskRisks[],10,FALSE))</f>
        <v>22.549439064700046</v>
      </c>
      <c r="N545" s="43">
        <f ca="1">BETAINV(RAND(),VLOOKUP(N$6,TaskRisks[],4,FALSE),VLOOKUP(N$6,TaskRisks[],5,FALSE),VLOOKUP(N$6,TaskRisks[],7,FALSE),VLOOKUP(N$6,TaskRisks[],10,FALSE))</f>
        <v>21.592106020027746</v>
      </c>
      <c r="O545" s="43">
        <f ca="1">BETAINV(RAND(),VLOOKUP(O$6,TaskRisks[],4,FALSE),VLOOKUP(O$6,TaskRisks[],5,FALSE),VLOOKUP(O$6,TaskRisks[],7,FALSE),VLOOKUP(O$6,TaskRisks[],10,FALSE))</f>
        <v>22.147602878070003</v>
      </c>
      <c r="P545" s="43">
        <f ca="1">BETAINV(RAND(),VLOOKUP(P$6,TaskRisks[],4,FALSE),VLOOKUP(P$6,TaskRisks[],5,FALSE),VLOOKUP(P$6,TaskRisks[],7,FALSE),VLOOKUP(P$6,TaskRisks[],10,FALSE))</f>
        <v>3.7983780532209965</v>
      </c>
      <c r="Q545" s="43">
        <f ca="1">BETAINV(RAND(),VLOOKUP(Q$6,TaskRisks[],4,FALSE),VLOOKUP(Q$6,TaskRisks[],5,FALSE),VLOOKUP(Q$6,TaskRisks[],7,FALSE),VLOOKUP(Q$6,TaskRisks[],10,FALSE))</f>
        <v>23.154281029959858</v>
      </c>
      <c r="R545" s="43">
        <f ca="1">BETAINV(RAND(),VLOOKUP(R$6,TaskRisks[],4,FALSE),VLOOKUP(R$6,TaskRisks[],5,FALSE),VLOOKUP(R$6,TaskRisks[],7,FALSE),VLOOKUP(R$6,TaskRisks[],10,FALSE))</f>
        <v>27.975844116599141</v>
      </c>
      <c r="S545" s="43">
        <f ca="1">BETAINV(RAND(),VLOOKUP(S$6,TaskRisks[],4,FALSE),VLOOKUP(S$6,TaskRisks[],5,FALSE),VLOOKUP(S$6,TaskRisks[],7,FALSE),VLOOKUP(S$6,TaskRisks[],10,FALSE))</f>
        <v>5.8888230757953313</v>
      </c>
      <c r="T545" s="43">
        <f ca="1">BETAINV(RAND(),VLOOKUP(T$6,TaskRisks[],4,FALSE),VLOOKUP(T$6,TaskRisks[],5,FALSE),VLOOKUP(T$6,TaskRisks[],7,FALSE),VLOOKUP(T$6,TaskRisks[],10,FALSE))</f>
        <v>26.538259650536673</v>
      </c>
      <c r="U545" s="43">
        <f ca="1">BETAINV(RAND(),VLOOKUP(U$6,TaskRisks[],4,FALSE),VLOOKUP(U$6,TaskRisks[],5,FALSE),VLOOKUP(U$6,TaskRisks[],7,FALSE),VLOOKUP(U$6,TaskRisks[],10,FALSE))</f>
        <v>12.108921041768598</v>
      </c>
      <c r="V545" s="43">
        <f ca="1">BETAINV(RAND(),VLOOKUP(V$6,TaskRisks[],4,FALSE),VLOOKUP(V$6,TaskRisks[],5,FALSE),VLOOKUP(V$6,TaskRisks[],7,FALSE),VLOOKUP(V$6,TaskRisks[],10,FALSE))</f>
        <v>18.618446594146072</v>
      </c>
      <c r="W545" s="43">
        <f ca="1">BETAINV(RAND(),VLOOKUP(W$6,TaskRisks[],4,FALSE),VLOOKUP(W$6,TaskRisks[],5,FALSE),VLOOKUP(W$6,TaskRisks[],7,FALSE),VLOOKUP(W$6,TaskRisks[],10,FALSE))</f>
        <v>21.405177738798564</v>
      </c>
      <c r="X545" s="43">
        <f ca="1">BETAINV(RAND(),VLOOKUP(X$6,TaskRisks[],4,FALSE),VLOOKUP(X$6,TaskRisks[],5,FALSE),VLOOKUP(X$6,TaskRisks[],7,FALSE),VLOOKUP(X$6,TaskRisks[],10,FALSE))</f>
        <v>10.650977816909979</v>
      </c>
      <c r="Y545" s="43">
        <f ca="1">BETAINV(RAND(),VLOOKUP(Y$6,TaskRisks[],4,FALSE),VLOOKUP(Y$6,TaskRisks[],5,FALSE),VLOOKUP(Y$6,TaskRisks[],7,FALSE),VLOOKUP(Y$6,TaskRisks[],10,FALSE))</f>
        <v>50.464949884315544</v>
      </c>
      <c r="Z545" s="43">
        <f ca="1">BETAINV(RAND(),VLOOKUP(Z$6,TaskRisks[],4,FALSE),VLOOKUP(Z$6,TaskRisks[],5,FALSE),VLOOKUP(Z$6,TaskRisks[],7,FALSE),VLOOKUP(Z$6,TaskRisks[],10,FALSE))</f>
        <v>14.421257945886946</v>
      </c>
      <c r="AA545" s="43">
        <f t="shared" ca="1" si="13"/>
        <v>530.21308077417234</v>
      </c>
    </row>
    <row r="546" spans="1:27" x14ac:dyDescent="0.25">
      <c r="A546" s="6">
        <v>540</v>
      </c>
      <c r="B546" s="43">
        <f ca="1">BETAINV(RAND(),VLOOKUP(B$6,TaskRisks[],4,FALSE),VLOOKUP(B$6,TaskRisks[],5,FALSE),VLOOKUP(B$6,TaskRisks[],7,FALSE),VLOOKUP(B$6,TaskRisks[],10,FALSE))</f>
        <v>8.2421897534821671</v>
      </c>
      <c r="C546" s="43">
        <f ca="1">BETAINV(RAND(),VLOOKUP(C$6,TaskRisks[],4,FALSE),VLOOKUP(C$6,TaskRisks[],5,FALSE),VLOOKUP(C$6,TaskRisks[],7,FALSE),VLOOKUP(C$6,TaskRisks[],10,FALSE))</f>
        <v>28.64507716365943</v>
      </c>
      <c r="D546" s="43">
        <f ca="1">BETAINV(RAND(),VLOOKUP(D$6,TaskRisks[],4,FALSE),VLOOKUP(D$6,TaskRisks[],5,FALSE),VLOOKUP(D$6,TaskRisks[],7,FALSE),VLOOKUP(D$6,TaskRisks[],10,FALSE))</f>
        <v>29.137539798151352</v>
      </c>
      <c r="E546" s="43">
        <f ca="1">BETAINV(RAND(),VLOOKUP(E$6,TaskRisks[],4,FALSE),VLOOKUP(E$6,TaskRisks[],5,FALSE),VLOOKUP(E$6,TaskRisks[],7,FALSE),VLOOKUP(E$6,TaskRisks[],10,FALSE))</f>
        <v>8.6219879249297193</v>
      </c>
      <c r="F546" s="43">
        <f ca="1">BETAINV(RAND(),VLOOKUP(F$6,TaskRisks[],4,FALSE),VLOOKUP(F$6,TaskRisks[],5,FALSE),VLOOKUP(F$6,TaskRisks[],7,FALSE),VLOOKUP(F$6,TaskRisks[],10,FALSE))</f>
        <v>32.063078856727657</v>
      </c>
      <c r="G546" s="43">
        <f ca="1">BETAINV(RAND(),VLOOKUP(G$6,TaskRisks[],4,FALSE),VLOOKUP(G$6,TaskRisks[],5,FALSE),VLOOKUP(G$6,TaskRisks[],7,FALSE),VLOOKUP(G$6,TaskRisks[],10,FALSE))</f>
        <v>45.071956498898587</v>
      </c>
      <c r="H546" s="43">
        <f ca="1">BETAINV(RAND(),VLOOKUP(H$6,TaskRisks[],4,FALSE),VLOOKUP(H$6,TaskRisks[],5,FALSE),VLOOKUP(H$6,TaskRisks[],7,FALSE),VLOOKUP(H$6,TaskRisks[],10,FALSE))</f>
        <v>23.286621428309644</v>
      </c>
      <c r="I546" s="43">
        <f ca="1">BETAINV(RAND(),VLOOKUP(I$6,TaskRisks[],4,FALSE),VLOOKUP(I$6,TaskRisks[],5,FALSE),VLOOKUP(I$6,TaskRisks[],7,FALSE),VLOOKUP(I$6,TaskRisks[],10,FALSE))</f>
        <v>10.74459091164913</v>
      </c>
      <c r="J546" s="43">
        <f ca="1">BETAINV(RAND(),VLOOKUP(J$6,TaskRisks[],4,FALSE),VLOOKUP(J$6,TaskRisks[],5,FALSE),VLOOKUP(J$6,TaskRisks[],7,FALSE),VLOOKUP(J$6,TaskRisks[],10,FALSE))</f>
        <v>18.115546424221325</v>
      </c>
      <c r="K546" s="43">
        <f ca="1">BETAINV(RAND(),VLOOKUP(K$6,TaskRisks[],4,FALSE),VLOOKUP(K$6,TaskRisks[],5,FALSE),VLOOKUP(K$6,TaskRisks[],7,FALSE),VLOOKUP(K$6,TaskRisks[],10,FALSE))</f>
        <v>16.772869799860693</v>
      </c>
      <c r="L546" s="43">
        <f ca="1">BETAINV(RAND(),VLOOKUP(L$6,TaskRisks[],4,FALSE),VLOOKUP(L$6,TaskRisks[],5,FALSE),VLOOKUP(L$6,TaskRisks[],7,FALSE),VLOOKUP(L$6,TaskRisks[],10,FALSE))</f>
        <v>19.740034310562333</v>
      </c>
      <c r="M546" s="43">
        <f ca="1">BETAINV(RAND(),VLOOKUP(M$6,TaskRisks[],4,FALSE),VLOOKUP(M$6,TaskRisks[],5,FALSE),VLOOKUP(M$6,TaskRisks[],7,FALSE),VLOOKUP(M$6,TaskRisks[],10,FALSE))</f>
        <v>22.47174108162508</v>
      </c>
      <c r="N546" s="43">
        <f ca="1">BETAINV(RAND(),VLOOKUP(N$6,TaskRisks[],4,FALSE),VLOOKUP(N$6,TaskRisks[],5,FALSE),VLOOKUP(N$6,TaskRisks[],7,FALSE),VLOOKUP(N$6,TaskRisks[],10,FALSE))</f>
        <v>47.938355189713889</v>
      </c>
      <c r="O546" s="43">
        <f ca="1">BETAINV(RAND(),VLOOKUP(O$6,TaskRisks[],4,FALSE),VLOOKUP(O$6,TaskRisks[],5,FALSE),VLOOKUP(O$6,TaskRisks[],7,FALSE),VLOOKUP(O$6,TaskRisks[],10,FALSE))</f>
        <v>25.186496313043584</v>
      </c>
      <c r="P546" s="43">
        <f ca="1">BETAINV(RAND(),VLOOKUP(P$6,TaskRisks[],4,FALSE),VLOOKUP(P$6,TaskRisks[],5,FALSE),VLOOKUP(P$6,TaskRisks[],7,FALSE),VLOOKUP(P$6,TaskRisks[],10,FALSE))</f>
        <v>3.614769673909354</v>
      </c>
      <c r="Q546" s="43">
        <f ca="1">BETAINV(RAND(),VLOOKUP(Q$6,TaskRisks[],4,FALSE),VLOOKUP(Q$6,TaskRisks[],5,FALSE),VLOOKUP(Q$6,TaskRisks[],7,FALSE),VLOOKUP(Q$6,TaskRisks[],10,FALSE))</f>
        <v>24.993078501658768</v>
      </c>
      <c r="R546" s="43">
        <f ca="1">BETAINV(RAND(),VLOOKUP(R$6,TaskRisks[],4,FALSE),VLOOKUP(R$6,TaskRisks[],5,FALSE),VLOOKUP(R$6,TaskRisks[],7,FALSE),VLOOKUP(R$6,TaskRisks[],10,FALSE))</f>
        <v>33.372134183895618</v>
      </c>
      <c r="S546" s="43">
        <f ca="1">BETAINV(RAND(),VLOOKUP(S$6,TaskRisks[],4,FALSE),VLOOKUP(S$6,TaskRisks[],5,FALSE),VLOOKUP(S$6,TaskRisks[],7,FALSE),VLOOKUP(S$6,TaskRisks[],10,FALSE))</f>
        <v>5.5609365040206997</v>
      </c>
      <c r="T546" s="43">
        <f ca="1">BETAINV(RAND(),VLOOKUP(T$6,TaskRisks[],4,FALSE),VLOOKUP(T$6,TaskRisks[],5,FALSE),VLOOKUP(T$6,TaskRisks[],7,FALSE),VLOOKUP(T$6,TaskRisks[],10,FALSE))</f>
        <v>32.854825927746731</v>
      </c>
      <c r="U546" s="43">
        <f ca="1">BETAINV(RAND(),VLOOKUP(U$6,TaskRisks[],4,FALSE),VLOOKUP(U$6,TaskRisks[],5,FALSE),VLOOKUP(U$6,TaskRisks[],7,FALSE),VLOOKUP(U$6,TaskRisks[],10,FALSE))</f>
        <v>13.204075791794029</v>
      </c>
      <c r="V546" s="43">
        <f ca="1">BETAINV(RAND(),VLOOKUP(V$6,TaskRisks[],4,FALSE),VLOOKUP(V$6,TaskRisks[],5,FALSE),VLOOKUP(V$6,TaskRisks[],7,FALSE),VLOOKUP(V$6,TaskRisks[],10,FALSE))</f>
        <v>16.396750507815387</v>
      </c>
      <c r="W546" s="43">
        <f ca="1">BETAINV(RAND(),VLOOKUP(W$6,TaskRisks[],4,FALSE),VLOOKUP(W$6,TaskRisks[],5,FALSE),VLOOKUP(W$6,TaskRisks[],7,FALSE),VLOOKUP(W$6,TaskRisks[],10,FALSE))</f>
        <v>17.062610808253282</v>
      </c>
      <c r="X546" s="43">
        <f ca="1">BETAINV(RAND(),VLOOKUP(X$6,TaskRisks[],4,FALSE),VLOOKUP(X$6,TaskRisks[],5,FALSE),VLOOKUP(X$6,TaskRisks[],7,FALSE),VLOOKUP(X$6,TaskRisks[],10,FALSE))</f>
        <v>9.4384288068873694</v>
      </c>
      <c r="Y546" s="43">
        <f ca="1">BETAINV(RAND(),VLOOKUP(Y$6,TaskRisks[],4,FALSE),VLOOKUP(Y$6,TaskRisks[],5,FALSE),VLOOKUP(Y$6,TaskRisks[],7,FALSE),VLOOKUP(Y$6,TaskRisks[],10,FALSE))</f>
        <v>23.48374196794758</v>
      </c>
      <c r="Z546" s="43">
        <f ca="1">BETAINV(RAND(),VLOOKUP(Z$6,TaskRisks[],4,FALSE),VLOOKUP(Z$6,TaskRisks[],5,FALSE),VLOOKUP(Z$6,TaskRisks[],7,FALSE),VLOOKUP(Z$6,TaskRisks[],10,FALSE))</f>
        <v>17.291758271041832</v>
      </c>
      <c r="AA546" s="43">
        <f t="shared" ca="1" si="13"/>
        <v>533.31119639980523</v>
      </c>
    </row>
    <row r="547" spans="1:27" x14ac:dyDescent="0.25">
      <c r="A547" s="6">
        <v>541</v>
      </c>
      <c r="B547" s="43">
        <f ca="1">BETAINV(RAND(),VLOOKUP(B$6,TaskRisks[],4,FALSE),VLOOKUP(B$6,TaskRisks[],5,FALSE),VLOOKUP(B$6,TaskRisks[],7,FALSE),VLOOKUP(B$6,TaskRisks[],10,FALSE))</f>
        <v>7.2050302069205143</v>
      </c>
      <c r="C547" s="43">
        <f ca="1">BETAINV(RAND(),VLOOKUP(C$6,TaskRisks[],4,FALSE),VLOOKUP(C$6,TaskRisks[],5,FALSE),VLOOKUP(C$6,TaskRisks[],7,FALSE),VLOOKUP(C$6,TaskRisks[],10,FALSE))</f>
        <v>47.131701366529839</v>
      </c>
      <c r="D547" s="43">
        <f ca="1">BETAINV(RAND(),VLOOKUP(D$6,TaskRisks[],4,FALSE),VLOOKUP(D$6,TaskRisks[],5,FALSE),VLOOKUP(D$6,TaskRisks[],7,FALSE),VLOOKUP(D$6,TaskRisks[],10,FALSE))</f>
        <v>26.750162910614993</v>
      </c>
      <c r="E547" s="43">
        <f ca="1">BETAINV(RAND(),VLOOKUP(E$6,TaskRisks[],4,FALSE),VLOOKUP(E$6,TaskRisks[],5,FALSE),VLOOKUP(E$6,TaskRisks[],7,FALSE),VLOOKUP(E$6,TaskRisks[],10,FALSE))</f>
        <v>8.4426041862273458</v>
      </c>
      <c r="F547" s="43">
        <f ca="1">BETAINV(RAND(),VLOOKUP(F$6,TaskRisks[],4,FALSE),VLOOKUP(F$6,TaskRisks[],5,FALSE),VLOOKUP(F$6,TaskRisks[],7,FALSE),VLOOKUP(F$6,TaskRisks[],10,FALSE))</f>
        <v>32.839476623156926</v>
      </c>
      <c r="G547" s="43">
        <f ca="1">BETAINV(RAND(),VLOOKUP(G$6,TaskRisks[],4,FALSE),VLOOKUP(G$6,TaskRisks[],5,FALSE),VLOOKUP(G$6,TaskRisks[],7,FALSE),VLOOKUP(G$6,TaskRisks[],10,FALSE))</f>
        <v>44.965395753198564</v>
      </c>
      <c r="H547" s="43">
        <f ca="1">BETAINV(RAND(),VLOOKUP(H$6,TaskRisks[],4,FALSE),VLOOKUP(H$6,TaskRisks[],5,FALSE),VLOOKUP(H$6,TaskRisks[],7,FALSE),VLOOKUP(H$6,TaskRisks[],10,FALSE))</f>
        <v>27.543062858653929</v>
      </c>
      <c r="I547" s="43">
        <f ca="1">BETAINV(RAND(),VLOOKUP(I$6,TaskRisks[],4,FALSE),VLOOKUP(I$6,TaskRisks[],5,FALSE),VLOOKUP(I$6,TaskRisks[],7,FALSE),VLOOKUP(I$6,TaskRisks[],10,FALSE))</f>
        <v>8.7957754103537287</v>
      </c>
      <c r="J547" s="43">
        <f ca="1">BETAINV(RAND(),VLOOKUP(J$6,TaskRisks[],4,FALSE),VLOOKUP(J$6,TaskRisks[],5,FALSE),VLOOKUP(J$6,TaskRisks[],7,FALSE),VLOOKUP(J$6,TaskRisks[],10,FALSE))</f>
        <v>18.152203459586374</v>
      </c>
      <c r="K547" s="43">
        <f ca="1">BETAINV(RAND(),VLOOKUP(K$6,TaskRisks[],4,FALSE),VLOOKUP(K$6,TaskRisks[],5,FALSE),VLOOKUP(K$6,TaskRisks[],7,FALSE),VLOOKUP(K$6,TaskRisks[],10,FALSE))</f>
        <v>11.629656462312816</v>
      </c>
      <c r="L547" s="43">
        <f ca="1">BETAINV(RAND(),VLOOKUP(L$6,TaskRisks[],4,FALSE),VLOOKUP(L$6,TaskRisks[],5,FALSE),VLOOKUP(L$6,TaskRisks[],7,FALSE),VLOOKUP(L$6,TaskRisks[],10,FALSE))</f>
        <v>16.999484824581405</v>
      </c>
      <c r="M547" s="43">
        <f ca="1">BETAINV(RAND(),VLOOKUP(M$6,TaskRisks[],4,FALSE),VLOOKUP(M$6,TaskRisks[],5,FALSE),VLOOKUP(M$6,TaskRisks[],7,FALSE),VLOOKUP(M$6,TaskRisks[],10,FALSE))</f>
        <v>20.84158712319848</v>
      </c>
      <c r="N547" s="43">
        <f ca="1">BETAINV(RAND(),VLOOKUP(N$6,TaskRisks[],4,FALSE),VLOOKUP(N$6,TaskRisks[],5,FALSE),VLOOKUP(N$6,TaskRisks[],7,FALSE),VLOOKUP(N$6,TaskRisks[],10,FALSE))</f>
        <v>45.530827422132326</v>
      </c>
      <c r="O547" s="43">
        <f ca="1">BETAINV(RAND(),VLOOKUP(O$6,TaskRisks[],4,FALSE),VLOOKUP(O$6,TaskRisks[],5,FALSE),VLOOKUP(O$6,TaskRisks[],7,FALSE),VLOOKUP(O$6,TaskRisks[],10,FALSE))</f>
        <v>18.913808288332721</v>
      </c>
      <c r="P547" s="43">
        <f ca="1">BETAINV(RAND(),VLOOKUP(P$6,TaskRisks[],4,FALSE),VLOOKUP(P$6,TaskRisks[],5,FALSE),VLOOKUP(P$6,TaskRisks[],7,FALSE),VLOOKUP(P$6,TaskRisks[],10,FALSE))</f>
        <v>2.8919866917403212</v>
      </c>
      <c r="Q547" s="43">
        <f ca="1">BETAINV(RAND(),VLOOKUP(Q$6,TaskRisks[],4,FALSE),VLOOKUP(Q$6,TaskRisks[],5,FALSE),VLOOKUP(Q$6,TaskRisks[],7,FALSE),VLOOKUP(Q$6,TaskRisks[],10,FALSE))</f>
        <v>22.877142030737005</v>
      </c>
      <c r="R547" s="43">
        <f ca="1">BETAINV(RAND(),VLOOKUP(R$6,TaskRisks[],4,FALSE),VLOOKUP(R$6,TaskRisks[],5,FALSE),VLOOKUP(R$6,TaskRisks[],7,FALSE),VLOOKUP(R$6,TaskRisks[],10,FALSE))</f>
        <v>27.095754153100398</v>
      </c>
      <c r="S547" s="43">
        <f ca="1">BETAINV(RAND(),VLOOKUP(S$6,TaskRisks[],4,FALSE),VLOOKUP(S$6,TaskRisks[],5,FALSE),VLOOKUP(S$6,TaskRisks[],7,FALSE),VLOOKUP(S$6,TaskRisks[],10,FALSE))</f>
        <v>5.0259061083330758</v>
      </c>
      <c r="T547" s="43">
        <f ca="1">BETAINV(RAND(),VLOOKUP(T$6,TaskRisks[],4,FALSE),VLOOKUP(T$6,TaskRisks[],5,FALSE),VLOOKUP(T$6,TaskRisks[],7,FALSE),VLOOKUP(T$6,TaskRisks[],10,FALSE))</f>
        <v>23.838605292402839</v>
      </c>
      <c r="U547" s="43">
        <f ca="1">BETAINV(RAND(),VLOOKUP(U$6,TaskRisks[],4,FALSE),VLOOKUP(U$6,TaskRisks[],5,FALSE),VLOOKUP(U$6,TaskRisks[],7,FALSE),VLOOKUP(U$6,TaskRisks[],10,FALSE))</f>
        <v>11.885717218431068</v>
      </c>
      <c r="V547" s="43">
        <f ca="1">BETAINV(RAND(),VLOOKUP(V$6,TaskRisks[],4,FALSE),VLOOKUP(V$6,TaskRisks[],5,FALSE),VLOOKUP(V$6,TaskRisks[],7,FALSE),VLOOKUP(V$6,TaskRisks[],10,FALSE))</f>
        <v>21.333224837355566</v>
      </c>
      <c r="W547" s="43">
        <f ca="1">BETAINV(RAND(),VLOOKUP(W$6,TaskRisks[],4,FALSE),VLOOKUP(W$6,TaskRisks[],5,FALSE),VLOOKUP(W$6,TaskRisks[],7,FALSE),VLOOKUP(W$6,TaskRisks[],10,FALSE))</f>
        <v>19.532327604518443</v>
      </c>
      <c r="X547" s="43">
        <f ca="1">BETAINV(RAND(),VLOOKUP(X$6,TaskRisks[],4,FALSE),VLOOKUP(X$6,TaskRisks[],5,FALSE),VLOOKUP(X$6,TaskRisks[],7,FALSE),VLOOKUP(X$6,TaskRisks[],10,FALSE))</f>
        <v>12.128856651242193</v>
      </c>
      <c r="Y547" s="43">
        <f ca="1">BETAINV(RAND(),VLOOKUP(Y$6,TaskRisks[],4,FALSE),VLOOKUP(Y$6,TaskRisks[],5,FALSE),VLOOKUP(Y$6,TaskRisks[],7,FALSE),VLOOKUP(Y$6,TaskRisks[],10,FALSE))</f>
        <v>52.150313602568808</v>
      </c>
      <c r="Z547" s="43">
        <f ca="1">BETAINV(RAND(),VLOOKUP(Z$6,TaskRisks[],4,FALSE),VLOOKUP(Z$6,TaskRisks[],5,FALSE),VLOOKUP(Z$6,TaskRisks[],7,FALSE),VLOOKUP(Z$6,TaskRisks[],10,FALSE))</f>
        <v>17.400433966745261</v>
      </c>
      <c r="AA547" s="43">
        <f t="shared" ca="1" si="13"/>
        <v>551.90104505297495</v>
      </c>
    </row>
    <row r="548" spans="1:27" x14ac:dyDescent="0.25">
      <c r="A548" s="6">
        <v>542</v>
      </c>
      <c r="B548" s="43">
        <f ca="1">BETAINV(RAND(),VLOOKUP(B$6,TaskRisks[],4,FALSE),VLOOKUP(B$6,TaskRisks[],5,FALSE),VLOOKUP(B$6,TaskRisks[],7,FALSE),VLOOKUP(B$6,TaskRisks[],10,FALSE))</f>
        <v>6.9881324536529679</v>
      </c>
      <c r="C548" s="43">
        <f ca="1">BETAINV(RAND(),VLOOKUP(C$6,TaskRisks[],4,FALSE),VLOOKUP(C$6,TaskRisks[],5,FALSE),VLOOKUP(C$6,TaskRisks[],7,FALSE),VLOOKUP(C$6,TaskRisks[],10,FALSE))</f>
        <v>34.455452628298033</v>
      </c>
      <c r="D548" s="43">
        <f ca="1">BETAINV(RAND(),VLOOKUP(D$6,TaskRisks[],4,FALSE),VLOOKUP(D$6,TaskRisks[],5,FALSE),VLOOKUP(D$6,TaskRisks[],7,FALSE),VLOOKUP(D$6,TaskRisks[],10,FALSE))</f>
        <v>26.854461546820339</v>
      </c>
      <c r="E548" s="43">
        <f ca="1">BETAINV(RAND(),VLOOKUP(E$6,TaskRisks[],4,FALSE),VLOOKUP(E$6,TaskRisks[],5,FALSE),VLOOKUP(E$6,TaskRisks[],7,FALSE),VLOOKUP(E$6,TaskRisks[],10,FALSE))</f>
        <v>7.6770722015667863</v>
      </c>
      <c r="F548" s="43">
        <f ca="1">BETAINV(RAND(),VLOOKUP(F$6,TaskRisks[],4,FALSE),VLOOKUP(F$6,TaskRisks[],5,FALSE),VLOOKUP(F$6,TaskRisks[],7,FALSE),VLOOKUP(F$6,TaskRisks[],10,FALSE))</f>
        <v>27.076528041418147</v>
      </c>
      <c r="G548" s="43">
        <f ca="1">BETAINV(RAND(),VLOOKUP(G$6,TaskRisks[],4,FALSE),VLOOKUP(G$6,TaskRisks[],5,FALSE),VLOOKUP(G$6,TaskRisks[],7,FALSE),VLOOKUP(G$6,TaskRisks[],10,FALSE))</f>
        <v>49.439387287995388</v>
      </c>
      <c r="H548" s="43">
        <f ca="1">BETAINV(RAND(),VLOOKUP(H$6,TaskRisks[],4,FALSE),VLOOKUP(H$6,TaskRisks[],5,FALSE),VLOOKUP(H$6,TaskRisks[],7,FALSE),VLOOKUP(H$6,TaskRisks[],10,FALSE))</f>
        <v>32.685458617125548</v>
      </c>
      <c r="I548" s="43">
        <f ca="1">BETAINV(RAND(),VLOOKUP(I$6,TaskRisks[],4,FALSE),VLOOKUP(I$6,TaskRisks[],5,FALSE),VLOOKUP(I$6,TaskRisks[],7,FALSE),VLOOKUP(I$6,TaskRisks[],10,FALSE))</f>
        <v>10.026921624171194</v>
      </c>
      <c r="J548" s="43">
        <f ca="1">BETAINV(RAND(),VLOOKUP(J$6,TaskRisks[],4,FALSE),VLOOKUP(J$6,TaskRisks[],5,FALSE),VLOOKUP(J$6,TaskRisks[],7,FALSE),VLOOKUP(J$6,TaskRisks[],10,FALSE))</f>
        <v>19.009050800750309</v>
      </c>
      <c r="K548" s="43">
        <f ca="1">BETAINV(RAND(),VLOOKUP(K$6,TaskRisks[],4,FALSE),VLOOKUP(K$6,TaskRisks[],5,FALSE),VLOOKUP(K$6,TaskRisks[],7,FALSE),VLOOKUP(K$6,TaskRisks[],10,FALSE))</f>
        <v>14.017255819236642</v>
      </c>
      <c r="L548" s="43">
        <f ca="1">BETAINV(RAND(),VLOOKUP(L$6,TaskRisks[],4,FALSE),VLOOKUP(L$6,TaskRisks[],5,FALSE),VLOOKUP(L$6,TaskRisks[],7,FALSE),VLOOKUP(L$6,TaskRisks[],10,FALSE))</f>
        <v>19.961880301115894</v>
      </c>
      <c r="M548" s="43">
        <f ca="1">BETAINV(RAND(),VLOOKUP(M$6,TaskRisks[],4,FALSE),VLOOKUP(M$6,TaskRisks[],5,FALSE),VLOOKUP(M$6,TaskRisks[],7,FALSE),VLOOKUP(M$6,TaskRisks[],10,FALSE))</f>
        <v>23.02391749228763</v>
      </c>
      <c r="N548" s="43">
        <f ca="1">BETAINV(RAND(),VLOOKUP(N$6,TaskRisks[],4,FALSE),VLOOKUP(N$6,TaskRisks[],5,FALSE),VLOOKUP(N$6,TaskRisks[],7,FALSE),VLOOKUP(N$6,TaskRisks[],10,FALSE))</f>
        <v>47.071051152164671</v>
      </c>
      <c r="O548" s="43">
        <f ca="1">BETAINV(RAND(),VLOOKUP(O$6,TaskRisks[],4,FALSE),VLOOKUP(O$6,TaskRisks[],5,FALSE),VLOOKUP(O$6,TaskRisks[],7,FALSE),VLOOKUP(O$6,TaskRisks[],10,FALSE))</f>
        <v>20.351249209461567</v>
      </c>
      <c r="P548" s="43">
        <f ca="1">BETAINV(RAND(),VLOOKUP(P$6,TaskRisks[],4,FALSE),VLOOKUP(P$6,TaskRisks[],5,FALSE),VLOOKUP(P$6,TaskRisks[],7,FALSE),VLOOKUP(P$6,TaskRisks[],10,FALSE))</f>
        <v>3.5798389516486857</v>
      </c>
      <c r="Q548" s="43">
        <f ca="1">BETAINV(RAND(),VLOOKUP(Q$6,TaskRisks[],4,FALSE),VLOOKUP(Q$6,TaskRisks[],5,FALSE),VLOOKUP(Q$6,TaskRisks[],7,FALSE),VLOOKUP(Q$6,TaskRisks[],10,FALSE))</f>
        <v>24.428612411843819</v>
      </c>
      <c r="R548" s="43">
        <f ca="1">BETAINV(RAND(),VLOOKUP(R$6,TaskRisks[],4,FALSE),VLOOKUP(R$6,TaskRisks[],5,FALSE),VLOOKUP(R$6,TaskRisks[],7,FALSE),VLOOKUP(R$6,TaskRisks[],10,FALSE))</f>
        <v>30.506126819938736</v>
      </c>
      <c r="S548" s="43">
        <f ca="1">BETAINV(RAND(),VLOOKUP(S$6,TaskRisks[],4,FALSE),VLOOKUP(S$6,TaskRisks[],5,FALSE),VLOOKUP(S$6,TaskRisks[],7,FALSE),VLOOKUP(S$6,TaskRisks[],10,FALSE))</f>
        <v>4.7576071238974471</v>
      </c>
      <c r="T548" s="43">
        <f ca="1">BETAINV(RAND(),VLOOKUP(T$6,TaskRisks[],4,FALSE),VLOOKUP(T$6,TaskRisks[],5,FALSE),VLOOKUP(T$6,TaskRisks[],7,FALSE),VLOOKUP(T$6,TaskRisks[],10,FALSE))</f>
        <v>31.209625724949451</v>
      </c>
      <c r="U548" s="43">
        <f ca="1">BETAINV(RAND(),VLOOKUP(U$6,TaskRisks[],4,FALSE),VLOOKUP(U$6,TaskRisks[],5,FALSE),VLOOKUP(U$6,TaskRisks[],7,FALSE),VLOOKUP(U$6,TaskRisks[],10,FALSE))</f>
        <v>12.971699192009588</v>
      </c>
      <c r="V548" s="43">
        <f ca="1">BETAINV(RAND(),VLOOKUP(V$6,TaskRisks[],4,FALSE),VLOOKUP(V$6,TaskRisks[],5,FALSE),VLOOKUP(V$6,TaskRisks[],7,FALSE),VLOOKUP(V$6,TaskRisks[],10,FALSE))</f>
        <v>22.71639914449549</v>
      </c>
      <c r="W548" s="43">
        <f ca="1">BETAINV(RAND(),VLOOKUP(W$6,TaskRisks[],4,FALSE),VLOOKUP(W$6,TaskRisks[],5,FALSE),VLOOKUP(W$6,TaskRisks[],7,FALSE),VLOOKUP(W$6,TaskRisks[],10,FALSE))</f>
        <v>21.455584999123211</v>
      </c>
      <c r="X548" s="43">
        <f ca="1">BETAINV(RAND(),VLOOKUP(X$6,TaskRisks[],4,FALSE),VLOOKUP(X$6,TaskRisks[],5,FALSE),VLOOKUP(X$6,TaskRisks[],7,FALSE),VLOOKUP(X$6,TaskRisks[],10,FALSE))</f>
        <v>7.3801043318249189</v>
      </c>
      <c r="Y548" s="43">
        <f ca="1">BETAINV(RAND(),VLOOKUP(Y$6,TaskRisks[],4,FALSE),VLOOKUP(Y$6,TaskRisks[],5,FALSE),VLOOKUP(Y$6,TaskRisks[],7,FALSE),VLOOKUP(Y$6,TaskRisks[],10,FALSE))</f>
        <v>37.425988468398685</v>
      </c>
      <c r="Z548" s="43">
        <f ca="1">BETAINV(RAND(),VLOOKUP(Z$6,TaskRisks[],4,FALSE),VLOOKUP(Z$6,TaskRisks[],5,FALSE),VLOOKUP(Z$6,TaskRisks[],7,FALSE),VLOOKUP(Z$6,TaskRisks[],10,FALSE))</f>
        <v>21.324358125626894</v>
      </c>
      <c r="AA548" s="43">
        <f t="shared" ca="1" si="13"/>
        <v>556.39376446982203</v>
      </c>
    </row>
    <row r="549" spans="1:27" x14ac:dyDescent="0.25">
      <c r="A549" s="6">
        <v>543</v>
      </c>
      <c r="B549" s="43">
        <f ca="1">BETAINV(RAND(),VLOOKUP(B$6,TaskRisks[],4,FALSE),VLOOKUP(B$6,TaskRisks[],5,FALSE),VLOOKUP(B$6,TaskRisks[],7,FALSE),VLOOKUP(B$6,TaskRisks[],10,FALSE))</f>
        <v>6.6787288720709039</v>
      </c>
      <c r="C549" s="43">
        <f ca="1">BETAINV(RAND(),VLOOKUP(C$6,TaskRisks[],4,FALSE),VLOOKUP(C$6,TaskRisks[],5,FALSE),VLOOKUP(C$6,TaskRisks[],7,FALSE),VLOOKUP(C$6,TaskRisks[],10,FALSE))</f>
        <v>43.25800640664032</v>
      </c>
      <c r="D549" s="43">
        <f ca="1">BETAINV(RAND(),VLOOKUP(D$6,TaskRisks[],4,FALSE),VLOOKUP(D$6,TaskRisks[],5,FALSE),VLOOKUP(D$6,TaskRisks[],7,FALSE),VLOOKUP(D$6,TaskRisks[],10,FALSE))</f>
        <v>20.41657028965836</v>
      </c>
      <c r="E549" s="43">
        <f ca="1">BETAINV(RAND(),VLOOKUP(E$6,TaskRisks[],4,FALSE),VLOOKUP(E$6,TaskRisks[],5,FALSE),VLOOKUP(E$6,TaskRisks[],7,FALSE),VLOOKUP(E$6,TaskRisks[],10,FALSE))</f>
        <v>5.8798793900400081</v>
      </c>
      <c r="F549" s="43">
        <f ca="1">BETAINV(RAND(),VLOOKUP(F$6,TaskRisks[],4,FALSE),VLOOKUP(F$6,TaskRisks[],5,FALSE),VLOOKUP(F$6,TaskRisks[],7,FALSE),VLOOKUP(F$6,TaskRisks[],10,FALSE))</f>
        <v>25.626950949986654</v>
      </c>
      <c r="G549" s="43">
        <f ca="1">BETAINV(RAND(),VLOOKUP(G$6,TaskRisks[],4,FALSE),VLOOKUP(G$6,TaskRisks[],5,FALSE),VLOOKUP(G$6,TaskRisks[],7,FALSE),VLOOKUP(G$6,TaskRisks[],10,FALSE))</f>
        <v>49.458168345141559</v>
      </c>
      <c r="H549" s="43">
        <f ca="1">BETAINV(RAND(),VLOOKUP(H$6,TaskRisks[],4,FALSE),VLOOKUP(H$6,TaskRisks[],5,FALSE),VLOOKUP(H$6,TaskRisks[],7,FALSE),VLOOKUP(H$6,TaskRisks[],10,FALSE))</f>
        <v>30.846587213618687</v>
      </c>
      <c r="I549" s="43">
        <f ca="1">BETAINV(RAND(),VLOOKUP(I$6,TaskRisks[],4,FALSE),VLOOKUP(I$6,TaskRisks[],5,FALSE),VLOOKUP(I$6,TaskRisks[],7,FALSE),VLOOKUP(I$6,TaskRisks[],10,FALSE))</f>
        <v>11.496443850974083</v>
      </c>
      <c r="J549" s="43">
        <f ca="1">BETAINV(RAND(),VLOOKUP(J$6,TaskRisks[],4,FALSE),VLOOKUP(J$6,TaskRisks[],5,FALSE),VLOOKUP(J$6,TaskRisks[],7,FALSE),VLOOKUP(J$6,TaskRisks[],10,FALSE))</f>
        <v>12.386459745419879</v>
      </c>
      <c r="K549" s="43">
        <f ca="1">BETAINV(RAND(),VLOOKUP(K$6,TaskRisks[],4,FALSE),VLOOKUP(K$6,TaskRisks[],5,FALSE),VLOOKUP(K$6,TaskRisks[],7,FALSE),VLOOKUP(K$6,TaskRisks[],10,FALSE))</f>
        <v>13.580778522253969</v>
      </c>
      <c r="L549" s="43">
        <f ca="1">BETAINV(RAND(),VLOOKUP(L$6,TaskRisks[],4,FALSE),VLOOKUP(L$6,TaskRisks[],5,FALSE),VLOOKUP(L$6,TaskRisks[],7,FALSE),VLOOKUP(L$6,TaskRisks[],10,FALSE))</f>
        <v>13.286837020434277</v>
      </c>
      <c r="M549" s="43">
        <f ca="1">BETAINV(RAND(),VLOOKUP(M$6,TaskRisks[],4,FALSE),VLOOKUP(M$6,TaskRisks[],5,FALSE),VLOOKUP(M$6,TaskRisks[],7,FALSE),VLOOKUP(M$6,TaskRisks[],10,FALSE))</f>
        <v>19.332242894874774</v>
      </c>
      <c r="N549" s="43">
        <f ca="1">BETAINV(RAND(),VLOOKUP(N$6,TaskRisks[],4,FALSE),VLOOKUP(N$6,TaskRisks[],5,FALSE),VLOOKUP(N$6,TaskRisks[],7,FALSE),VLOOKUP(N$6,TaskRisks[],10,FALSE))</f>
        <v>25.735506373146208</v>
      </c>
      <c r="O549" s="43">
        <f ca="1">BETAINV(RAND(),VLOOKUP(O$6,TaskRisks[],4,FALSE),VLOOKUP(O$6,TaskRisks[],5,FALSE),VLOOKUP(O$6,TaskRisks[],7,FALSE),VLOOKUP(O$6,TaskRisks[],10,FALSE))</f>
        <v>24.956245390052629</v>
      </c>
      <c r="P549" s="43">
        <f ca="1">BETAINV(RAND(),VLOOKUP(P$6,TaskRisks[],4,FALSE),VLOOKUP(P$6,TaskRisks[],5,FALSE),VLOOKUP(P$6,TaskRisks[],7,FALSE),VLOOKUP(P$6,TaskRisks[],10,FALSE))</f>
        <v>2.9298168317473499</v>
      </c>
      <c r="Q549" s="43">
        <f ca="1">BETAINV(RAND(),VLOOKUP(Q$6,TaskRisks[],4,FALSE),VLOOKUP(Q$6,TaskRisks[],5,FALSE),VLOOKUP(Q$6,TaskRisks[],7,FALSE),VLOOKUP(Q$6,TaskRisks[],10,FALSE))</f>
        <v>25.461577092687243</v>
      </c>
      <c r="R549" s="43">
        <f ca="1">BETAINV(RAND(),VLOOKUP(R$6,TaskRisks[],4,FALSE),VLOOKUP(R$6,TaskRisks[],5,FALSE),VLOOKUP(R$6,TaskRisks[],7,FALSE),VLOOKUP(R$6,TaskRisks[],10,FALSE))</f>
        <v>33.589640701352508</v>
      </c>
      <c r="S549" s="43">
        <f ca="1">BETAINV(RAND(),VLOOKUP(S$6,TaskRisks[],4,FALSE),VLOOKUP(S$6,TaskRisks[],5,FALSE),VLOOKUP(S$6,TaskRisks[],7,FALSE),VLOOKUP(S$6,TaskRisks[],10,FALSE))</f>
        <v>3.5835325533220717</v>
      </c>
      <c r="T549" s="43">
        <f ca="1">BETAINV(RAND(),VLOOKUP(T$6,TaskRisks[],4,FALSE),VLOOKUP(T$6,TaskRisks[],5,FALSE),VLOOKUP(T$6,TaskRisks[],7,FALSE),VLOOKUP(T$6,TaskRisks[],10,FALSE))</f>
        <v>27.490252394112179</v>
      </c>
      <c r="U549" s="43">
        <f ca="1">BETAINV(RAND(),VLOOKUP(U$6,TaskRisks[],4,FALSE),VLOOKUP(U$6,TaskRisks[],5,FALSE),VLOOKUP(U$6,TaskRisks[],7,FALSE),VLOOKUP(U$6,TaskRisks[],10,FALSE))</f>
        <v>13.334547970672109</v>
      </c>
      <c r="V549" s="43">
        <f ca="1">BETAINV(RAND(),VLOOKUP(V$6,TaskRisks[],4,FALSE),VLOOKUP(V$6,TaskRisks[],5,FALSE),VLOOKUP(V$6,TaskRisks[],7,FALSE),VLOOKUP(V$6,TaskRisks[],10,FALSE))</f>
        <v>18.826338025934795</v>
      </c>
      <c r="W549" s="43">
        <f ca="1">BETAINV(RAND(),VLOOKUP(W$6,TaskRisks[],4,FALSE),VLOOKUP(W$6,TaskRisks[],5,FALSE),VLOOKUP(W$6,TaskRisks[],7,FALSE),VLOOKUP(W$6,TaskRisks[],10,FALSE))</f>
        <v>21.036609522465582</v>
      </c>
      <c r="X549" s="43">
        <f ca="1">BETAINV(RAND(),VLOOKUP(X$6,TaskRisks[],4,FALSE),VLOOKUP(X$6,TaskRisks[],5,FALSE),VLOOKUP(X$6,TaskRisks[],7,FALSE),VLOOKUP(X$6,TaskRisks[],10,FALSE))</f>
        <v>10.086101167596855</v>
      </c>
      <c r="Y549" s="43">
        <f ca="1">BETAINV(RAND(),VLOOKUP(Y$6,TaskRisks[],4,FALSE),VLOOKUP(Y$6,TaskRisks[],5,FALSE),VLOOKUP(Y$6,TaskRisks[],7,FALSE),VLOOKUP(Y$6,TaskRisks[],10,FALSE))</f>
        <v>36.961188205488938</v>
      </c>
      <c r="Z549" s="43">
        <f ca="1">BETAINV(RAND(),VLOOKUP(Z$6,TaskRisks[],4,FALSE),VLOOKUP(Z$6,TaskRisks[],5,FALSE),VLOOKUP(Z$6,TaskRisks[],7,FALSE),VLOOKUP(Z$6,TaskRisks[],10,FALSE))</f>
        <v>12.799072121275948</v>
      </c>
      <c r="AA549" s="43">
        <f t="shared" ca="1" si="13"/>
        <v>509.03808185096796</v>
      </c>
    </row>
    <row r="550" spans="1:27" x14ac:dyDescent="0.25">
      <c r="A550" s="6">
        <v>544</v>
      </c>
      <c r="B550" s="43">
        <f ca="1">BETAINV(RAND(),VLOOKUP(B$6,TaskRisks[],4,FALSE),VLOOKUP(B$6,TaskRisks[],5,FALSE),VLOOKUP(B$6,TaskRisks[],7,FALSE),VLOOKUP(B$6,TaskRisks[],10,FALSE))</f>
        <v>5.7479965365075465</v>
      </c>
      <c r="C550" s="43">
        <f ca="1">BETAINV(RAND(),VLOOKUP(C$6,TaskRisks[],4,FALSE),VLOOKUP(C$6,TaskRisks[],5,FALSE),VLOOKUP(C$6,TaskRisks[],7,FALSE),VLOOKUP(C$6,TaskRisks[],10,FALSE))</f>
        <v>48.555993216568368</v>
      </c>
      <c r="D550" s="43">
        <f ca="1">BETAINV(RAND(),VLOOKUP(D$6,TaskRisks[],4,FALSE),VLOOKUP(D$6,TaskRisks[],5,FALSE),VLOOKUP(D$6,TaskRisks[],7,FALSE),VLOOKUP(D$6,TaskRisks[],10,FALSE))</f>
        <v>30.872853427683136</v>
      </c>
      <c r="E550" s="43">
        <f ca="1">BETAINV(RAND(),VLOOKUP(E$6,TaskRisks[],4,FALSE),VLOOKUP(E$6,TaskRisks[],5,FALSE),VLOOKUP(E$6,TaskRisks[],7,FALSE),VLOOKUP(E$6,TaskRisks[],10,FALSE))</f>
        <v>7.0135284403207603</v>
      </c>
      <c r="F550" s="43">
        <f ca="1">BETAINV(RAND(),VLOOKUP(F$6,TaskRisks[],4,FALSE),VLOOKUP(F$6,TaskRisks[],5,FALSE),VLOOKUP(F$6,TaskRisks[],7,FALSE),VLOOKUP(F$6,TaskRisks[],10,FALSE))</f>
        <v>23.629741495885362</v>
      </c>
      <c r="G550" s="43">
        <f ca="1">BETAINV(RAND(),VLOOKUP(G$6,TaskRisks[],4,FALSE),VLOOKUP(G$6,TaskRisks[],5,FALSE),VLOOKUP(G$6,TaskRisks[],7,FALSE),VLOOKUP(G$6,TaskRisks[],10,FALSE))</f>
        <v>51.116536007962523</v>
      </c>
      <c r="H550" s="43">
        <f ca="1">BETAINV(RAND(),VLOOKUP(H$6,TaskRisks[],4,FALSE),VLOOKUP(H$6,TaskRisks[],5,FALSE),VLOOKUP(H$6,TaskRisks[],7,FALSE),VLOOKUP(H$6,TaskRisks[],10,FALSE))</f>
        <v>30.9969857531141</v>
      </c>
      <c r="I550" s="43">
        <f ca="1">BETAINV(RAND(),VLOOKUP(I$6,TaskRisks[],4,FALSE),VLOOKUP(I$6,TaskRisks[],5,FALSE),VLOOKUP(I$6,TaskRisks[],7,FALSE),VLOOKUP(I$6,TaskRisks[],10,FALSE))</f>
        <v>8.4978042776058818</v>
      </c>
      <c r="J550" s="43">
        <f ca="1">BETAINV(RAND(),VLOOKUP(J$6,TaskRisks[],4,FALSE),VLOOKUP(J$6,TaskRisks[],5,FALSE),VLOOKUP(J$6,TaskRisks[],7,FALSE),VLOOKUP(J$6,TaskRisks[],10,FALSE))</f>
        <v>16.573078128104953</v>
      </c>
      <c r="K550" s="43">
        <f ca="1">BETAINV(RAND(),VLOOKUP(K$6,TaskRisks[],4,FALSE),VLOOKUP(K$6,TaskRisks[],5,FALSE),VLOOKUP(K$6,TaskRisks[],7,FALSE),VLOOKUP(K$6,TaskRisks[],10,FALSE))</f>
        <v>16.407382355190045</v>
      </c>
      <c r="L550" s="43">
        <f ca="1">BETAINV(RAND(),VLOOKUP(L$6,TaskRisks[],4,FALSE),VLOOKUP(L$6,TaskRisks[],5,FALSE),VLOOKUP(L$6,TaskRisks[],7,FALSE),VLOOKUP(L$6,TaskRisks[],10,FALSE))</f>
        <v>20.82135597081399</v>
      </c>
      <c r="M550" s="43">
        <f ca="1">BETAINV(RAND(),VLOOKUP(M$6,TaskRisks[],4,FALSE),VLOOKUP(M$6,TaskRisks[],5,FALSE),VLOOKUP(M$6,TaskRisks[],7,FALSE),VLOOKUP(M$6,TaskRisks[],10,FALSE))</f>
        <v>21.241600881647891</v>
      </c>
      <c r="N550" s="43">
        <f ca="1">BETAINV(RAND(),VLOOKUP(N$6,TaskRisks[],4,FALSE),VLOOKUP(N$6,TaskRisks[],5,FALSE),VLOOKUP(N$6,TaskRisks[],7,FALSE),VLOOKUP(N$6,TaskRisks[],10,FALSE))</f>
        <v>37.740138247515446</v>
      </c>
      <c r="O550" s="43">
        <f ca="1">BETAINV(RAND(),VLOOKUP(O$6,TaskRisks[],4,FALSE),VLOOKUP(O$6,TaskRisks[],5,FALSE),VLOOKUP(O$6,TaskRisks[],7,FALSE),VLOOKUP(O$6,TaskRisks[],10,FALSE))</f>
        <v>17.247737531285665</v>
      </c>
      <c r="P550" s="43">
        <f ca="1">BETAINV(RAND(),VLOOKUP(P$6,TaskRisks[],4,FALSE),VLOOKUP(P$6,TaskRisks[],5,FALSE),VLOOKUP(P$6,TaskRisks[],7,FALSE),VLOOKUP(P$6,TaskRisks[],10,FALSE))</f>
        <v>2.9111040453716757</v>
      </c>
      <c r="Q550" s="43">
        <f ca="1">BETAINV(RAND(),VLOOKUP(Q$6,TaskRisks[],4,FALSE),VLOOKUP(Q$6,TaskRisks[],5,FALSE),VLOOKUP(Q$6,TaskRisks[],7,FALSE),VLOOKUP(Q$6,TaskRisks[],10,FALSE))</f>
        <v>22.504507969409858</v>
      </c>
      <c r="R550" s="43">
        <f ca="1">BETAINV(RAND(),VLOOKUP(R$6,TaskRisks[],4,FALSE),VLOOKUP(R$6,TaskRisks[],5,FALSE),VLOOKUP(R$6,TaskRisks[],7,FALSE),VLOOKUP(R$6,TaskRisks[],10,FALSE))</f>
        <v>29.798483825535371</v>
      </c>
      <c r="S550" s="43">
        <f ca="1">BETAINV(RAND(),VLOOKUP(S$6,TaskRisks[],4,FALSE),VLOOKUP(S$6,TaskRisks[],5,FALSE),VLOOKUP(S$6,TaskRisks[],7,FALSE),VLOOKUP(S$6,TaskRisks[],10,FALSE))</f>
        <v>3.7087078778824938</v>
      </c>
      <c r="T550" s="43">
        <f ca="1">BETAINV(RAND(),VLOOKUP(T$6,TaskRisks[],4,FALSE),VLOOKUP(T$6,TaskRisks[],5,FALSE),VLOOKUP(T$6,TaskRisks[],7,FALSE),VLOOKUP(T$6,TaskRisks[],10,FALSE))</f>
        <v>32.287264190883562</v>
      </c>
      <c r="U550" s="43">
        <f ca="1">BETAINV(RAND(),VLOOKUP(U$6,TaskRisks[],4,FALSE),VLOOKUP(U$6,TaskRisks[],5,FALSE),VLOOKUP(U$6,TaskRisks[],7,FALSE),VLOOKUP(U$6,TaskRisks[],10,FALSE))</f>
        <v>10.65039321037596</v>
      </c>
      <c r="V550" s="43">
        <f ca="1">BETAINV(RAND(),VLOOKUP(V$6,TaskRisks[],4,FALSE),VLOOKUP(V$6,TaskRisks[],5,FALSE),VLOOKUP(V$6,TaskRisks[],7,FALSE),VLOOKUP(V$6,TaskRisks[],10,FALSE))</f>
        <v>17.748821729364781</v>
      </c>
      <c r="W550" s="43">
        <f ca="1">BETAINV(RAND(),VLOOKUP(W$6,TaskRisks[],4,FALSE),VLOOKUP(W$6,TaskRisks[],5,FALSE),VLOOKUP(W$6,TaskRisks[],7,FALSE),VLOOKUP(W$6,TaskRisks[],10,FALSE))</f>
        <v>14.175712975849301</v>
      </c>
      <c r="X550" s="43">
        <f ca="1">BETAINV(RAND(),VLOOKUP(X$6,TaskRisks[],4,FALSE),VLOOKUP(X$6,TaskRisks[],5,FALSE),VLOOKUP(X$6,TaskRisks[],7,FALSE),VLOOKUP(X$6,TaskRisks[],10,FALSE))</f>
        <v>7.9970869401255671</v>
      </c>
      <c r="Y550" s="43">
        <f ca="1">BETAINV(RAND(),VLOOKUP(Y$6,TaskRisks[],4,FALSE),VLOOKUP(Y$6,TaskRisks[],5,FALSE),VLOOKUP(Y$6,TaskRisks[],7,FALSE),VLOOKUP(Y$6,TaskRisks[],10,FALSE))</f>
        <v>40.726725351289382</v>
      </c>
      <c r="Z550" s="43">
        <f ca="1">BETAINV(RAND(),VLOOKUP(Z$6,TaskRisks[],4,FALSE),VLOOKUP(Z$6,TaskRisks[],5,FALSE),VLOOKUP(Z$6,TaskRisks[],7,FALSE),VLOOKUP(Z$6,TaskRisks[],10,FALSE))</f>
        <v>21.917712000917597</v>
      </c>
      <c r="AA550" s="43">
        <f t="shared" ca="1" si="13"/>
        <v>540.88925238721129</v>
      </c>
    </row>
    <row r="551" spans="1:27" x14ac:dyDescent="0.25">
      <c r="A551" s="6">
        <v>545</v>
      </c>
      <c r="B551" s="43">
        <f ca="1">BETAINV(RAND(),VLOOKUP(B$6,TaskRisks[],4,FALSE),VLOOKUP(B$6,TaskRisks[],5,FALSE),VLOOKUP(B$6,TaskRisks[],7,FALSE),VLOOKUP(B$6,TaskRisks[],10,FALSE))</f>
        <v>8.2483040210821716</v>
      </c>
      <c r="C551" s="43">
        <f ca="1">BETAINV(RAND(),VLOOKUP(C$6,TaskRisks[],4,FALSE),VLOOKUP(C$6,TaskRisks[],5,FALSE),VLOOKUP(C$6,TaskRisks[],7,FALSE),VLOOKUP(C$6,TaskRisks[],10,FALSE))</f>
        <v>47.128939628066973</v>
      </c>
      <c r="D551" s="43">
        <f ca="1">BETAINV(RAND(),VLOOKUP(D$6,TaskRisks[],4,FALSE),VLOOKUP(D$6,TaskRisks[],5,FALSE),VLOOKUP(D$6,TaskRisks[],7,FALSE),VLOOKUP(D$6,TaskRisks[],10,FALSE))</f>
        <v>26.533286647252581</v>
      </c>
      <c r="E551" s="43">
        <f ca="1">BETAINV(RAND(),VLOOKUP(E$6,TaskRisks[],4,FALSE),VLOOKUP(E$6,TaskRisks[],5,FALSE),VLOOKUP(E$6,TaskRisks[],7,FALSE),VLOOKUP(E$6,TaskRisks[],10,FALSE))</f>
        <v>8.1343932829243943</v>
      </c>
      <c r="F551" s="43">
        <f ca="1">BETAINV(RAND(),VLOOKUP(F$6,TaskRisks[],4,FALSE),VLOOKUP(F$6,TaskRisks[],5,FALSE),VLOOKUP(F$6,TaskRisks[],7,FALSE),VLOOKUP(F$6,TaskRisks[],10,FALSE))</f>
        <v>37.220779271686212</v>
      </c>
      <c r="G551" s="43">
        <f ca="1">BETAINV(RAND(),VLOOKUP(G$6,TaskRisks[],4,FALSE),VLOOKUP(G$6,TaskRisks[],5,FALSE),VLOOKUP(G$6,TaskRisks[],7,FALSE),VLOOKUP(G$6,TaskRisks[],10,FALSE))</f>
        <v>45.569135798072324</v>
      </c>
      <c r="H551" s="43">
        <f ca="1">BETAINV(RAND(),VLOOKUP(H$6,TaskRisks[],4,FALSE),VLOOKUP(H$6,TaskRisks[],5,FALSE),VLOOKUP(H$6,TaskRisks[],7,FALSE),VLOOKUP(H$6,TaskRisks[],10,FALSE))</f>
        <v>24.863280101206161</v>
      </c>
      <c r="I551" s="43">
        <f ca="1">BETAINV(RAND(),VLOOKUP(I$6,TaskRisks[],4,FALSE),VLOOKUP(I$6,TaskRisks[],5,FALSE),VLOOKUP(I$6,TaskRisks[],7,FALSE),VLOOKUP(I$6,TaskRisks[],10,FALSE))</f>
        <v>11.079389258996912</v>
      </c>
      <c r="J551" s="43">
        <f ca="1">BETAINV(RAND(),VLOOKUP(J$6,TaskRisks[],4,FALSE),VLOOKUP(J$6,TaskRisks[],5,FALSE),VLOOKUP(J$6,TaskRisks[],7,FALSE),VLOOKUP(J$6,TaskRisks[],10,FALSE))</f>
        <v>19.934757663063536</v>
      </c>
      <c r="K551" s="43">
        <f ca="1">BETAINV(RAND(),VLOOKUP(K$6,TaskRisks[],4,FALSE),VLOOKUP(K$6,TaskRisks[],5,FALSE),VLOOKUP(K$6,TaskRisks[],7,FALSE),VLOOKUP(K$6,TaskRisks[],10,FALSE))</f>
        <v>12.261514532394164</v>
      </c>
      <c r="L551" s="43">
        <f ca="1">BETAINV(RAND(),VLOOKUP(L$6,TaskRisks[],4,FALSE),VLOOKUP(L$6,TaskRisks[],5,FALSE),VLOOKUP(L$6,TaskRisks[],7,FALSE),VLOOKUP(L$6,TaskRisks[],10,FALSE))</f>
        <v>12.997335465916901</v>
      </c>
      <c r="M551" s="43">
        <f ca="1">BETAINV(RAND(),VLOOKUP(M$6,TaskRisks[],4,FALSE),VLOOKUP(M$6,TaskRisks[],5,FALSE),VLOOKUP(M$6,TaskRisks[],7,FALSE),VLOOKUP(M$6,TaskRisks[],10,FALSE))</f>
        <v>18.085617141455792</v>
      </c>
      <c r="N551" s="43">
        <f ca="1">BETAINV(RAND(),VLOOKUP(N$6,TaskRisks[],4,FALSE),VLOOKUP(N$6,TaskRisks[],5,FALSE),VLOOKUP(N$6,TaskRisks[],7,FALSE),VLOOKUP(N$6,TaskRisks[],10,FALSE))</f>
        <v>49.733731492954718</v>
      </c>
      <c r="O551" s="43">
        <f ca="1">BETAINV(RAND(),VLOOKUP(O$6,TaskRisks[],4,FALSE),VLOOKUP(O$6,TaskRisks[],5,FALSE),VLOOKUP(O$6,TaskRisks[],7,FALSE),VLOOKUP(O$6,TaskRisks[],10,FALSE))</f>
        <v>24.872895879524982</v>
      </c>
      <c r="P551" s="43">
        <f ca="1">BETAINV(RAND(),VLOOKUP(P$6,TaskRisks[],4,FALSE),VLOOKUP(P$6,TaskRisks[],5,FALSE),VLOOKUP(P$6,TaskRisks[],7,FALSE),VLOOKUP(P$6,TaskRisks[],10,FALSE))</f>
        <v>3.5933691800052667</v>
      </c>
      <c r="Q551" s="43">
        <f ca="1">BETAINV(RAND(),VLOOKUP(Q$6,TaskRisks[],4,FALSE),VLOOKUP(Q$6,TaskRisks[],5,FALSE),VLOOKUP(Q$6,TaskRisks[],7,FALSE),VLOOKUP(Q$6,TaskRisks[],10,FALSE))</f>
        <v>26.700269861718191</v>
      </c>
      <c r="R551" s="43">
        <f ca="1">BETAINV(RAND(),VLOOKUP(R$6,TaskRisks[],4,FALSE),VLOOKUP(R$6,TaskRisks[],5,FALSE),VLOOKUP(R$6,TaskRisks[],7,FALSE),VLOOKUP(R$6,TaskRisks[],10,FALSE))</f>
        <v>36.235243002585477</v>
      </c>
      <c r="S551" s="43">
        <f ca="1">BETAINV(RAND(),VLOOKUP(S$6,TaskRisks[],4,FALSE),VLOOKUP(S$6,TaskRisks[],5,FALSE),VLOOKUP(S$6,TaskRisks[],7,FALSE),VLOOKUP(S$6,TaskRisks[],10,FALSE))</f>
        <v>5.5301184867102968</v>
      </c>
      <c r="T551" s="43">
        <f ca="1">BETAINV(RAND(),VLOOKUP(T$6,TaskRisks[],4,FALSE),VLOOKUP(T$6,TaskRisks[],5,FALSE),VLOOKUP(T$6,TaskRisks[],7,FALSE),VLOOKUP(T$6,TaskRisks[],10,FALSE))</f>
        <v>23.869944125567734</v>
      </c>
      <c r="U551" s="43">
        <f ca="1">BETAINV(RAND(),VLOOKUP(U$6,TaskRisks[],4,FALSE),VLOOKUP(U$6,TaskRisks[],5,FALSE),VLOOKUP(U$6,TaskRisks[],7,FALSE),VLOOKUP(U$6,TaskRisks[],10,FALSE))</f>
        <v>12.086937635013349</v>
      </c>
      <c r="V551" s="43">
        <f ca="1">BETAINV(RAND(),VLOOKUP(V$6,TaskRisks[],4,FALSE),VLOOKUP(V$6,TaskRisks[],5,FALSE),VLOOKUP(V$6,TaskRisks[],7,FALSE),VLOOKUP(V$6,TaskRisks[],10,FALSE))</f>
        <v>19.798503209511825</v>
      </c>
      <c r="W551" s="43">
        <f ca="1">BETAINV(RAND(),VLOOKUP(W$6,TaskRisks[],4,FALSE),VLOOKUP(W$6,TaskRisks[],5,FALSE),VLOOKUP(W$6,TaskRisks[],7,FALSE),VLOOKUP(W$6,TaskRisks[],10,FALSE))</f>
        <v>20.088532686346433</v>
      </c>
      <c r="X551" s="43">
        <f ca="1">BETAINV(RAND(),VLOOKUP(X$6,TaskRisks[],4,FALSE),VLOOKUP(X$6,TaskRisks[],5,FALSE),VLOOKUP(X$6,TaskRisks[],7,FALSE),VLOOKUP(X$6,TaskRisks[],10,FALSE))</f>
        <v>10.443546795132562</v>
      </c>
      <c r="Y551" s="43">
        <f ca="1">BETAINV(RAND(),VLOOKUP(Y$6,TaskRisks[],4,FALSE),VLOOKUP(Y$6,TaskRisks[],5,FALSE),VLOOKUP(Y$6,TaskRisks[],7,FALSE),VLOOKUP(Y$6,TaskRisks[],10,FALSE))</f>
        <v>46.87277374058587</v>
      </c>
      <c r="Z551" s="43">
        <f ca="1">BETAINV(RAND(),VLOOKUP(Z$6,TaskRisks[],4,FALSE),VLOOKUP(Z$6,TaskRisks[],5,FALSE),VLOOKUP(Z$6,TaskRisks[],7,FALSE),VLOOKUP(Z$6,TaskRisks[],10,FALSE))</f>
        <v>21.671693516248745</v>
      </c>
      <c r="AA551" s="43">
        <f t="shared" ca="1" si="13"/>
        <v>573.55429242402352</v>
      </c>
    </row>
    <row r="552" spans="1:27" x14ac:dyDescent="0.25">
      <c r="A552" s="6">
        <v>546</v>
      </c>
      <c r="B552" s="43">
        <f ca="1">BETAINV(RAND(),VLOOKUP(B$6,TaskRisks[],4,FALSE),VLOOKUP(B$6,TaskRisks[],5,FALSE),VLOOKUP(B$6,TaskRisks[],7,FALSE),VLOOKUP(B$6,TaskRisks[],10,FALSE))</f>
        <v>7.0370872368256547</v>
      </c>
      <c r="C552" s="43">
        <f ca="1">BETAINV(RAND(),VLOOKUP(C$6,TaskRisks[],4,FALSE),VLOOKUP(C$6,TaskRisks[],5,FALSE),VLOOKUP(C$6,TaskRisks[],7,FALSE),VLOOKUP(C$6,TaskRisks[],10,FALSE))</f>
        <v>33.036808344847685</v>
      </c>
      <c r="D552" s="43">
        <f ca="1">BETAINV(RAND(),VLOOKUP(D$6,TaskRisks[],4,FALSE),VLOOKUP(D$6,TaskRisks[],5,FALSE),VLOOKUP(D$6,TaskRisks[],7,FALSE),VLOOKUP(D$6,TaskRisks[],10,FALSE))</f>
        <v>30.99001785276948</v>
      </c>
      <c r="E552" s="43">
        <f ca="1">BETAINV(RAND(),VLOOKUP(E$6,TaskRisks[],4,FALSE),VLOOKUP(E$6,TaskRisks[],5,FALSE),VLOOKUP(E$6,TaskRisks[],7,FALSE),VLOOKUP(E$6,TaskRisks[],10,FALSE))</f>
        <v>6.0105107129375241</v>
      </c>
      <c r="F552" s="43">
        <f ca="1">BETAINV(RAND(),VLOOKUP(F$6,TaskRisks[],4,FALSE),VLOOKUP(F$6,TaskRisks[],5,FALSE),VLOOKUP(F$6,TaskRisks[],7,FALSE),VLOOKUP(F$6,TaskRisks[],10,FALSE))</f>
        <v>21.279239935783306</v>
      </c>
      <c r="G552" s="43">
        <f ca="1">BETAINV(RAND(),VLOOKUP(G$6,TaskRisks[],4,FALSE),VLOOKUP(G$6,TaskRisks[],5,FALSE),VLOOKUP(G$6,TaskRisks[],7,FALSE),VLOOKUP(G$6,TaskRisks[],10,FALSE))</f>
        <v>49.305159620414955</v>
      </c>
      <c r="H552" s="43">
        <f ca="1">BETAINV(RAND(),VLOOKUP(H$6,TaskRisks[],4,FALSE),VLOOKUP(H$6,TaskRisks[],5,FALSE),VLOOKUP(H$6,TaskRisks[],7,FALSE),VLOOKUP(H$6,TaskRisks[],10,FALSE))</f>
        <v>25.74650423505237</v>
      </c>
      <c r="I552" s="43">
        <f ca="1">BETAINV(RAND(),VLOOKUP(I$6,TaskRisks[],4,FALSE),VLOOKUP(I$6,TaskRisks[],5,FALSE),VLOOKUP(I$6,TaskRisks[],7,FALSE),VLOOKUP(I$6,TaskRisks[],10,FALSE))</f>
        <v>11.781797347468366</v>
      </c>
      <c r="J552" s="43">
        <f ca="1">BETAINV(RAND(),VLOOKUP(J$6,TaskRisks[],4,FALSE),VLOOKUP(J$6,TaskRisks[],5,FALSE),VLOOKUP(J$6,TaskRisks[],7,FALSE),VLOOKUP(J$6,TaskRisks[],10,FALSE))</f>
        <v>15.553108013350762</v>
      </c>
      <c r="K552" s="43">
        <f ca="1">BETAINV(RAND(),VLOOKUP(K$6,TaskRisks[],4,FALSE),VLOOKUP(K$6,TaskRisks[],5,FALSE),VLOOKUP(K$6,TaskRisks[],7,FALSE),VLOOKUP(K$6,TaskRisks[],10,FALSE))</f>
        <v>16.255965395157041</v>
      </c>
      <c r="L552" s="43">
        <f ca="1">BETAINV(RAND(),VLOOKUP(L$6,TaskRisks[],4,FALSE),VLOOKUP(L$6,TaskRisks[],5,FALSE),VLOOKUP(L$6,TaskRisks[],7,FALSE),VLOOKUP(L$6,TaskRisks[],10,FALSE))</f>
        <v>19.440778062433864</v>
      </c>
      <c r="M552" s="43">
        <f ca="1">BETAINV(RAND(),VLOOKUP(M$6,TaskRisks[],4,FALSE),VLOOKUP(M$6,TaskRisks[],5,FALSE),VLOOKUP(M$6,TaskRisks[],7,FALSE),VLOOKUP(M$6,TaskRisks[],10,FALSE))</f>
        <v>15.260448878234062</v>
      </c>
      <c r="N552" s="43">
        <f ca="1">BETAINV(RAND(),VLOOKUP(N$6,TaskRisks[],4,FALSE),VLOOKUP(N$6,TaskRisks[],5,FALSE),VLOOKUP(N$6,TaskRisks[],7,FALSE),VLOOKUP(N$6,TaskRisks[],10,FALSE))</f>
        <v>50.836835850858932</v>
      </c>
      <c r="O552" s="43">
        <f ca="1">BETAINV(RAND(),VLOOKUP(O$6,TaskRisks[],4,FALSE),VLOOKUP(O$6,TaskRisks[],5,FALSE),VLOOKUP(O$6,TaskRisks[],7,FALSE),VLOOKUP(O$6,TaskRisks[],10,FALSE))</f>
        <v>21.337045410072445</v>
      </c>
      <c r="P552" s="43">
        <f ca="1">BETAINV(RAND(),VLOOKUP(P$6,TaskRisks[],4,FALSE),VLOOKUP(P$6,TaskRisks[],5,FALSE),VLOOKUP(P$6,TaskRisks[],7,FALSE),VLOOKUP(P$6,TaskRisks[],10,FALSE))</f>
        <v>3.846085222261256</v>
      </c>
      <c r="Q552" s="43">
        <f ca="1">BETAINV(RAND(),VLOOKUP(Q$6,TaskRisks[],4,FALSE),VLOOKUP(Q$6,TaskRisks[],5,FALSE),VLOOKUP(Q$6,TaskRisks[],7,FALSE),VLOOKUP(Q$6,TaskRisks[],10,FALSE))</f>
        <v>26.288664549023789</v>
      </c>
      <c r="R552" s="43">
        <f ca="1">BETAINV(RAND(),VLOOKUP(R$6,TaskRisks[],4,FALSE),VLOOKUP(R$6,TaskRisks[],5,FALSE),VLOOKUP(R$6,TaskRisks[],7,FALSE),VLOOKUP(R$6,TaskRisks[],10,FALSE))</f>
        <v>37.480025745497741</v>
      </c>
      <c r="S552" s="43">
        <f ca="1">BETAINV(RAND(),VLOOKUP(S$6,TaskRisks[],4,FALSE),VLOOKUP(S$6,TaskRisks[],5,FALSE),VLOOKUP(S$6,TaskRisks[],7,FALSE),VLOOKUP(S$6,TaskRisks[],10,FALSE))</f>
        <v>5.580597144863205</v>
      </c>
      <c r="T552" s="43">
        <f ca="1">BETAINV(RAND(),VLOOKUP(T$6,TaskRisks[],4,FALSE),VLOOKUP(T$6,TaskRisks[],5,FALSE),VLOOKUP(T$6,TaskRisks[],7,FALSE),VLOOKUP(T$6,TaskRisks[],10,FALSE))</f>
        <v>17.797491743618686</v>
      </c>
      <c r="U552" s="43">
        <f ca="1">BETAINV(RAND(),VLOOKUP(U$6,TaskRisks[],4,FALSE),VLOOKUP(U$6,TaskRisks[],5,FALSE),VLOOKUP(U$6,TaskRisks[],7,FALSE),VLOOKUP(U$6,TaskRisks[],10,FALSE))</f>
        <v>11.333111540846918</v>
      </c>
      <c r="V552" s="43">
        <f ca="1">BETAINV(RAND(),VLOOKUP(V$6,TaskRisks[],4,FALSE),VLOOKUP(V$6,TaskRisks[],5,FALSE),VLOOKUP(V$6,TaskRisks[],7,FALSE),VLOOKUP(V$6,TaskRisks[],10,FALSE))</f>
        <v>16.860344007799526</v>
      </c>
      <c r="W552" s="43">
        <f ca="1">BETAINV(RAND(),VLOOKUP(W$6,TaskRisks[],4,FALSE),VLOOKUP(W$6,TaskRisks[],5,FALSE),VLOOKUP(W$6,TaskRisks[],7,FALSE),VLOOKUP(W$6,TaskRisks[],10,FALSE))</f>
        <v>18.399293740575615</v>
      </c>
      <c r="X552" s="43">
        <f ca="1">BETAINV(RAND(),VLOOKUP(X$6,TaskRisks[],4,FALSE),VLOOKUP(X$6,TaskRisks[],5,FALSE),VLOOKUP(X$6,TaskRisks[],7,FALSE),VLOOKUP(X$6,TaskRisks[],10,FALSE))</f>
        <v>11.215628047986858</v>
      </c>
      <c r="Y552" s="43">
        <f ca="1">BETAINV(RAND(),VLOOKUP(Y$6,TaskRisks[],4,FALSE),VLOOKUP(Y$6,TaskRisks[],5,FALSE),VLOOKUP(Y$6,TaskRisks[],7,FALSE),VLOOKUP(Y$6,TaskRisks[],10,FALSE))</f>
        <v>35.891134866142323</v>
      </c>
      <c r="Z552" s="43">
        <f ca="1">BETAINV(RAND(),VLOOKUP(Z$6,TaskRisks[],4,FALSE),VLOOKUP(Z$6,TaskRisks[],5,FALSE),VLOOKUP(Z$6,TaskRisks[],7,FALSE),VLOOKUP(Z$6,TaskRisks[],10,FALSE))</f>
        <v>11.34124964148033</v>
      </c>
      <c r="AA552" s="43">
        <f t="shared" ca="1" si="13"/>
        <v>519.90493314630271</v>
      </c>
    </row>
    <row r="553" spans="1:27" x14ac:dyDescent="0.25">
      <c r="A553" s="6">
        <v>547</v>
      </c>
      <c r="B553" s="43">
        <f ca="1">BETAINV(RAND(),VLOOKUP(B$6,TaskRisks[],4,FALSE),VLOOKUP(B$6,TaskRisks[],5,FALSE),VLOOKUP(B$6,TaskRisks[],7,FALSE),VLOOKUP(B$6,TaskRisks[],10,FALSE))</f>
        <v>7.7409943840278101</v>
      </c>
      <c r="C553" s="43">
        <f ca="1">BETAINV(RAND(),VLOOKUP(C$6,TaskRisks[],4,FALSE),VLOOKUP(C$6,TaskRisks[],5,FALSE),VLOOKUP(C$6,TaskRisks[],7,FALSE),VLOOKUP(C$6,TaskRisks[],10,FALSE))</f>
        <v>45.944637521092702</v>
      </c>
      <c r="D553" s="43">
        <f ca="1">BETAINV(RAND(),VLOOKUP(D$6,TaskRisks[],4,FALSE),VLOOKUP(D$6,TaskRisks[],5,FALSE),VLOOKUP(D$6,TaskRisks[],7,FALSE),VLOOKUP(D$6,TaskRisks[],10,FALSE))</f>
        <v>30.448158469424783</v>
      </c>
      <c r="E553" s="43">
        <f ca="1">BETAINV(RAND(),VLOOKUP(E$6,TaskRisks[],4,FALSE),VLOOKUP(E$6,TaskRisks[],5,FALSE),VLOOKUP(E$6,TaskRisks[],7,FALSE),VLOOKUP(E$6,TaskRisks[],10,FALSE))</f>
        <v>7.4655117592805453</v>
      </c>
      <c r="F553" s="43">
        <f ca="1">BETAINV(RAND(),VLOOKUP(F$6,TaskRisks[],4,FALSE),VLOOKUP(F$6,TaskRisks[],5,FALSE),VLOOKUP(F$6,TaskRisks[],7,FALSE),VLOOKUP(F$6,TaskRisks[],10,FALSE))</f>
        <v>27.579223396324156</v>
      </c>
      <c r="G553" s="43">
        <f ca="1">BETAINV(RAND(),VLOOKUP(G$6,TaskRisks[],4,FALSE),VLOOKUP(G$6,TaskRisks[],5,FALSE),VLOOKUP(G$6,TaskRisks[],7,FALSE),VLOOKUP(G$6,TaskRisks[],10,FALSE))</f>
        <v>49.181907305628414</v>
      </c>
      <c r="H553" s="43">
        <f ca="1">BETAINV(RAND(),VLOOKUP(H$6,TaskRisks[],4,FALSE),VLOOKUP(H$6,TaskRisks[],5,FALSE),VLOOKUP(H$6,TaskRisks[],7,FALSE),VLOOKUP(H$6,TaskRisks[],10,FALSE))</f>
        <v>25.543072709171206</v>
      </c>
      <c r="I553" s="43">
        <f ca="1">BETAINV(RAND(),VLOOKUP(I$6,TaskRisks[],4,FALSE),VLOOKUP(I$6,TaskRisks[],5,FALSE),VLOOKUP(I$6,TaskRisks[],7,FALSE),VLOOKUP(I$6,TaskRisks[],10,FALSE))</f>
        <v>9.9630465017945831</v>
      </c>
      <c r="J553" s="43">
        <f ca="1">BETAINV(RAND(),VLOOKUP(J$6,TaskRisks[],4,FALSE),VLOOKUP(J$6,TaskRisks[],5,FALSE),VLOOKUP(J$6,TaskRisks[],7,FALSE),VLOOKUP(J$6,TaskRisks[],10,FALSE))</f>
        <v>15.25528292497772</v>
      </c>
      <c r="K553" s="43">
        <f ca="1">BETAINV(RAND(),VLOOKUP(K$6,TaskRisks[],4,FALSE),VLOOKUP(K$6,TaskRisks[],5,FALSE),VLOOKUP(K$6,TaskRisks[],7,FALSE),VLOOKUP(K$6,TaskRisks[],10,FALSE))</f>
        <v>16.205309353498251</v>
      </c>
      <c r="L553" s="43">
        <f ca="1">BETAINV(RAND(),VLOOKUP(L$6,TaskRisks[],4,FALSE),VLOOKUP(L$6,TaskRisks[],5,FALSE),VLOOKUP(L$6,TaskRisks[],7,FALSE),VLOOKUP(L$6,TaskRisks[],10,FALSE))</f>
        <v>11.866257548416415</v>
      </c>
      <c r="M553" s="43">
        <f ca="1">BETAINV(RAND(),VLOOKUP(M$6,TaskRisks[],4,FALSE),VLOOKUP(M$6,TaskRisks[],5,FALSE),VLOOKUP(M$6,TaskRisks[],7,FALSE),VLOOKUP(M$6,TaskRisks[],10,FALSE))</f>
        <v>16.846068509270324</v>
      </c>
      <c r="N553" s="43">
        <f ca="1">BETAINV(RAND(),VLOOKUP(N$6,TaskRisks[],4,FALSE),VLOOKUP(N$6,TaskRisks[],5,FALSE),VLOOKUP(N$6,TaskRisks[],7,FALSE),VLOOKUP(N$6,TaskRisks[],10,FALSE))</f>
        <v>38.037167282711863</v>
      </c>
      <c r="O553" s="43">
        <f ca="1">BETAINV(RAND(),VLOOKUP(O$6,TaskRisks[],4,FALSE),VLOOKUP(O$6,TaskRisks[],5,FALSE),VLOOKUP(O$6,TaskRisks[],7,FALSE),VLOOKUP(O$6,TaskRisks[],10,FALSE))</f>
        <v>19.487942230138017</v>
      </c>
      <c r="P553" s="43">
        <f ca="1">BETAINV(RAND(),VLOOKUP(P$6,TaskRisks[],4,FALSE),VLOOKUP(P$6,TaskRisks[],5,FALSE),VLOOKUP(P$6,TaskRisks[],7,FALSE),VLOOKUP(P$6,TaskRisks[],10,FALSE))</f>
        <v>3.7821680598972192</v>
      </c>
      <c r="Q553" s="43">
        <f ca="1">BETAINV(RAND(),VLOOKUP(Q$6,TaskRisks[],4,FALSE),VLOOKUP(Q$6,TaskRisks[],5,FALSE),VLOOKUP(Q$6,TaskRisks[],7,FALSE),VLOOKUP(Q$6,TaskRisks[],10,FALSE))</f>
        <v>26.342480143973365</v>
      </c>
      <c r="R553" s="43">
        <f ca="1">BETAINV(RAND(),VLOOKUP(R$6,TaskRisks[],4,FALSE),VLOOKUP(R$6,TaskRisks[],5,FALSE),VLOOKUP(R$6,TaskRisks[],7,FALSE),VLOOKUP(R$6,TaskRisks[],10,FALSE))</f>
        <v>18.817576984755846</v>
      </c>
      <c r="S553" s="43">
        <f ca="1">BETAINV(RAND(),VLOOKUP(S$6,TaskRisks[],4,FALSE),VLOOKUP(S$6,TaskRisks[],5,FALSE),VLOOKUP(S$6,TaskRisks[],7,FALSE),VLOOKUP(S$6,TaskRisks[],10,FALSE))</f>
        <v>5.7448146251372822</v>
      </c>
      <c r="T553" s="43">
        <f ca="1">BETAINV(RAND(),VLOOKUP(T$6,TaskRisks[],4,FALSE),VLOOKUP(T$6,TaskRisks[],5,FALSE),VLOOKUP(T$6,TaskRisks[],7,FALSE),VLOOKUP(T$6,TaskRisks[],10,FALSE))</f>
        <v>24.202534702627261</v>
      </c>
      <c r="U553" s="43">
        <f ca="1">BETAINV(RAND(),VLOOKUP(U$6,TaskRisks[],4,FALSE),VLOOKUP(U$6,TaskRisks[],5,FALSE),VLOOKUP(U$6,TaskRisks[],7,FALSE),VLOOKUP(U$6,TaskRisks[],10,FALSE))</f>
        <v>13.805108532321608</v>
      </c>
      <c r="V553" s="43">
        <f ca="1">BETAINV(RAND(),VLOOKUP(V$6,TaskRisks[],4,FALSE),VLOOKUP(V$6,TaskRisks[],5,FALSE),VLOOKUP(V$6,TaskRisks[],7,FALSE),VLOOKUP(V$6,TaskRisks[],10,FALSE))</f>
        <v>25.244686552452745</v>
      </c>
      <c r="W553" s="43">
        <f ca="1">BETAINV(RAND(),VLOOKUP(W$6,TaskRisks[],4,FALSE),VLOOKUP(W$6,TaskRisks[],5,FALSE),VLOOKUP(W$6,TaskRisks[],7,FALSE),VLOOKUP(W$6,TaskRisks[],10,FALSE))</f>
        <v>21.295698299828771</v>
      </c>
      <c r="X553" s="43">
        <f ca="1">BETAINV(RAND(),VLOOKUP(X$6,TaskRisks[],4,FALSE),VLOOKUP(X$6,TaskRisks[],5,FALSE),VLOOKUP(X$6,TaskRisks[],7,FALSE),VLOOKUP(X$6,TaskRisks[],10,FALSE))</f>
        <v>10.258464585595448</v>
      </c>
      <c r="Y553" s="43">
        <f ca="1">BETAINV(RAND(),VLOOKUP(Y$6,TaskRisks[],4,FALSE),VLOOKUP(Y$6,TaskRisks[],5,FALSE),VLOOKUP(Y$6,TaskRisks[],7,FALSE),VLOOKUP(Y$6,TaskRisks[],10,FALSE))</f>
        <v>44.242023980731489</v>
      </c>
      <c r="Z553" s="43">
        <f ca="1">BETAINV(RAND(),VLOOKUP(Z$6,TaskRisks[],4,FALSE),VLOOKUP(Z$6,TaskRisks[],5,FALSE),VLOOKUP(Z$6,TaskRisks[],7,FALSE),VLOOKUP(Z$6,TaskRisks[],10,FALSE))</f>
        <v>21.367681230063454</v>
      </c>
      <c r="AA553" s="43">
        <f t="shared" ca="1" si="13"/>
        <v>536.66781759314119</v>
      </c>
    </row>
    <row r="554" spans="1:27" x14ac:dyDescent="0.25">
      <c r="A554" s="6">
        <v>548</v>
      </c>
      <c r="B554" s="43">
        <f ca="1">BETAINV(RAND(),VLOOKUP(B$6,TaskRisks[],4,FALSE),VLOOKUP(B$6,TaskRisks[],5,FALSE),VLOOKUP(B$6,TaskRisks[],7,FALSE),VLOOKUP(B$6,TaskRisks[],10,FALSE))</f>
        <v>7.5760741452122033</v>
      </c>
      <c r="C554" s="43">
        <f ca="1">BETAINV(RAND(),VLOOKUP(C$6,TaskRisks[],4,FALSE),VLOOKUP(C$6,TaskRisks[],5,FALSE),VLOOKUP(C$6,TaskRisks[],7,FALSE),VLOOKUP(C$6,TaskRisks[],10,FALSE))</f>
        <v>41.365666296126371</v>
      </c>
      <c r="D554" s="43">
        <f ca="1">BETAINV(RAND(),VLOOKUP(D$6,TaskRisks[],4,FALSE),VLOOKUP(D$6,TaskRisks[],5,FALSE),VLOOKUP(D$6,TaskRisks[],7,FALSE),VLOOKUP(D$6,TaskRisks[],10,FALSE))</f>
        <v>23.926410665566451</v>
      </c>
      <c r="E554" s="43">
        <f ca="1">BETAINV(RAND(),VLOOKUP(E$6,TaskRisks[],4,FALSE),VLOOKUP(E$6,TaskRisks[],5,FALSE),VLOOKUP(E$6,TaskRisks[],7,FALSE),VLOOKUP(E$6,TaskRisks[],10,FALSE))</f>
        <v>4.8456093062197265</v>
      </c>
      <c r="F554" s="43">
        <f ca="1">BETAINV(RAND(),VLOOKUP(F$6,TaskRisks[],4,FALSE),VLOOKUP(F$6,TaskRisks[],5,FALSE),VLOOKUP(F$6,TaskRisks[],7,FALSE),VLOOKUP(F$6,TaskRisks[],10,FALSE))</f>
        <v>35.387999183211697</v>
      </c>
      <c r="G554" s="43">
        <f ca="1">BETAINV(RAND(),VLOOKUP(G$6,TaskRisks[],4,FALSE),VLOOKUP(G$6,TaskRisks[],5,FALSE),VLOOKUP(G$6,TaskRisks[],7,FALSE),VLOOKUP(G$6,TaskRisks[],10,FALSE))</f>
        <v>37.503437418698951</v>
      </c>
      <c r="H554" s="43">
        <f ca="1">BETAINV(RAND(),VLOOKUP(H$6,TaskRisks[],4,FALSE),VLOOKUP(H$6,TaskRisks[],5,FALSE),VLOOKUP(H$6,TaskRisks[],7,FALSE),VLOOKUP(H$6,TaskRisks[],10,FALSE))</f>
        <v>34.216229116781044</v>
      </c>
      <c r="I554" s="43">
        <f ca="1">BETAINV(RAND(),VLOOKUP(I$6,TaskRisks[],4,FALSE),VLOOKUP(I$6,TaskRisks[],5,FALSE),VLOOKUP(I$6,TaskRisks[],7,FALSE),VLOOKUP(I$6,TaskRisks[],10,FALSE))</f>
        <v>8.9510220284087261</v>
      </c>
      <c r="J554" s="43">
        <f ca="1">BETAINV(RAND(),VLOOKUP(J$6,TaskRisks[],4,FALSE),VLOOKUP(J$6,TaskRisks[],5,FALSE),VLOOKUP(J$6,TaskRisks[],7,FALSE),VLOOKUP(J$6,TaskRisks[],10,FALSE))</f>
        <v>16.793522173263966</v>
      </c>
      <c r="K554" s="43">
        <f ca="1">BETAINV(RAND(),VLOOKUP(K$6,TaskRisks[],4,FALSE),VLOOKUP(K$6,TaskRisks[],5,FALSE),VLOOKUP(K$6,TaskRisks[],7,FALSE),VLOOKUP(K$6,TaskRisks[],10,FALSE))</f>
        <v>11.967063228865733</v>
      </c>
      <c r="L554" s="43">
        <f ca="1">BETAINV(RAND(),VLOOKUP(L$6,TaskRisks[],4,FALSE),VLOOKUP(L$6,TaskRisks[],5,FALSE),VLOOKUP(L$6,TaskRisks[],7,FALSE),VLOOKUP(L$6,TaskRisks[],10,FALSE))</f>
        <v>20.866435803759021</v>
      </c>
      <c r="M554" s="43">
        <f ca="1">BETAINV(RAND(),VLOOKUP(M$6,TaskRisks[],4,FALSE),VLOOKUP(M$6,TaskRisks[],5,FALSE),VLOOKUP(M$6,TaskRisks[],7,FALSE),VLOOKUP(M$6,TaskRisks[],10,FALSE))</f>
        <v>15.512407184684969</v>
      </c>
      <c r="N554" s="43">
        <f ca="1">BETAINV(RAND(),VLOOKUP(N$6,TaskRisks[],4,FALSE),VLOOKUP(N$6,TaskRisks[],5,FALSE),VLOOKUP(N$6,TaskRisks[],7,FALSE),VLOOKUP(N$6,TaskRisks[],10,FALSE))</f>
        <v>22.812316091458733</v>
      </c>
      <c r="O554" s="43">
        <f ca="1">BETAINV(RAND(),VLOOKUP(O$6,TaskRisks[],4,FALSE),VLOOKUP(O$6,TaskRisks[],5,FALSE),VLOOKUP(O$6,TaskRisks[],7,FALSE),VLOOKUP(O$6,TaskRisks[],10,FALSE))</f>
        <v>25.880789144572027</v>
      </c>
      <c r="P554" s="43">
        <f ca="1">BETAINV(RAND(),VLOOKUP(P$6,TaskRisks[],4,FALSE),VLOOKUP(P$6,TaskRisks[],5,FALSE),VLOOKUP(P$6,TaskRisks[],7,FALSE),VLOOKUP(P$6,TaskRisks[],10,FALSE))</f>
        <v>3.7251566922585946</v>
      </c>
      <c r="Q554" s="43">
        <f ca="1">BETAINV(RAND(),VLOOKUP(Q$6,TaskRisks[],4,FALSE),VLOOKUP(Q$6,TaskRisks[],5,FALSE),VLOOKUP(Q$6,TaskRisks[],7,FALSE),VLOOKUP(Q$6,TaskRisks[],10,FALSE))</f>
        <v>19.909147300010854</v>
      </c>
      <c r="R554" s="43">
        <f ca="1">BETAINV(RAND(),VLOOKUP(R$6,TaskRisks[],4,FALSE),VLOOKUP(R$6,TaskRisks[],5,FALSE),VLOOKUP(R$6,TaskRisks[],7,FALSE),VLOOKUP(R$6,TaskRisks[],10,FALSE))</f>
        <v>28.446361498588409</v>
      </c>
      <c r="S554" s="43">
        <f ca="1">BETAINV(RAND(),VLOOKUP(S$6,TaskRisks[],4,FALSE),VLOOKUP(S$6,TaskRisks[],5,FALSE),VLOOKUP(S$6,TaskRisks[],7,FALSE),VLOOKUP(S$6,TaskRisks[],10,FALSE))</f>
        <v>4.9515808895126696</v>
      </c>
      <c r="T554" s="43">
        <f ca="1">BETAINV(RAND(),VLOOKUP(T$6,TaskRisks[],4,FALSE),VLOOKUP(T$6,TaskRisks[],5,FALSE),VLOOKUP(T$6,TaskRisks[],7,FALSE),VLOOKUP(T$6,TaskRisks[],10,FALSE))</f>
        <v>25.259153741679114</v>
      </c>
      <c r="U554" s="43">
        <f ca="1">BETAINV(RAND(),VLOOKUP(U$6,TaskRisks[],4,FALSE),VLOOKUP(U$6,TaskRisks[],5,FALSE),VLOOKUP(U$6,TaskRisks[],7,FALSE),VLOOKUP(U$6,TaskRisks[],10,FALSE))</f>
        <v>12.720406940907408</v>
      </c>
      <c r="V554" s="43">
        <f ca="1">BETAINV(RAND(),VLOOKUP(V$6,TaskRisks[],4,FALSE),VLOOKUP(V$6,TaskRisks[],5,FALSE),VLOOKUP(V$6,TaskRisks[],7,FALSE),VLOOKUP(V$6,TaskRisks[],10,FALSE))</f>
        <v>24.065536790263572</v>
      </c>
      <c r="W554" s="43">
        <f ca="1">BETAINV(RAND(),VLOOKUP(W$6,TaskRisks[],4,FALSE),VLOOKUP(W$6,TaskRisks[],5,FALSE),VLOOKUP(W$6,TaskRisks[],7,FALSE),VLOOKUP(W$6,TaskRisks[],10,FALSE))</f>
        <v>17.23140429313089</v>
      </c>
      <c r="X554" s="43">
        <f ca="1">BETAINV(RAND(),VLOOKUP(X$6,TaskRisks[],4,FALSE),VLOOKUP(X$6,TaskRisks[],5,FALSE),VLOOKUP(X$6,TaskRisks[],7,FALSE),VLOOKUP(X$6,TaskRisks[],10,FALSE))</f>
        <v>10.975286574547162</v>
      </c>
      <c r="Y554" s="43">
        <f ca="1">BETAINV(RAND(),VLOOKUP(Y$6,TaskRisks[],4,FALSE),VLOOKUP(Y$6,TaskRisks[],5,FALSE),VLOOKUP(Y$6,TaskRisks[],7,FALSE),VLOOKUP(Y$6,TaskRisks[],10,FALSE))</f>
        <v>31.137894509153895</v>
      </c>
      <c r="Z554" s="43">
        <f ca="1">BETAINV(RAND(),VLOOKUP(Z$6,TaskRisks[],4,FALSE),VLOOKUP(Z$6,TaskRisks[],5,FALSE),VLOOKUP(Z$6,TaskRisks[],7,FALSE),VLOOKUP(Z$6,TaskRisks[],10,FALSE))</f>
        <v>19.31918138108469</v>
      </c>
      <c r="AA554" s="43">
        <f t="shared" ca="1" si="13"/>
        <v>505.34609239796703</v>
      </c>
    </row>
    <row r="555" spans="1:27" x14ac:dyDescent="0.25">
      <c r="A555" s="6">
        <v>549</v>
      </c>
      <c r="B555" s="43">
        <f ca="1">BETAINV(RAND(),VLOOKUP(B$6,TaskRisks[],4,FALSE),VLOOKUP(B$6,TaskRisks[],5,FALSE),VLOOKUP(B$6,TaskRisks[],7,FALSE),VLOOKUP(B$6,TaskRisks[],10,FALSE))</f>
        <v>7.6134017531896854</v>
      </c>
      <c r="C555" s="43">
        <f ca="1">BETAINV(RAND(),VLOOKUP(C$6,TaskRisks[],4,FALSE),VLOOKUP(C$6,TaskRisks[],5,FALSE),VLOOKUP(C$6,TaskRisks[],7,FALSE),VLOOKUP(C$6,TaskRisks[],10,FALSE))</f>
        <v>41.419909667647318</v>
      </c>
      <c r="D555" s="43">
        <f ca="1">BETAINV(RAND(),VLOOKUP(D$6,TaskRisks[],4,FALSE),VLOOKUP(D$6,TaskRisks[],5,FALSE),VLOOKUP(D$6,TaskRisks[],7,FALSE),VLOOKUP(D$6,TaskRisks[],10,FALSE))</f>
        <v>20.839527100082549</v>
      </c>
      <c r="E555" s="43">
        <f ca="1">BETAINV(RAND(),VLOOKUP(E$6,TaskRisks[],4,FALSE),VLOOKUP(E$6,TaskRisks[],5,FALSE),VLOOKUP(E$6,TaskRisks[],7,FALSE),VLOOKUP(E$6,TaskRisks[],10,FALSE))</f>
        <v>8.7879893971412173</v>
      </c>
      <c r="F555" s="43">
        <f ca="1">BETAINV(RAND(),VLOOKUP(F$6,TaskRisks[],4,FALSE),VLOOKUP(F$6,TaskRisks[],5,FALSE),VLOOKUP(F$6,TaskRisks[],7,FALSE),VLOOKUP(F$6,TaskRisks[],10,FALSE))</f>
        <v>29.450686344122801</v>
      </c>
      <c r="G555" s="43">
        <f ca="1">BETAINV(RAND(),VLOOKUP(G$6,TaskRisks[],4,FALSE),VLOOKUP(G$6,TaskRisks[],5,FALSE),VLOOKUP(G$6,TaskRisks[],7,FALSE),VLOOKUP(G$6,TaskRisks[],10,FALSE))</f>
        <v>48.378567248628457</v>
      </c>
      <c r="H555" s="43">
        <f ca="1">BETAINV(RAND(),VLOOKUP(H$6,TaskRisks[],4,FALSE),VLOOKUP(H$6,TaskRisks[],5,FALSE),VLOOKUP(H$6,TaskRisks[],7,FALSE),VLOOKUP(H$6,TaskRisks[],10,FALSE))</f>
        <v>20.447101348546234</v>
      </c>
      <c r="I555" s="43">
        <f ca="1">BETAINV(RAND(),VLOOKUP(I$6,TaskRisks[],4,FALSE),VLOOKUP(I$6,TaskRisks[],5,FALSE),VLOOKUP(I$6,TaskRisks[],7,FALSE),VLOOKUP(I$6,TaskRisks[],10,FALSE))</f>
        <v>9.7329233086163729</v>
      </c>
      <c r="J555" s="43">
        <f ca="1">BETAINV(RAND(),VLOOKUP(J$6,TaskRisks[],4,FALSE),VLOOKUP(J$6,TaskRisks[],5,FALSE),VLOOKUP(J$6,TaskRisks[],7,FALSE),VLOOKUP(J$6,TaskRisks[],10,FALSE))</f>
        <v>18.511311750573114</v>
      </c>
      <c r="K555" s="43">
        <f ca="1">BETAINV(RAND(),VLOOKUP(K$6,TaskRisks[],4,FALSE),VLOOKUP(K$6,TaskRisks[],5,FALSE),VLOOKUP(K$6,TaskRisks[],7,FALSE),VLOOKUP(K$6,TaskRisks[],10,FALSE))</f>
        <v>9.5884449212301242</v>
      </c>
      <c r="L555" s="43">
        <f ca="1">BETAINV(RAND(),VLOOKUP(L$6,TaskRisks[],4,FALSE),VLOOKUP(L$6,TaskRisks[],5,FALSE),VLOOKUP(L$6,TaskRisks[],7,FALSE),VLOOKUP(L$6,TaskRisks[],10,FALSE))</f>
        <v>22.081483429285893</v>
      </c>
      <c r="M555" s="43">
        <f ca="1">BETAINV(RAND(),VLOOKUP(M$6,TaskRisks[],4,FALSE),VLOOKUP(M$6,TaskRisks[],5,FALSE),VLOOKUP(M$6,TaskRisks[],7,FALSE),VLOOKUP(M$6,TaskRisks[],10,FALSE))</f>
        <v>15.386348877390239</v>
      </c>
      <c r="N555" s="43">
        <f ca="1">BETAINV(RAND(),VLOOKUP(N$6,TaskRisks[],4,FALSE),VLOOKUP(N$6,TaskRisks[],5,FALSE),VLOOKUP(N$6,TaskRisks[],7,FALSE),VLOOKUP(N$6,TaskRisks[],10,FALSE))</f>
        <v>51.654470214859927</v>
      </c>
      <c r="O555" s="43">
        <f ca="1">BETAINV(RAND(),VLOOKUP(O$6,TaskRisks[],4,FALSE),VLOOKUP(O$6,TaskRisks[],5,FALSE),VLOOKUP(O$6,TaskRisks[],7,FALSE),VLOOKUP(O$6,TaskRisks[],10,FALSE))</f>
        <v>24.375874904268926</v>
      </c>
      <c r="P555" s="43">
        <f ca="1">BETAINV(RAND(),VLOOKUP(P$6,TaskRisks[],4,FALSE),VLOOKUP(P$6,TaskRisks[],5,FALSE),VLOOKUP(P$6,TaskRisks[],7,FALSE),VLOOKUP(P$6,TaskRisks[],10,FALSE))</f>
        <v>2.7579649488054949</v>
      </c>
      <c r="Q555" s="43">
        <f ca="1">BETAINV(RAND(),VLOOKUP(Q$6,TaskRisks[],4,FALSE),VLOOKUP(Q$6,TaskRisks[],5,FALSE),VLOOKUP(Q$6,TaskRisks[],7,FALSE),VLOOKUP(Q$6,TaskRisks[],10,FALSE))</f>
        <v>24.186363967641682</v>
      </c>
      <c r="R555" s="43">
        <f ca="1">BETAINV(RAND(),VLOOKUP(R$6,TaskRisks[],4,FALSE),VLOOKUP(R$6,TaskRisks[],5,FALSE),VLOOKUP(R$6,TaskRisks[],7,FALSE),VLOOKUP(R$6,TaskRisks[],10,FALSE))</f>
        <v>36.552991000261848</v>
      </c>
      <c r="S555" s="43">
        <f ca="1">BETAINV(RAND(),VLOOKUP(S$6,TaskRisks[],4,FALSE),VLOOKUP(S$6,TaskRisks[],5,FALSE),VLOOKUP(S$6,TaskRisks[],7,FALSE),VLOOKUP(S$6,TaskRisks[],10,FALSE))</f>
        <v>5.7706540079365709</v>
      </c>
      <c r="T555" s="43">
        <f ca="1">BETAINV(RAND(),VLOOKUP(T$6,TaskRisks[],4,FALSE),VLOOKUP(T$6,TaskRisks[],5,FALSE),VLOOKUP(T$6,TaskRisks[],7,FALSE),VLOOKUP(T$6,TaskRisks[],10,FALSE))</f>
        <v>29.254671297717334</v>
      </c>
      <c r="U555" s="43">
        <f ca="1">BETAINV(RAND(),VLOOKUP(U$6,TaskRisks[],4,FALSE),VLOOKUP(U$6,TaskRisks[],5,FALSE),VLOOKUP(U$6,TaskRisks[],7,FALSE),VLOOKUP(U$6,TaskRisks[],10,FALSE))</f>
        <v>12.795179405882021</v>
      </c>
      <c r="V555" s="43">
        <f ca="1">BETAINV(RAND(),VLOOKUP(V$6,TaskRisks[],4,FALSE),VLOOKUP(V$6,TaskRisks[],5,FALSE),VLOOKUP(V$6,TaskRisks[],7,FALSE),VLOOKUP(V$6,TaskRisks[],10,FALSE))</f>
        <v>26.250258072821033</v>
      </c>
      <c r="W555" s="43">
        <f ca="1">BETAINV(RAND(),VLOOKUP(W$6,TaskRisks[],4,FALSE),VLOOKUP(W$6,TaskRisks[],5,FALSE),VLOOKUP(W$6,TaskRisks[],7,FALSE),VLOOKUP(W$6,TaskRisks[],10,FALSE))</f>
        <v>19.627704080087067</v>
      </c>
      <c r="X555" s="43">
        <f ca="1">BETAINV(RAND(),VLOOKUP(X$6,TaskRisks[],4,FALSE),VLOOKUP(X$6,TaskRisks[],5,FALSE),VLOOKUP(X$6,TaskRisks[],7,FALSE),VLOOKUP(X$6,TaskRisks[],10,FALSE))</f>
        <v>11.390342997344135</v>
      </c>
      <c r="Y555" s="43">
        <f ca="1">BETAINV(RAND(),VLOOKUP(Y$6,TaskRisks[],4,FALSE),VLOOKUP(Y$6,TaskRisks[],5,FALSE),VLOOKUP(Y$6,TaskRisks[],7,FALSE),VLOOKUP(Y$6,TaskRisks[],10,FALSE))</f>
        <v>49.447345386735776</v>
      </c>
      <c r="Z555" s="43">
        <f ca="1">BETAINV(RAND(),VLOOKUP(Z$6,TaskRisks[],4,FALSE),VLOOKUP(Z$6,TaskRisks[],5,FALSE),VLOOKUP(Z$6,TaskRisks[],7,FALSE),VLOOKUP(Z$6,TaskRisks[],10,FALSE))</f>
        <v>9.8682755621372262</v>
      </c>
      <c r="AA555" s="43">
        <f t="shared" ca="1" si="13"/>
        <v>556.16979099295315</v>
      </c>
    </row>
    <row r="556" spans="1:27" x14ac:dyDescent="0.25">
      <c r="A556" s="6">
        <v>550</v>
      </c>
      <c r="B556" s="43">
        <f ca="1">BETAINV(RAND(),VLOOKUP(B$6,TaskRisks[],4,FALSE),VLOOKUP(B$6,TaskRisks[],5,FALSE),VLOOKUP(B$6,TaskRisks[],7,FALSE),VLOOKUP(B$6,TaskRisks[],10,FALSE))</f>
        <v>7.1824490948458095</v>
      </c>
      <c r="C556" s="43">
        <f ca="1">BETAINV(RAND(),VLOOKUP(C$6,TaskRisks[],4,FALSE),VLOOKUP(C$6,TaskRisks[],5,FALSE),VLOOKUP(C$6,TaskRisks[],7,FALSE),VLOOKUP(C$6,TaskRisks[],10,FALSE))</f>
        <v>43.007330789206044</v>
      </c>
      <c r="D556" s="43">
        <f ca="1">BETAINV(RAND(),VLOOKUP(D$6,TaskRisks[],4,FALSE),VLOOKUP(D$6,TaskRisks[],5,FALSE),VLOOKUP(D$6,TaskRisks[],7,FALSE),VLOOKUP(D$6,TaskRisks[],10,FALSE))</f>
        <v>17.548605426135602</v>
      </c>
      <c r="E556" s="43">
        <f ca="1">BETAINV(RAND(),VLOOKUP(E$6,TaskRisks[],4,FALSE),VLOOKUP(E$6,TaskRisks[],5,FALSE),VLOOKUP(E$6,TaskRisks[],7,FALSE),VLOOKUP(E$6,TaskRisks[],10,FALSE))</f>
        <v>7.9802204812825117</v>
      </c>
      <c r="F556" s="43">
        <f ca="1">BETAINV(RAND(),VLOOKUP(F$6,TaskRisks[],4,FALSE),VLOOKUP(F$6,TaskRisks[],5,FALSE),VLOOKUP(F$6,TaskRisks[],7,FALSE),VLOOKUP(F$6,TaskRisks[],10,FALSE))</f>
        <v>27.971162065478833</v>
      </c>
      <c r="G556" s="43">
        <f ca="1">BETAINV(RAND(),VLOOKUP(G$6,TaskRisks[],4,FALSE),VLOOKUP(G$6,TaskRisks[],5,FALSE),VLOOKUP(G$6,TaskRisks[],7,FALSE),VLOOKUP(G$6,TaskRisks[],10,FALSE))</f>
        <v>51.271386249258512</v>
      </c>
      <c r="H556" s="43">
        <f ca="1">BETAINV(RAND(),VLOOKUP(H$6,TaskRisks[],4,FALSE),VLOOKUP(H$6,TaskRisks[],5,FALSE),VLOOKUP(H$6,TaskRisks[],7,FALSE),VLOOKUP(H$6,TaskRisks[],10,FALSE))</f>
        <v>37.623992366928505</v>
      </c>
      <c r="I556" s="43">
        <f ca="1">BETAINV(RAND(),VLOOKUP(I$6,TaskRisks[],4,FALSE),VLOOKUP(I$6,TaskRisks[],5,FALSE),VLOOKUP(I$6,TaskRisks[],7,FALSE),VLOOKUP(I$6,TaskRisks[],10,FALSE))</f>
        <v>10.49169187248966</v>
      </c>
      <c r="J556" s="43">
        <f ca="1">BETAINV(RAND(),VLOOKUP(J$6,TaskRisks[],4,FALSE),VLOOKUP(J$6,TaskRisks[],5,FALSE),VLOOKUP(J$6,TaskRisks[],7,FALSE),VLOOKUP(J$6,TaskRisks[],10,FALSE))</f>
        <v>11.880255378210697</v>
      </c>
      <c r="K556" s="43">
        <f ca="1">BETAINV(RAND(),VLOOKUP(K$6,TaskRisks[],4,FALSE),VLOOKUP(K$6,TaskRisks[],5,FALSE),VLOOKUP(K$6,TaskRisks[],7,FALSE),VLOOKUP(K$6,TaskRisks[],10,FALSE))</f>
        <v>11.626012271741144</v>
      </c>
      <c r="L556" s="43">
        <f ca="1">BETAINV(RAND(),VLOOKUP(L$6,TaskRisks[],4,FALSE),VLOOKUP(L$6,TaskRisks[],5,FALSE),VLOOKUP(L$6,TaskRisks[],7,FALSE),VLOOKUP(L$6,TaskRisks[],10,FALSE))</f>
        <v>12.774770829586096</v>
      </c>
      <c r="M556" s="43">
        <f ca="1">BETAINV(RAND(),VLOOKUP(M$6,TaskRisks[],4,FALSE),VLOOKUP(M$6,TaskRisks[],5,FALSE),VLOOKUP(M$6,TaskRisks[],7,FALSE),VLOOKUP(M$6,TaskRisks[],10,FALSE))</f>
        <v>21.898167835190655</v>
      </c>
      <c r="N556" s="43">
        <f ca="1">BETAINV(RAND(),VLOOKUP(N$6,TaskRisks[],4,FALSE),VLOOKUP(N$6,TaskRisks[],5,FALSE),VLOOKUP(N$6,TaskRisks[],7,FALSE),VLOOKUP(N$6,TaskRisks[],10,FALSE))</f>
        <v>38.464343670370368</v>
      </c>
      <c r="O556" s="43">
        <f ca="1">BETAINV(RAND(),VLOOKUP(O$6,TaskRisks[],4,FALSE),VLOOKUP(O$6,TaskRisks[],5,FALSE),VLOOKUP(O$6,TaskRisks[],7,FALSE),VLOOKUP(O$6,TaskRisks[],10,FALSE))</f>
        <v>25.214725382131125</v>
      </c>
      <c r="P556" s="43">
        <f ca="1">BETAINV(RAND(),VLOOKUP(P$6,TaskRisks[],4,FALSE),VLOOKUP(P$6,TaskRisks[],5,FALSE),VLOOKUP(P$6,TaskRisks[],7,FALSE),VLOOKUP(P$6,TaskRisks[],10,FALSE))</f>
        <v>3.0665126112438488</v>
      </c>
      <c r="Q556" s="43">
        <f ca="1">BETAINV(RAND(),VLOOKUP(Q$6,TaskRisks[],4,FALSE),VLOOKUP(Q$6,TaskRisks[],5,FALSE),VLOOKUP(Q$6,TaskRisks[],7,FALSE),VLOOKUP(Q$6,TaskRisks[],10,FALSE))</f>
        <v>15.510542871863924</v>
      </c>
      <c r="R556" s="43">
        <f ca="1">BETAINV(RAND(),VLOOKUP(R$6,TaskRisks[],4,FALSE),VLOOKUP(R$6,TaskRisks[],5,FALSE),VLOOKUP(R$6,TaskRisks[],7,FALSE),VLOOKUP(R$6,TaskRisks[],10,FALSE))</f>
        <v>31.504827699982993</v>
      </c>
      <c r="S556" s="43">
        <f ca="1">BETAINV(RAND(),VLOOKUP(S$6,TaskRisks[],4,FALSE),VLOOKUP(S$6,TaskRisks[],5,FALSE),VLOOKUP(S$6,TaskRisks[],7,FALSE),VLOOKUP(S$6,TaskRisks[],10,FALSE))</f>
        <v>5.8708019966198268</v>
      </c>
      <c r="T556" s="43">
        <f ca="1">BETAINV(RAND(),VLOOKUP(T$6,TaskRisks[],4,FALSE),VLOOKUP(T$6,TaskRisks[],5,FALSE),VLOOKUP(T$6,TaskRisks[],7,FALSE),VLOOKUP(T$6,TaskRisks[],10,FALSE))</f>
        <v>23.928573348601489</v>
      </c>
      <c r="U556" s="43">
        <f ca="1">BETAINV(RAND(),VLOOKUP(U$6,TaskRisks[],4,FALSE),VLOOKUP(U$6,TaskRisks[],5,FALSE),VLOOKUP(U$6,TaskRisks[],7,FALSE),VLOOKUP(U$6,TaskRisks[],10,FALSE))</f>
        <v>11.17882530656691</v>
      </c>
      <c r="V556" s="43">
        <f ca="1">BETAINV(RAND(),VLOOKUP(V$6,TaskRisks[],4,FALSE),VLOOKUP(V$6,TaskRisks[],5,FALSE),VLOOKUP(V$6,TaskRisks[],7,FALSE),VLOOKUP(V$6,TaskRisks[],10,FALSE))</f>
        <v>16.277310981350261</v>
      </c>
      <c r="W556" s="43">
        <f ca="1">BETAINV(RAND(),VLOOKUP(W$6,TaskRisks[],4,FALSE),VLOOKUP(W$6,TaskRisks[],5,FALSE),VLOOKUP(W$6,TaskRisks[],7,FALSE),VLOOKUP(W$6,TaskRisks[],10,FALSE))</f>
        <v>20.883437574736909</v>
      </c>
      <c r="X556" s="43">
        <f ca="1">BETAINV(RAND(),VLOOKUP(X$6,TaskRisks[],4,FALSE),VLOOKUP(X$6,TaskRisks[],5,FALSE),VLOOKUP(X$6,TaskRisks[],7,FALSE),VLOOKUP(X$6,TaskRisks[],10,FALSE))</f>
        <v>7.8603310273266658</v>
      </c>
      <c r="Y556" s="43">
        <f ca="1">BETAINV(RAND(),VLOOKUP(Y$6,TaskRisks[],4,FALSE),VLOOKUP(Y$6,TaskRisks[],5,FALSE),VLOOKUP(Y$6,TaskRisks[],7,FALSE),VLOOKUP(Y$6,TaskRisks[],10,FALSE))</f>
        <v>47.958277426569609</v>
      </c>
      <c r="Z556" s="43">
        <f ca="1">BETAINV(RAND(),VLOOKUP(Z$6,TaskRisks[],4,FALSE),VLOOKUP(Z$6,TaskRisks[],5,FALSE),VLOOKUP(Z$6,TaskRisks[],7,FALSE),VLOOKUP(Z$6,TaskRisks[],10,FALSE))</f>
        <v>22.078688693865878</v>
      </c>
      <c r="AA556" s="43">
        <f t="shared" ca="1" si="13"/>
        <v>531.05324325158381</v>
      </c>
    </row>
    <row r="557" spans="1:27" x14ac:dyDescent="0.25">
      <c r="A557" s="6">
        <v>551</v>
      </c>
      <c r="B557" s="43">
        <f ca="1">BETAINV(RAND(),VLOOKUP(B$6,TaskRisks[],4,FALSE),VLOOKUP(B$6,TaskRisks[],5,FALSE),VLOOKUP(B$6,TaskRisks[],7,FALSE),VLOOKUP(B$6,TaskRisks[],10,FALSE))</f>
        <v>7.5560768307411523</v>
      </c>
      <c r="C557" s="43">
        <f ca="1">BETAINV(RAND(),VLOOKUP(C$6,TaskRisks[],4,FALSE),VLOOKUP(C$6,TaskRisks[],5,FALSE),VLOOKUP(C$6,TaskRisks[],7,FALSE),VLOOKUP(C$6,TaskRisks[],10,FALSE))</f>
        <v>40.069475500377443</v>
      </c>
      <c r="D557" s="43">
        <f ca="1">BETAINV(RAND(),VLOOKUP(D$6,TaskRisks[],4,FALSE),VLOOKUP(D$6,TaskRisks[],5,FALSE),VLOOKUP(D$6,TaskRisks[],7,FALSE),VLOOKUP(D$6,TaskRisks[],10,FALSE))</f>
        <v>26.391261303156998</v>
      </c>
      <c r="E557" s="43">
        <f ca="1">BETAINV(RAND(),VLOOKUP(E$6,TaskRisks[],4,FALSE),VLOOKUP(E$6,TaskRisks[],5,FALSE),VLOOKUP(E$6,TaskRisks[],7,FALSE),VLOOKUP(E$6,TaskRisks[],10,FALSE))</f>
        <v>6.0076659630586775</v>
      </c>
      <c r="F557" s="43">
        <f ca="1">BETAINV(RAND(),VLOOKUP(F$6,TaskRisks[],4,FALSE),VLOOKUP(F$6,TaskRisks[],5,FALSE),VLOOKUP(F$6,TaskRisks[],7,FALSE),VLOOKUP(F$6,TaskRisks[],10,FALSE))</f>
        <v>31.487525637917926</v>
      </c>
      <c r="G557" s="43">
        <f ca="1">BETAINV(RAND(),VLOOKUP(G$6,TaskRisks[],4,FALSE),VLOOKUP(G$6,TaskRisks[],5,FALSE),VLOOKUP(G$6,TaskRisks[],7,FALSE),VLOOKUP(G$6,TaskRisks[],10,FALSE))</f>
        <v>49.30826695546245</v>
      </c>
      <c r="H557" s="43">
        <f ca="1">BETAINV(RAND(),VLOOKUP(H$6,TaskRisks[],4,FALSE),VLOOKUP(H$6,TaskRisks[],5,FALSE),VLOOKUP(H$6,TaskRisks[],7,FALSE),VLOOKUP(H$6,TaskRisks[],10,FALSE))</f>
        <v>30.090451703590478</v>
      </c>
      <c r="I557" s="43">
        <f ca="1">BETAINV(RAND(),VLOOKUP(I$6,TaskRisks[],4,FALSE),VLOOKUP(I$6,TaskRisks[],5,FALSE),VLOOKUP(I$6,TaskRisks[],7,FALSE),VLOOKUP(I$6,TaskRisks[],10,FALSE))</f>
        <v>11.1169869356986</v>
      </c>
      <c r="J557" s="43">
        <f ca="1">BETAINV(RAND(),VLOOKUP(J$6,TaskRisks[],4,FALSE),VLOOKUP(J$6,TaskRisks[],5,FALSE),VLOOKUP(J$6,TaskRisks[],7,FALSE),VLOOKUP(J$6,TaskRisks[],10,FALSE))</f>
        <v>19.779381023666659</v>
      </c>
      <c r="K557" s="43">
        <f ca="1">BETAINV(RAND(),VLOOKUP(K$6,TaskRisks[],4,FALSE),VLOOKUP(K$6,TaskRisks[],5,FALSE),VLOOKUP(K$6,TaskRisks[],7,FALSE),VLOOKUP(K$6,TaskRisks[],10,FALSE))</f>
        <v>15.50733007234488</v>
      </c>
      <c r="L557" s="43">
        <f ca="1">BETAINV(RAND(),VLOOKUP(L$6,TaskRisks[],4,FALSE),VLOOKUP(L$6,TaskRisks[],5,FALSE),VLOOKUP(L$6,TaskRisks[],7,FALSE),VLOOKUP(L$6,TaskRisks[],10,FALSE))</f>
        <v>17.645169799501165</v>
      </c>
      <c r="M557" s="43">
        <f ca="1">BETAINV(RAND(),VLOOKUP(M$6,TaskRisks[],4,FALSE),VLOOKUP(M$6,TaskRisks[],5,FALSE),VLOOKUP(M$6,TaskRisks[],7,FALSE),VLOOKUP(M$6,TaskRisks[],10,FALSE))</f>
        <v>15.358415153784435</v>
      </c>
      <c r="N557" s="43">
        <f ca="1">BETAINV(RAND(),VLOOKUP(N$6,TaskRisks[],4,FALSE),VLOOKUP(N$6,TaskRisks[],5,FALSE),VLOOKUP(N$6,TaskRisks[],7,FALSE),VLOOKUP(N$6,TaskRisks[],10,FALSE))</f>
        <v>42.507522443358383</v>
      </c>
      <c r="O557" s="43">
        <f ca="1">BETAINV(RAND(),VLOOKUP(O$6,TaskRisks[],4,FALSE),VLOOKUP(O$6,TaskRisks[],5,FALSE),VLOOKUP(O$6,TaskRisks[],7,FALSE),VLOOKUP(O$6,TaskRisks[],10,FALSE))</f>
        <v>21.609757505054908</v>
      </c>
      <c r="P557" s="43">
        <f ca="1">BETAINV(RAND(),VLOOKUP(P$6,TaskRisks[],4,FALSE),VLOOKUP(P$6,TaskRisks[],5,FALSE),VLOOKUP(P$6,TaskRisks[],7,FALSE),VLOOKUP(P$6,TaskRisks[],10,FALSE))</f>
        <v>2.6888477344227764</v>
      </c>
      <c r="Q557" s="43">
        <f ca="1">BETAINV(RAND(),VLOOKUP(Q$6,TaskRisks[],4,FALSE),VLOOKUP(Q$6,TaskRisks[],5,FALSE),VLOOKUP(Q$6,TaskRisks[],7,FALSE),VLOOKUP(Q$6,TaskRisks[],10,FALSE))</f>
        <v>23.616100842993369</v>
      </c>
      <c r="R557" s="43">
        <f ca="1">BETAINV(RAND(),VLOOKUP(R$6,TaskRisks[],4,FALSE),VLOOKUP(R$6,TaskRisks[],5,FALSE),VLOOKUP(R$6,TaskRisks[],7,FALSE),VLOOKUP(R$6,TaskRisks[],10,FALSE))</f>
        <v>33.394589959469293</v>
      </c>
      <c r="S557" s="43">
        <f ca="1">BETAINV(RAND(),VLOOKUP(S$6,TaskRisks[],4,FALSE),VLOOKUP(S$6,TaskRisks[],5,FALSE),VLOOKUP(S$6,TaskRisks[],7,FALSE),VLOOKUP(S$6,TaskRisks[],10,FALSE))</f>
        <v>5.7871425996384414</v>
      </c>
      <c r="T557" s="43">
        <f ca="1">BETAINV(RAND(),VLOOKUP(T$6,TaskRisks[],4,FALSE),VLOOKUP(T$6,TaskRisks[],5,FALSE),VLOOKUP(T$6,TaskRisks[],7,FALSE),VLOOKUP(T$6,TaskRisks[],10,FALSE))</f>
        <v>27.977777946424176</v>
      </c>
      <c r="U557" s="43">
        <f ca="1">BETAINV(RAND(),VLOOKUP(U$6,TaskRisks[],4,FALSE),VLOOKUP(U$6,TaskRisks[],5,FALSE),VLOOKUP(U$6,TaskRisks[],7,FALSE),VLOOKUP(U$6,TaskRisks[],10,FALSE))</f>
        <v>11.722192687285531</v>
      </c>
      <c r="V557" s="43">
        <f ca="1">BETAINV(RAND(),VLOOKUP(V$6,TaskRisks[],4,FALSE),VLOOKUP(V$6,TaskRisks[],5,FALSE),VLOOKUP(V$6,TaskRisks[],7,FALSE),VLOOKUP(V$6,TaskRisks[],10,FALSE))</f>
        <v>26.344654364417028</v>
      </c>
      <c r="W557" s="43">
        <f ca="1">BETAINV(RAND(),VLOOKUP(W$6,TaskRisks[],4,FALSE),VLOOKUP(W$6,TaskRisks[],5,FALSE),VLOOKUP(W$6,TaskRisks[],7,FALSE),VLOOKUP(W$6,TaskRisks[],10,FALSE))</f>
        <v>21.579470879366937</v>
      </c>
      <c r="X557" s="43">
        <f ca="1">BETAINV(RAND(),VLOOKUP(X$6,TaskRisks[],4,FALSE),VLOOKUP(X$6,TaskRisks[],5,FALSE),VLOOKUP(X$6,TaskRisks[],7,FALSE),VLOOKUP(X$6,TaskRisks[],10,FALSE))</f>
        <v>10.924932537364752</v>
      </c>
      <c r="Y557" s="43">
        <f ca="1">BETAINV(RAND(),VLOOKUP(Y$6,TaskRisks[],4,FALSE),VLOOKUP(Y$6,TaskRisks[],5,FALSE),VLOOKUP(Y$6,TaskRisks[],7,FALSE),VLOOKUP(Y$6,TaskRisks[],10,FALSE))</f>
        <v>43.967304408558306</v>
      </c>
      <c r="Z557" s="43">
        <f ca="1">BETAINV(RAND(),VLOOKUP(Z$6,TaskRisks[],4,FALSE),VLOOKUP(Z$6,TaskRisks[],5,FALSE),VLOOKUP(Z$6,TaskRisks[],7,FALSE),VLOOKUP(Z$6,TaskRisks[],10,FALSE))</f>
        <v>15.205913500049867</v>
      </c>
      <c r="AA557" s="43">
        <f t="shared" ca="1" si="13"/>
        <v>557.64421428770459</v>
      </c>
    </row>
    <row r="558" spans="1:27" x14ac:dyDescent="0.25">
      <c r="A558" s="6">
        <v>552</v>
      </c>
      <c r="B558" s="43">
        <f ca="1">BETAINV(RAND(),VLOOKUP(B$6,TaskRisks[],4,FALSE),VLOOKUP(B$6,TaskRisks[],5,FALSE),VLOOKUP(B$6,TaskRisks[],7,FALSE),VLOOKUP(B$6,TaskRisks[],10,FALSE))</f>
        <v>7.1843459093149518</v>
      </c>
      <c r="C558" s="43">
        <f ca="1">BETAINV(RAND(),VLOOKUP(C$6,TaskRisks[],4,FALSE),VLOOKUP(C$6,TaskRisks[],5,FALSE),VLOOKUP(C$6,TaskRisks[],7,FALSE),VLOOKUP(C$6,TaskRisks[],10,FALSE))</f>
        <v>28.362323343863601</v>
      </c>
      <c r="D558" s="43">
        <f ca="1">BETAINV(RAND(),VLOOKUP(D$6,TaskRisks[],4,FALSE),VLOOKUP(D$6,TaskRisks[],5,FALSE),VLOOKUP(D$6,TaskRisks[],7,FALSE),VLOOKUP(D$6,TaskRisks[],10,FALSE))</f>
        <v>30.311451597191098</v>
      </c>
      <c r="E558" s="43">
        <f ca="1">BETAINV(RAND(),VLOOKUP(E$6,TaskRisks[],4,FALSE),VLOOKUP(E$6,TaskRisks[],5,FALSE),VLOOKUP(E$6,TaskRisks[],7,FALSE),VLOOKUP(E$6,TaskRisks[],10,FALSE))</f>
        <v>7.4791650616335552</v>
      </c>
      <c r="F558" s="43">
        <f ca="1">BETAINV(RAND(),VLOOKUP(F$6,TaskRisks[],4,FALSE),VLOOKUP(F$6,TaskRisks[],5,FALSE),VLOOKUP(F$6,TaskRisks[],7,FALSE),VLOOKUP(F$6,TaskRisks[],10,FALSE))</f>
        <v>33.929773289772854</v>
      </c>
      <c r="G558" s="43">
        <f ca="1">BETAINV(RAND(),VLOOKUP(G$6,TaskRisks[],4,FALSE),VLOOKUP(G$6,TaskRisks[],5,FALSE),VLOOKUP(G$6,TaskRisks[],7,FALSE),VLOOKUP(G$6,TaskRisks[],10,FALSE))</f>
        <v>52.151727373114205</v>
      </c>
      <c r="H558" s="43">
        <f ca="1">BETAINV(RAND(),VLOOKUP(H$6,TaskRisks[],4,FALSE),VLOOKUP(H$6,TaskRisks[],5,FALSE),VLOOKUP(H$6,TaskRisks[],7,FALSE),VLOOKUP(H$6,TaskRisks[],10,FALSE))</f>
        <v>37.671041320786046</v>
      </c>
      <c r="I558" s="43">
        <f ca="1">BETAINV(RAND(),VLOOKUP(I$6,TaskRisks[],4,FALSE),VLOOKUP(I$6,TaskRisks[],5,FALSE),VLOOKUP(I$6,TaskRisks[],7,FALSE),VLOOKUP(I$6,TaskRisks[],10,FALSE))</f>
        <v>8.8691695454667929</v>
      </c>
      <c r="J558" s="43">
        <f ca="1">BETAINV(RAND(),VLOOKUP(J$6,TaskRisks[],4,FALSE),VLOOKUP(J$6,TaskRisks[],5,FALSE),VLOOKUP(J$6,TaskRisks[],7,FALSE),VLOOKUP(J$6,TaskRisks[],10,FALSE))</f>
        <v>19.626615735042151</v>
      </c>
      <c r="K558" s="43">
        <f ca="1">BETAINV(RAND(),VLOOKUP(K$6,TaskRisks[],4,FALSE),VLOOKUP(K$6,TaskRisks[],5,FALSE),VLOOKUP(K$6,TaskRisks[],7,FALSE),VLOOKUP(K$6,TaskRisks[],10,FALSE))</f>
        <v>12.039924954940952</v>
      </c>
      <c r="L558" s="43">
        <f ca="1">BETAINV(RAND(),VLOOKUP(L$6,TaskRisks[],4,FALSE),VLOOKUP(L$6,TaskRisks[],5,FALSE),VLOOKUP(L$6,TaskRisks[],7,FALSE),VLOOKUP(L$6,TaskRisks[],10,FALSE))</f>
        <v>21.790538557144657</v>
      </c>
      <c r="M558" s="43">
        <f ca="1">BETAINV(RAND(),VLOOKUP(M$6,TaskRisks[],4,FALSE),VLOOKUP(M$6,TaskRisks[],5,FALSE),VLOOKUP(M$6,TaskRisks[],7,FALSE),VLOOKUP(M$6,TaskRisks[],10,FALSE))</f>
        <v>17.753100141949801</v>
      </c>
      <c r="N558" s="43">
        <f ca="1">BETAINV(RAND(),VLOOKUP(N$6,TaskRisks[],4,FALSE),VLOOKUP(N$6,TaskRisks[],5,FALSE),VLOOKUP(N$6,TaskRisks[],7,FALSE),VLOOKUP(N$6,TaskRisks[],10,FALSE))</f>
        <v>34.341130266050357</v>
      </c>
      <c r="O558" s="43">
        <f ca="1">BETAINV(RAND(),VLOOKUP(O$6,TaskRisks[],4,FALSE),VLOOKUP(O$6,TaskRisks[],5,FALSE),VLOOKUP(O$6,TaskRisks[],7,FALSE),VLOOKUP(O$6,TaskRisks[],10,FALSE))</f>
        <v>22.813719665749225</v>
      </c>
      <c r="P558" s="43">
        <f ca="1">BETAINV(RAND(),VLOOKUP(P$6,TaskRisks[],4,FALSE),VLOOKUP(P$6,TaskRisks[],5,FALSE),VLOOKUP(P$6,TaskRisks[],7,FALSE),VLOOKUP(P$6,TaskRisks[],10,FALSE))</f>
        <v>3.7788620383728295</v>
      </c>
      <c r="Q558" s="43">
        <f ca="1">BETAINV(RAND(),VLOOKUP(Q$6,TaskRisks[],4,FALSE),VLOOKUP(Q$6,TaskRisks[],5,FALSE),VLOOKUP(Q$6,TaskRisks[],7,FALSE),VLOOKUP(Q$6,TaskRisks[],10,FALSE))</f>
        <v>20.045489418930543</v>
      </c>
      <c r="R558" s="43">
        <f ca="1">BETAINV(RAND(),VLOOKUP(R$6,TaskRisks[],4,FALSE),VLOOKUP(R$6,TaskRisks[],5,FALSE),VLOOKUP(R$6,TaskRisks[],7,FALSE),VLOOKUP(R$6,TaskRisks[],10,FALSE))</f>
        <v>18.859757794780709</v>
      </c>
      <c r="S558" s="43">
        <f ca="1">BETAINV(RAND(),VLOOKUP(S$6,TaskRisks[],4,FALSE),VLOOKUP(S$6,TaskRisks[],5,FALSE),VLOOKUP(S$6,TaskRisks[],7,FALSE),VLOOKUP(S$6,TaskRisks[],10,FALSE))</f>
        <v>5.9692421682961738</v>
      </c>
      <c r="T558" s="43">
        <f ca="1">BETAINV(RAND(),VLOOKUP(T$6,TaskRisks[],4,FALSE),VLOOKUP(T$6,TaskRisks[],5,FALSE),VLOOKUP(T$6,TaskRisks[],7,FALSE),VLOOKUP(T$6,TaskRisks[],10,FALSE))</f>
        <v>27.22788277990189</v>
      </c>
      <c r="U558" s="43">
        <f ca="1">BETAINV(RAND(),VLOOKUP(U$6,TaskRisks[],4,FALSE),VLOOKUP(U$6,TaskRisks[],5,FALSE),VLOOKUP(U$6,TaskRisks[],7,FALSE),VLOOKUP(U$6,TaskRisks[],10,FALSE))</f>
        <v>10.427556102326516</v>
      </c>
      <c r="V558" s="43">
        <f ca="1">BETAINV(RAND(),VLOOKUP(V$6,TaskRisks[],4,FALSE),VLOOKUP(V$6,TaskRisks[],5,FALSE),VLOOKUP(V$6,TaskRisks[],7,FALSE),VLOOKUP(V$6,TaskRisks[],10,FALSE))</f>
        <v>25.603128413827104</v>
      </c>
      <c r="W558" s="43">
        <f ca="1">BETAINV(RAND(),VLOOKUP(W$6,TaskRisks[],4,FALSE),VLOOKUP(W$6,TaskRisks[],5,FALSE),VLOOKUP(W$6,TaskRisks[],7,FALSE),VLOOKUP(W$6,TaskRisks[],10,FALSE))</f>
        <v>21.96598328748491</v>
      </c>
      <c r="X558" s="43">
        <f ca="1">BETAINV(RAND(),VLOOKUP(X$6,TaskRisks[],4,FALSE),VLOOKUP(X$6,TaskRisks[],5,FALSE),VLOOKUP(X$6,TaskRisks[],7,FALSE),VLOOKUP(X$6,TaskRisks[],10,FALSE))</f>
        <v>10.325573323748955</v>
      </c>
      <c r="Y558" s="43">
        <f ca="1">BETAINV(RAND(),VLOOKUP(Y$6,TaskRisks[],4,FALSE),VLOOKUP(Y$6,TaskRisks[],5,FALSE),VLOOKUP(Y$6,TaskRisks[],7,FALSE),VLOOKUP(Y$6,TaskRisks[],10,FALSE))</f>
        <v>56.184991009518072</v>
      </c>
      <c r="Z558" s="43">
        <f ca="1">BETAINV(RAND(),VLOOKUP(Z$6,TaskRisks[],4,FALSE),VLOOKUP(Z$6,TaskRisks[],5,FALSE),VLOOKUP(Z$6,TaskRisks[],7,FALSE),VLOOKUP(Z$6,TaskRisks[],10,FALSE))</f>
        <v>17.592744259990408</v>
      </c>
      <c r="AA558" s="43">
        <f t="shared" ca="1" si="13"/>
        <v>552.30523735919826</v>
      </c>
    </row>
    <row r="559" spans="1:27" x14ac:dyDescent="0.25">
      <c r="A559" s="6">
        <v>553</v>
      </c>
      <c r="B559" s="43">
        <f ca="1">BETAINV(RAND(),VLOOKUP(B$6,TaskRisks[],4,FALSE),VLOOKUP(B$6,TaskRisks[],5,FALSE),VLOOKUP(B$6,TaskRisks[],7,FALSE),VLOOKUP(B$6,TaskRisks[],10,FALSE))</f>
        <v>5.4049626080955697</v>
      </c>
      <c r="C559" s="43">
        <f ca="1">BETAINV(RAND(),VLOOKUP(C$6,TaskRisks[],4,FALSE),VLOOKUP(C$6,TaskRisks[],5,FALSE),VLOOKUP(C$6,TaskRisks[],7,FALSE),VLOOKUP(C$6,TaskRisks[],10,FALSE))</f>
        <v>34.288227768028477</v>
      </c>
      <c r="D559" s="43">
        <f ca="1">BETAINV(RAND(),VLOOKUP(D$6,TaskRisks[],4,FALSE),VLOOKUP(D$6,TaskRisks[],5,FALSE),VLOOKUP(D$6,TaskRisks[],7,FALSE),VLOOKUP(D$6,TaskRisks[],10,FALSE))</f>
        <v>20.839606448922623</v>
      </c>
      <c r="E559" s="43">
        <f ca="1">BETAINV(RAND(),VLOOKUP(E$6,TaskRisks[],4,FALSE),VLOOKUP(E$6,TaskRisks[],5,FALSE),VLOOKUP(E$6,TaskRisks[],7,FALSE),VLOOKUP(E$6,TaskRisks[],10,FALSE))</f>
        <v>7.9088045664960909</v>
      </c>
      <c r="F559" s="43">
        <f ca="1">BETAINV(RAND(),VLOOKUP(F$6,TaskRisks[],4,FALSE),VLOOKUP(F$6,TaskRisks[],5,FALSE),VLOOKUP(F$6,TaskRisks[],7,FALSE),VLOOKUP(F$6,TaskRisks[],10,FALSE))</f>
        <v>35.145910682264443</v>
      </c>
      <c r="G559" s="43">
        <f ca="1">BETAINV(RAND(),VLOOKUP(G$6,TaskRisks[],4,FALSE),VLOOKUP(G$6,TaskRisks[],5,FALSE),VLOOKUP(G$6,TaskRisks[],7,FALSE),VLOOKUP(G$6,TaskRisks[],10,FALSE))</f>
        <v>43.295914680470524</v>
      </c>
      <c r="H559" s="43">
        <f ca="1">BETAINV(RAND(),VLOOKUP(H$6,TaskRisks[],4,FALSE),VLOOKUP(H$6,TaskRisks[],5,FALSE),VLOOKUP(H$6,TaskRisks[],7,FALSE),VLOOKUP(H$6,TaskRisks[],10,FALSE))</f>
        <v>26.531136029598578</v>
      </c>
      <c r="I559" s="43">
        <f ca="1">BETAINV(RAND(),VLOOKUP(I$6,TaskRisks[],4,FALSE),VLOOKUP(I$6,TaskRisks[],5,FALSE),VLOOKUP(I$6,TaskRisks[],7,FALSE),VLOOKUP(I$6,TaskRisks[],10,FALSE))</f>
        <v>6.5065255805893791</v>
      </c>
      <c r="J559" s="43">
        <f ca="1">BETAINV(RAND(),VLOOKUP(J$6,TaskRisks[],4,FALSE),VLOOKUP(J$6,TaskRisks[],5,FALSE),VLOOKUP(J$6,TaskRisks[],7,FALSE),VLOOKUP(J$6,TaskRisks[],10,FALSE))</f>
        <v>19.523105476900206</v>
      </c>
      <c r="K559" s="43">
        <f ca="1">BETAINV(RAND(),VLOOKUP(K$6,TaskRisks[],4,FALSE),VLOOKUP(K$6,TaskRisks[],5,FALSE),VLOOKUP(K$6,TaskRisks[],7,FALSE),VLOOKUP(K$6,TaskRisks[],10,FALSE))</f>
        <v>10.417414223535996</v>
      </c>
      <c r="L559" s="43">
        <f ca="1">BETAINV(RAND(),VLOOKUP(L$6,TaskRisks[],4,FALSE),VLOOKUP(L$6,TaskRisks[],5,FALSE),VLOOKUP(L$6,TaskRisks[],7,FALSE),VLOOKUP(L$6,TaskRisks[],10,FALSE))</f>
        <v>21.163498318793245</v>
      </c>
      <c r="M559" s="43">
        <f ca="1">BETAINV(RAND(),VLOOKUP(M$6,TaskRisks[],4,FALSE),VLOOKUP(M$6,TaskRisks[],5,FALSE),VLOOKUP(M$6,TaskRisks[],7,FALSE),VLOOKUP(M$6,TaskRisks[],10,FALSE))</f>
        <v>25.596958722415515</v>
      </c>
      <c r="N559" s="43">
        <f ca="1">BETAINV(RAND(),VLOOKUP(N$6,TaskRisks[],4,FALSE),VLOOKUP(N$6,TaskRisks[],5,FALSE),VLOOKUP(N$6,TaskRisks[],7,FALSE),VLOOKUP(N$6,TaskRisks[],10,FALSE))</f>
        <v>54.677645501549272</v>
      </c>
      <c r="O559" s="43">
        <f ca="1">BETAINV(RAND(),VLOOKUP(O$6,TaskRisks[],4,FALSE),VLOOKUP(O$6,TaskRisks[],5,FALSE),VLOOKUP(O$6,TaskRisks[],7,FALSE),VLOOKUP(O$6,TaskRisks[],10,FALSE))</f>
        <v>21.326082068735577</v>
      </c>
      <c r="P559" s="43">
        <f ca="1">BETAINV(RAND(),VLOOKUP(P$6,TaskRisks[],4,FALSE),VLOOKUP(P$6,TaskRisks[],5,FALSE),VLOOKUP(P$6,TaskRisks[],7,FALSE),VLOOKUP(P$6,TaskRisks[],10,FALSE))</f>
        <v>3.803242299893594</v>
      </c>
      <c r="Q559" s="43">
        <f ca="1">BETAINV(RAND(),VLOOKUP(Q$6,TaskRisks[],4,FALSE),VLOOKUP(Q$6,TaskRisks[],5,FALSE),VLOOKUP(Q$6,TaskRisks[],7,FALSE),VLOOKUP(Q$6,TaskRisks[],10,FALSE))</f>
        <v>27.432347014473894</v>
      </c>
      <c r="R559" s="43">
        <f ca="1">BETAINV(RAND(),VLOOKUP(R$6,TaskRisks[],4,FALSE),VLOOKUP(R$6,TaskRisks[],5,FALSE),VLOOKUP(R$6,TaskRisks[],7,FALSE),VLOOKUP(R$6,TaskRisks[],10,FALSE))</f>
        <v>22.116913868239116</v>
      </c>
      <c r="S559" s="43">
        <f ca="1">BETAINV(RAND(),VLOOKUP(S$6,TaskRisks[],4,FALSE),VLOOKUP(S$6,TaskRisks[],5,FALSE),VLOOKUP(S$6,TaskRisks[],7,FALSE),VLOOKUP(S$6,TaskRisks[],10,FALSE))</f>
        <v>5.5151973716730671</v>
      </c>
      <c r="T559" s="43">
        <f ca="1">BETAINV(RAND(),VLOOKUP(T$6,TaskRisks[],4,FALSE),VLOOKUP(T$6,TaskRisks[],5,FALSE),VLOOKUP(T$6,TaskRisks[],7,FALSE),VLOOKUP(T$6,TaskRisks[],10,FALSE))</f>
        <v>29.193073228618246</v>
      </c>
      <c r="U559" s="43">
        <f ca="1">BETAINV(RAND(),VLOOKUP(U$6,TaskRisks[],4,FALSE),VLOOKUP(U$6,TaskRisks[],5,FALSE),VLOOKUP(U$6,TaskRisks[],7,FALSE),VLOOKUP(U$6,TaskRisks[],10,FALSE))</f>
        <v>12.731528390950544</v>
      </c>
      <c r="V559" s="43">
        <f ca="1">BETAINV(RAND(),VLOOKUP(V$6,TaskRisks[],4,FALSE),VLOOKUP(V$6,TaskRisks[],5,FALSE),VLOOKUP(V$6,TaskRisks[],7,FALSE),VLOOKUP(V$6,TaskRisks[],10,FALSE))</f>
        <v>22.765726796120504</v>
      </c>
      <c r="W559" s="43">
        <f ca="1">BETAINV(RAND(),VLOOKUP(W$6,TaskRisks[],4,FALSE),VLOOKUP(W$6,TaskRisks[],5,FALSE),VLOOKUP(W$6,TaskRisks[],7,FALSE),VLOOKUP(W$6,TaskRisks[],10,FALSE))</f>
        <v>15.118402152827159</v>
      </c>
      <c r="X559" s="43">
        <f ca="1">BETAINV(RAND(),VLOOKUP(X$6,TaskRisks[],4,FALSE),VLOOKUP(X$6,TaskRisks[],5,FALSE),VLOOKUP(X$6,TaskRisks[],7,FALSE),VLOOKUP(X$6,TaskRisks[],10,FALSE))</f>
        <v>10.215604364066573</v>
      </c>
      <c r="Y559" s="43">
        <f ca="1">BETAINV(RAND(),VLOOKUP(Y$6,TaskRisks[],4,FALSE),VLOOKUP(Y$6,TaskRisks[],5,FALSE),VLOOKUP(Y$6,TaskRisks[],7,FALSE),VLOOKUP(Y$6,TaskRisks[],10,FALSE))</f>
        <v>56.406466378145254</v>
      </c>
      <c r="Z559" s="43">
        <f ca="1">BETAINV(RAND(),VLOOKUP(Z$6,TaskRisks[],4,FALSE),VLOOKUP(Z$6,TaskRisks[],5,FALSE),VLOOKUP(Z$6,TaskRisks[],7,FALSE),VLOOKUP(Z$6,TaskRisks[],10,FALSE))</f>
        <v>18.900698968925589</v>
      </c>
      <c r="AA559" s="43">
        <f t="shared" ca="1" si="13"/>
        <v>556.82499351032902</v>
      </c>
    </row>
    <row r="560" spans="1:27" x14ac:dyDescent="0.25">
      <c r="A560" s="6">
        <v>554</v>
      </c>
      <c r="B560" s="43">
        <f ca="1">BETAINV(RAND(),VLOOKUP(B$6,TaskRisks[],4,FALSE),VLOOKUP(B$6,TaskRisks[],5,FALSE),VLOOKUP(B$6,TaskRisks[],7,FALSE),VLOOKUP(B$6,TaskRisks[],10,FALSE))</f>
        <v>8.0711208320062067</v>
      </c>
      <c r="C560" s="43">
        <f ca="1">BETAINV(RAND(),VLOOKUP(C$6,TaskRisks[],4,FALSE),VLOOKUP(C$6,TaskRisks[],5,FALSE),VLOOKUP(C$6,TaskRisks[],7,FALSE),VLOOKUP(C$6,TaskRisks[],10,FALSE))</f>
        <v>38.688337056528169</v>
      </c>
      <c r="D560" s="43">
        <f ca="1">BETAINV(RAND(),VLOOKUP(D$6,TaskRisks[],4,FALSE),VLOOKUP(D$6,TaskRisks[],5,FALSE),VLOOKUP(D$6,TaskRisks[],7,FALSE),VLOOKUP(D$6,TaskRisks[],10,FALSE))</f>
        <v>27.377349811078787</v>
      </c>
      <c r="E560" s="43">
        <f ca="1">BETAINV(RAND(),VLOOKUP(E$6,TaskRisks[],4,FALSE),VLOOKUP(E$6,TaskRisks[],5,FALSE),VLOOKUP(E$6,TaskRisks[],7,FALSE),VLOOKUP(E$6,TaskRisks[],10,FALSE))</f>
        <v>7.8710594339317037</v>
      </c>
      <c r="F560" s="43">
        <f ca="1">BETAINV(RAND(),VLOOKUP(F$6,TaskRisks[],4,FALSE),VLOOKUP(F$6,TaskRisks[],5,FALSE),VLOOKUP(F$6,TaskRisks[],7,FALSE),VLOOKUP(F$6,TaskRisks[],10,FALSE))</f>
        <v>18.535681315227194</v>
      </c>
      <c r="G560" s="43">
        <f ca="1">BETAINV(RAND(),VLOOKUP(G$6,TaskRisks[],4,FALSE),VLOOKUP(G$6,TaskRisks[],5,FALSE),VLOOKUP(G$6,TaskRisks[],7,FALSE),VLOOKUP(G$6,TaskRisks[],10,FALSE))</f>
        <v>51.000103445708973</v>
      </c>
      <c r="H560" s="43">
        <f ca="1">BETAINV(RAND(),VLOOKUP(H$6,TaskRisks[],4,FALSE),VLOOKUP(H$6,TaskRisks[],5,FALSE),VLOOKUP(H$6,TaskRisks[],7,FALSE),VLOOKUP(H$6,TaskRisks[],10,FALSE))</f>
        <v>30.727797471487445</v>
      </c>
      <c r="I560" s="43">
        <f ca="1">BETAINV(RAND(),VLOOKUP(I$6,TaskRisks[],4,FALSE),VLOOKUP(I$6,TaskRisks[],5,FALSE),VLOOKUP(I$6,TaskRisks[],7,FALSE),VLOOKUP(I$6,TaskRisks[],10,FALSE))</f>
        <v>9.4723216720870145</v>
      </c>
      <c r="J560" s="43">
        <f ca="1">BETAINV(RAND(),VLOOKUP(J$6,TaskRisks[],4,FALSE),VLOOKUP(J$6,TaskRisks[],5,FALSE),VLOOKUP(J$6,TaskRisks[],7,FALSE),VLOOKUP(J$6,TaskRisks[],10,FALSE))</f>
        <v>19.616276817157832</v>
      </c>
      <c r="K560" s="43">
        <f ca="1">BETAINV(RAND(),VLOOKUP(K$6,TaskRisks[],4,FALSE),VLOOKUP(K$6,TaskRisks[],5,FALSE),VLOOKUP(K$6,TaskRisks[],7,FALSE),VLOOKUP(K$6,TaskRisks[],10,FALSE))</f>
        <v>15.973721518362307</v>
      </c>
      <c r="L560" s="43">
        <f ca="1">BETAINV(RAND(),VLOOKUP(L$6,TaskRisks[],4,FALSE),VLOOKUP(L$6,TaskRisks[],5,FALSE),VLOOKUP(L$6,TaskRisks[],7,FALSE),VLOOKUP(L$6,TaskRisks[],10,FALSE))</f>
        <v>17.633461304330766</v>
      </c>
      <c r="M560" s="43">
        <f ca="1">BETAINV(RAND(),VLOOKUP(M$6,TaskRisks[],4,FALSE),VLOOKUP(M$6,TaskRisks[],5,FALSE),VLOOKUP(M$6,TaskRisks[],7,FALSE),VLOOKUP(M$6,TaskRisks[],10,FALSE))</f>
        <v>19.591492075670423</v>
      </c>
      <c r="N560" s="43">
        <f ca="1">BETAINV(RAND(),VLOOKUP(N$6,TaskRisks[],4,FALSE),VLOOKUP(N$6,TaskRisks[],5,FALSE),VLOOKUP(N$6,TaskRisks[],7,FALSE),VLOOKUP(N$6,TaskRisks[],10,FALSE))</f>
        <v>36.504653167865001</v>
      </c>
      <c r="O560" s="43">
        <f ca="1">BETAINV(RAND(),VLOOKUP(O$6,TaskRisks[],4,FALSE),VLOOKUP(O$6,TaskRisks[],5,FALSE),VLOOKUP(O$6,TaskRisks[],7,FALSE),VLOOKUP(O$6,TaskRisks[],10,FALSE))</f>
        <v>23.765823017289215</v>
      </c>
      <c r="P560" s="43">
        <f ca="1">BETAINV(RAND(),VLOOKUP(P$6,TaskRisks[],4,FALSE),VLOOKUP(P$6,TaskRisks[],5,FALSE),VLOOKUP(P$6,TaskRisks[],7,FALSE),VLOOKUP(P$6,TaskRisks[],10,FALSE))</f>
        <v>3.7485194225679157</v>
      </c>
      <c r="Q560" s="43">
        <f ca="1">BETAINV(RAND(),VLOOKUP(Q$6,TaskRisks[],4,FALSE),VLOOKUP(Q$6,TaskRisks[],5,FALSE),VLOOKUP(Q$6,TaskRisks[],7,FALSE),VLOOKUP(Q$6,TaskRisks[],10,FALSE))</f>
        <v>22.713962174367698</v>
      </c>
      <c r="R560" s="43">
        <f ca="1">BETAINV(RAND(),VLOOKUP(R$6,TaskRisks[],4,FALSE),VLOOKUP(R$6,TaskRisks[],5,FALSE),VLOOKUP(R$6,TaskRisks[],7,FALSE),VLOOKUP(R$6,TaskRisks[],10,FALSE))</f>
        <v>24.106190032798668</v>
      </c>
      <c r="S560" s="43">
        <f ca="1">BETAINV(RAND(),VLOOKUP(S$6,TaskRisks[],4,FALSE),VLOOKUP(S$6,TaskRisks[],5,FALSE),VLOOKUP(S$6,TaskRisks[],7,FALSE),VLOOKUP(S$6,TaskRisks[],10,FALSE))</f>
        <v>5.7293330081120519</v>
      </c>
      <c r="T560" s="43">
        <f ca="1">BETAINV(RAND(),VLOOKUP(T$6,TaskRisks[],4,FALSE),VLOOKUP(T$6,TaskRisks[],5,FALSE),VLOOKUP(T$6,TaskRisks[],7,FALSE),VLOOKUP(T$6,TaskRisks[],10,FALSE))</f>
        <v>25.038861977530651</v>
      </c>
      <c r="U560" s="43">
        <f ca="1">BETAINV(RAND(),VLOOKUP(U$6,TaskRisks[],4,FALSE),VLOOKUP(U$6,TaskRisks[],5,FALSE),VLOOKUP(U$6,TaskRisks[],7,FALSE),VLOOKUP(U$6,TaskRisks[],10,FALSE))</f>
        <v>10.935976968994135</v>
      </c>
      <c r="V560" s="43">
        <f ca="1">BETAINV(RAND(),VLOOKUP(V$6,TaskRisks[],4,FALSE),VLOOKUP(V$6,TaskRisks[],5,FALSE),VLOOKUP(V$6,TaskRisks[],7,FALSE),VLOOKUP(V$6,TaskRisks[],10,FALSE))</f>
        <v>19.583594476723817</v>
      </c>
      <c r="W560" s="43">
        <f ca="1">BETAINV(RAND(),VLOOKUP(W$6,TaskRisks[],4,FALSE),VLOOKUP(W$6,TaskRisks[],5,FALSE),VLOOKUP(W$6,TaskRisks[],7,FALSE),VLOOKUP(W$6,TaskRisks[],10,FALSE))</f>
        <v>21.412343671896888</v>
      </c>
      <c r="X560" s="43">
        <f ca="1">BETAINV(RAND(),VLOOKUP(X$6,TaskRisks[],4,FALSE),VLOOKUP(X$6,TaskRisks[],5,FALSE),VLOOKUP(X$6,TaskRisks[],7,FALSE),VLOOKUP(X$6,TaskRisks[],10,FALSE))</f>
        <v>10.329614025894426</v>
      </c>
      <c r="Y560" s="43">
        <f ca="1">BETAINV(RAND(),VLOOKUP(Y$6,TaskRisks[],4,FALSE),VLOOKUP(Y$6,TaskRisks[],5,FALSE),VLOOKUP(Y$6,TaskRisks[],7,FALSE),VLOOKUP(Y$6,TaskRisks[],10,FALSE))</f>
        <v>54.440634728971261</v>
      </c>
      <c r="Z560" s="43">
        <f ca="1">BETAINV(RAND(),VLOOKUP(Z$6,TaskRisks[],4,FALSE),VLOOKUP(Z$6,TaskRisks[],5,FALSE),VLOOKUP(Z$6,TaskRisks[],7,FALSE),VLOOKUP(Z$6,TaskRisks[],10,FALSE))</f>
        <v>15.862939786098618</v>
      </c>
      <c r="AA560" s="43">
        <f t="shared" ca="1" si="13"/>
        <v>538.73116921268729</v>
      </c>
    </row>
    <row r="561" spans="1:27" x14ac:dyDescent="0.25">
      <c r="A561" s="6">
        <v>555</v>
      </c>
      <c r="B561" s="43">
        <f ca="1">BETAINV(RAND(),VLOOKUP(B$6,TaskRisks[],4,FALSE),VLOOKUP(B$6,TaskRisks[],5,FALSE),VLOOKUP(B$6,TaskRisks[],7,FALSE),VLOOKUP(B$6,TaskRisks[],10,FALSE))</f>
        <v>7.3936297001836087</v>
      </c>
      <c r="C561" s="43">
        <f ca="1">BETAINV(RAND(),VLOOKUP(C$6,TaskRisks[],4,FALSE),VLOOKUP(C$6,TaskRisks[],5,FALSE),VLOOKUP(C$6,TaskRisks[],7,FALSE),VLOOKUP(C$6,TaskRisks[],10,FALSE))</f>
        <v>29.785864076120816</v>
      </c>
      <c r="D561" s="43">
        <f ca="1">BETAINV(RAND(),VLOOKUP(D$6,TaskRisks[],4,FALSE),VLOOKUP(D$6,TaskRisks[],5,FALSE),VLOOKUP(D$6,TaskRisks[],7,FALSE),VLOOKUP(D$6,TaskRisks[],10,FALSE))</f>
        <v>27.781781935773903</v>
      </c>
      <c r="E561" s="43">
        <f ca="1">BETAINV(RAND(),VLOOKUP(E$6,TaskRisks[],4,FALSE),VLOOKUP(E$6,TaskRisks[],5,FALSE),VLOOKUP(E$6,TaskRisks[],7,FALSE),VLOOKUP(E$6,TaskRisks[],10,FALSE))</f>
        <v>7.3227077281824684</v>
      </c>
      <c r="F561" s="43">
        <f ca="1">BETAINV(RAND(),VLOOKUP(F$6,TaskRisks[],4,FALSE),VLOOKUP(F$6,TaskRisks[],5,FALSE),VLOOKUP(F$6,TaskRisks[],7,FALSE),VLOOKUP(F$6,TaskRisks[],10,FALSE))</f>
        <v>34.362966742270842</v>
      </c>
      <c r="G561" s="43">
        <f ca="1">BETAINV(RAND(),VLOOKUP(G$6,TaskRisks[],4,FALSE),VLOOKUP(G$6,TaskRisks[],5,FALSE),VLOOKUP(G$6,TaskRisks[],7,FALSE),VLOOKUP(G$6,TaskRisks[],10,FALSE))</f>
        <v>43.307043840661251</v>
      </c>
      <c r="H561" s="43">
        <f ca="1">BETAINV(RAND(),VLOOKUP(H$6,TaskRisks[],4,FALSE),VLOOKUP(H$6,TaskRisks[],5,FALSE),VLOOKUP(H$6,TaskRisks[],7,FALSE),VLOOKUP(H$6,TaskRisks[],10,FALSE))</f>
        <v>25.982408602754276</v>
      </c>
      <c r="I561" s="43">
        <f ca="1">BETAINV(RAND(),VLOOKUP(I$6,TaskRisks[],4,FALSE),VLOOKUP(I$6,TaskRisks[],5,FALSE),VLOOKUP(I$6,TaskRisks[],7,FALSE),VLOOKUP(I$6,TaskRisks[],10,FALSE))</f>
        <v>9.0538494569177743</v>
      </c>
      <c r="J561" s="43">
        <f ca="1">BETAINV(RAND(),VLOOKUP(J$6,TaskRisks[],4,FALSE),VLOOKUP(J$6,TaskRisks[],5,FALSE),VLOOKUP(J$6,TaskRisks[],7,FALSE),VLOOKUP(J$6,TaskRisks[],10,FALSE))</f>
        <v>11.720111809889808</v>
      </c>
      <c r="K561" s="43">
        <f ca="1">BETAINV(RAND(),VLOOKUP(K$6,TaskRisks[],4,FALSE),VLOOKUP(K$6,TaskRisks[],5,FALSE),VLOOKUP(K$6,TaskRisks[],7,FALSE),VLOOKUP(K$6,TaskRisks[],10,FALSE))</f>
        <v>15.34214648854217</v>
      </c>
      <c r="L561" s="43">
        <f ca="1">BETAINV(RAND(),VLOOKUP(L$6,TaskRisks[],4,FALSE),VLOOKUP(L$6,TaskRisks[],5,FALSE),VLOOKUP(L$6,TaskRisks[],7,FALSE),VLOOKUP(L$6,TaskRisks[],10,FALSE))</f>
        <v>22.303219488849741</v>
      </c>
      <c r="M561" s="43">
        <f ca="1">BETAINV(RAND(),VLOOKUP(M$6,TaskRisks[],4,FALSE),VLOOKUP(M$6,TaskRisks[],5,FALSE),VLOOKUP(M$6,TaskRisks[],7,FALSE),VLOOKUP(M$6,TaskRisks[],10,FALSE))</f>
        <v>19.331403886673204</v>
      </c>
      <c r="N561" s="43">
        <f ca="1">BETAINV(RAND(),VLOOKUP(N$6,TaskRisks[],4,FALSE),VLOOKUP(N$6,TaskRisks[],5,FALSE),VLOOKUP(N$6,TaskRisks[],7,FALSE),VLOOKUP(N$6,TaskRisks[],10,FALSE))</f>
        <v>32.442005995501034</v>
      </c>
      <c r="O561" s="43">
        <f ca="1">BETAINV(RAND(),VLOOKUP(O$6,TaskRisks[],4,FALSE),VLOOKUP(O$6,TaskRisks[],5,FALSE),VLOOKUP(O$6,TaskRisks[],7,FALSE),VLOOKUP(O$6,TaskRisks[],10,FALSE))</f>
        <v>24.499610034322622</v>
      </c>
      <c r="P561" s="43">
        <f ca="1">BETAINV(RAND(),VLOOKUP(P$6,TaskRisks[],4,FALSE),VLOOKUP(P$6,TaskRisks[],5,FALSE),VLOOKUP(P$6,TaskRisks[],7,FALSE),VLOOKUP(P$6,TaskRisks[],10,FALSE))</f>
        <v>3.214810917237787</v>
      </c>
      <c r="Q561" s="43">
        <f ca="1">BETAINV(RAND(),VLOOKUP(Q$6,TaskRisks[],4,FALSE),VLOOKUP(Q$6,TaskRisks[],5,FALSE),VLOOKUP(Q$6,TaskRisks[],7,FALSE),VLOOKUP(Q$6,TaskRisks[],10,FALSE))</f>
        <v>18.480621920913922</v>
      </c>
      <c r="R561" s="43">
        <f ca="1">BETAINV(RAND(),VLOOKUP(R$6,TaskRisks[],4,FALSE),VLOOKUP(R$6,TaskRisks[],5,FALSE),VLOOKUP(R$6,TaskRisks[],7,FALSE),VLOOKUP(R$6,TaskRisks[],10,FALSE))</f>
        <v>37.256253904568794</v>
      </c>
      <c r="S561" s="43">
        <f ca="1">BETAINV(RAND(),VLOOKUP(S$6,TaskRisks[],4,FALSE),VLOOKUP(S$6,TaskRisks[],5,FALSE),VLOOKUP(S$6,TaskRisks[],7,FALSE),VLOOKUP(S$6,TaskRisks[],10,FALSE))</f>
        <v>5.9844782538481551</v>
      </c>
      <c r="T561" s="43">
        <f ca="1">BETAINV(RAND(),VLOOKUP(T$6,TaskRisks[],4,FALSE),VLOOKUP(T$6,TaskRisks[],5,FALSE),VLOOKUP(T$6,TaskRisks[],7,FALSE),VLOOKUP(T$6,TaskRisks[],10,FALSE))</f>
        <v>23.491418925165597</v>
      </c>
      <c r="U561" s="43">
        <f ca="1">BETAINV(RAND(),VLOOKUP(U$6,TaskRisks[],4,FALSE),VLOOKUP(U$6,TaskRisks[],5,FALSE),VLOOKUP(U$6,TaskRisks[],7,FALSE),VLOOKUP(U$6,TaskRisks[],10,FALSE))</f>
        <v>11.943316743493082</v>
      </c>
      <c r="V561" s="43">
        <f ca="1">BETAINV(RAND(),VLOOKUP(V$6,TaskRisks[],4,FALSE),VLOOKUP(V$6,TaskRisks[],5,FALSE),VLOOKUP(V$6,TaskRisks[],7,FALSE),VLOOKUP(V$6,TaskRisks[],10,FALSE))</f>
        <v>21.384030676579854</v>
      </c>
      <c r="W561" s="43">
        <f ca="1">BETAINV(RAND(),VLOOKUP(W$6,TaskRisks[],4,FALSE),VLOOKUP(W$6,TaskRisks[],5,FALSE),VLOOKUP(W$6,TaskRisks[],7,FALSE),VLOOKUP(W$6,TaskRisks[],10,FALSE))</f>
        <v>19.18624673391334</v>
      </c>
      <c r="X561" s="43">
        <f ca="1">BETAINV(RAND(),VLOOKUP(X$6,TaskRisks[],4,FALSE),VLOOKUP(X$6,TaskRisks[],5,FALSE),VLOOKUP(X$6,TaskRisks[],7,FALSE),VLOOKUP(X$6,TaskRisks[],10,FALSE))</f>
        <v>12.240252215216831</v>
      </c>
      <c r="Y561" s="43">
        <f ca="1">BETAINV(RAND(),VLOOKUP(Y$6,TaskRisks[],4,FALSE),VLOOKUP(Y$6,TaskRisks[],5,FALSE),VLOOKUP(Y$6,TaskRisks[],7,FALSE),VLOOKUP(Y$6,TaskRisks[],10,FALSE))</f>
        <v>21.896052994331704</v>
      </c>
      <c r="Z561" s="43">
        <f ca="1">BETAINV(RAND(),VLOOKUP(Z$6,TaskRisks[],4,FALSE),VLOOKUP(Z$6,TaskRisks[],5,FALSE),VLOOKUP(Z$6,TaskRisks[],7,FALSE),VLOOKUP(Z$6,TaskRisks[],10,FALSE))</f>
        <v>21.866741640943822</v>
      </c>
      <c r="AA561" s="43">
        <f t="shared" ca="1" si="13"/>
        <v>507.57297471285636</v>
      </c>
    </row>
    <row r="562" spans="1:27" x14ac:dyDescent="0.25">
      <c r="A562" s="6">
        <v>556</v>
      </c>
      <c r="B562" s="43">
        <f ca="1">BETAINV(RAND(),VLOOKUP(B$6,TaskRisks[],4,FALSE),VLOOKUP(B$6,TaskRisks[],5,FALSE),VLOOKUP(B$6,TaskRisks[],7,FALSE),VLOOKUP(B$6,TaskRisks[],10,FALSE))</f>
        <v>5.5812376279387692</v>
      </c>
      <c r="C562" s="43">
        <f ca="1">BETAINV(RAND(),VLOOKUP(C$6,TaskRisks[],4,FALSE),VLOOKUP(C$6,TaskRisks[],5,FALSE),VLOOKUP(C$6,TaskRisks[],7,FALSE),VLOOKUP(C$6,TaskRisks[],10,FALSE))</f>
        <v>30.576785935069278</v>
      </c>
      <c r="D562" s="43">
        <f ca="1">BETAINV(RAND(),VLOOKUP(D$6,TaskRisks[],4,FALSE),VLOOKUP(D$6,TaskRisks[],5,FALSE),VLOOKUP(D$6,TaskRisks[],7,FALSE),VLOOKUP(D$6,TaskRisks[],10,FALSE))</f>
        <v>23.644065121007298</v>
      </c>
      <c r="E562" s="43">
        <f ca="1">BETAINV(RAND(),VLOOKUP(E$6,TaskRisks[],4,FALSE),VLOOKUP(E$6,TaskRisks[],5,FALSE),VLOOKUP(E$6,TaskRisks[],7,FALSE),VLOOKUP(E$6,TaskRisks[],10,FALSE))</f>
        <v>5.7195726502478301</v>
      </c>
      <c r="F562" s="43">
        <f ca="1">BETAINV(RAND(),VLOOKUP(F$6,TaskRisks[],4,FALSE),VLOOKUP(F$6,TaskRisks[],5,FALSE),VLOOKUP(F$6,TaskRisks[],7,FALSE),VLOOKUP(F$6,TaskRisks[],10,FALSE))</f>
        <v>36.708309210180282</v>
      </c>
      <c r="G562" s="43">
        <f ca="1">BETAINV(RAND(),VLOOKUP(G$6,TaskRisks[],4,FALSE),VLOOKUP(G$6,TaskRisks[],5,FALSE),VLOOKUP(G$6,TaskRisks[],7,FALSE),VLOOKUP(G$6,TaskRisks[],10,FALSE))</f>
        <v>48.6707850437665</v>
      </c>
      <c r="H562" s="43">
        <f ca="1">BETAINV(RAND(),VLOOKUP(H$6,TaskRisks[],4,FALSE),VLOOKUP(H$6,TaskRisks[],5,FALSE),VLOOKUP(H$6,TaskRisks[],7,FALSE),VLOOKUP(H$6,TaskRisks[],10,FALSE))</f>
        <v>37.434381359815703</v>
      </c>
      <c r="I562" s="43">
        <f ca="1">BETAINV(RAND(),VLOOKUP(I$6,TaskRisks[],4,FALSE),VLOOKUP(I$6,TaskRisks[],5,FALSE),VLOOKUP(I$6,TaskRisks[],7,FALSE),VLOOKUP(I$6,TaskRisks[],10,FALSE))</f>
        <v>10.039173455709143</v>
      </c>
      <c r="J562" s="43">
        <f ca="1">BETAINV(RAND(),VLOOKUP(J$6,TaskRisks[],4,FALSE),VLOOKUP(J$6,TaskRisks[],5,FALSE),VLOOKUP(J$6,TaskRisks[],7,FALSE),VLOOKUP(J$6,TaskRisks[],10,FALSE))</f>
        <v>19.597571515130451</v>
      </c>
      <c r="K562" s="43">
        <f ca="1">BETAINV(RAND(),VLOOKUP(K$6,TaskRisks[],4,FALSE),VLOOKUP(K$6,TaskRisks[],5,FALSE),VLOOKUP(K$6,TaskRisks[],7,FALSE),VLOOKUP(K$6,TaskRisks[],10,FALSE))</f>
        <v>9.3908066781273938</v>
      </c>
      <c r="L562" s="43">
        <f ca="1">BETAINV(RAND(),VLOOKUP(L$6,TaskRisks[],4,FALSE),VLOOKUP(L$6,TaskRisks[],5,FALSE),VLOOKUP(L$6,TaskRisks[],7,FALSE),VLOOKUP(L$6,TaskRisks[],10,FALSE))</f>
        <v>21.462499012578913</v>
      </c>
      <c r="M562" s="43">
        <f ca="1">BETAINV(RAND(),VLOOKUP(M$6,TaskRisks[],4,FALSE),VLOOKUP(M$6,TaskRisks[],5,FALSE),VLOOKUP(M$6,TaskRisks[],7,FALSE),VLOOKUP(M$6,TaskRisks[],10,FALSE))</f>
        <v>24.896925496577182</v>
      </c>
      <c r="N562" s="43">
        <f ca="1">BETAINV(RAND(),VLOOKUP(N$6,TaskRisks[],4,FALSE),VLOOKUP(N$6,TaskRisks[],5,FALSE),VLOOKUP(N$6,TaskRisks[],7,FALSE),VLOOKUP(N$6,TaskRisks[],10,FALSE))</f>
        <v>47.308543354848908</v>
      </c>
      <c r="O562" s="43">
        <f ca="1">BETAINV(RAND(),VLOOKUP(O$6,TaskRisks[],4,FALSE),VLOOKUP(O$6,TaskRisks[],5,FALSE),VLOOKUP(O$6,TaskRisks[],7,FALSE),VLOOKUP(O$6,TaskRisks[],10,FALSE))</f>
        <v>25.686991398756298</v>
      </c>
      <c r="P562" s="43">
        <f ca="1">BETAINV(RAND(),VLOOKUP(P$6,TaskRisks[],4,FALSE),VLOOKUP(P$6,TaskRisks[],5,FALSE),VLOOKUP(P$6,TaskRisks[],7,FALSE),VLOOKUP(P$6,TaskRisks[],10,FALSE))</f>
        <v>3.7558974969107268</v>
      </c>
      <c r="Q562" s="43">
        <f ca="1">BETAINV(RAND(),VLOOKUP(Q$6,TaskRisks[],4,FALSE),VLOOKUP(Q$6,TaskRisks[],5,FALSE),VLOOKUP(Q$6,TaskRisks[],7,FALSE),VLOOKUP(Q$6,TaskRisks[],10,FALSE))</f>
        <v>22.857741302016215</v>
      </c>
      <c r="R562" s="43">
        <f ca="1">BETAINV(RAND(),VLOOKUP(R$6,TaskRisks[],4,FALSE),VLOOKUP(R$6,TaskRisks[],5,FALSE),VLOOKUP(R$6,TaskRisks[],7,FALSE),VLOOKUP(R$6,TaskRisks[],10,FALSE))</f>
        <v>27.036025640911788</v>
      </c>
      <c r="S562" s="43">
        <f ca="1">BETAINV(RAND(),VLOOKUP(S$6,TaskRisks[],4,FALSE),VLOOKUP(S$6,TaskRisks[],5,FALSE),VLOOKUP(S$6,TaskRisks[],7,FALSE),VLOOKUP(S$6,TaskRisks[],10,FALSE))</f>
        <v>5.415357037584565</v>
      </c>
      <c r="T562" s="43">
        <f ca="1">BETAINV(RAND(),VLOOKUP(T$6,TaskRisks[],4,FALSE),VLOOKUP(T$6,TaskRisks[],5,FALSE),VLOOKUP(T$6,TaskRisks[],7,FALSE),VLOOKUP(T$6,TaskRisks[],10,FALSE))</f>
        <v>22.970653220130785</v>
      </c>
      <c r="U562" s="43">
        <f ca="1">BETAINV(RAND(),VLOOKUP(U$6,TaskRisks[],4,FALSE),VLOOKUP(U$6,TaskRisks[],5,FALSE),VLOOKUP(U$6,TaskRisks[],7,FALSE),VLOOKUP(U$6,TaskRisks[],10,FALSE))</f>
        <v>12.6293484059055</v>
      </c>
      <c r="V562" s="43">
        <f ca="1">BETAINV(RAND(),VLOOKUP(V$6,TaskRisks[],4,FALSE),VLOOKUP(V$6,TaskRisks[],5,FALSE),VLOOKUP(V$6,TaskRisks[],7,FALSE),VLOOKUP(V$6,TaskRisks[],10,FALSE))</f>
        <v>19.880866864986594</v>
      </c>
      <c r="W562" s="43">
        <f ca="1">BETAINV(RAND(),VLOOKUP(W$6,TaskRisks[],4,FALSE),VLOOKUP(W$6,TaskRisks[],5,FALSE),VLOOKUP(W$6,TaskRisks[],7,FALSE),VLOOKUP(W$6,TaskRisks[],10,FALSE))</f>
        <v>18.413053371946489</v>
      </c>
      <c r="X562" s="43">
        <f ca="1">BETAINV(RAND(),VLOOKUP(X$6,TaskRisks[],4,FALSE),VLOOKUP(X$6,TaskRisks[],5,FALSE),VLOOKUP(X$6,TaskRisks[],7,FALSE),VLOOKUP(X$6,TaskRisks[],10,FALSE))</f>
        <v>9.390091019400014</v>
      </c>
      <c r="Y562" s="43">
        <f ca="1">BETAINV(RAND(),VLOOKUP(Y$6,TaskRisks[],4,FALSE),VLOOKUP(Y$6,TaskRisks[],5,FALSE),VLOOKUP(Y$6,TaskRisks[],7,FALSE),VLOOKUP(Y$6,TaskRisks[],10,FALSE))</f>
        <v>49.262792059850128</v>
      </c>
      <c r="Z562" s="43">
        <f ca="1">BETAINV(RAND(),VLOOKUP(Z$6,TaskRisks[],4,FALSE),VLOOKUP(Z$6,TaskRisks[],5,FALSE),VLOOKUP(Z$6,TaskRisks[],7,FALSE),VLOOKUP(Z$6,TaskRisks[],10,FALSE))</f>
        <v>12.471841214252581</v>
      </c>
      <c r="AA562" s="43">
        <f t="shared" ca="1" si="13"/>
        <v>550.80131549364921</v>
      </c>
    </row>
    <row r="563" spans="1:27" x14ac:dyDescent="0.25">
      <c r="A563" s="6">
        <v>557</v>
      </c>
      <c r="B563" s="43">
        <f ca="1">BETAINV(RAND(),VLOOKUP(B$6,TaskRisks[],4,FALSE),VLOOKUP(B$6,TaskRisks[],5,FALSE),VLOOKUP(B$6,TaskRisks[],7,FALSE),VLOOKUP(B$6,TaskRisks[],10,FALSE))</f>
        <v>4.1993639791244419</v>
      </c>
      <c r="C563" s="43">
        <f ca="1">BETAINV(RAND(),VLOOKUP(C$6,TaskRisks[],4,FALSE),VLOOKUP(C$6,TaskRisks[],5,FALSE),VLOOKUP(C$6,TaskRisks[],7,FALSE),VLOOKUP(C$6,TaskRisks[],10,FALSE))</f>
        <v>40.210263937959802</v>
      </c>
      <c r="D563" s="43">
        <f ca="1">BETAINV(RAND(),VLOOKUP(D$6,TaskRisks[],4,FALSE),VLOOKUP(D$6,TaskRisks[],5,FALSE),VLOOKUP(D$6,TaskRisks[],7,FALSE),VLOOKUP(D$6,TaskRisks[],10,FALSE))</f>
        <v>31.943764299608734</v>
      </c>
      <c r="E563" s="43">
        <f ca="1">BETAINV(RAND(),VLOOKUP(E$6,TaskRisks[],4,FALSE),VLOOKUP(E$6,TaskRisks[],5,FALSE),VLOOKUP(E$6,TaskRisks[],7,FALSE),VLOOKUP(E$6,TaskRisks[],10,FALSE))</f>
        <v>7.4845263239543005</v>
      </c>
      <c r="F563" s="43">
        <f ca="1">BETAINV(RAND(),VLOOKUP(F$6,TaskRisks[],4,FALSE),VLOOKUP(F$6,TaskRisks[],5,FALSE),VLOOKUP(F$6,TaskRisks[],7,FALSE),VLOOKUP(F$6,TaskRisks[],10,FALSE))</f>
        <v>39.132673642812279</v>
      </c>
      <c r="G563" s="43">
        <f ca="1">BETAINV(RAND(),VLOOKUP(G$6,TaskRisks[],4,FALSE),VLOOKUP(G$6,TaskRisks[],5,FALSE),VLOOKUP(G$6,TaskRisks[],7,FALSE),VLOOKUP(G$6,TaskRisks[],10,FALSE))</f>
        <v>41.91853808082827</v>
      </c>
      <c r="H563" s="43">
        <f ca="1">BETAINV(RAND(),VLOOKUP(H$6,TaskRisks[],4,FALSE),VLOOKUP(H$6,TaskRisks[],5,FALSE),VLOOKUP(H$6,TaskRisks[],7,FALSE),VLOOKUP(H$6,TaskRisks[],10,FALSE))</f>
        <v>33.861911147558956</v>
      </c>
      <c r="I563" s="43">
        <f ca="1">BETAINV(RAND(),VLOOKUP(I$6,TaskRisks[],4,FALSE),VLOOKUP(I$6,TaskRisks[],5,FALSE),VLOOKUP(I$6,TaskRisks[],7,FALSE),VLOOKUP(I$6,TaskRisks[],10,FALSE))</f>
        <v>9.4563198582914048</v>
      </c>
      <c r="J563" s="43">
        <f ca="1">BETAINV(RAND(),VLOOKUP(J$6,TaskRisks[],4,FALSE),VLOOKUP(J$6,TaskRisks[],5,FALSE),VLOOKUP(J$6,TaskRisks[],7,FALSE),VLOOKUP(J$6,TaskRisks[],10,FALSE))</f>
        <v>19.569008476531415</v>
      </c>
      <c r="K563" s="43">
        <f ca="1">BETAINV(RAND(),VLOOKUP(K$6,TaskRisks[],4,FALSE),VLOOKUP(K$6,TaskRisks[],5,FALSE),VLOOKUP(K$6,TaskRisks[],7,FALSE),VLOOKUP(K$6,TaskRisks[],10,FALSE))</f>
        <v>14.506794163088948</v>
      </c>
      <c r="L563" s="43">
        <f ca="1">BETAINV(RAND(),VLOOKUP(L$6,TaskRisks[],4,FALSE),VLOOKUP(L$6,TaskRisks[],5,FALSE),VLOOKUP(L$6,TaskRisks[],7,FALSE),VLOOKUP(L$6,TaskRisks[],10,FALSE))</f>
        <v>17.631756222744862</v>
      </c>
      <c r="M563" s="43">
        <f ca="1">BETAINV(RAND(),VLOOKUP(M$6,TaskRisks[],4,FALSE),VLOOKUP(M$6,TaskRisks[],5,FALSE),VLOOKUP(M$6,TaskRisks[],7,FALSE),VLOOKUP(M$6,TaskRisks[],10,FALSE))</f>
        <v>22.863797516188214</v>
      </c>
      <c r="N563" s="43">
        <f ca="1">BETAINV(RAND(),VLOOKUP(N$6,TaskRisks[],4,FALSE),VLOOKUP(N$6,TaskRisks[],5,FALSE),VLOOKUP(N$6,TaskRisks[],7,FALSE),VLOOKUP(N$6,TaskRisks[],10,FALSE))</f>
        <v>51.54265922344895</v>
      </c>
      <c r="O563" s="43">
        <f ca="1">BETAINV(RAND(),VLOOKUP(O$6,TaskRisks[],4,FALSE),VLOOKUP(O$6,TaskRisks[],5,FALSE),VLOOKUP(O$6,TaskRisks[],7,FALSE),VLOOKUP(O$6,TaskRisks[],10,FALSE))</f>
        <v>23.118818446188229</v>
      </c>
      <c r="P563" s="43">
        <f ca="1">BETAINV(RAND(),VLOOKUP(P$6,TaskRisks[],4,FALSE),VLOOKUP(P$6,TaskRisks[],5,FALSE),VLOOKUP(P$6,TaskRisks[],7,FALSE),VLOOKUP(P$6,TaskRisks[],10,FALSE))</f>
        <v>3.2455959364143183</v>
      </c>
      <c r="Q563" s="43">
        <f ca="1">BETAINV(RAND(),VLOOKUP(Q$6,TaskRisks[],4,FALSE),VLOOKUP(Q$6,TaskRisks[],5,FALSE),VLOOKUP(Q$6,TaskRisks[],7,FALSE),VLOOKUP(Q$6,TaskRisks[],10,FALSE))</f>
        <v>17.471253072622616</v>
      </c>
      <c r="R563" s="43">
        <f ca="1">BETAINV(RAND(),VLOOKUP(R$6,TaskRisks[],4,FALSE),VLOOKUP(R$6,TaskRisks[],5,FALSE),VLOOKUP(R$6,TaskRisks[],7,FALSE),VLOOKUP(R$6,TaskRisks[],10,FALSE))</f>
        <v>39.01665384373878</v>
      </c>
      <c r="S563" s="43">
        <f ca="1">BETAINV(RAND(),VLOOKUP(S$6,TaskRisks[],4,FALSE),VLOOKUP(S$6,TaskRisks[],5,FALSE),VLOOKUP(S$6,TaskRisks[],7,FALSE),VLOOKUP(S$6,TaskRisks[],10,FALSE))</f>
        <v>4.3636051540577707</v>
      </c>
      <c r="T563" s="43">
        <f ca="1">BETAINV(RAND(),VLOOKUP(T$6,TaskRisks[],4,FALSE),VLOOKUP(T$6,TaskRisks[],5,FALSE),VLOOKUP(T$6,TaskRisks[],7,FALSE),VLOOKUP(T$6,TaskRisks[],10,FALSE))</f>
        <v>30.001247989153903</v>
      </c>
      <c r="U563" s="43">
        <f ca="1">BETAINV(RAND(),VLOOKUP(U$6,TaskRisks[],4,FALSE),VLOOKUP(U$6,TaskRisks[],5,FALSE),VLOOKUP(U$6,TaskRisks[],7,FALSE),VLOOKUP(U$6,TaskRisks[],10,FALSE))</f>
        <v>11.940488933834187</v>
      </c>
      <c r="V563" s="43">
        <f ca="1">BETAINV(RAND(),VLOOKUP(V$6,TaskRisks[],4,FALSE),VLOOKUP(V$6,TaskRisks[],5,FALSE),VLOOKUP(V$6,TaskRisks[],7,FALSE),VLOOKUP(V$6,TaskRisks[],10,FALSE))</f>
        <v>18.430419141056468</v>
      </c>
      <c r="W563" s="43">
        <f ca="1">BETAINV(RAND(),VLOOKUP(W$6,TaskRisks[],4,FALSE),VLOOKUP(W$6,TaskRisks[],5,FALSE),VLOOKUP(W$6,TaskRisks[],7,FALSE),VLOOKUP(W$6,TaskRisks[],10,FALSE))</f>
        <v>13.769413002957412</v>
      </c>
      <c r="X563" s="43">
        <f ca="1">BETAINV(RAND(),VLOOKUP(X$6,TaskRisks[],4,FALSE),VLOOKUP(X$6,TaskRisks[],5,FALSE),VLOOKUP(X$6,TaskRisks[],7,FALSE),VLOOKUP(X$6,TaskRisks[],10,FALSE))</f>
        <v>8.105777904769301</v>
      </c>
      <c r="Y563" s="43">
        <f ca="1">BETAINV(RAND(),VLOOKUP(Y$6,TaskRisks[],4,FALSE),VLOOKUP(Y$6,TaskRisks[],5,FALSE),VLOOKUP(Y$6,TaskRisks[],7,FALSE),VLOOKUP(Y$6,TaskRisks[],10,FALSE))</f>
        <v>43.712171543882675</v>
      </c>
      <c r="Z563" s="43">
        <f ca="1">BETAINV(RAND(),VLOOKUP(Z$6,TaskRisks[],4,FALSE),VLOOKUP(Z$6,TaskRisks[],5,FALSE),VLOOKUP(Z$6,TaskRisks[],7,FALSE),VLOOKUP(Z$6,TaskRisks[],10,FALSE))</f>
        <v>21.796964969627048</v>
      </c>
      <c r="AA563" s="43">
        <f t="shared" ca="1" si="13"/>
        <v>569.29378681044329</v>
      </c>
    </row>
    <row r="564" spans="1:27" x14ac:dyDescent="0.25">
      <c r="A564" s="6">
        <v>558</v>
      </c>
      <c r="B564" s="43">
        <f ca="1">BETAINV(RAND(),VLOOKUP(B$6,TaskRisks[],4,FALSE),VLOOKUP(B$6,TaskRisks[],5,FALSE),VLOOKUP(B$6,TaskRisks[],7,FALSE),VLOOKUP(B$6,TaskRisks[],10,FALSE))</f>
        <v>7.6787524774068219</v>
      </c>
      <c r="C564" s="43">
        <f ca="1">BETAINV(RAND(),VLOOKUP(C$6,TaskRisks[],4,FALSE),VLOOKUP(C$6,TaskRisks[],5,FALSE),VLOOKUP(C$6,TaskRisks[],7,FALSE),VLOOKUP(C$6,TaskRisks[],10,FALSE))</f>
        <v>36.714788174931428</v>
      </c>
      <c r="D564" s="43">
        <f ca="1">BETAINV(RAND(),VLOOKUP(D$6,TaskRisks[],4,FALSE),VLOOKUP(D$6,TaskRisks[],5,FALSE),VLOOKUP(D$6,TaskRisks[],7,FALSE),VLOOKUP(D$6,TaskRisks[],10,FALSE))</f>
        <v>26.223660424518705</v>
      </c>
      <c r="E564" s="43">
        <f ca="1">BETAINV(RAND(),VLOOKUP(E$6,TaskRisks[],4,FALSE),VLOOKUP(E$6,TaskRisks[],5,FALSE),VLOOKUP(E$6,TaskRisks[],7,FALSE),VLOOKUP(E$6,TaskRisks[],10,FALSE))</f>
        <v>8.7095134188129659</v>
      </c>
      <c r="F564" s="43">
        <f ca="1">BETAINV(RAND(),VLOOKUP(F$6,TaskRisks[],4,FALSE),VLOOKUP(F$6,TaskRisks[],5,FALSE),VLOOKUP(F$6,TaskRisks[],7,FALSE),VLOOKUP(F$6,TaskRisks[],10,FALSE))</f>
        <v>34.060479836888035</v>
      </c>
      <c r="G564" s="43">
        <f ca="1">BETAINV(RAND(),VLOOKUP(G$6,TaskRisks[],4,FALSE),VLOOKUP(G$6,TaskRisks[],5,FALSE),VLOOKUP(G$6,TaskRisks[],7,FALSE),VLOOKUP(G$6,TaskRisks[],10,FALSE))</f>
        <v>44.005064664609094</v>
      </c>
      <c r="H564" s="43">
        <f ca="1">BETAINV(RAND(),VLOOKUP(H$6,TaskRisks[],4,FALSE),VLOOKUP(H$6,TaskRisks[],5,FALSE),VLOOKUP(H$6,TaskRisks[],7,FALSE),VLOOKUP(H$6,TaskRisks[],10,FALSE))</f>
        <v>33.32327289863138</v>
      </c>
      <c r="I564" s="43">
        <f ca="1">BETAINV(RAND(),VLOOKUP(I$6,TaskRisks[],4,FALSE),VLOOKUP(I$6,TaskRisks[],5,FALSE),VLOOKUP(I$6,TaskRisks[],7,FALSE),VLOOKUP(I$6,TaskRisks[],10,FALSE))</f>
        <v>10.306090117584876</v>
      </c>
      <c r="J564" s="43">
        <f ca="1">BETAINV(RAND(),VLOOKUP(J$6,TaskRisks[],4,FALSE),VLOOKUP(J$6,TaskRisks[],5,FALSE),VLOOKUP(J$6,TaskRisks[],7,FALSE),VLOOKUP(J$6,TaskRisks[],10,FALSE))</f>
        <v>17.667376859622657</v>
      </c>
      <c r="K564" s="43">
        <f ca="1">BETAINV(RAND(),VLOOKUP(K$6,TaskRisks[],4,FALSE),VLOOKUP(K$6,TaskRisks[],5,FALSE),VLOOKUP(K$6,TaskRisks[],7,FALSE),VLOOKUP(K$6,TaskRisks[],10,FALSE))</f>
        <v>16.347484714818755</v>
      </c>
      <c r="L564" s="43">
        <f ca="1">BETAINV(RAND(),VLOOKUP(L$6,TaskRisks[],4,FALSE),VLOOKUP(L$6,TaskRisks[],5,FALSE),VLOOKUP(L$6,TaskRisks[],7,FALSE),VLOOKUP(L$6,TaskRisks[],10,FALSE))</f>
        <v>18.625977527043773</v>
      </c>
      <c r="M564" s="43">
        <f ca="1">BETAINV(RAND(),VLOOKUP(M$6,TaskRisks[],4,FALSE),VLOOKUP(M$6,TaskRisks[],5,FALSE),VLOOKUP(M$6,TaskRisks[],7,FALSE),VLOOKUP(M$6,TaskRisks[],10,FALSE))</f>
        <v>21.544630186566206</v>
      </c>
      <c r="N564" s="43">
        <f ca="1">BETAINV(RAND(),VLOOKUP(N$6,TaskRisks[],4,FALSE),VLOOKUP(N$6,TaskRisks[],5,FALSE),VLOOKUP(N$6,TaskRisks[],7,FALSE),VLOOKUP(N$6,TaskRisks[],10,FALSE))</f>
        <v>54.179303442327523</v>
      </c>
      <c r="O564" s="43">
        <f ca="1">BETAINV(RAND(),VLOOKUP(O$6,TaskRisks[],4,FALSE),VLOOKUP(O$6,TaskRisks[],5,FALSE),VLOOKUP(O$6,TaskRisks[],7,FALSE),VLOOKUP(O$6,TaskRisks[],10,FALSE))</f>
        <v>24.833898028137988</v>
      </c>
      <c r="P564" s="43">
        <f ca="1">BETAINV(RAND(),VLOOKUP(P$6,TaskRisks[],4,FALSE),VLOOKUP(P$6,TaskRisks[],5,FALSE),VLOOKUP(P$6,TaskRisks[],7,FALSE),VLOOKUP(P$6,TaskRisks[],10,FALSE))</f>
        <v>3.8252236995810693</v>
      </c>
      <c r="Q564" s="43">
        <f ca="1">BETAINV(RAND(),VLOOKUP(Q$6,TaskRisks[],4,FALSE),VLOOKUP(Q$6,TaskRisks[],5,FALSE),VLOOKUP(Q$6,TaskRisks[],7,FALSE),VLOOKUP(Q$6,TaskRisks[],10,FALSE))</f>
        <v>19.433840448594012</v>
      </c>
      <c r="R564" s="43">
        <f ca="1">BETAINV(RAND(),VLOOKUP(R$6,TaskRisks[],4,FALSE),VLOOKUP(R$6,TaskRisks[],5,FALSE),VLOOKUP(R$6,TaskRisks[],7,FALSE),VLOOKUP(R$6,TaskRisks[],10,FALSE))</f>
        <v>32.919273731428405</v>
      </c>
      <c r="S564" s="43">
        <f ca="1">BETAINV(RAND(),VLOOKUP(S$6,TaskRisks[],4,FALSE),VLOOKUP(S$6,TaskRisks[],5,FALSE),VLOOKUP(S$6,TaskRisks[],7,FALSE),VLOOKUP(S$6,TaskRisks[],10,FALSE))</f>
        <v>4.0082050679842141</v>
      </c>
      <c r="T564" s="43">
        <f ca="1">BETAINV(RAND(),VLOOKUP(T$6,TaskRisks[],4,FALSE),VLOOKUP(T$6,TaskRisks[],5,FALSE),VLOOKUP(T$6,TaskRisks[],7,FALSE),VLOOKUP(T$6,TaskRisks[],10,FALSE))</f>
        <v>25.953738136328365</v>
      </c>
      <c r="U564" s="43">
        <f ca="1">BETAINV(RAND(),VLOOKUP(U$6,TaskRisks[],4,FALSE),VLOOKUP(U$6,TaskRisks[],5,FALSE),VLOOKUP(U$6,TaskRisks[],7,FALSE),VLOOKUP(U$6,TaskRisks[],10,FALSE))</f>
        <v>12.998117666935247</v>
      </c>
      <c r="V564" s="43">
        <f ca="1">BETAINV(RAND(),VLOOKUP(V$6,TaskRisks[],4,FALSE),VLOOKUP(V$6,TaskRisks[],5,FALSE),VLOOKUP(V$6,TaskRisks[],7,FALSE),VLOOKUP(V$6,TaskRisks[],10,FALSE))</f>
        <v>20.867428259552518</v>
      </c>
      <c r="W564" s="43">
        <f ca="1">BETAINV(RAND(),VLOOKUP(W$6,TaskRisks[],4,FALSE),VLOOKUP(W$6,TaskRisks[],5,FALSE),VLOOKUP(W$6,TaskRisks[],7,FALSE),VLOOKUP(W$6,TaskRisks[],10,FALSE))</f>
        <v>16.140087248189509</v>
      </c>
      <c r="X564" s="43">
        <f ca="1">BETAINV(RAND(),VLOOKUP(X$6,TaskRisks[],4,FALSE),VLOOKUP(X$6,TaskRisks[],5,FALSE),VLOOKUP(X$6,TaskRisks[],7,FALSE),VLOOKUP(X$6,TaskRisks[],10,FALSE))</f>
        <v>9.3194916500638278</v>
      </c>
      <c r="Y564" s="43">
        <f ca="1">BETAINV(RAND(),VLOOKUP(Y$6,TaskRisks[],4,FALSE),VLOOKUP(Y$6,TaskRisks[],5,FALSE),VLOOKUP(Y$6,TaskRisks[],7,FALSE),VLOOKUP(Y$6,TaskRisks[],10,FALSE))</f>
        <v>52.618292316024743</v>
      </c>
      <c r="Z564" s="43">
        <f ca="1">BETAINV(RAND(),VLOOKUP(Z$6,TaskRisks[],4,FALSE),VLOOKUP(Z$6,TaskRisks[],5,FALSE),VLOOKUP(Z$6,TaskRisks[],7,FALSE),VLOOKUP(Z$6,TaskRisks[],10,FALSE))</f>
        <v>15.98952293542736</v>
      </c>
      <c r="AA564" s="43">
        <f t="shared" ca="1" si="13"/>
        <v>568.29351393200943</v>
      </c>
    </row>
    <row r="565" spans="1:27" x14ac:dyDescent="0.25">
      <c r="A565" s="6">
        <v>559</v>
      </c>
      <c r="B565" s="43">
        <f ca="1">BETAINV(RAND(),VLOOKUP(B$6,TaskRisks[],4,FALSE),VLOOKUP(B$6,TaskRisks[],5,FALSE),VLOOKUP(B$6,TaskRisks[],7,FALSE),VLOOKUP(B$6,TaskRisks[],10,FALSE))</f>
        <v>4.8588005146431996</v>
      </c>
      <c r="C565" s="43">
        <f ca="1">BETAINV(RAND(),VLOOKUP(C$6,TaskRisks[],4,FALSE),VLOOKUP(C$6,TaskRisks[],5,FALSE),VLOOKUP(C$6,TaskRisks[],7,FALSE),VLOOKUP(C$6,TaskRisks[],10,FALSE))</f>
        <v>44.400280060810566</v>
      </c>
      <c r="D565" s="43">
        <f ca="1">BETAINV(RAND(),VLOOKUP(D$6,TaskRisks[],4,FALSE),VLOOKUP(D$6,TaskRisks[],5,FALSE),VLOOKUP(D$6,TaskRisks[],7,FALSE),VLOOKUP(D$6,TaskRisks[],10,FALSE))</f>
        <v>18.037573996837871</v>
      </c>
      <c r="E565" s="43">
        <f ca="1">BETAINV(RAND(),VLOOKUP(E$6,TaskRisks[],4,FALSE),VLOOKUP(E$6,TaskRisks[],5,FALSE),VLOOKUP(E$6,TaskRisks[],7,FALSE),VLOOKUP(E$6,TaskRisks[],10,FALSE))</f>
        <v>7.3807018373808102</v>
      </c>
      <c r="F565" s="43">
        <f ca="1">BETAINV(RAND(),VLOOKUP(F$6,TaskRisks[],4,FALSE),VLOOKUP(F$6,TaskRisks[],5,FALSE),VLOOKUP(F$6,TaskRisks[],7,FALSE),VLOOKUP(F$6,TaskRisks[],10,FALSE))</f>
        <v>28.071017820338614</v>
      </c>
      <c r="G565" s="43">
        <f ca="1">BETAINV(RAND(),VLOOKUP(G$6,TaskRisks[],4,FALSE),VLOOKUP(G$6,TaskRisks[],5,FALSE),VLOOKUP(G$6,TaskRisks[],7,FALSE),VLOOKUP(G$6,TaskRisks[],10,FALSE))</f>
        <v>49.838619163140898</v>
      </c>
      <c r="H565" s="43">
        <f ca="1">BETAINV(RAND(),VLOOKUP(H$6,TaskRisks[],4,FALSE),VLOOKUP(H$6,TaskRisks[],5,FALSE),VLOOKUP(H$6,TaskRisks[],7,FALSE),VLOOKUP(H$6,TaskRisks[],10,FALSE))</f>
        <v>32.612281601789633</v>
      </c>
      <c r="I565" s="43">
        <f ca="1">BETAINV(RAND(),VLOOKUP(I$6,TaskRisks[],4,FALSE),VLOOKUP(I$6,TaskRisks[],5,FALSE),VLOOKUP(I$6,TaskRisks[],7,FALSE),VLOOKUP(I$6,TaskRisks[],10,FALSE))</f>
        <v>10.333949408840279</v>
      </c>
      <c r="J565" s="43">
        <f ca="1">BETAINV(RAND(),VLOOKUP(J$6,TaskRisks[],4,FALSE),VLOOKUP(J$6,TaskRisks[],5,FALSE),VLOOKUP(J$6,TaskRisks[],7,FALSE),VLOOKUP(J$6,TaskRisks[],10,FALSE))</f>
        <v>15.068214935257448</v>
      </c>
      <c r="K565" s="43">
        <f ca="1">BETAINV(RAND(),VLOOKUP(K$6,TaskRisks[],4,FALSE),VLOOKUP(K$6,TaskRisks[],5,FALSE),VLOOKUP(K$6,TaskRisks[],7,FALSE),VLOOKUP(K$6,TaskRisks[],10,FALSE))</f>
        <v>15.157696154957035</v>
      </c>
      <c r="L565" s="43">
        <f ca="1">BETAINV(RAND(),VLOOKUP(L$6,TaskRisks[],4,FALSE),VLOOKUP(L$6,TaskRisks[],5,FALSE),VLOOKUP(L$6,TaskRisks[],7,FALSE),VLOOKUP(L$6,TaskRisks[],10,FALSE))</f>
        <v>16.291350134909532</v>
      </c>
      <c r="M565" s="43">
        <f ca="1">BETAINV(RAND(),VLOOKUP(M$6,TaskRisks[],4,FALSE),VLOOKUP(M$6,TaskRisks[],5,FALSE),VLOOKUP(M$6,TaskRisks[],7,FALSE),VLOOKUP(M$6,TaskRisks[],10,FALSE))</f>
        <v>21.759307876621584</v>
      </c>
      <c r="N565" s="43">
        <f ca="1">BETAINV(RAND(),VLOOKUP(N$6,TaskRisks[],4,FALSE),VLOOKUP(N$6,TaskRisks[],5,FALSE),VLOOKUP(N$6,TaskRisks[],7,FALSE),VLOOKUP(N$6,TaskRisks[],10,FALSE))</f>
        <v>54.274507646005311</v>
      </c>
      <c r="O565" s="43">
        <f ca="1">BETAINV(RAND(),VLOOKUP(O$6,TaskRisks[],4,FALSE),VLOOKUP(O$6,TaskRisks[],5,FALSE),VLOOKUP(O$6,TaskRisks[],7,FALSE),VLOOKUP(O$6,TaskRisks[],10,FALSE))</f>
        <v>23.59910256502064</v>
      </c>
      <c r="P565" s="43">
        <f ca="1">BETAINV(RAND(),VLOOKUP(P$6,TaskRisks[],4,FALSE),VLOOKUP(P$6,TaskRisks[],5,FALSE),VLOOKUP(P$6,TaskRisks[],7,FALSE),VLOOKUP(P$6,TaskRisks[],10,FALSE))</f>
        <v>3.829519669495439</v>
      </c>
      <c r="Q565" s="43">
        <f ca="1">BETAINV(RAND(),VLOOKUP(Q$6,TaskRisks[],4,FALSE),VLOOKUP(Q$6,TaskRisks[],5,FALSE),VLOOKUP(Q$6,TaskRisks[],7,FALSE),VLOOKUP(Q$6,TaskRisks[],10,FALSE))</f>
        <v>25.483372690868617</v>
      </c>
      <c r="R565" s="43">
        <f ca="1">BETAINV(RAND(),VLOOKUP(R$6,TaskRisks[],4,FALSE),VLOOKUP(R$6,TaskRisks[],5,FALSE),VLOOKUP(R$6,TaskRisks[],7,FALSE),VLOOKUP(R$6,TaskRisks[],10,FALSE))</f>
        <v>35.759517458554733</v>
      </c>
      <c r="S565" s="43">
        <f ca="1">BETAINV(RAND(),VLOOKUP(S$6,TaskRisks[],4,FALSE),VLOOKUP(S$6,TaskRisks[],5,FALSE),VLOOKUP(S$6,TaskRisks[],7,FALSE),VLOOKUP(S$6,TaskRisks[],10,FALSE))</f>
        <v>5.390444287726198</v>
      </c>
      <c r="T565" s="43">
        <f ca="1">BETAINV(RAND(),VLOOKUP(T$6,TaskRisks[],4,FALSE),VLOOKUP(T$6,TaskRisks[],5,FALSE),VLOOKUP(T$6,TaskRisks[],7,FALSE),VLOOKUP(T$6,TaskRisks[],10,FALSE))</f>
        <v>24.087327126631674</v>
      </c>
      <c r="U565" s="43">
        <f ca="1">BETAINV(RAND(),VLOOKUP(U$6,TaskRisks[],4,FALSE),VLOOKUP(U$6,TaskRisks[],5,FALSE),VLOOKUP(U$6,TaskRisks[],7,FALSE),VLOOKUP(U$6,TaskRisks[],10,FALSE))</f>
        <v>12.671967219853622</v>
      </c>
      <c r="V565" s="43">
        <f ca="1">BETAINV(RAND(),VLOOKUP(V$6,TaskRisks[],4,FALSE),VLOOKUP(V$6,TaskRisks[],5,FALSE),VLOOKUP(V$6,TaskRisks[],7,FALSE),VLOOKUP(V$6,TaskRisks[],10,FALSE))</f>
        <v>20.108205748695244</v>
      </c>
      <c r="W565" s="43">
        <f ca="1">BETAINV(RAND(),VLOOKUP(W$6,TaskRisks[],4,FALSE),VLOOKUP(W$6,TaskRisks[],5,FALSE),VLOOKUP(W$6,TaskRisks[],7,FALSE),VLOOKUP(W$6,TaskRisks[],10,FALSE))</f>
        <v>13.319925158130639</v>
      </c>
      <c r="X565" s="43">
        <f ca="1">BETAINV(RAND(),VLOOKUP(X$6,TaskRisks[],4,FALSE),VLOOKUP(X$6,TaskRisks[],5,FALSE),VLOOKUP(X$6,TaskRisks[],7,FALSE),VLOOKUP(X$6,TaskRisks[],10,FALSE))</f>
        <v>6.3468198293082043</v>
      </c>
      <c r="Y565" s="43">
        <f ca="1">BETAINV(RAND(),VLOOKUP(Y$6,TaskRisks[],4,FALSE),VLOOKUP(Y$6,TaskRisks[],5,FALSE),VLOOKUP(Y$6,TaskRisks[],7,FALSE),VLOOKUP(Y$6,TaskRisks[],10,FALSE))</f>
        <v>50.550039463893413</v>
      </c>
      <c r="Z565" s="43">
        <f ca="1">BETAINV(RAND(),VLOOKUP(Z$6,TaskRisks[],4,FALSE),VLOOKUP(Z$6,TaskRisks[],5,FALSE),VLOOKUP(Z$6,TaskRisks[],7,FALSE),VLOOKUP(Z$6,TaskRisks[],10,FALSE))</f>
        <v>16.78050771197141</v>
      </c>
      <c r="AA565" s="43">
        <f t="shared" ca="1" si="13"/>
        <v>556.01105008168258</v>
      </c>
    </row>
    <row r="566" spans="1:27" x14ac:dyDescent="0.25">
      <c r="A566" s="6">
        <v>560</v>
      </c>
      <c r="B566" s="43">
        <f ca="1">BETAINV(RAND(),VLOOKUP(B$6,TaskRisks[],4,FALSE),VLOOKUP(B$6,TaskRisks[],5,FALSE),VLOOKUP(B$6,TaskRisks[],7,FALSE),VLOOKUP(B$6,TaskRisks[],10,FALSE))</f>
        <v>7.9031685023782412</v>
      </c>
      <c r="C566" s="43">
        <f ca="1">BETAINV(RAND(),VLOOKUP(C$6,TaskRisks[],4,FALSE),VLOOKUP(C$6,TaskRisks[],5,FALSE),VLOOKUP(C$6,TaskRisks[],7,FALSE),VLOOKUP(C$6,TaskRisks[],10,FALSE))</f>
        <v>35.12762055399908</v>
      </c>
      <c r="D566" s="43">
        <f ca="1">BETAINV(RAND(),VLOOKUP(D$6,TaskRisks[],4,FALSE),VLOOKUP(D$6,TaskRisks[],5,FALSE),VLOOKUP(D$6,TaskRisks[],7,FALSE),VLOOKUP(D$6,TaskRisks[],10,FALSE))</f>
        <v>21.395454382731238</v>
      </c>
      <c r="E566" s="43">
        <f ca="1">BETAINV(RAND(),VLOOKUP(E$6,TaskRisks[],4,FALSE),VLOOKUP(E$6,TaskRisks[],5,FALSE),VLOOKUP(E$6,TaskRisks[],7,FALSE),VLOOKUP(E$6,TaskRisks[],10,FALSE))</f>
        <v>6.9468357018978235</v>
      </c>
      <c r="F566" s="43">
        <f ca="1">BETAINV(RAND(),VLOOKUP(F$6,TaskRisks[],4,FALSE),VLOOKUP(F$6,TaskRisks[],5,FALSE),VLOOKUP(F$6,TaskRisks[],7,FALSE),VLOOKUP(F$6,TaskRisks[],10,FALSE))</f>
        <v>35.988644779995781</v>
      </c>
      <c r="G566" s="43">
        <f ca="1">BETAINV(RAND(),VLOOKUP(G$6,TaskRisks[],4,FALSE),VLOOKUP(G$6,TaskRisks[],5,FALSE),VLOOKUP(G$6,TaskRisks[],7,FALSE),VLOOKUP(G$6,TaskRisks[],10,FALSE))</f>
        <v>33.677533401589642</v>
      </c>
      <c r="H566" s="43">
        <f ca="1">BETAINV(RAND(),VLOOKUP(H$6,TaskRisks[],4,FALSE),VLOOKUP(H$6,TaskRisks[],5,FALSE),VLOOKUP(H$6,TaskRisks[],7,FALSE),VLOOKUP(H$6,TaskRisks[],10,FALSE))</f>
        <v>19.513134618741297</v>
      </c>
      <c r="I566" s="43">
        <f ca="1">BETAINV(RAND(),VLOOKUP(I$6,TaskRisks[],4,FALSE),VLOOKUP(I$6,TaskRisks[],5,FALSE),VLOOKUP(I$6,TaskRisks[],7,FALSE),VLOOKUP(I$6,TaskRisks[],10,FALSE))</f>
        <v>8.6875858157461288</v>
      </c>
      <c r="J566" s="43">
        <f ca="1">BETAINV(RAND(),VLOOKUP(J$6,TaskRisks[],4,FALSE),VLOOKUP(J$6,TaskRisks[],5,FALSE),VLOOKUP(J$6,TaskRisks[],7,FALSE),VLOOKUP(J$6,TaskRisks[],10,FALSE))</f>
        <v>13.86495622528539</v>
      </c>
      <c r="K566" s="43">
        <f ca="1">BETAINV(RAND(),VLOOKUP(K$6,TaskRisks[],4,FALSE),VLOOKUP(K$6,TaskRisks[],5,FALSE),VLOOKUP(K$6,TaskRisks[],7,FALSE),VLOOKUP(K$6,TaskRisks[],10,FALSE))</f>
        <v>14.85980524579435</v>
      </c>
      <c r="L566" s="43">
        <f ca="1">BETAINV(RAND(),VLOOKUP(L$6,TaskRisks[],4,FALSE),VLOOKUP(L$6,TaskRisks[],5,FALSE),VLOOKUP(L$6,TaskRisks[],7,FALSE),VLOOKUP(L$6,TaskRisks[],10,FALSE))</f>
        <v>22.030767847560185</v>
      </c>
      <c r="M566" s="43">
        <f ca="1">BETAINV(RAND(),VLOOKUP(M$6,TaskRisks[],4,FALSE),VLOOKUP(M$6,TaskRisks[],5,FALSE),VLOOKUP(M$6,TaskRisks[],7,FALSE),VLOOKUP(M$6,TaskRisks[],10,FALSE))</f>
        <v>19.220573921448452</v>
      </c>
      <c r="N566" s="43">
        <f ca="1">BETAINV(RAND(),VLOOKUP(N$6,TaskRisks[],4,FALSE),VLOOKUP(N$6,TaskRisks[],5,FALSE),VLOOKUP(N$6,TaskRisks[],7,FALSE),VLOOKUP(N$6,TaskRisks[],10,FALSE))</f>
        <v>44.281223664268751</v>
      </c>
      <c r="O566" s="43">
        <f ca="1">BETAINV(RAND(),VLOOKUP(O$6,TaskRisks[],4,FALSE),VLOOKUP(O$6,TaskRisks[],5,FALSE),VLOOKUP(O$6,TaskRisks[],7,FALSE),VLOOKUP(O$6,TaskRisks[],10,FALSE))</f>
        <v>23.917775508280307</v>
      </c>
      <c r="P566" s="43">
        <f ca="1">BETAINV(RAND(),VLOOKUP(P$6,TaskRisks[],4,FALSE),VLOOKUP(P$6,TaskRisks[],5,FALSE),VLOOKUP(P$6,TaskRisks[],7,FALSE),VLOOKUP(P$6,TaskRisks[],10,FALSE))</f>
        <v>2.9504770542601055</v>
      </c>
      <c r="Q566" s="43">
        <f ca="1">BETAINV(RAND(),VLOOKUP(Q$6,TaskRisks[],4,FALSE),VLOOKUP(Q$6,TaskRisks[],5,FALSE),VLOOKUP(Q$6,TaskRisks[],7,FALSE),VLOOKUP(Q$6,TaskRisks[],10,FALSE))</f>
        <v>21.236984519081535</v>
      </c>
      <c r="R566" s="43">
        <f ca="1">BETAINV(RAND(),VLOOKUP(R$6,TaskRisks[],4,FALSE),VLOOKUP(R$6,TaskRisks[],5,FALSE),VLOOKUP(R$6,TaskRisks[],7,FALSE),VLOOKUP(R$6,TaskRisks[],10,FALSE))</f>
        <v>28.506303465127161</v>
      </c>
      <c r="S566" s="43">
        <f ca="1">BETAINV(RAND(),VLOOKUP(S$6,TaskRisks[],4,FALSE),VLOOKUP(S$6,TaskRisks[],5,FALSE),VLOOKUP(S$6,TaskRisks[],7,FALSE),VLOOKUP(S$6,TaskRisks[],10,FALSE))</f>
        <v>5.8902125432219936</v>
      </c>
      <c r="T566" s="43">
        <f ca="1">BETAINV(RAND(),VLOOKUP(T$6,TaskRisks[],4,FALSE),VLOOKUP(T$6,TaskRisks[],5,FALSE),VLOOKUP(T$6,TaskRisks[],7,FALSE),VLOOKUP(T$6,TaskRisks[],10,FALSE))</f>
        <v>24.238719273544675</v>
      </c>
      <c r="U566" s="43">
        <f ca="1">BETAINV(RAND(),VLOOKUP(U$6,TaskRisks[],4,FALSE),VLOOKUP(U$6,TaskRisks[],5,FALSE),VLOOKUP(U$6,TaskRisks[],7,FALSE),VLOOKUP(U$6,TaskRisks[],10,FALSE))</f>
        <v>13.955386027927581</v>
      </c>
      <c r="V566" s="43">
        <f ca="1">BETAINV(RAND(),VLOOKUP(V$6,TaskRisks[],4,FALSE),VLOOKUP(V$6,TaskRisks[],5,FALSE),VLOOKUP(V$6,TaskRisks[],7,FALSE),VLOOKUP(V$6,TaskRisks[],10,FALSE))</f>
        <v>23.562857649270157</v>
      </c>
      <c r="W566" s="43">
        <f ca="1">BETAINV(RAND(),VLOOKUP(W$6,TaskRisks[],4,FALSE),VLOOKUP(W$6,TaskRisks[],5,FALSE),VLOOKUP(W$6,TaskRisks[],7,FALSE),VLOOKUP(W$6,TaskRisks[],10,FALSE))</f>
        <v>14.825888883651629</v>
      </c>
      <c r="X566" s="43">
        <f ca="1">BETAINV(RAND(),VLOOKUP(X$6,TaskRisks[],4,FALSE),VLOOKUP(X$6,TaskRisks[],5,FALSE),VLOOKUP(X$6,TaskRisks[],7,FALSE),VLOOKUP(X$6,TaskRisks[],10,FALSE))</f>
        <v>8.7368780644019637</v>
      </c>
      <c r="Y566" s="43">
        <f ca="1">BETAINV(RAND(),VLOOKUP(Y$6,TaskRisks[],4,FALSE),VLOOKUP(Y$6,TaskRisks[],5,FALSE),VLOOKUP(Y$6,TaskRisks[],7,FALSE),VLOOKUP(Y$6,TaskRisks[],10,FALSE))</f>
        <v>47.27757801909604</v>
      </c>
      <c r="Z566" s="43">
        <f ca="1">BETAINV(RAND(),VLOOKUP(Z$6,TaskRisks[],4,FALSE),VLOOKUP(Z$6,TaskRisks[],5,FALSE),VLOOKUP(Z$6,TaskRisks[],7,FALSE),VLOOKUP(Z$6,TaskRisks[],10,FALSE))</f>
        <v>14.339535327843157</v>
      </c>
      <c r="AA566" s="43">
        <f t="shared" ca="1" si="13"/>
        <v>512.93590099714265</v>
      </c>
    </row>
    <row r="567" spans="1:27" x14ac:dyDescent="0.25">
      <c r="A567" s="6">
        <v>561</v>
      </c>
      <c r="B567" s="43">
        <f ca="1">BETAINV(RAND(),VLOOKUP(B$6,TaskRisks[],4,FALSE),VLOOKUP(B$6,TaskRisks[],5,FALSE),VLOOKUP(B$6,TaskRisks[],7,FALSE),VLOOKUP(B$6,TaskRisks[],10,FALSE))</f>
        <v>5.8997931652160958</v>
      </c>
      <c r="C567" s="43">
        <f ca="1">BETAINV(RAND(),VLOOKUP(C$6,TaskRisks[],4,FALSE),VLOOKUP(C$6,TaskRisks[],5,FALSE),VLOOKUP(C$6,TaskRisks[],7,FALSE),VLOOKUP(C$6,TaskRisks[],10,FALSE))</f>
        <v>40.337814469551972</v>
      </c>
      <c r="D567" s="43">
        <f ca="1">BETAINV(RAND(),VLOOKUP(D$6,TaskRisks[],4,FALSE),VLOOKUP(D$6,TaskRisks[],5,FALSE),VLOOKUP(D$6,TaskRisks[],7,FALSE),VLOOKUP(D$6,TaskRisks[],10,FALSE))</f>
        <v>31.654085694262747</v>
      </c>
      <c r="E567" s="43">
        <f ca="1">BETAINV(RAND(),VLOOKUP(E$6,TaskRisks[],4,FALSE),VLOOKUP(E$6,TaskRisks[],5,FALSE),VLOOKUP(E$6,TaskRisks[],7,FALSE),VLOOKUP(E$6,TaskRisks[],10,FALSE))</f>
        <v>8.0732222888062566</v>
      </c>
      <c r="F567" s="43">
        <f ca="1">BETAINV(RAND(),VLOOKUP(F$6,TaskRisks[],4,FALSE),VLOOKUP(F$6,TaskRisks[],5,FALSE),VLOOKUP(F$6,TaskRisks[],7,FALSE),VLOOKUP(F$6,TaskRisks[],10,FALSE))</f>
        <v>31.996267083773908</v>
      </c>
      <c r="G567" s="43">
        <f ca="1">BETAINV(RAND(),VLOOKUP(G$6,TaskRisks[],4,FALSE),VLOOKUP(G$6,TaskRisks[],5,FALSE),VLOOKUP(G$6,TaskRisks[],7,FALSE),VLOOKUP(G$6,TaskRisks[],10,FALSE))</f>
        <v>47.024714781977373</v>
      </c>
      <c r="H567" s="43">
        <f ca="1">BETAINV(RAND(),VLOOKUP(H$6,TaskRisks[],4,FALSE),VLOOKUP(H$6,TaskRisks[],5,FALSE),VLOOKUP(H$6,TaskRisks[],7,FALSE),VLOOKUP(H$6,TaskRisks[],10,FALSE))</f>
        <v>36.697773306959562</v>
      </c>
      <c r="I567" s="43">
        <f ca="1">BETAINV(RAND(),VLOOKUP(I$6,TaskRisks[],4,FALSE),VLOOKUP(I$6,TaskRisks[],5,FALSE),VLOOKUP(I$6,TaskRisks[],7,FALSE),VLOOKUP(I$6,TaskRisks[],10,FALSE))</f>
        <v>9.3646956990432848</v>
      </c>
      <c r="J567" s="43">
        <f ca="1">BETAINV(RAND(),VLOOKUP(J$6,TaskRisks[],4,FALSE),VLOOKUP(J$6,TaskRisks[],5,FALSE),VLOOKUP(J$6,TaskRisks[],7,FALSE),VLOOKUP(J$6,TaskRisks[],10,FALSE))</f>
        <v>17.7772675237809</v>
      </c>
      <c r="K567" s="43">
        <f ca="1">BETAINV(RAND(),VLOOKUP(K$6,TaskRisks[],4,FALSE),VLOOKUP(K$6,TaskRisks[],5,FALSE),VLOOKUP(K$6,TaskRisks[],7,FALSE),VLOOKUP(K$6,TaskRisks[],10,FALSE))</f>
        <v>11.988743326400122</v>
      </c>
      <c r="L567" s="43">
        <f ca="1">BETAINV(RAND(),VLOOKUP(L$6,TaskRisks[],4,FALSE),VLOOKUP(L$6,TaskRisks[],5,FALSE),VLOOKUP(L$6,TaskRisks[],7,FALSE),VLOOKUP(L$6,TaskRisks[],10,FALSE))</f>
        <v>19.112143992992571</v>
      </c>
      <c r="M567" s="43">
        <f ca="1">BETAINV(RAND(),VLOOKUP(M$6,TaskRisks[],4,FALSE),VLOOKUP(M$6,TaskRisks[],5,FALSE),VLOOKUP(M$6,TaskRisks[],7,FALSE),VLOOKUP(M$6,TaskRisks[],10,FALSE))</f>
        <v>25.227746260756948</v>
      </c>
      <c r="N567" s="43">
        <f ca="1">BETAINV(RAND(),VLOOKUP(N$6,TaskRisks[],4,FALSE),VLOOKUP(N$6,TaskRisks[],5,FALSE),VLOOKUP(N$6,TaskRisks[],7,FALSE),VLOOKUP(N$6,TaskRisks[],10,FALSE))</f>
        <v>49.765428943816161</v>
      </c>
      <c r="O567" s="43">
        <f ca="1">BETAINV(RAND(),VLOOKUP(O$6,TaskRisks[],4,FALSE),VLOOKUP(O$6,TaskRisks[],5,FALSE),VLOOKUP(O$6,TaskRisks[],7,FALSE),VLOOKUP(O$6,TaskRisks[],10,FALSE))</f>
        <v>20.15114129264618</v>
      </c>
      <c r="P567" s="43">
        <f ca="1">BETAINV(RAND(),VLOOKUP(P$6,TaskRisks[],4,FALSE),VLOOKUP(P$6,TaskRisks[],5,FALSE),VLOOKUP(P$6,TaskRisks[],7,FALSE),VLOOKUP(P$6,TaskRisks[],10,FALSE))</f>
        <v>3.3107747891871586</v>
      </c>
      <c r="Q567" s="43">
        <f ca="1">BETAINV(RAND(),VLOOKUP(Q$6,TaskRisks[],4,FALSE),VLOOKUP(Q$6,TaskRisks[],5,FALSE),VLOOKUP(Q$6,TaskRisks[],7,FALSE),VLOOKUP(Q$6,TaskRisks[],10,FALSE))</f>
        <v>23.717224857518197</v>
      </c>
      <c r="R567" s="43">
        <f ca="1">BETAINV(RAND(),VLOOKUP(R$6,TaskRisks[],4,FALSE),VLOOKUP(R$6,TaskRisks[],5,FALSE),VLOOKUP(R$6,TaskRisks[],7,FALSE),VLOOKUP(R$6,TaskRisks[],10,FALSE))</f>
        <v>38.092084627145745</v>
      </c>
      <c r="S567" s="43">
        <f ca="1">BETAINV(RAND(),VLOOKUP(S$6,TaskRisks[],4,FALSE),VLOOKUP(S$6,TaskRisks[],5,FALSE),VLOOKUP(S$6,TaskRisks[],7,FALSE),VLOOKUP(S$6,TaskRisks[],10,FALSE))</f>
        <v>5.6355430236959254</v>
      </c>
      <c r="T567" s="43">
        <f ca="1">BETAINV(RAND(),VLOOKUP(T$6,TaskRisks[],4,FALSE),VLOOKUP(T$6,TaskRisks[],5,FALSE),VLOOKUP(T$6,TaskRisks[],7,FALSE),VLOOKUP(T$6,TaskRisks[],10,FALSE))</f>
        <v>28.993054266437788</v>
      </c>
      <c r="U567" s="43">
        <f ca="1">BETAINV(RAND(),VLOOKUP(U$6,TaskRisks[],4,FALSE),VLOOKUP(U$6,TaskRisks[],5,FALSE),VLOOKUP(U$6,TaskRisks[],7,FALSE),VLOOKUP(U$6,TaskRisks[],10,FALSE))</f>
        <v>12.314905833933718</v>
      </c>
      <c r="V567" s="43">
        <f ca="1">BETAINV(RAND(),VLOOKUP(V$6,TaskRisks[],4,FALSE),VLOOKUP(V$6,TaskRisks[],5,FALSE),VLOOKUP(V$6,TaskRisks[],7,FALSE),VLOOKUP(V$6,TaskRisks[],10,FALSE))</f>
        <v>23.135379314663499</v>
      </c>
      <c r="W567" s="43">
        <f ca="1">BETAINV(RAND(),VLOOKUP(W$6,TaskRisks[],4,FALSE),VLOOKUP(W$6,TaskRisks[],5,FALSE),VLOOKUP(W$6,TaskRisks[],7,FALSE),VLOOKUP(W$6,TaskRisks[],10,FALSE))</f>
        <v>14.495546351547722</v>
      </c>
      <c r="X567" s="43">
        <f ca="1">BETAINV(RAND(),VLOOKUP(X$6,TaskRisks[],4,FALSE),VLOOKUP(X$6,TaskRisks[],5,FALSE),VLOOKUP(X$6,TaskRisks[],7,FALSE),VLOOKUP(X$6,TaskRisks[],10,FALSE))</f>
        <v>11.777190540352109</v>
      </c>
      <c r="Y567" s="43">
        <f ca="1">BETAINV(RAND(),VLOOKUP(Y$6,TaskRisks[],4,FALSE),VLOOKUP(Y$6,TaskRisks[],5,FALSE),VLOOKUP(Y$6,TaskRisks[],7,FALSE),VLOOKUP(Y$6,TaskRisks[],10,FALSE))</f>
        <v>48.40153208106878</v>
      </c>
      <c r="Z567" s="43">
        <f ca="1">BETAINV(RAND(),VLOOKUP(Z$6,TaskRisks[],4,FALSE),VLOOKUP(Z$6,TaskRisks[],5,FALSE),VLOOKUP(Z$6,TaskRisks[],7,FALSE),VLOOKUP(Z$6,TaskRisks[],10,FALSE))</f>
        <v>20.906081277709134</v>
      </c>
      <c r="AA567" s="43">
        <f t="shared" ca="1" si="13"/>
        <v>585.85015479324397</v>
      </c>
    </row>
    <row r="568" spans="1:27" x14ac:dyDescent="0.25">
      <c r="A568" s="6">
        <v>562</v>
      </c>
      <c r="B568" s="43">
        <f ca="1">BETAINV(RAND(),VLOOKUP(B$6,TaskRisks[],4,FALSE),VLOOKUP(B$6,TaskRisks[],5,FALSE),VLOOKUP(B$6,TaskRisks[],7,FALSE),VLOOKUP(B$6,TaskRisks[],10,FALSE))</f>
        <v>7.8800992244335877</v>
      </c>
      <c r="C568" s="43">
        <f ca="1">BETAINV(RAND(),VLOOKUP(C$6,TaskRisks[],4,FALSE),VLOOKUP(C$6,TaskRisks[],5,FALSE),VLOOKUP(C$6,TaskRisks[],7,FALSE),VLOOKUP(C$6,TaskRisks[],10,FALSE))</f>
        <v>33.505173813602426</v>
      </c>
      <c r="D568" s="43">
        <f ca="1">BETAINV(RAND(),VLOOKUP(D$6,TaskRisks[],4,FALSE),VLOOKUP(D$6,TaskRisks[],5,FALSE),VLOOKUP(D$6,TaskRisks[],7,FALSE),VLOOKUP(D$6,TaskRisks[],10,FALSE))</f>
        <v>25.999020708352347</v>
      </c>
      <c r="E568" s="43">
        <f ca="1">BETAINV(RAND(),VLOOKUP(E$6,TaskRisks[],4,FALSE),VLOOKUP(E$6,TaskRisks[],5,FALSE),VLOOKUP(E$6,TaskRisks[],7,FALSE),VLOOKUP(E$6,TaskRisks[],10,FALSE))</f>
        <v>7.2375227168337615</v>
      </c>
      <c r="F568" s="43">
        <f ca="1">BETAINV(RAND(),VLOOKUP(F$6,TaskRisks[],4,FALSE),VLOOKUP(F$6,TaskRisks[],5,FALSE),VLOOKUP(F$6,TaskRisks[],7,FALSE),VLOOKUP(F$6,TaskRisks[],10,FALSE))</f>
        <v>20.343611913546688</v>
      </c>
      <c r="G568" s="43">
        <f ca="1">BETAINV(RAND(),VLOOKUP(G$6,TaskRisks[],4,FALSE),VLOOKUP(G$6,TaskRisks[],5,FALSE),VLOOKUP(G$6,TaskRisks[],7,FALSE),VLOOKUP(G$6,TaskRisks[],10,FALSE))</f>
        <v>28.37670015936477</v>
      </c>
      <c r="H568" s="43">
        <f ca="1">BETAINV(RAND(),VLOOKUP(H$6,TaskRisks[],4,FALSE),VLOOKUP(H$6,TaskRisks[],5,FALSE),VLOOKUP(H$6,TaskRisks[],7,FALSE),VLOOKUP(H$6,TaskRisks[],10,FALSE))</f>
        <v>32.67420789692963</v>
      </c>
      <c r="I568" s="43">
        <f ca="1">BETAINV(RAND(),VLOOKUP(I$6,TaskRisks[],4,FALSE),VLOOKUP(I$6,TaskRisks[],5,FALSE),VLOOKUP(I$6,TaskRisks[],7,FALSE),VLOOKUP(I$6,TaskRisks[],10,FALSE))</f>
        <v>11.417633665430571</v>
      </c>
      <c r="J568" s="43">
        <f ca="1">BETAINV(RAND(),VLOOKUP(J$6,TaskRisks[],4,FALSE),VLOOKUP(J$6,TaskRisks[],5,FALSE),VLOOKUP(J$6,TaskRisks[],7,FALSE),VLOOKUP(J$6,TaskRisks[],10,FALSE))</f>
        <v>14.49667214977546</v>
      </c>
      <c r="K568" s="43">
        <f ca="1">BETAINV(RAND(),VLOOKUP(K$6,TaskRisks[],4,FALSE),VLOOKUP(K$6,TaskRisks[],5,FALSE),VLOOKUP(K$6,TaskRisks[],7,FALSE),VLOOKUP(K$6,TaskRisks[],10,FALSE))</f>
        <v>16.18689902813874</v>
      </c>
      <c r="L568" s="43">
        <f ca="1">BETAINV(RAND(),VLOOKUP(L$6,TaskRisks[],4,FALSE),VLOOKUP(L$6,TaskRisks[],5,FALSE),VLOOKUP(L$6,TaskRisks[],7,FALSE),VLOOKUP(L$6,TaskRisks[],10,FALSE))</f>
        <v>17.053475046767421</v>
      </c>
      <c r="M568" s="43">
        <f ca="1">BETAINV(RAND(),VLOOKUP(M$6,TaskRisks[],4,FALSE),VLOOKUP(M$6,TaskRisks[],5,FALSE),VLOOKUP(M$6,TaskRisks[],7,FALSE),VLOOKUP(M$6,TaskRisks[],10,FALSE))</f>
        <v>19.621168769591456</v>
      </c>
      <c r="N568" s="43">
        <f ca="1">BETAINV(RAND(),VLOOKUP(N$6,TaskRisks[],4,FALSE),VLOOKUP(N$6,TaskRisks[],5,FALSE),VLOOKUP(N$6,TaskRisks[],7,FALSE),VLOOKUP(N$6,TaskRisks[],10,FALSE))</f>
        <v>39.268027215453685</v>
      </c>
      <c r="O568" s="43">
        <f ca="1">BETAINV(RAND(),VLOOKUP(O$6,TaskRisks[],4,FALSE),VLOOKUP(O$6,TaskRisks[],5,FALSE),VLOOKUP(O$6,TaskRisks[],7,FALSE),VLOOKUP(O$6,TaskRisks[],10,FALSE))</f>
        <v>22.842667544577424</v>
      </c>
      <c r="P568" s="43">
        <f ca="1">BETAINV(RAND(),VLOOKUP(P$6,TaskRisks[],4,FALSE),VLOOKUP(P$6,TaskRisks[],5,FALSE),VLOOKUP(P$6,TaskRisks[],7,FALSE),VLOOKUP(P$6,TaskRisks[],10,FALSE))</f>
        <v>3.9807876147801458</v>
      </c>
      <c r="Q568" s="43">
        <f ca="1">BETAINV(RAND(),VLOOKUP(Q$6,TaskRisks[],4,FALSE),VLOOKUP(Q$6,TaskRisks[],5,FALSE),VLOOKUP(Q$6,TaskRisks[],7,FALSE),VLOOKUP(Q$6,TaskRisks[],10,FALSE))</f>
        <v>25.864938922757617</v>
      </c>
      <c r="R568" s="43">
        <f ca="1">BETAINV(RAND(),VLOOKUP(R$6,TaskRisks[],4,FALSE),VLOOKUP(R$6,TaskRisks[],5,FALSE),VLOOKUP(R$6,TaskRisks[],7,FALSE),VLOOKUP(R$6,TaskRisks[],10,FALSE))</f>
        <v>32.713539646973452</v>
      </c>
      <c r="S568" s="43">
        <f ca="1">BETAINV(RAND(),VLOOKUP(S$6,TaskRisks[],4,FALSE),VLOOKUP(S$6,TaskRisks[],5,FALSE),VLOOKUP(S$6,TaskRisks[],7,FALSE),VLOOKUP(S$6,TaskRisks[],10,FALSE))</f>
        <v>4.0477691990474547</v>
      </c>
      <c r="T568" s="43">
        <f ca="1">BETAINV(RAND(),VLOOKUP(T$6,TaskRisks[],4,FALSE),VLOOKUP(T$6,TaskRisks[],5,FALSE),VLOOKUP(T$6,TaskRisks[],7,FALSE),VLOOKUP(T$6,TaskRisks[],10,FALSE))</f>
        <v>26.882305173876908</v>
      </c>
      <c r="U568" s="43">
        <f ca="1">BETAINV(RAND(),VLOOKUP(U$6,TaskRisks[],4,FALSE),VLOOKUP(U$6,TaskRisks[],5,FALSE),VLOOKUP(U$6,TaskRisks[],7,FALSE),VLOOKUP(U$6,TaskRisks[],10,FALSE))</f>
        <v>11.814700714531298</v>
      </c>
      <c r="V568" s="43">
        <f ca="1">BETAINV(RAND(),VLOOKUP(V$6,TaskRisks[],4,FALSE),VLOOKUP(V$6,TaskRisks[],5,FALSE),VLOOKUP(V$6,TaskRisks[],7,FALSE),VLOOKUP(V$6,TaskRisks[],10,FALSE))</f>
        <v>20.785134916669861</v>
      </c>
      <c r="W568" s="43">
        <f ca="1">BETAINV(RAND(),VLOOKUP(W$6,TaskRisks[],4,FALSE),VLOOKUP(W$6,TaskRisks[],5,FALSE),VLOOKUP(W$6,TaskRisks[],7,FALSE),VLOOKUP(W$6,TaskRisks[],10,FALSE))</f>
        <v>18.570848076542063</v>
      </c>
      <c r="X568" s="43">
        <f ca="1">BETAINV(RAND(),VLOOKUP(X$6,TaskRisks[],4,FALSE),VLOOKUP(X$6,TaskRisks[],5,FALSE),VLOOKUP(X$6,TaskRisks[],7,FALSE),VLOOKUP(X$6,TaskRisks[],10,FALSE))</f>
        <v>11.799476244459127</v>
      </c>
      <c r="Y568" s="43">
        <f ca="1">BETAINV(RAND(),VLOOKUP(Y$6,TaskRisks[],4,FALSE),VLOOKUP(Y$6,TaskRisks[],5,FALSE),VLOOKUP(Y$6,TaskRisks[],7,FALSE),VLOOKUP(Y$6,TaskRisks[],10,FALSE))</f>
        <v>41.487640722432715</v>
      </c>
      <c r="Z568" s="43">
        <f ca="1">BETAINV(RAND(),VLOOKUP(Z$6,TaskRisks[],4,FALSE),VLOOKUP(Z$6,TaskRisks[],5,FALSE),VLOOKUP(Z$6,TaskRisks[],7,FALSE),VLOOKUP(Z$6,TaskRisks[],10,FALSE))</f>
        <v>15.588162436143421</v>
      </c>
      <c r="AA568" s="43">
        <f t="shared" ca="1" si="13"/>
        <v>510.43818352101204</v>
      </c>
    </row>
    <row r="569" spans="1:27" x14ac:dyDescent="0.25">
      <c r="A569" s="6">
        <v>563</v>
      </c>
      <c r="B569" s="43">
        <f ca="1">BETAINV(RAND(),VLOOKUP(B$6,TaskRisks[],4,FALSE),VLOOKUP(B$6,TaskRisks[],5,FALSE),VLOOKUP(B$6,TaskRisks[],7,FALSE),VLOOKUP(B$6,TaskRisks[],10,FALSE))</f>
        <v>6.5082346365243424</v>
      </c>
      <c r="C569" s="43">
        <f ca="1">BETAINV(RAND(),VLOOKUP(C$6,TaskRisks[],4,FALSE),VLOOKUP(C$6,TaskRisks[],5,FALSE),VLOOKUP(C$6,TaskRisks[],7,FALSE),VLOOKUP(C$6,TaskRisks[],10,FALSE))</f>
        <v>43.005351999264334</v>
      </c>
      <c r="D569" s="43">
        <f ca="1">BETAINV(RAND(),VLOOKUP(D$6,TaskRisks[],4,FALSE),VLOOKUP(D$6,TaskRisks[],5,FALSE),VLOOKUP(D$6,TaskRisks[],7,FALSE),VLOOKUP(D$6,TaskRisks[],10,FALSE))</f>
        <v>30.55959400560122</v>
      </c>
      <c r="E569" s="43">
        <f ca="1">BETAINV(RAND(),VLOOKUP(E$6,TaskRisks[],4,FALSE),VLOOKUP(E$6,TaskRisks[],5,FALSE),VLOOKUP(E$6,TaskRisks[],7,FALSE),VLOOKUP(E$6,TaskRisks[],10,FALSE))</f>
        <v>8.692703705573642</v>
      </c>
      <c r="F569" s="43">
        <f ca="1">BETAINV(RAND(),VLOOKUP(F$6,TaskRisks[],4,FALSE),VLOOKUP(F$6,TaskRisks[],5,FALSE),VLOOKUP(F$6,TaskRisks[],7,FALSE),VLOOKUP(F$6,TaskRisks[],10,FALSE))</f>
        <v>30.732951358440609</v>
      </c>
      <c r="G569" s="43">
        <f ca="1">BETAINV(RAND(),VLOOKUP(G$6,TaskRisks[],4,FALSE),VLOOKUP(G$6,TaskRisks[],5,FALSE),VLOOKUP(G$6,TaskRisks[],7,FALSE),VLOOKUP(G$6,TaskRisks[],10,FALSE))</f>
        <v>50.700564537308097</v>
      </c>
      <c r="H569" s="43">
        <f ca="1">BETAINV(RAND(),VLOOKUP(H$6,TaskRisks[],4,FALSE),VLOOKUP(H$6,TaskRisks[],5,FALSE),VLOOKUP(H$6,TaskRisks[],7,FALSE),VLOOKUP(H$6,TaskRisks[],10,FALSE))</f>
        <v>37.395344101416825</v>
      </c>
      <c r="I569" s="43">
        <f ca="1">BETAINV(RAND(),VLOOKUP(I$6,TaskRisks[],4,FALSE),VLOOKUP(I$6,TaskRisks[],5,FALSE),VLOOKUP(I$6,TaskRisks[],7,FALSE),VLOOKUP(I$6,TaskRisks[],10,FALSE))</f>
        <v>11.171530564918097</v>
      </c>
      <c r="J569" s="43">
        <f ca="1">BETAINV(RAND(),VLOOKUP(J$6,TaskRisks[],4,FALSE),VLOOKUP(J$6,TaskRisks[],5,FALSE),VLOOKUP(J$6,TaskRisks[],7,FALSE),VLOOKUP(J$6,TaskRisks[],10,FALSE))</f>
        <v>19.083947161852265</v>
      </c>
      <c r="K569" s="43">
        <f ca="1">BETAINV(RAND(),VLOOKUP(K$6,TaskRisks[],4,FALSE),VLOOKUP(K$6,TaskRisks[],5,FALSE),VLOOKUP(K$6,TaskRisks[],7,FALSE),VLOOKUP(K$6,TaskRisks[],10,FALSE))</f>
        <v>11.343149402769686</v>
      </c>
      <c r="L569" s="43">
        <f ca="1">BETAINV(RAND(),VLOOKUP(L$6,TaskRisks[],4,FALSE),VLOOKUP(L$6,TaskRisks[],5,FALSE),VLOOKUP(L$6,TaskRisks[],7,FALSE),VLOOKUP(L$6,TaskRisks[],10,FALSE))</f>
        <v>20.169414545275671</v>
      </c>
      <c r="M569" s="43">
        <f ca="1">BETAINV(RAND(),VLOOKUP(M$6,TaskRisks[],4,FALSE),VLOOKUP(M$6,TaskRisks[],5,FALSE),VLOOKUP(M$6,TaskRisks[],7,FALSE),VLOOKUP(M$6,TaskRisks[],10,FALSE))</f>
        <v>22.960412698219479</v>
      </c>
      <c r="N569" s="43">
        <f ca="1">BETAINV(RAND(),VLOOKUP(N$6,TaskRisks[],4,FALSE),VLOOKUP(N$6,TaskRisks[],5,FALSE),VLOOKUP(N$6,TaskRisks[],7,FALSE),VLOOKUP(N$6,TaskRisks[],10,FALSE))</f>
        <v>42.28713497180172</v>
      </c>
      <c r="O569" s="43">
        <f ca="1">BETAINV(RAND(),VLOOKUP(O$6,TaskRisks[],4,FALSE),VLOOKUP(O$6,TaskRisks[],5,FALSE),VLOOKUP(O$6,TaskRisks[],7,FALSE),VLOOKUP(O$6,TaskRisks[],10,FALSE))</f>
        <v>18.984979483607333</v>
      </c>
      <c r="P569" s="43">
        <f ca="1">BETAINV(RAND(),VLOOKUP(P$6,TaskRisks[],4,FALSE),VLOOKUP(P$6,TaskRisks[],5,FALSE),VLOOKUP(P$6,TaskRisks[],7,FALSE),VLOOKUP(P$6,TaskRisks[],10,FALSE))</f>
        <v>3.8758074009414045</v>
      </c>
      <c r="Q569" s="43">
        <f ca="1">BETAINV(RAND(),VLOOKUP(Q$6,TaskRisks[],4,FALSE),VLOOKUP(Q$6,TaskRisks[],5,FALSE),VLOOKUP(Q$6,TaskRisks[],7,FALSE),VLOOKUP(Q$6,TaskRisks[],10,FALSE))</f>
        <v>18.055398721767041</v>
      </c>
      <c r="R569" s="43">
        <f ca="1">BETAINV(RAND(),VLOOKUP(R$6,TaskRisks[],4,FALSE),VLOOKUP(R$6,TaskRisks[],5,FALSE),VLOOKUP(R$6,TaskRisks[],7,FALSE),VLOOKUP(R$6,TaskRisks[],10,FALSE))</f>
        <v>37.751538270984824</v>
      </c>
      <c r="S569" s="43">
        <f ca="1">BETAINV(RAND(),VLOOKUP(S$6,TaskRisks[],4,FALSE),VLOOKUP(S$6,TaskRisks[],5,FALSE),VLOOKUP(S$6,TaskRisks[],7,FALSE),VLOOKUP(S$6,TaskRisks[],10,FALSE))</f>
        <v>4.3633738220205611</v>
      </c>
      <c r="T569" s="43">
        <f ca="1">BETAINV(RAND(),VLOOKUP(T$6,TaskRisks[],4,FALSE),VLOOKUP(T$6,TaskRisks[],5,FALSE),VLOOKUP(T$6,TaskRisks[],7,FALSE),VLOOKUP(T$6,TaskRisks[],10,FALSE))</f>
        <v>25.555409103239516</v>
      </c>
      <c r="U569" s="43">
        <f ca="1">BETAINV(RAND(),VLOOKUP(U$6,TaskRisks[],4,FALSE),VLOOKUP(U$6,TaskRisks[],5,FALSE),VLOOKUP(U$6,TaskRisks[],7,FALSE),VLOOKUP(U$6,TaskRisks[],10,FALSE))</f>
        <v>10.732746990136032</v>
      </c>
      <c r="V569" s="43">
        <f ca="1">BETAINV(RAND(),VLOOKUP(V$6,TaskRisks[],4,FALSE),VLOOKUP(V$6,TaskRisks[],5,FALSE),VLOOKUP(V$6,TaskRisks[],7,FALSE),VLOOKUP(V$6,TaskRisks[],10,FALSE))</f>
        <v>17.441436131846931</v>
      </c>
      <c r="W569" s="43">
        <f ca="1">BETAINV(RAND(),VLOOKUP(W$6,TaskRisks[],4,FALSE),VLOOKUP(W$6,TaskRisks[],5,FALSE),VLOOKUP(W$6,TaskRisks[],7,FALSE),VLOOKUP(W$6,TaskRisks[],10,FALSE))</f>
        <v>21.267386576624808</v>
      </c>
      <c r="X569" s="43">
        <f ca="1">BETAINV(RAND(),VLOOKUP(X$6,TaskRisks[],4,FALSE),VLOOKUP(X$6,TaskRisks[],5,FALSE),VLOOKUP(X$6,TaskRisks[],7,FALSE),VLOOKUP(X$6,TaskRisks[],10,FALSE))</f>
        <v>8.2680050600280062</v>
      </c>
      <c r="Y569" s="43">
        <f ca="1">BETAINV(RAND(),VLOOKUP(Y$6,TaskRisks[],4,FALSE),VLOOKUP(Y$6,TaskRisks[],5,FALSE),VLOOKUP(Y$6,TaskRisks[],7,FALSE),VLOOKUP(Y$6,TaskRisks[],10,FALSE))</f>
        <v>55.046458279907334</v>
      </c>
      <c r="Z569" s="43">
        <f ca="1">BETAINV(RAND(),VLOOKUP(Z$6,TaskRisks[],4,FALSE),VLOOKUP(Z$6,TaskRisks[],5,FALSE),VLOOKUP(Z$6,TaskRisks[],7,FALSE),VLOOKUP(Z$6,TaskRisks[],10,FALSE))</f>
        <v>16.120198489542052</v>
      </c>
      <c r="AA569" s="43">
        <f t="shared" ca="1" si="13"/>
        <v>572.07307201961191</v>
      </c>
    </row>
    <row r="570" spans="1:27" x14ac:dyDescent="0.25">
      <c r="A570" s="6">
        <v>564</v>
      </c>
      <c r="B570" s="43">
        <f ca="1">BETAINV(RAND(),VLOOKUP(B$6,TaskRisks[],4,FALSE),VLOOKUP(B$6,TaskRisks[],5,FALSE),VLOOKUP(B$6,TaskRisks[],7,FALSE),VLOOKUP(B$6,TaskRisks[],10,FALSE))</f>
        <v>6.6815316039616519</v>
      </c>
      <c r="C570" s="43">
        <f ca="1">BETAINV(RAND(),VLOOKUP(C$6,TaskRisks[],4,FALSE),VLOOKUP(C$6,TaskRisks[],5,FALSE),VLOOKUP(C$6,TaskRisks[],7,FALSE),VLOOKUP(C$6,TaskRisks[],10,FALSE))</f>
        <v>38.566853150482117</v>
      </c>
      <c r="D570" s="43">
        <f ca="1">BETAINV(RAND(),VLOOKUP(D$6,TaskRisks[],4,FALSE),VLOOKUP(D$6,TaskRisks[],5,FALSE),VLOOKUP(D$6,TaskRisks[],7,FALSE),VLOOKUP(D$6,TaskRisks[],10,FALSE))</f>
        <v>29.541968844152713</v>
      </c>
      <c r="E570" s="43">
        <f ca="1">BETAINV(RAND(),VLOOKUP(E$6,TaskRisks[],4,FALSE),VLOOKUP(E$6,TaskRisks[],5,FALSE),VLOOKUP(E$6,TaskRisks[],7,FALSE),VLOOKUP(E$6,TaskRisks[],10,FALSE))</f>
        <v>8.4903950841488083</v>
      </c>
      <c r="F570" s="43">
        <f ca="1">BETAINV(RAND(),VLOOKUP(F$6,TaskRisks[],4,FALSE),VLOOKUP(F$6,TaskRisks[],5,FALSE),VLOOKUP(F$6,TaskRisks[],7,FALSE),VLOOKUP(F$6,TaskRisks[],10,FALSE))</f>
        <v>37.778660237518082</v>
      </c>
      <c r="G570" s="43">
        <f ca="1">BETAINV(RAND(),VLOOKUP(G$6,TaskRisks[],4,FALSE),VLOOKUP(G$6,TaskRisks[],5,FALSE),VLOOKUP(G$6,TaskRisks[],7,FALSE),VLOOKUP(G$6,TaskRisks[],10,FALSE))</f>
        <v>37.709140648462522</v>
      </c>
      <c r="H570" s="43">
        <f ca="1">BETAINV(RAND(),VLOOKUP(H$6,TaskRisks[],4,FALSE),VLOOKUP(H$6,TaskRisks[],5,FALSE),VLOOKUP(H$6,TaskRisks[],7,FALSE),VLOOKUP(H$6,TaskRisks[],10,FALSE))</f>
        <v>31.340676687496444</v>
      </c>
      <c r="I570" s="43">
        <f ca="1">BETAINV(RAND(),VLOOKUP(I$6,TaskRisks[],4,FALSE),VLOOKUP(I$6,TaskRisks[],5,FALSE),VLOOKUP(I$6,TaskRisks[],7,FALSE),VLOOKUP(I$6,TaskRisks[],10,FALSE))</f>
        <v>10.67336268973046</v>
      </c>
      <c r="J570" s="43">
        <f ca="1">BETAINV(RAND(),VLOOKUP(J$6,TaskRisks[],4,FALSE),VLOOKUP(J$6,TaskRisks[],5,FALSE),VLOOKUP(J$6,TaskRisks[],7,FALSE),VLOOKUP(J$6,TaskRisks[],10,FALSE))</f>
        <v>19.262276377453809</v>
      </c>
      <c r="K570" s="43">
        <f ca="1">BETAINV(RAND(),VLOOKUP(K$6,TaskRisks[],4,FALSE),VLOOKUP(K$6,TaskRisks[],5,FALSE),VLOOKUP(K$6,TaskRisks[],7,FALSE),VLOOKUP(K$6,TaskRisks[],10,FALSE))</f>
        <v>11.927718760037507</v>
      </c>
      <c r="L570" s="43">
        <f ca="1">BETAINV(RAND(),VLOOKUP(L$6,TaskRisks[],4,FALSE),VLOOKUP(L$6,TaskRisks[],5,FALSE),VLOOKUP(L$6,TaskRisks[],7,FALSE),VLOOKUP(L$6,TaskRisks[],10,FALSE))</f>
        <v>19.273483771974824</v>
      </c>
      <c r="M570" s="43">
        <f ca="1">BETAINV(RAND(),VLOOKUP(M$6,TaskRisks[],4,FALSE),VLOOKUP(M$6,TaskRisks[],5,FALSE),VLOOKUP(M$6,TaskRisks[],7,FALSE),VLOOKUP(M$6,TaskRisks[],10,FALSE))</f>
        <v>26.115098729005716</v>
      </c>
      <c r="N570" s="43">
        <f ca="1">BETAINV(RAND(),VLOOKUP(N$6,TaskRisks[],4,FALSE),VLOOKUP(N$6,TaskRisks[],5,FALSE),VLOOKUP(N$6,TaskRisks[],7,FALSE),VLOOKUP(N$6,TaskRisks[],10,FALSE))</f>
        <v>44.999547166850277</v>
      </c>
      <c r="O570" s="43">
        <f ca="1">BETAINV(RAND(),VLOOKUP(O$6,TaskRisks[],4,FALSE),VLOOKUP(O$6,TaskRisks[],5,FALSE),VLOOKUP(O$6,TaskRisks[],7,FALSE),VLOOKUP(O$6,TaskRisks[],10,FALSE))</f>
        <v>23.273230195675389</v>
      </c>
      <c r="P570" s="43">
        <f ca="1">BETAINV(RAND(),VLOOKUP(P$6,TaskRisks[],4,FALSE),VLOOKUP(P$6,TaskRisks[],5,FALSE),VLOOKUP(P$6,TaskRisks[],7,FALSE),VLOOKUP(P$6,TaskRisks[],10,FALSE))</f>
        <v>2.8316768184776784</v>
      </c>
      <c r="Q570" s="43">
        <f ca="1">BETAINV(RAND(),VLOOKUP(Q$6,TaskRisks[],4,FALSE),VLOOKUP(Q$6,TaskRisks[],5,FALSE),VLOOKUP(Q$6,TaskRisks[],7,FALSE),VLOOKUP(Q$6,TaskRisks[],10,FALSE))</f>
        <v>25.802993683836654</v>
      </c>
      <c r="R570" s="43">
        <f ca="1">BETAINV(RAND(),VLOOKUP(R$6,TaskRisks[],4,FALSE),VLOOKUP(R$6,TaskRisks[],5,FALSE),VLOOKUP(R$6,TaskRisks[],7,FALSE),VLOOKUP(R$6,TaskRisks[],10,FALSE))</f>
        <v>38.06765785340987</v>
      </c>
      <c r="S570" s="43">
        <f ca="1">BETAINV(RAND(),VLOOKUP(S$6,TaskRisks[],4,FALSE),VLOOKUP(S$6,TaskRisks[],5,FALSE),VLOOKUP(S$6,TaskRisks[],7,FALSE),VLOOKUP(S$6,TaskRisks[],10,FALSE))</f>
        <v>5.2756772632877826</v>
      </c>
      <c r="T570" s="43">
        <f ca="1">BETAINV(RAND(),VLOOKUP(T$6,TaskRisks[],4,FALSE),VLOOKUP(T$6,TaskRisks[],5,FALSE),VLOOKUP(T$6,TaskRisks[],7,FALSE),VLOOKUP(T$6,TaskRisks[],10,FALSE))</f>
        <v>24.908614074507302</v>
      </c>
      <c r="U570" s="43">
        <f ca="1">BETAINV(RAND(),VLOOKUP(U$6,TaskRisks[],4,FALSE),VLOOKUP(U$6,TaskRisks[],5,FALSE),VLOOKUP(U$6,TaskRisks[],7,FALSE),VLOOKUP(U$6,TaskRisks[],10,FALSE))</f>
        <v>11.974781075227572</v>
      </c>
      <c r="V570" s="43">
        <f ca="1">BETAINV(RAND(),VLOOKUP(V$6,TaskRisks[],4,FALSE),VLOOKUP(V$6,TaskRisks[],5,FALSE),VLOOKUP(V$6,TaskRisks[],7,FALSE),VLOOKUP(V$6,TaskRisks[],10,FALSE))</f>
        <v>25.234415365573607</v>
      </c>
      <c r="W570" s="43">
        <f ca="1">BETAINV(RAND(),VLOOKUP(W$6,TaskRisks[],4,FALSE),VLOOKUP(W$6,TaskRisks[],5,FALSE),VLOOKUP(W$6,TaskRisks[],7,FALSE),VLOOKUP(W$6,TaskRisks[],10,FALSE))</f>
        <v>17.437425689587979</v>
      </c>
      <c r="X570" s="43">
        <f ca="1">BETAINV(RAND(),VLOOKUP(X$6,TaskRisks[],4,FALSE),VLOOKUP(X$6,TaskRisks[],5,FALSE),VLOOKUP(X$6,TaskRisks[],7,FALSE),VLOOKUP(X$6,TaskRisks[],10,FALSE))</f>
        <v>9.7133066014698173</v>
      </c>
      <c r="Y570" s="43">
        <f ca="1">BETAINV(RAND(),VLOOKUP(Y$6,TaskRisks[],4,FALSE),VLOOKUP(Y$6,TaskRisks[],5,FALSE),VLOOKUP(Y$6,TaskRisks[],7,FALSE),VLOOKUP(Y$6,TaskRisks[],10,FALSE))</f>
        <v>56.510276026405457</v>
      </c>
      <c r="Z570" s="43">
        <f ca="1">BETAINV(RAND(),VLOOKUP(Z$6,TaskRisks[],4,FALSE),VLOOKUP(Z$6,TaskRisks[],5,FALSE),VLOOKUP(Z$6,TaskRisks[],7,FALSE),VLOOKUP(Z$6,TaskRisks[],10,FALSE))</f>
        <v>12.242698561118656</v>
      </c>
      <c r="AA570" s="43">
        <f t="shared" ca="1" si="13"/>
        <v>575.63346695985274</v>
      </c>
    </row>
    <row r="571" spans="1:27" x14ac:dyDescent="0.25">
      <c r="A571" s="6">
        <v>565</v>
      </c>
      <c r="B571" s="43">
        <f ca="1">BETAINV(RAND(),VLOOKUP(B$6,TaskRisks[],4,FALSE),VLOOKUP(B$6,TaskRisks[],5,FALSE),VLOOKUP(B$6,TaskRisks[],7,FALSE),VLOOKUP(B$6,TaskRisks[],10,FALSE))</f>
        <v>5.7495486895898438</v>
      </c>
      <c r="C571" s="43">
        <f ca="1">BETAINV(RAND(),VLOOKUP(C$6,TaskRisks[],4,FALSE),VLOOKUP(C$6,TaskRisks[],5,FALSE),VLOOKUP(C$6,TaskRisks[],7,FALSE),VLOOKUP(C$6,TaskRisks[],10,FALSE))</f>
        <v>31.826156213709844</v>
      </c>
      <c r="D571" s="43">
        <f ca="1">BETAINV(RAND(),VLOOKUP(D$6,TaskRisks[],4,FALSE),VLOOKUP(D$6,TaskRisks[],5,FALSE),VLOOKUP(D$6,TaskRisks[],7,FALSE),VLOOKUP(D$6,TaskRisks[],10,FALSE))</f>
        <v>26.128945397103813</v>
      </c>
      <c r="E571" s="43">
        <f ca="1">BETAINV(RAND(),VLOOKUP(E$6,TaskRisks[],4,FALSE),VLOOKUP(E$6,TaskRisks[],5,FALSE),VLOOKUP(E$6,TaskRisks[],7,FALSE),VLOOKUP(E$6,TaskRisks[],10,FALSE))</f>
        <v>7.9666981815866365</v>
      </c>
      <c r="F571" s="43">
        <f ca="1">BETAINV(RAND(),VLOOKUP(F$6,TaskRisks[],4,FALSE),VLOOKUP(F$6,TaskRisks[],5,FALSE),VLOOKUP(F$6,TaskRisks[],7,FALSE),VLOOKUP(F$6,TaskRisks[],10,FALSE))</f>
        <v>28.834936374963569</v>
      </c>
      <c r="G571" s="43">
        <f ca="1">BETAINV(RAND(),VLOOKUP(G$6,TaskRisks[],4,FALSE),VLOOKUP(G$6,TaskRisks[],5,FALSE),VLOOKUP(G$6,TaskRisks[],7,FALSE),VLOOKUP(G$6,TaskRisks[],10,FALSE))</f>
        <v>51.633388457562852</v>
      </c>
      <c r="H571" s="43">
        <f ca="1">BETAINV(RAND(),VLOOKUP(H$6,TaskRisks[],4,FALSE),VLOOKUP(H$6,TaskRisks[],5,FALSE),VLOOKUP(H$6,TaskRisks[],7,FALSE),VLOOKUP(H$6,TaskRisks[],10,FALSE))</f>
        <v>16.174731433204489</v>
      </c>
      <c r="I571" s="43">
        <f ca="1">BETAINV(RAND(),VLOOKUP(I$6,TaskRisks[],4,FALSE),VLOOKUP(I$6,TaskRisks[],5,FALSE),VLOOKUP(I$6,TaskRisks[],7,FALSE),VLOOKUP(I$6,TaskRisks[],10,FALSE))</f>
        <v>11.131570640771359</v>
      </c>
      <c r="J571" s="43">
        <f ca="1">BETAINV(RAND(),VLOOKUP(J$6,TaskRisks[],4,FALSE),VLOOKUP(J$6,TaskRisks[],5,FALSE),VLOOKUP(J$6,TaskRisks[],7,FALSE),VLOOKUP(J$6,TaskRisks[],10,FALSE))</f>
        <v>16.925545970446581</v>
      </c>
      <c r="K571" s="43">
        <f ca="1">BETAINV(RAND(),VLOOKUP(K$6,TaskRisks[],4,FALSE),VLOOKUP(K$6,TaskRisks[],5,FALSE),VLOOKUP(K$6,TaskRisks[],7,FALSE),VLOOKUP(K$6,TaskRisks[],10,FALSE))</f>
        <v>12.189520746898676</v>
      </c>
      <c r="L571" s="43">
        <f ca="1">BETAINV(RAND(),VLOOKUP(L$6,TaskRisks[],4,FALSE),VLOOKUP(L$6,TaskRisks[],5,FALSE),VLOOKUP(L$6,TaskRisks[],7,FALSE),VLOOKUP(L$6,TaskRisks[],10,FALSE))</f>
        <v>10.311590091084781</v>
      </c>
      <c r="M571" s="43">
        <f ca="1">BETAINV(RAND(),VLOOKUP(M$6,TaskRisks[],4,FALSE),VLOOKUP(M$6,TaskRisks[],5,FALSE),VLOOKUP(M$6,TaskRisks[],7,FALSE),VLOOKUP(M$6,TaskRisks[],10,FALSE))</f>
        <v>26.625831882679108</v>
      </c>
      <c r="N571" s="43">
        <f ca="1">BETAINV(RAND(),VLOOKUP(N$6,TaskRisks[],4,FALSE),VLOOKUP(N$6,TaskRisks[],5,FALSE),VLOOKUP(N$6,TaskRisks[],7,FALSE),VLOOKUP(N$6,TaskRisks[],10,FALSE))</f>
        <v>45.371215056362047</v>
      </c>
      <c r="O571" s="43">
        <f ca="1">BETAINV(RAND(),VLOOKUP(O$6,TaskRisks[],4,FALSE),VLOOKUP(O$6,TaskRisks[],5,FALSE),VLOOKUP(O$6,TaskRisks[],7,FALSE),VLOOKUP(O$6,TaskRisks[],10,FALSE))</f>
        <v>25.572827909046925</v>
      </c>
      <c r="P571" s="43">
        <f ca="1">BETAINV(RAND(),VLOOKUP(P$6,TaskRisks[],4,FALSE),VLOOKUP(P$6,TaskRisks[],5,FALSE),VLOOKUP(P$6,TaskRisks[],7,FALSE),VLOOKUP(P$6,TaskRisks[],10,FALSE))</f>
        <v>3.4273784398587828</v>
      </c>
      <c r="Q571" s="43">
        <f ca="1">BETAINV(RAND(),VLOOKUP(Q$6,TaskRisks[],4,FALSE),VLOOKUP(Q$6,TaskRisks[],5,FALSE),VLOOKUP(Q$6,TaskRisks[],7,FALSE),VLOOKUP(Q$6,TaskRisks[],10,FALSE))</f>
        <v>21.875421561969173</v>
      </c>
      <c r="R571" s="43">
        <f ca="1">BETAINV(RAND(),VLOOKUP(R$6,TaskRisks[],4,FALSE),VLOOKUP(R$6,TaskRisks[],5,FALSE),VLOOKUP(R$6,TaskRisks[],7,FALSE),VLOOKUP(R$6,TaskRisks[],10,FALSE))</f>
        <v>28.337204442657825</v>
      </c>
      <c r="S571" s="43">
        <f ca="1">BETAINV(RAND(),VLOOKUP(S$6,TaskRisks[],4,FALSE),VLOOKUP(S$6,TaskRisks[],5,FALSE),VLOOKUP(S$6,TaskRisks[],7,FALSE),VLOOKUP(S$6,TaskRisks[],10,FALSE))</f>
        <v>4.8162896209508084</v>
      </c>
      <c r="T571" s="43">
        <f ca="1">BETAINV(RAND(),VLOOKUP(T$6,TaskRisks[],4,FALSE),VLOOKUP(T$6,TaskRisks[],5,FALSE),VLOOKUP(T$6,TaskRisks[],7,FALSE),VLOOKUP(T$6,TaskRisks[],10,FALSE))</f>
        <v>23.671359669835702</v>
      </c>
      <c r="U571" s="43">
        <f ca="1">BETAINV(RAND(),VLOOKUP(U$6,TaskRisks[],4,FALSE),VLOOKUP(U$6,TaskRisks[],5,FALSE),VLOOKUP(U$6,TaskRisks[],7,FALSE),VLOOKUP(U$6,TaskRisks[],10,FALSE))</f>
        <v>13.629524427605315</v>
      </c>
      <c r="V571" s="43">
        <f ca="1">BETAINV(RAND(),VLOOKUP(V$6,TaskRisks[],4,FALSE),VLOOKUP(V$6,TaskRisks[],5,FALSE),VLOOKUP(V$6,TaskRisks[],7,FALSE),VLOOKUP(V$6,TaskRisks[],10,FALSE))</f>
        <v>22.522387559788211</v>
      </c>
      <c r="W571" s="43">
        <f ca="1">BETAINV(RAND(),VLOOKUP(W$6,TaskRisks[],4,FALSE),VLOOKUP(W$6,TaskRisks[],5,FALSE),VLOOKUP(W$6,TaskRisks[],7,FALSE),VLOOKUP(W$6,TaskRisks[],10,FALSE))</f>
        <v>11.660454595745826</v>
      </c>
      <c r="X571" s="43">
        <f ca="1">BETAINV(RAND(),VLOOKUP(X$6,TaskRisks[],4,FALSE),VLOOKUP(X$6,TaskRisks[],5,FALSE),VLOOKUP(X$6,TaskRisks[],7,FALSE),VLOOKUP(X$6,TaskRisks[],10,FALSE))</f>
        <v>11.026311310621296</v>
      </c>
      <c r="Y571" s="43">
        <f ca="1">BETAINV(RAND(),VLOOKUP(Y$6,TaskRisks[],4,FALSE),VLOOKUP(Y$6,TaskRisks[],5,FALSE),VLOOKUP(Y$6,TaskRisks[],7,FALSE),VLOOKUP(Y$6,TaskRisks[],10,FALSE))</f>
        <v>48.431458306580254</v>
      </c>
      <c r="Z571" s="43">
        <f ca="1">BETAINV(RAND(),VLOOKUP(Z$6,TaskRisks[],4,FALSE),VLOOKUP(Z$6,TaskRisks[],5,FALSE),VLOOKUP(Z$6,TaskRisks[],7,FALSE),VLOOKUP(Z$6,TaskRisks[],10,FALSE))</f>
        <v>20.901999747383346</v>
      </c>
      <c r="AA571" s="43">
        <f t="shared" ca="1" si="13"/>
        <v>526.74229672800698</v>
      </c>
    </row>
    <row r="572" spans="1:27" x14ac:dyDescent="0.25">
      <c r="A572" s="6">
        <v>566</v>
      </c>
      <c r="B572" s="43">
        <f ca="1">BETAINV(RAND(),VLOOKUP(B$6,TaskRisks[],4,FALSE),VLOOKUP(B$6,TaskRisks[],5,FALSE),VLOOKUP(B$6,TaskRisks[],7,FALSE),VLOOKUP(B$6,TaskRisks[],10,FALSE))</f>
        <v>7.2372645337336143</v>
      </c>
      <c r="C572" s="43">
        <f ca="1">BETAINV(RAND(),VLOOKUP(C$6,TaskRisks[],4,FALSE),VLOOKUP(C$6,TaskRisks[],5,FALSE),VLOOKUP(C$6,TaskRisks[],7,FALSE),VLOOKUP(C$6,TaskRisks[],10,FALSE))</f>
        <v>43.693133476781107</v>
      </c>
      <c r="D572" s="43">
        <f ca="1">BETAINV(RAND(),VLOOKUP(D$6,TaskRisks[],4,FALSE),VLOOKUP(D$6,TaskRisks[],5,FALSE),VLOOKUP(D$6,TaskRisks[],7,FALSE),VLOOKUP(D$6,TaskRisks[],10,FALSE))</f>
        <v>33.065942975792765</v>
      </c>
      <c r="E572" s="43">
        <f ca="1">BETAINV(RAND(),VLOOKUP(E$6,TaskRisks[],4,FALSE),VLOOKUP(E$6,TaskRisks[],5,FALSE),VLOOKUP(E$6,TaskRisks[],7,FALSE),VLOOKUP(E$6,TaskRisks[],10,FALSE))</f>
        <v>7.0381551343124755</v>
      </c>
      <c r="F572" s="43">
        <f ca="1">BETAINV(RAND(),VLOOKUP(F$6,TaskRisks[],4,FALSE),VLOOKUP(F$6,TaskRisks[],5,FALSE),VLOOKUP(F$6,TaskRisks[],7,FALSE),VLOOKUP(F$6,TaskRisks[],10,FALSE))</f>
        <v>34.667948167088021</v>
      </c>
      <c r="G572" s="43">
        <f ca="1">BETAINV(RAND(),VLOOKUP(G$6,TaskRisks[],4,FALSE),VLOOKUP(G$6,TaskRisks[],5,FALSE),VLOOKUP(G$6,TaskRisks[],7,FALSE),VLOOKUP(G$6,TaskRisks[],10,FALSE))</f>
        <v>48.405063654753832</v>
      </c>
      <c r="H572" s="43">
        <f ca="1">BETAINV(RAND(),VLOOKUP(H$6,TaskRisks[],4,FALSE),VLOOKUP(H$6,TaskRisks[],5,FALSE),VLOOKUP(H$6,TaskRisks[],7,FALSE),VLOOKUP(H$6,TaskRisks[],10,FALSE))</f>
        <v>36.73410566999241</v>
      </c>
      <c r="I572" s="43">
        <f ca="1">BETAINV(RAND(),VLOOKUP(I$6,TaskRisks[],4,FALSE),VLOOKUP(I$6,TaskRisks[],5,FALSE),VLOOKUP(I$6,TaskRisks[],7,FALSE),VLOOKUP(I$6,TaskRisks[],10,FALSE))</f>
        <v>9.2731044534484006</v>
      </c>
      <c r="J572" s="43">
        <f ca="1">BETAINV(RAND(),VLOOKUP(J$6,TaskRisks[],4,FALSE),VLOOKUP(J$6,TaskRisks[],5,FALSE),VLOOKUP(J$6,TaskRisks[],7,FALSE),VLOOKUP(J$6,TaskRisks[],10,FALSE))</f>
        <v>19.869088486346559</v>
      </c>
      <c r="K572" s="43">
        <f ca="1">BETAINV(RAND(),VLOOKUP(K$6,TaskRisks[],4,FALSE),VLOOKUP(K$6,TaskRisks[],5,FALSE),VLOOKUP(K$6,TaskRisks[],7,FALSE),VLOOKUP(K$6,TaskRisks[],10,FALSE))</f>
        <v>10.623773415559288</v>
      </c>
      <c r="L572" s="43">
        <f ca="1">BETAINV(RAND(),VLOOKUP(L$6,TaskRisks[],4,FALSE),VLOOKUP(L$6,TaskRisks[],5,FALSE),VLOOKUP(L$6,TaskRisks[],7,FALSE),VLOOKUP(L$6,TaskRisks[],10,FALSE))</f>
        <v>21.652201974498674</v>
      </c>
      <c r="M572" s="43">
        <f ca="1">BETAINV(RAND(),VLOOKUP(M$6,TaskRisks[],4,FALSE),VLOOKUP(M$6,TaskRisks[],5,FALSE),VLOOKUP(M$6,TaskRisks[],7,FALSE),VLOOKUP(M$6,TaskRisks[],10,FALSE))</f>
        <v>23.623444051239254</v>
      </c>
      <c r="N572" s="43">
        <f ca="1">BETAINV(RAND(),VLOOKUP(N$6,TaskRisks[],4,FALSE),VLOOKUP(N$6,TaskRisks[],5,FALSE),VLOOKUP(N$6,TaskRisks[],7,FALSE),VLOOKUP(N$6,TaskRisks[],10,FALSE))</f>
        <v>45.580850739472794</v>
      </c>
      <c r="O572" s="43">
        <f ca="1">BETAINV(RAND(),VLOOKUP(O$6,TaskRisks[],4,FALSE),VLOOKUP(O$6,TaskRisks[],5,FALSE),VLOOKUP(O$6,TaskRisks[],7,FALSE),VLOOKUP(O$6,TaskRisks[],10,FALSE))</f>
        <v>21.507814271839571</v>
      </c>
      <c r="P572" s="43">
        <f ca="1">BETAINV(RAND(),VLOOKUP(P$6,TaskRisks[],4,FALSE),VLOOKUP(P$6,TaskRisks[],5,FALSE),VLOOKUP(P$6,TaskRisks[],7,FALSE),VLOOKUP(P$6,TaskRisks[],10,FALSE))</f>
        <v>2.443763239348276</v>
      </c>
      <c r="Q572" s="43">
        <f ca="1">BETAINV(RAND(),VLOOKUP(Q$6,TaskRisks[],4,FALSE),VLOOKUP(Q$6,TaskRisks[],5,FALSE),VLOOKUP(Q$6,TaskRisks[],7,FALSE),VLOOKUP(Q$6,TaskRisks[],10,FALSE))</f>
        <v>22.099021075528711</v>
      </c>
      <c r="R572" s="43">
        <f ca="1">BETAINV(RAND(),VLOOKUP(R$6,TaskRisks[],4,FALSE),VLOOKUP(R$6,TaskRisks[],5,FALSE),VLOOKUP(R$6,TaskRisks[],7,FALSE),VLOOKUP(R$6,TaskRisks[],10,FALSE))</f>
        <v>35.162637311710021</v>
      </c>
      <c r="S572" s="43">
        <f ca="1">BETAINV(RAND(),VLOOKUP(S$6,TaskRisks[],4,FALSE),VLOOKUP(S$6,TaskRisks[],5,FALSE),VLOOKUP(S$6,TaskRisks[],7,FALSE),VLOOKUP(S$6,TaskRisks[],10,FALSE))</f>
        <v>5.7859940929294105</v>
      </c>
      <c r="T572" s="43">
        <f ca="1">BETAINV(RAND(),VLOOKUP(T$6,TaskRisks[],4,FALSE),VLOOKUP(T$6,TaskRisks[],5,FALSE),VLOOKUP(T$6,TaskRisks[],7,FALSE),VLOOKUP(T$6,TaskRisks[],10,FALSE))</f>
        <v>29.581196321356565</v>
      </c>
      <c r="U572" s="43">
        <f ca="1">BETAINV(RAND(),VLOOKUP(U$6,TaskRisks[],4,FALSE),VLOOKUP(U$6,TaskRisks[],5,FALSE),VLOOKUP(U$6,TaskRisks[],7,FALSE),VLOOKUP(U$6,TaskRisks[],10,FALSE))</f>
        <v>10.19852031489709</v>
      </c>
      <c r="V572" s="43">
        <f ca="1">BETAINV(RAND(),VLOOKUP(V$6,TaskRisks[],4,FALSE),VLOOKUP(V$6,TaskRisks[],5,FALSE),VLOOKUP(V$6,TaskRisks[],7,FALSE),VLOOKUP(V$6,TaskRisks[],10,FALSE))</f>
        <v>22.169148972871547</v>
      </c>
      <c r="W572" s="43">
        <f ca="1">BETAINV(RAND(),VLOOKUP(W$6,TaskRisks[],4,FALSE),VLOOKUP(W$6,TaskRisks[],5,FALSE),VLOOKUP(W$6,TaskRisks[],7,FALSE),VLOOKUP(W$6,TaskRisks[],10,FALSE))</f>
        <v>15.314630662450892</v>
      </c>
      <c r="X572" s="43">
        <f ca="1">BETAINV(RAND(),VLOOKUP(X$6,TaskRisks[],4,FALSE),VLOOKUP(X$6,TaskRisks[],5,FALSE),VLOOKUP(X$6,TaskRisks[],7,FALSE),VLOOKUP(X$6,TaskRisks[],10,FALSE))</f>
        <v>9.7891171761690998</v>
      </c>
      <c r="Y572" s="43">
        <f ca="1">BETAINV(RAND(),VLOOKUP(Y$6,TaskRisks[],4,FALSE),VLOOKUP(Y$6,TaskRisks[],5,FALSE),VLOOKUP(Y$6,TaskRisks[],7,FALSE),VLOOKUP(Y$6,TaskRisks[],10,FALSE))</f>
        <v>44.088331778730463</v>
      </c>
      <c r="Z572" s="43">
        <f ca="1">BETAINV(RAND(),VLOOKUP(Z$6,TaskRisks[],4,FALSE),VLOOKUP(Z$6,TaskRisks[],5,FALSE),VLOOKUP(Z$6,TaskRisks[],7,FALSE),VLOOKUP(Z$6,TaskRisks[],10,FALSE))</f>
        <v>15.19457413918029</v>
      </c>
      <c r="AA572" s="43">
        <f t="shared" ref="AA572:AA606" ca="1" si="14">SUM(B572:Z572)</f>
        <v>574.79882609003107</v>
      </c>
    </row>
    <row r="573" spans="1:27" x14ac:dyDescent="0.25">
      <c r="A573" s="6">
        <v>567</v>
      </c>
      <c r="B573" s="43">
        <f ca="1">BETAINV(RAND(),VLOOKUP(B$6,TaskRisks[],4,FALSE),VLOOKUP(B$6,TaskRisks[],5,FALSE),VLOOKUP(B$6,TaskRisks[],7,FALSE),VLOOKUP(B$6,TaskRisks[],10,FALSE))</f>
        <v>3.4983041763852727</v>
      </c>
      <c r="C573" s="43">
        <f ca="1">BETAINV(RAND(),VLOOKUP(C$6,TaskRisks[],4,FALSE),VLOOKUP(C$6,TaskRisks[],5,FALSE),VLOOKUP(C$6,TaskRisks[],7,FALSE),VLOOKUP(C$6,TaskRisks[],10,FALSE))</f>
        <v>36.705799325358704</v>
      </c>
      <c r="D573" s="43">
        <f ca="1">BETAINV(RAND(),VLOOKUP(D$6,TaskRisks[],4,FALSE),VLOOKUP(D$6,TaskRisks[],5,FALSE),VLOOKUP(D$6,TaskRisks[],7,FALSE),VLOOKUP(D$6,TaskRisks[],10,FALSE))</f>
        <v>31.941421558577368</v>
      </c>
      <c r="E573" s="43">
        <f ca="1">BETAINV(RAND(),VLOOKUP(E$6,TaskRisks[],4,FALSE),VLOOKUP(E$6,TaskRisks[],5,FALSE),VLOOKUP(E$6,TaskRisks[],7,FALSE),VLOOKUP(E$6,TaskRisks[],10,FALSE))</f>
        <v>7.4543741643326191</v>
      </c>
      <c r="F573" s="43">
        <f ca="1">BETAINV(RAND(),VLOOKUP(F$6,TaskRisks[],4,FALSE),VLOOKUP(F$6,TaskRisks[],5,FALSE),VLOOKUP(F$6,TaskRisks[],7,FALSE),VLOOKUP(F$6,TaskRisks[],10,FALSE))</f>
        <v>33.842687261526486</v>
      </c>
      <c r="G573" s="43">
        <f ca="1">BETAINV(RAND(),VLOOKUP(G$6,TaskRisks[],4,FALSE),VLOOKUP(G$6,TaskRisks[],5,FALSE),VLOOKUP(G$6,TaskRisks[],7,FALSE),VLOOKUP(G$6,TaskRisks[],10,FALSE))</f>
        <v>52.236558574239076</v>
      </c>
      <c r="H573" s="43">
        <f ca="1">BETAINV(RAND(),VLOOKUP(H$6,TaskRisks[],4,FALSE),VLOOKUP(H$6,TaskRisks[],5,FALSE),VLOOKUP(H$6,TaskRisks[],7,FALSE),VLOOKUP(H$6,TaskRisks[],10,FALSE))</f>
        <v>38.172042998154836</v>
      </c>
      <c r="I573" s="43">
        <f ca="1">BETAINV(RAND(),VLOOKUP(I$6,TaskRisks[],4,FALSE),VLOOKUP(I$6,TaskRisks[],5,FALSE),VLOOKUP(I$6,TaskRisks[],7,FALSE),VLOOKUP(I$6,TaskRisks[],10,FALSE))</f>
        <v>5.3448621590989429</v>
      </c>
      <c r="J573" s="43">
        <f ca="1">BETAINV(RAND(),VLOOKUP(J$6,TaskRisks[],4,FALSE),VLOOKUP(J$6,TaskRisks[],5,FALSE),VLOOKUP(J$6,TaskRisks[],7,FALSE),VLOOKUP(J$6,TaskRisks[],10,FALSE))</f>
        <v>12.335621641838696</v>
      </c>
      <c r="K573" s="43">
        <f ca="1">BETAINV(RAND(),VLOOKUP(K$6,TaskRisks[],4,FALSE),VLOOKUP(K$6,TaskRisks[],5,FALSE),VLOOKUP(K$6,TaskRisks[],7,FALSE),VLOOKUP(K$6,TaskRisks[],10,FALSE))</f>
        <v>14.634892422168601</v>
      </c>
      <c r="L573" s="43">
        <f ca="1">BETAINV(RAND(),VLOOKUP(L$6,TaskRisks[],4,FALSE),VLOOKUP(L$6,TaskRisks[],5,FALSE),VLOOKUP(L$6,TaskRisks[],7,FALSE),VLOOKUP(L$6,TaskRisks[],10,FALSE))</f>
        <v>19.216723922428283</v>
      </c>
      <c r="M573" s="43">
        <f ca="1">BETAINV(RAND(),VLOOKUP(M$6,TaskRisks[],4,FALSE),VLOOKUP(M$6,TaskRisks[],5,FALSE),VLOOKUP(M$6,TaskRisks[],7,FALSE),VLOOKUP(M$6,TaskRisks[],10,FALSE))</f>
        <v>18.753173962518439</v>
      </c>
      <c r="N573" s="43">
        <f ca="1">BETAINV(RAND(),VLOOKUP(N$6,TaskRisks[],4,FALSE),VLOOKUP(N$6,TaskRisks[],5,FALSE),VLOOKUP(N$6,TaskRisks[],7,FALSE),VLOOKUP(N$6,TaskRisks[],10,FALSE))</f>
        <v>54.957196169314933</v>
      </c>
      <c r="O573" s="43">
        <f ca="1">BETAINV(RAND(),VLOOKUP(O$6,TaskRisks[],4,FALSE),VLOOKUP(O$6,TaskRisks[],5,FALSE),VLOOKUP(O$6,TaskRisks[],7,FALSE),VLOOKUP(O$6,TaskRisks[],10,FALSE))</f>
        <v>20.448177767737008</v>
      </c>
      <c r="P573" s="43">
        <f ca="1">BETAINV(RAND(),VLOOKUP(P$6,TaskRisks[],4,FALSE),VLOOKUP(P$6,TaskRisks[],5,FALSE),VLOOKUP(P$6,TaskRisks[],7,FALSE),VLOOKUP(P$6,TaskRisks[],10,FALSE))</f>
        <v>3.8955693573026586</v>
      </c>
      <c r="Q573" s="43">
        <f ca="1">BETAINV(RAND(),VLOOKUP(Q$6,TaskRisks[],4,FALSE),VLOOKUP(Q$6,TaskRisks[],5,FALSE),VLOOKUP(Q$6,TaskRisks[],7,FALSE),VLOOKUP(Q$6,TaskRisks[],10,FALSE))</f>
        <v>20.666991221671545</v>
      </c>
      <c r="R573" s="43">
        <f ca="1">BETAINV(RAND(),VLOOKUP(R$6,TaskRisks[],4,FALSE),VLOOKUP(R$6,TaskRisks[],5,FALSE),VLOOKUP(R$6,TaskRisks[],7,FALSE),VLOOKUP(R$6,TaskRisks[],10,FALSE))</f>
        <v>35.41520994537963</v>
      </c>
      <c r="S573" s="43">
        <f ca="1">BETAINV(RAND(),VLOOKUP(S$6,TaskRisks[],4,FALSE),VLOOKUP(S$6,TaskRisks[],5,FALSE),VLOOKUP(S$6,TaskRisks[],7,FALSE),VLOOKUP(S$6,TaskRisks[],10,FALSE))</f>
        <v>5.6320873101382327</v>
      </c>
      <c r="T573" s="43">
        <f ca="1">BETAINV(RAND(),VLOOKUP(T$6,TaskRisks[],4,FALSE),VLOOKUP(T$6,TaskRisks[],5,FALSE),VLOOKUP(T$6,TaskRisks[],7,FALSE),VLOOKUP(T$6,TaskRisks[],10,FALSE))</f>
        <v>24.211775328184586</v>
      </c>
      <c r="U573" s="43">
        <f ca="1">BETAINV(RAND(),VLOOKUP(U$6,TaskRisks[],4,FALSE),VLOOKUP(U$6,TaskRisks[],5,FALSE),VLOOKUP(U$6,TaskRisks[],7,FALSE),VLOOKUP(U$6,TaskRisks[],10,FALSE))</f>
        <v>10.421191653405749</v>
      </c>
      <c r="V573" s="43">
        <f ca="1">BETAINV(RAND(),VLOOKUP(V$6,TaskRisks[],4,FALSE),VLOOKUP(V$6,TaskRisks[],5,FALSE),VLOOKUP(V$6,TaskRisks[],7,FALSE),VLOOKUP(V$6,TaskRisks[],10,FALSE))</f>
        <v>25.065430531063264</v>
      </c>
      <c r="W573" s="43">
        <f ca="1">BETAINV(RAND(),VLOOKUP(W$6,TaskRisks[],4,FALSE),VLOOKUP(W$6,TaskRisks[],5,FALSE),VLOOKUP(W$6,TaskRisks[],7,FALSE),VLOOKUP(W$6,TaskRisks[],10,FALSE))</f>
        <v>15.581214265073839</v>
      </c>
      <c r="X573" s="43">
        <f ca="1">BETAINV(RAND(),VLOOKUP(X$6,TaskRisks[],4,FALSE),VLOOKUP(X$6,TaskRisks[],5,FALSE),VLOOKUP(X$6,TaskRisks[],7,FALSE),VLOOKUP(X$6,TaskRisks[],10,FALSE))</f>
        <v>10.700001545095615</v>
      </c>
      <c r="Y573" s="43">
        <f ca="1">BETAINV(RAND(),VLOOKUP(Y$6,TaskRisks[],4,FALSE),VLOOKUP(Y$6,TaskRisks[],5,FALSE),VLOOKUP(Y$6,TaskRisks[],7,FALSE),VLOOKUP(Y$6,TaskRisks[],10,FALSE))</f>
        <v>48.261438130114662</v>
      </c>
      <c r="Z573" s="43">
        <f ca="1">BETAINV(RAND(),VLOOKUP(Z$6,TaskRisks[],4,FALSE),VLOOKUP(Z$6,TaskRisks[],5,FALSE),VLOOKUP(Z$6,TaskRisks[],7,FALSE),VLOOKUP(Z$6,TaskRisks[],10,FALSE))</f>
        <v>15.881878595483489</v>
      </c>
      <c r="AA573" s="43">
        <f t="shared" ca="1" si="14"/>
        <v>565.27462398659247</v>
      </c>
    </row>
    <row r="574" spans="1:27" x14ac:dyDescent="0.25">
      <c r="A574" s="6">
        <v>568</v>
      </c>
      <c r="B574" s="43">
        <f ca="1">BETAINV(RAND(),VLOOKUP(B$6,TaskRisks[],4,FALSE),VLOOKUP(B$6,TaskRisks[],5,FALSE),VLOOKUP(B$6,TaskRisks[],7,FALSE),VLOOKUP(B$6,TaskRisks[],10,FALSE))</f>
        <v>6.3316722782384351</v>
      </c>
      <c r="C574" s="43">
        <f ca="1">BETAINV(RAND(),VLOOKUP(C$6,TaskRisks[],4,FALSE),VLOOKUP(C$6,TaskRisks[],5,FALSE),VLOOKUP(C$6,TaskRisks[],7,FALSE),VLOOKUP(C$6,TaskRisks[],10,FALSE))</f>
        <v>40.485777066610829</v>
      </c>
      <c r="D574" s="43">
        <f ca="1">BETAINV(RAND(),VLOOKUP(D$6,TaskRisks[],4,FALSE),VLOOKUP(D$6,TaskRisks[],5,FALSE),VLOOKUP(D$6,TaskRisks[],7,FALSE),VLOOKUP(D$6,TaskRisks[],10,FALSE))</f>
        <v>19.663987880579821</v>
      </c>
      <c r="E574" s="43">
        <f ca="1">BETAINV(RAND(),VLOOKUP(E$6,TaskRisks[],4,FALSE),VLOOKUP(E$6,TaskRisks[],5,FALSE),VLOOKUP(E$6,TaskRisks[],7,FALSE),VLOOKUP(E$6,TaskRisks[],10,FALSE))</f>
        <v>7.7800697180832064</v>
      </c>
      <c r="F574" s="43">
        <f ca="1">BETAINV(RAND(),VLOOKUP(F$6,TaskRisks[],4,FALSE),VLOOKUP(F$6,TaskRisks[],5,FALSE),VLOOKUP(F$6,TaskRisks[],7,FALSE),VLOOKUP(F$6,TaskRisks[],10,FALSE))</f>
        <v>17.991778396515492</v>
      </c>
      <c r="G574" s="43">
        <f ca="1">BETAINV(RAND(),VLOOKUP(G$6,TaskRisks[],4,FALSE),VLOOKUP(G$6,TaskRisks[],5,FALSE),VLOOKUP(G$6,TaskRisks[],7,FALSE),VLOOKUP(G$6,TaskRisks[],10,FALSE))</f>
        <v>50.588723383916346</v>
      </c>
      <c r="H574" s="43">
        <f ca="1">BETAINV(RAND(),VLOOKUP(H$6,TaskRisks[],4,FALSE),VLOOKUP(H$6,TaskRisks[],5,FALSE),VLOOKUP(H$6,TaskRisks[],7,FALSE),VLOOKUP(H$6,TaskRisks[],10,FALSE))</f>
        <v>29.328737644524271</v>
      </c>
      <c r="I574" s="43">
        <f ca="1">BETAINV(RAND(),VLOOKUP(I$6,TaskRisks[],4,FALSE),VLOOKUP(I$6,TaskRisks[],5,FALSE),VLOOKUP(I$6,TaskRisks[],7,FALSE),VLOOKUP(I$6,TaskRisks[],10,FALSE))</f>
        <v>7.9505651180339836</v>
      </c>
      <c r="J574" s="43">
        <f ca="1">BETAINV(RAND(),VLOOKUP(J$6,TaskRisks[],4,FALSE),VLOOKUP(J$6,TaskRisks[],5,FALSE),VLOOKUP(J$6,TaskRisks[],7,FALSE),VLOOKUP(J$6,TaskRisks[],10,FALSE))</f>
        <v>19.808745925114192</v>
      </c>
      <c r="K574" s="43">
        <f ca="1">BETAINV(RAND(),VLOOKUP(K$6,TaskRisks[],4,FALSE),VLOOKUP(K$6,TaskRisks[],5,FALSE),VLOOKUP(K$6,TaskRisks[],7,FALSE),VLOOKUP(K$6,TaskRisks[],10,FALSE))</f>
        <v>11.47562992538769</v>
      </c>
      <c r="L574" s="43">
        <f ca="1">BETAINV(RAND(),VLOOKUP(L$6,TaskRisks[],4,FALSE),VLOOKUP(L$6,TaskRisks[],5,FALSE),VLOOKUP(L$6,TaskRisks[],7,FALSE),VLOOKUP(L$6,TaskRisks[],10,FALSE))</f>
        <v>19.852533610059687</v>
      </c>
      <c r="M574" s="43">
        <f ca="1">BETAINV(RAND(),VLOOKUP(M$6,TaskRisks[],4,FALSE),VLOOKUP(M$6,TaskRisks[],5,FALSE),VLOOKUP(M$6,TaskRisks[],7,FALSE),VLOOKUP(M$6,TaskRisks[],10,FALSE))</f>
        <v>28.619720799831661</v>
      </c>
      <c r="N574" s="43">
        <f ca="1">BETAINV(RAND(),VLOOKUP(N$6,TaskRisks[],4,FALSE),VLOOKUP(N$6,TaskRisks[],5,FALSE),VLOOKUP(N$6,TaskRisks[],7,FALSE),VLOOKUP(N$6,TaskRisks[],10,FALSE))</f>
        <v>50.277971088493523</v>
      </c>
      <c r="O574" s="43">
        <f ca="1">BETAINV(RAND(),VLOOKUP(O$6,TaskRisks[],4,FALSE),VLOOKUP(O$6,TaskRisks[],5,FALSE),VLOOKUP(O$6,TaskRisks[],7,FALSE),VLOOKUP(O$6,TaskRisks[],10,FALSE))</f>
        <v>17.293088224052759</v>
      </c>
      <c r="P574" s="43">
        <f ca="1">BETAINV(RAND(),VLOOKUP(P$6,TaskRisks[],4,FALSE),VLOOKUP(P$6,TaskRisks[],5,FALSE),VLOOKUP(P$6,TaskRisks[],7,FALSE),VLOOKUP(P$6,TaskRisks[],10,FALSE))</f>
        <v>3.3065928264191102</v>
      </c>
      <c r="Q574" s="43">
        <f ca="1">BETAINV(RAND(),VLOOKUP(Q$6,TaskRisks[],4,FALSE),VLOOKUP(Q$6,TaskRisks[],5,FALSE),VLOOKUP(Q$6,TaskRisks[],7,FALSE),VLOOKUP(Q$6,TaskRisks[],10,FALSE))</f>
        <v>25.050317448107748</v>
      </c>
      <c r="R574" s="43">
        <f ca="1">BETAINV(RAND(),VLOOKUP(R$6,TaskRisks[],4,FALSE),VLOOKUP(R$6,TaskRisks[],5,FALSE),VLOOKUP(R$6,TaskRisks[],7,FALSE),VLOOKUP(R$6,TaskRisks[],10,FALSE))</f>
        <v>36.598770628196334</v>
      </c>
      <c r="S574" s="43">
        <f ca="1">BETAINV(RAND(),VLOOKUP(S$6,TaskRisks[],4,FALSE),VLOOKUP(S$6,TaskRisks[],5,FALSE),VLOOKUP(S$6,TaskRisks[],7,FALSE),VLOOKUP(S$6,TaskRisks[],10,FALSE))</f>
        <v>3.5070993233094887</v>
      </c>
      <c r="T574" s="43">
        <f ca="1">BETAINV(RAND(),VLOOKUP(T$6,TaskRisks[],4,FALSE),VLOOKUP(T$6,TaskRisks[],5,FALSE),VLOOKUP(T$6,TaskRisks[],7,FALSE),VLOOKUP(T$6,TaskRisks[],10,FALSE))</f>
        <v>32.486898397609153</v>
      </c>
      <c r="U574" s="43">
        <f ca="1">BETAINV(RAND(),VLOOKUP(U$6,TaskRisks[],4,FALSE),VLOOKUP(U$6,TaskRisks[],5,FALSE),VLOOKUP(U$6,TaskRisks[],7,FALSE),VLOOKUP(U$6,TaskRisks[],10,FALSE))</f>
        <v>9.6942901716709642</v>
      </c>
      <c r="V574" s="43">
        <f ca="1">BETAINV(RAND(),VLOOKUP(V$6,TaskRisks[],4,FALSE),VLOOKUP(V$6,TaskRisks[],5,FALSE),VLOOKUP(V$6,TaskRisks[],7,FALSE),VLOOKUP(V$6,TaskRisks[],10,FALSE))</f>
        <v>24.605242208830393</v>
      </c>
      <c r="W574" s="43">
        <f ca="1">BETAINV(RAND(),VLOOKUP(W$6,TaskRisks[],4,FALSE),VLOOKUP(W$6,TaskRisks[],5,FALSE),VLOOKUP(W$6,TaskRisks[],7,FALSE),VLOOKUP(W$6,TaskRisks[],10,FALSE))</f>
        <v>20.285836616687408</v>
      </c>
      <c r="X574" s="43">
        <f ca="1">BETAINV(RAND(),VLOOKUP(X$6,TaskRisks[],4,FALSE),VLOOKUP(X$6,TaskRisks[],5,FALSE),VLOOKUP(X$6,TaskRisks[],7,FALSE),VLOOKUP(X$6,TaskRisks[],10,FALSE))</f>
        <v>5.9190705268579045</v>
      </c>
      <c r="Y574" s="43">
        <f ca="1">BETAINV(RAND(),VLOOKUP(Y$6,TaskRisks[],4,FALSE),VLOOKUP(Y$6,TaskRisks[],5,FALSE),VLOOKUP(Y$6,TaskRisks[],7,FALSE),VLOOKUP(Y$6,TaskRisks[],10,FALSE))</f>
        <v>54.251510854602166</v>
      </c>
      <c r="Z574" s="43">
        <f ca="1">BETAINV(RAND(),VLOOKUP(Z$6,TaskRisks[],4,FALSE),VLOOKUP(Z$6,TaskRisks[],5,FALSE),VLOOKUP(Z$6,TaskRisks[],7,FALSE),VLOOKUP(Z$6,TaskRisks[],10,FALSE))</f>
        <v>17.915995749848889</v>
      </c>
      <c r="AA574" s="43">
        <f t="shared" ca="1" si="14"/>
        <v>561.07062581158152</v>
      </c>
    </row>
    <row r="575" spans="1:27" x14ac:dyDescent="0.25">
      <c r="A575" s="6">
        <v>569</v>
      </c>
      <c r="B575" s="43">
        <f ca="1">BETAINV(RAND(),VLOOKUP(B$6,TaskRisks[],4,FALSE),VLOOKUP(B$6,TaskRisks[],5,FALSE),VLOOKUP(B$6,TaskRisks[],7,FALSE),VLOOKUP(B$6,TaskRisks[],10,FALSE))</f>
        <v>5.8495852889894966</v>
      </c>
      <c r="C575" s="43">
        <f ca="1">BETAINV(RAND(),VLOOKUP(C$6,TaskRisks[],4,FALSE),VLOOKUP(C$6,TaskRisks[],5,FALSE),VLOOKUP(C$6,TaskRisks[],7,FALSE),VLOOKUP(C$6,TaskRisks[],10,FALSE))</f>
        <v>32.885754776437295</v>
      </c>
      <c r="D575" s="43">
        <f ca="1">BETAINV(RAND(),VLOOKUP(D$6,TaskRisks[],4,FALSE),VLOOKUP(D$6,TaskRisks[],5,FALSE),VLOOKUP(D$6,TaskRisks[],7,FALSE),VLOOKUP(D$6,TaskRisks[],10,FALSE))</f>
        <v>24.035014723109228</v>
      </c>
      <c r="E575" s="43">
        <f ca="1">BETAINV(RAND(),VLOOKUP(E$6,TaskRisks[],4,FALSE),VLOOKUP(E$6,TaskRisks[],5,FALSE),VLOOKUP(E$6,TaskRisks[],7,FALSE),VLOOKUP(E$6,TaskRisks[],10,FALSE))</f>
        <v>8.1504720145368665</v>
      </c>
      <c r="F575" s="43">
        <f ca="1">BETAINV(RAND(),VLOOKUP(F$6,TaskRisks[],4,FALSE),VLOOKUP(F$6,TaskRisks[],5,FALSE),VLOOKUP(F$6,TaskRisks[],7,FALSE),VLOOKUP(F$6,TaskRisks[],10,FALSE))</f>
        <v>32.257525727993411</v>
      </c>
      <c r="G575" s="43">
        <f ca="1">BETAINV(RAND(),VLOOKUP(G$6,TaskRisks[],4,FALSE),VLOOKUP(G$6,TaskRisks[],5,FALSE),VLOOKUP(G$6,TaskRisks[],7,FALSE),VLOOKUP(G$6,TaskRisks[],10,FALSE))</f>
        <v>46.51584388331343</v>
      </c>
      <c r="H575" s="43">
        <f ca="1">BETAINV(RAND(),VLOOKUP(H$6,TaskRisks[],4,FALSE),VLOOKUP(H$6,TaskRisks[],5,FALSE),VLOOKUP(H$6,TaskRisks[],7,FALSE),VLOOKUP(H$6,TaskRisks[],10,FALSE))</f>
        <v>32.885948357945409</v>
      </c>
      <c r="I575" s="43">
        <f ca="1">BETAINV(RAND(),VLOOKUP(I$6,TaskRisks[],4,FALSE),VLOOKUP(I$6,TaskRisks[],5,FALSE),VLOOKUP(I$6,TaskRisks[],7,FALSE),VLOOKUP(I$6,TaskRisks[],10,FALSE))</f>
        <v>10.75171219934316</v>
      </c>
      <c r="J575" s="43">
        <f ca="1">BETAINV(RAND(),VLOOKUP(J$6,TaskRisks[],4,FALSE),VLOOKUP(J$6,TaskRisks[],5,FALSE),VLOOKUP(J$6,TaskRisks[],7,FALSE),VLOOKUP(J$6,TaskRisks[],10,FALSE))</f>
        <v>19.556051810159961</v>
      </c>
      <c r="K575" s="43">
        <f ca="1">BETAINV(RAND(),VLOOKUP(K$6,TaskRisks[],4,FALSE),VLOOKUP(K$6,TaskRisks[],5,FALSE),VLOOKUP(K$6,TaskRisks[],7,FALSE),VLOOKUP(K$6,TaskRisks[],10,FALSE))</f>
        <v>10.809114365325815</v>
      </c>
      <c r="L575" s="43">
        <f ca="1">BETAINV(RAND(),VLOOKUP(L$6,TaskRisks[],4,FALSE),VLOOKUP(L$6,TaskRisks[],5,FALSE),VLOOKUP(L$6,TaskRisks[],7,FALSE),VLOOKUP(L$6,TaskRisks[],10,FALSE))</f>
        <v>17.37334298248053</v>
      </c>
      <c r="M575" s="43">
        <f ca="1">BETAINV(RAND(),VLOOKUP(M$6,TaskRisks[],4,FALSE),VLOOKUP(M$6,TaskRisks[],5,FALSE),VLOOKUP(M$6,TaskRisks[],7,FALSE),VLOOKUP(M$6,TaskRisks[],10,FALSE))</f>
        <v>28.483611566502368</v>
      </c>
      <c r="N575" s="43">
        <f ca="1">BETAINV(RAND(),VLOOKUP(N$6,TaskRisks[],4,FALSE),VLOOKUP(N$6,TaskRisks[],5,FALSE),VLOOKUP(N$6,TaskRisks[],7,FALSE),VLOOKUP(N$6,TaskRisks[],10,FALSE))</f>
        <v>54.051135879323382</v>
      </c>
      <c r="O575" s="43">
        <f ca="1">BETAINV(RAND(),VLOOKUP(O$6,TaskRisks[],4,FALSE),VLOOKUP(O$6,TaskRisks[],5,FALSE),VLOOKUP(O$6,TaskRisks[],7,FALSE),VLOOKUP(O$6,TaskRisks[],10,FALSE))</f>
        <v>18.34862286453841</v>
      </c>
      <c r="P575" s="43">
        <f ca="1">BETAINV(RAND(),VLOOKUP(P$6,TaskRisks[],4,FALSE),VLOOKUP(P$6,TaskRisks[],5,FALSE),VLOOKUP(P$6,TaskRisks[],7,FALSE),VLOOKUP(P$6,TaskRisks[],10,FALSE))</f>
        <v>3.5450041560128494</v>
      </c>
      <c r="Q575" s="43">
        <f ca="1">BETAINV(RAND(),VLOOKUP(Q$6,TaskRisks[],4,FALSE),VLOOKUP(Q$6,TaskRisks[],5,FALSE),VLOOKUP(Q$6,TaskRisks[],7,FALSE),VLOOKUP(Q$6,TaskRisks[],10,FALSE))</f>
        <v>20.004173362765108</v>
      </c>
      <c r="R575" s="43">
        <f ca="1">BETAINV(RAND(),VLOOKUP(R$6,TaskRisks[],4,FALSE),VLOOKUP(R$6,TaskRisks[],5,FALSE),VLOOKUP(R$6,TaskRisks[],7,FALSE),VLOOKUP(R$6,TaskRisks[],10,FALSE))</f>
        <v>29.298597526535289</v>
      </c>
      <c r="S575" s="43">
        <f ca="1">BETAINV(RAND(),VLOOKUP(S$6,TaskRisks[],4,FALSE),VLOOKUP(S$6,TaskRisks[],5,FALSE),VLOOKUP(S$6,TaskRisks[],7,FALSE),VLOOKUP(S$6,TaskRisks[],10,FALSE))</f>
        <v>5.7835424360122936</v>
      </c>
      <c r="T575" s="43">
        <f ca="1">BETAINV(RAND(),VLOOKUP(T$6,TaskRisks[],4,FALSE),VLOOKUP(T$6,TaskRisks[],5,FALSE),VLOOKUP(T$6,TaskRisks[],7,FALSE),VLOOKUP(T$6,TaskRisks[],10,FALSE))</f>
        <v>31.371398354078838</v>
      </c>
      <c r="U575" s="43">
        <f ca="1">BETAINV(RAND(),VLOOKUP(U$6,TaskRisks[],4,FALSE),VLOOKUP(U$6,TaskRisks[],5,FALSE),VLOOKUP(U$6,TaskRisks[],7,FALSE),VLOOKUP(U$6,TaskRisks[],10,FALSE))</f>
        <v>12.719977881198403</v>
      </c>
      <c r="V575" s="43">
        <f ca="1">BETAINV(RAND(),VLOOKUP(V$6,TaskRisks[],4,FALSE),VLOOKUP(V$6,TaskRisks[],5,FALSE),VLOOKUP(V$6,TaskRisks[],7,FALSE),VLOOKUP(V$6,TaskRisks[],10,FALSE))</f>
        <v>25.302676373815505</v>
      </c>
      <c r="W575" s="43">
        <f ca="1">BETAINV(RAND(),VLOOKUP(W$6,TaskRisks[],4,FALSE),VLOOKUP(W$6,TaskRisks[],5,FALSE),VLOOKUP(W$6,TaskRisks[],7,FALSE),VLOOKUP(W$6,TaskRisks[],10,FALSE))</f>
        <v>20.473553687244113</v>
      </c>
      <c r="X575" s="43">
        <f ca="1">BETAINV(RAND(),VLOOKUP(X$6,TaskRisks[],4,FALSE),VLOOKUP(X$6,TaskRisks[],5,FALSE),VLOOKUP(X$6,TaskRisks[],7,FALSE),VLOOKUP(X$6,TaskRisks[],10,FALSE))</f>
        <v>9.6846924572932487</v>
      </c>
      <c r="Y575" s="43">
        <f ca="1">BETAINV(RAND(),VLOOKUP(Y$6,TaskRisks[],4,FALSE),VLOOKUP(Y$6,TaskRisks[],5,FALSE),VLOOKUP(Y$6,TaskRisks[],7,FALSE),VLOOKUP(Y$6,TaskRisks[],10,FALSE))</f>
        <v>51.073919576295744</v>
      </c>
      <c r="Z575" s="43">
        <f ca="1">BETAINV(RAND(),VLOOKUP(Z$6,TaskRisks[],4,FALSE),VLOOKUP(Z$6,TaskRisks[],5,FALSE),VLOOKUP(Z$6,TaskRisks[],7,FALSE),VLOOKUP(Z$6,TaskRisks[],10,FALSE))</f>
        <v>18.694881360294914</v>
      </c>
      <c r="AA575" s="43">
        <f t="shared" ca="1" si="14"/>
        <v>569.90615361154528</v>
      </c>
    </row>
    <row r="576" spans="1:27" x14ac:dyDescent="0.25">
      <c r="A576" s="6">
        <v>570</v>
      </c>
      <c r="B576" s="43">
        <f ca="1">BETAINV(RAND(),VLOOKUP(B$6,TaskRisks[],4,FALSE),VLOOKUP(B$6,TaskRisks[],5,FALSE),VLOOKUP(B$6,TaskRisks[],7,FALSE),VLOOKUP(B$6,TaskRisks[],10,FALSE))</f>
        <v>7.6595484473199411</v>
      </c>
      <c r="C576" s="43">
        <f ca="1">BETAINV(RAND(),VLOOKUP(C$6,TaskRisks[],4,FALSE),VLOOKUP(C$6,TaskRisks[],5,FALSE),VLOOKUP(C$6,TaskRisks[],7,FALSE),VLOOKUP(C$6,TaskRisks[],10,FALSE))</f>
        <v>40.903665721069977</v>
      </c>
      <c r="D576" s="43">
        <f ca="1">BETAINV(RAND(),VLOOKUP(D$6,TaskRisks[],4,FALSE),VLOOKUP(D$6,TaskRisks[],5,FALSE),VLOOKUP(D$6,TaskRisks[],7,FALSE),VLOOKUP(D$6,TaskRisks[],10,FALSE))</f>
        <v>27.609024693994606</v>
      </c>
      <c r="E576" s="43">
        <f ca="1">BETAINV(RAND(),VLOOKUP(E$6,TaskRisks[],4,FALSE),VLOOKUP(E$6,TaskRisks[],5,FALSE),VLOOKUP(E$6,TaskRisks[],7,FALSE),VLOOKUP(E$6,TaskRisks[],10,FALSE))</f>
        <v>8.7810258973054154</v>
      </c>
      <c r="F576" s="43">
        <f ca="1">BETAINV(RAND(),VLOOKUP(F$6,TaskRisks[],4,FALSE),VLOOKUP(F$6,TaskRisks[],5,FALSE),VLOOKUP(F$6,TaskRisks[],7,FALSE),VLOOKUP(F$6,TaskRisks[],10,FALSE))</f>
        <v>33.777903087197473</v>
      </c>
      <c r="G576" s="43">
        <f ca="1">BETAINV(RAND(),VLOOKUP(G$6,TaskRisks[],4,FALSE),VLOOKUP(G$6,TaskRisks[],5,FALSE),VLOOKUP(G$6,TaskRisks[],7,FALSE),VLOOKUP(G$6,TaskRisks[],10,FALSE))</f>
        <v>33.336650857187934</v>
      </c>
      <c r="H576" s="43">
        <f ca="1">BETAINV(RAND(),VLOOKUP(H$6,TaskRisks[],4,FALSE),VLOOKUP(H$6,TaskRisks[],5,FALSE),VLOOKUP(H$6,TaskRisks[],7,FALSE),VLOOKUP(H$6,TaskRisks[],10,FALSE))</f>
        <v>34.691918911839196</v>
      </c>
      <c r="I576" s="43">
        <f ca="1">BETAINV(RAND(),VLOOKUP(I$6,TaskRisks[],4,FALSE),VLOOKUP(I$6,TaskRisks[],5,FALSE),VLOOKUP(I$6,TaskRisks[],7,FALSE),VLOOKUP(I$6,TaskRisks[],10,FALSE))</f>
        <v>10.302102720545751</v>
      </c>
      <c r="J576" s="43">
        <f ca="1">BETAINV(RAND(),VLOOKUP(J$6,TaskRisks[],4,FALSE),VLOOKUP(J$6,TaskRisks[],5,FALSE),VLOOKUP(J$6,TaskRisks[],7,FALSE),VLOOKUP(J$6,TaskRisks[],10,FALSE))</f>
        <v>15.94104465184205</v>
      </c>
      <c r="K576" s="43">
        <f ca="1">BETAINV(RAND(),VLOOKUP(K$6,TaskRisks[],4,FALSE),VLOOKUP(K$6,TaskRisks[],5,FALSE),VLOOKUP(K$6,TaskRisks[],7,FALSE),VLOOKUP(K$6,TaskRisks[],10,FALSE))</f>
        <v>15.495989487359513</v>
      </c>
      <c r="L576" s="43">
        <f ca="1">BETAINV(RAND(),VLOOKUP(L$6,TaskRisks[],4,FALSE),VLOOKUP(L$6,TaskRisks[],5,FALSE),VLOOKUP(L$6,TaskRisks[],7,FALSE),VLOOKUP(L$6,TaskRisks[],10,FALSE))</f>
        <v>15.407597001991414</v>
      </c>
      <c r="M576" s="43">
        <f ca="1">BETAINV(RAND(),VLOOKUP(M$6,TaskRisks[],4,FALSE),VLOOKUP(M$6,TaskRisks[],5,FALSE),VLOOKUP(M$6,TaskRisks[],7,FALSE),VLOOKUP(M$6,TaskRisks[],10,FALSE))</f>
        <v>19.619796044722854</v>
      </c>
      <c r="N576" s="43">
        <f ca="1">BETAINV(RAND(),VLOOKUP(N$6,TaskRisks[],4,FALSE),VLOOKUP(N$6,TaskRisks[],5,FALSE),VLOOKUP(N$6,TaskRisks[],7,FALSE),VLOOKUP(N$6,TaskRisks[],10,FALSE))</f>
        <v>44.702531604325458</v>
      </c>
      <c r="O576" s="43">
        <f ca="1">BETAINV(RAND(),VLOOKUP(O$6,TaskRisks[],4,FALSE),VLOOKUP(O$6,TaskRisks[],5,FALSE),VLOOKUP(O$6,TaskRisks[],7,FALSE),VLOOKUP(O$6,TaskRisks[],10,FALSE))</f>
        <v>21.549555098012821</v>
      </c>
      <c r="P576" s="43">
        <f ca="1">BETAINV(RAND(),VLOOKUP(P$6,TaskRisks[],4,FALSE),VLOOKUP(P$6,TaskRisks[],5,FALSE),VLOOKUP(P$6,TaskRisks[],7,FALSE),VLOOKUP(P$6,TaskRisks[],10,FALSE))</f>
        <v>3.6268374360482341</v>
      </c>
      <c r="Q576" s="43">
        <f ca="1">BETAINV(RAND(),VLOOKUP(Q$6,TaskRisks[],4,FALSE),VLOOKUP(Q$6,TaskRisks[],5,FALSE),VLOOKUP(Q$6,TaskRisks[],7,FALSE),VLOOKUP(Q$6,TaskRisks[],10,FALSE))</f>
        <v>23.772304921857454</v>
      </c>
      <c r="R576" s="43">
        <f ca="1">BETAINV(RAND(),VLOOKUP(R$6,TaskRisks[],4,FALSE),VLOOKUP(R$6,TaskRisks[],5,FALSE),VLOOKUP(R$6,TaskRisks[],7,FALSE),VLOOKUP(R$6,TaskRisks[],10,FALSE))</f>
        <v>30.663676168646031</v>
      </c>
      <c r="S576" s="43">
        <f ca="1">BETAINV(RAND(),VLOOKUP(S$6,TaskRisks[],4,FALSE),VLOOKUP(S$6,TaskRisks[],5,FALSE),VLOOKUP(S$6,TaskRisks[],7,FALSE),VLOOKUP(S$6,TaskRisks[],10,FALSE))</f>
        <v>4.7860141954914788</v>
      </c>
      <c r="T576" s="43">
        <f ca="1">BETAINV(RAND(),VLOOKUP(T$6,TaskRisks[],4,FALSE),VLOOKUP(T$6,TaskRisks[],5,FALSE),VLOOKUP(T$6,TaskRisks[],7,FALSE),VLOOKUP(T$6,TaskRisks[],10,FALSE))</f>
        <v>29.438887423217597</v>
      </c>
      <c r="U576" s="43">
        <f ca="1">BETAINV(RAND(),VLOOKUP(U$6,TaskRisks[],4,FALSE),VLOOKUP(U$6,TaskRisks[],5,FALSE),VLOOKUP(U$6,TaskRisks[],7,FALSE),VLOOKUP(U$6,TaskRisks[],10,FALSE))</f>
        <v>11.783712275194782</v>
      </c>
      <c r="V576" s="43">
        <f ca="1">BETAINV(RAND(),VLOOKUP(V$6,TaskRisks[],4,FALSE),VLOOKUP(V$6,TaskRisks[],5,FALSE),VLOOKUP(V$6,TaskRisks[],7,FALSE),VLOOKUP(V$6,TaskRisks[],10,FALSE))</f>
        <v>26.868298456048521</v>
      </c>
      <c r="W576" s="43">
        <f ca="1">BETAINV(RAND(),VLOOKUP(W$6,TaskRisks[],4,FALSE),VLOOKUP(W$6,TaskRisks[],5,FALSE),VLOOKUP(W$6,TaskRisks[],7,FALSE),VLOOKUP(W$6,TaskRisks[],10,FALSE))</f>
        <v>20.714342895675628</v>
      </c>
      <c r="X576" s="43">
        <f ca="1">BETAINV(RAND(),VLOOKUP(X$6,TaskRisks[],4,FALSE),VLOOKUP(X$6,TaskRisks[],5,FALSE),VLOOKUP(X$6,TaskRisks[],7,FALSE),VLOOKUP(X$6,TaskRisks[],10,FALSE))</f>
        <v>10.05855116154472</v>
      </c>
      <c r="Y576" s="43">
        <f ca="1">BETAINV(RAND(),VLOOKUP(Y$6,TaskRisks[],4,FALSE),VLOOKUP(Y$6,TaskRisks[],5,FALSE),VLOOKUP(Y$6,TaskRisks[],7,FALSE),VLOOKUP(Y$6,TaskRisks[],10,FALSE))</f>
        <v>54.538317620827762</v>
      </c>
      <c r="Z576" s="43">
        <f ca="1">BETAINV(RAND(),VLOOKUP(Z$6,TaskRisks[],4,FALSE),VLOOKUP(Z$6,TaskRisks[],5,FALSE),VLOOKUP(Z$6,TaskRisks[],7,FALSE),VLOOKUP(Z$6,TaskRisks[],10,FALSE))</f>
        <v>20.203662726122563</v>
      </c>
      <c r="AA576" s="43">
        <f t="shared" ca="1" si="14"/>
        <v>566.23295950538909</v>
      </c>
    </row>
    <row r="577" spans="1:27" x14ac:dyDescent="0.25">
      <c r="A577" s="6">
        <v>571</v>
      </c>
      <c r="B577" s="43">
        <f ca="1">BETAINV(RAND(),VLOOKUP(B$6,TaskRisks[],4,FALSE),VLOOKUP(B$6,TaskRisks[],5,FALSE),VLOOKUP(B$6,TaskRisks[],7,FALSE),VLOOKUP(B$6,TaskRisks[],10,FALSE))</f>
        <v>6.2569417430569887</v>
      </c>
      <c r="C577" s="43">
        <f ca="1">BETAINV(RAND(),VLOOKUP(C$6,TaskRisks[],4,FALSE),VLOOKUP(C$6,TaskRisks[],5,FALSE),VLOOKUP(C$6,TaskRisks[],7,FALSE),VLOOKUP(C$6,TaskRisks[],10,FALSE))</f>
        <v>37.122978867850904</v>
      </c>
      <c r="D577" s="43">
        <f ca="1">BETAINV(RAND(),VLOOKUP(D$6,TaskRisks[],4,FALSE),VLOOKUP(D$6,TaskRisks[],5,FALSE),VLOOKUP(D$6,TaskRisks[],7,FALSE),VLOOKUP(D$6,TaskRisks[],10,FALSE))</f>
        <v>30.600946062969253</v>
      </c>
      <c r="E577" s="43">
        <f ca="1">BETAINV(RAND(),VLOOKUP(E$6,TaskRisks[],4,FALSE),VLOOKUP(E$6,TaskRisks[],5,FALSE),VLOOKUP(E$6,TaskRisks[],7,FALSE),VLOOKUP(E$6,TaskRisks[],10,FALSE))</f>
        <v>5.4367304832395984</v>
      </c>
      <c r="F577" s="43">
        <f ca="1">BETAINV(RAND(),VLOOKUP(F$6,TaskRisks[],4,FALSE),VLOOKUP(F$6,TaskRisks[],5,FALSE),VLOOKUP(F$6,TaskRisks[],7,FALSE),VLOOKUP(F$6,TaskRisks[],10,FALSE))</f>
        <v>26.623580409432449</v>
      </c>
      <c r="G577" s="43">
        <f ca="1">BETAINV(RAND(),VLOOKUP(G$6,TaskRisks[],4,FALSE),VLOOKUP(G$6,TaskRisks[],5,FALSE),VLOOKUP(G$6,TaskRisks[],7,FALSE),VLOOKUP(G$6,TaskRisks[],10,FALSE))</f>
        <v>43.540024970292208</v>
      </c>
      <c r="H577" s="43">
        <f ca="1">BETAINV(RAND(),VLOOKUP(H$6,TaskRisks[],4,FALSE),VLOOKUP(H$6,TaskRisks[],5,FALSE),VLOOKUP(H$6,TaskRisks[],7,FALSE),VLOOKUP(H$6,TaskRisks[],10,FALSE))</f>
        <v>23.791745776132981</v>
      </c>
      <c r="I577" s="43">
        <f ca="1">BETAINV(RAND(),VLOOKUP(I$6,TaskRisks[],4,FALSE),VLOOKUP(I$6,TaskRisks[],5,FALSE),VLOOKUP(I$6,TaskRisks[],7,FALSE),VLOOKUP(I$6,TaskRisks[],10,FALSE))</f>
        <v>8.8351051245909975</v>
      </c>
      <c r="J577" s="43">
        <f ca="1">BETAINV(RAND(),VLOOKUP(J$6,TaskRisks[],4,FALSE),VLOOKUP(J$6,TaskRisks[],5,FALSE),VLOOKUP(J$6,TaskRisks[],7,FALSE),VLOOKUP(J$6,TaskRisks[],10,FALSE))</f>
        <v>16.949142278201204</v>
      </c>
      <c r="K577" s="43">
        <f ca="1">BETAINV(RAND(),VLOOKUP(K$6,TaskRisks[],4,FALSE),VLOOKUP(K$6,TaskRisks[],5,FALSE),VLOOKUP(K$6,TaskRisks[],7,FALSE),VLOOKUP(K$6,TaskRisks[],10,FALSE))</f>
        <v>15.546861041317522</v>
      </c>
      <c r="L577" s="43">
        <f ca="1">BETAINV(RAND(),VLOOKUP(L$6,TaskRisks[],4,FALSE),VLOOKUP(L$6,TaskRisks[],5,FALSE),VLOOKUP(L$6,TaskRisks[],7,FALSE),VLOOKUP(L$6,TaskRisks[],10,FALSE))</f>
        <v>18.892453200065589</v>
      </c>
      <c r="M577" s="43">
        <f ca="1">BETAINV(RAND(),VLOOKUP(M$6,TaskRisks[],4,FALSE),VLOOKUP(M$6,TaskRisks[],5,FALSE),VLOOKUP(M$6,TaskRisks[],7,FALSE),VLOOKUP(M$6,TaskRisks[],10,FALSE))</f>
        <v>16.106884830415961</v>
      </c>
      <c r="N577" s="43">
        <f ca="1">BETAINV(RAND(),VLOOKUP(N$6,TaskRisks[],4,FALSE),VLOOKUP(N$6,TaskRisks[],5,FALSE),VLOOKUP(N$6,TaskRisks[],7,FALSE),VLOOKUP(N$6,TaskRisks[],10,FALSE))</f>
        <v>48.122026399411119</v>
      </c>
      <c r="O577" s="43">
        <f ca="1">BETAINV(RAND(),VLOOKUP(O$6,TaskRisks[],4,FALSE),VLOOKUP(O$6,TaskRisks[],5,FALSE),VLOOKUP(O$6,TaskRisks[],7,FALSE),VLOOKUP(O$6,TaskRisks[],10,FALSE))</f>
        <v>24.619750260405453</v>
      </c>
      <c r="P577" s="43">
        <f ca="1">BETAINV(RAND(),VLOOKUP(P$6,TaskRisks[],4,FALSE),VLOOKUP(P$6,TaskRisks[],5,FALSE),VLOOKUP(P$6,TaskRisks[],7,FALSE),VLOOKUP(P$6,TaskRisks[],10,FALSE))</f>
        <v>3.5302904732575082</v>
      </c>
      <c r="Q577" s="43">
        <f ca="1">BETAINV(RAND(),VLOOKUP(Q$6,TaskRisks[],4,FALSE),VLOOKUP(Q$6,TaskRisks[],5,FALSE),VLOOKUP(Q$6,TaskRisks[],7,FALSE),VLOOKUP(Q$6,TaskRisks[],10,FALSE))</f>
        <v>17.255522440999545</v>
      </c>
      <c r="R577" s="43">
        <f ca="1">BETAINV(RAND(),VLOOKUP(R$6,TaskRisks[],4,FALSE),VLOOKUP(R$6,TaskRisks[],5,FALSE),VLOOKUP(R$6,TaskRisks[],7,FALSE),VLOOKUP(R$6,TaskRisks[],10,FALSE))</f>
        <v>26.123047508916116</v>
      </c>
      <c r="S577" s="43">
        <f ca="1">BETAINV(RAND(),VLOOKUP(S$6,TaskRisks[],4,FALSE),VLOOKUP(S$6,TaskRisks[],5,FALSE),VLOOKUP(S$6,TaskRisks[],7,FALSE),VLOOKUP(S$6,TaskRisks[],10,FALSE))</f>
        <v>5.9029740053413846</v>
      </c>
      <c r="T577" s="43">
        <f ca="1">BETAINV(RAND(),VLOOKUP(T$6,TaskRisks[],4,FALSE),VLOOKUP(T$6,TaskRisks[],5,FALSE),VLOOKUP(T$6,TaskRisks[],7,FALSE),VLOOKUP(T$6,TaskRisks[],10,FALSE))</f>
        <v>22.008440159601978</v>
      </c>
      <c r="U577" s="43">
        <f ca="1">BETAINV(RAND(),VLOOKUP(U$6,TaskRisks[],4,FALSE),VLOOKUP(U$6,TaskRisks[],5,FALSE),VLOOKUP(U$6,TaskRisks[],7,FALSE),VLOOKUP(U$6,TaskRisks[],10,FALSE))</f>
        <v>8.7402814795016326</v>
      </c>
      <c r="V577" s="43">
        <f ca="1">BETAINV(RAND(),VLOOKUP(V$6,TaskRisks[],4,FALSE),VLOOKUP(V$6,TaskRisks[],5,FALSE),VLOOKUP(V$6,TaskRisks[],7,FALSE),VLOOKUP(V$6,TaskRisks[],10,FALSE))</f>
        <v>16.093181251981406</v>
      </c>
      <c r="W577" s="43">
        <f ca="1">BETAINV(RAND(),VLOOKUP(W$6,TaskRisks[],4,FALSE),VLOOKUP(W$6,TaskRisks[],5,FALSE),VLOOKUP(W$6,TaskRisks[],7,FALSE),VLOOKUP(W$6,TaskRisks[],10,FALSE))</f>
        <v>18.435715369717805</v>
      </c>
      <c r="X577" s="43">
        <f ca="1">BETAINV(RAND(),VLOOKUP(X$6,TaskRisks[],4,FALSE),VLOOKUP(X$6,TaskRisks[],5,FALSE),VLOOKUP(X$6,TaskRisks[],7,FALSE),VLOOKUP(X$6,TaskRisks[],10,FALSE))</f>
        <v>12.216647001941441</v>
      </c>
      <c r="Y577" s="43">
        <f ca="1">BETAINV(RAND(),VLOOKUP(Y$6,TaskRisks[],4,FALSE),VLOOKUP(Y$6,TaskRisks[],5,FALSE),VLOOKUP(Y$6,TaskRisks[],7,FALSE),VLOOKUP(Y$6,TaskRisks[],10,FALSE))</f>
        <v>54.820999005470085</v>
      </c>
      <c r="Z577" s="43">
        <f ca="1">BETAINV(RAND(),VLOOKUP(Z$6,TaskRisks[],4,FALSE),VLOOKUP(Z$6,TaskRisks[],5,FALSE),VLOOKUP(Z$6,TaskRisks[],7,FALSE),VLOOKUP(Z$6,TaskRisks[],10,FALSE))</f>
        <v>14.060694315801356</v>
      </c>
      <c r="AA577" s="43">
        <f t="shared" ca="1" si="14"/>
        <v>521.63296445991239</v>
      </c>
    </row>
    <row r="578" spans="1:27" x14ac:dyDescent="0.25">
      <c r="A578" s="6">
        <v>572</v>
      </c>
      <c r="B578" s="43">
        <f ca="1">BETAINV(RAND(),VLOOKUP(B$6,TaskRisks[],4,FALSE),VLOOKUP(B$6,TaskRisks[],5,FALSE),VLOOKUP(B$6,TaskRisks[],7,FALSE),VLOOKUP(B$6,TaskRisks[],10,FALSE))</f>
        <v>7.6398093305059955</v>
      </c>
      <c r="C578" s="43">
        <f ca="1">BETAINV(RAND(),VLOOKUP(C$6,TaskRisks[],4,FALSE),VLOOKUP(C$6,TaskRisks[],5,FALSE),VLOOKUP(C$6,TaskRisks[],7,FALSE),VLOOKUP(C$6,TaskRisks[],10,FALSE))</f>
        <v>35.570557638270728</v>
      </c>
      <c r="D578" s="43">
        <f ca="1">BETAINV(RAND(),VLOOKUP(D$6,TaskRisks[],4,FALSE),VLOOKUP(D$6,TaskRisks[],5,FALSE),VLOOKUP(D$6,TaskRisks[],7,FALSE),VLOOKUP(D$6,TaskRisks[],10,FALSE))</f>
        <v>26.847067873418311</v>
      </c>
      <c r="E578" s="43">
        <f ca="1">BETAINV(RAND(),VLOOKUP(E$6,TaskRisks[],4,FALSE),VLOOKUP(E$6,TaskRisks[],5,FALSE),VLOOKUP(E$6,TaskRisks[],7,FALSE),VLOOKUP(E$6,TaskRisks[],10,FALSE))</f>
        <v>8.235050712801165</v>
      </c>
      <c r="F578" s="43">
        <f ca="1">BETAINV(RAND(),VLOOKUP(F$6,TaskRisks[],4,FALSE),VLOOKUP(F$6,TaskRisks[],5,FALSE),VLOOKUP(F$6,TaskRisks[],7,FALSE),VLOOKUP(F$6,TaskRisks[],10,FALSE))</f>
        <v>33.840152670770394</v>
      </c>
      <c r="G578" s="43">
        <f ca="1">BETAINV(RAND(),VLOOKUP(G$6,TaskRisks[],4,FALSE),VLOOKUP(G$6,TaskRisks[],5,FALSE),VLOOKUP(G$6,TaskRisks[],7,FALSE),VLOOKUP(G$6,TaskRisks[],10,FALSE))</f>
        <v>43.218305004845746</v>
      </c>
      <c r="H578" s="43">
        <f ca="1">BETAINV(RAND(),VLOOKUP(H$6,TaskRisks[],4,FALSE),VLOOKUP(H$6,TaskRisks[],5,FALSE),VLOOKUP(H$6,TaskRisks[],7,FALSE),VLOOKUP(H$6,TaskRisks[],10,FALSE))</f>
        <v>35.764075924886498</v>
      </c>
      <c r="I578" s="43">
        <f ca="1">BETAINV(RAND(),VLOOKUP(I$6,TaskRisks[],4,FALSE),VLOOKUP(I$6,TaskRisks[],5,FALSE),VLOOKUP(I$6,TaskRisks[],7,FALSE),VLOOKUP(I$6,TaskRisks[],10,FALSE))</f>
        <v>5.9417837842050414</v>
      </c>
      <c r="J578" s="43">
        <f ca="1">BETAINV(RAND(),VLOOKUP(J$6,TaskRisks[],4,FALSE),VLOOKUP(J$6,TaskRisks[],5,FALSE),VLOOKUP(J$6,TaskRisks[],7,FALSE),VLOOKUP(J$6,TaskRisks[],10,FALSE))</f>
        <v>18.282480339180175</v>
      </c>
      <c r="K578" s="43">
        <f ca="1">BETAINV(RAND(),VLOOKUP(K$6,TaskRisks[],4,FALSE),VLOOKUP(K$6,TaskRisks[],5,FALSE),VLOOKUP(K$6,TaskRisks[],7,FALSE),VLOOKUP(K$6,TaskRisks[],10,FALSE))</f>
        <v>16.366467592879999</v>
      </c>
      <c r="L578" s="43">
        <f ca="1">BETAINV(RAND(),VLOOKUP(L$6,TaskRisks[],4,FALSE),VLOOKUP(L$6,TaskRisks[],5,FALSE),VLOOKUP(L$6,TaskRisks[],7,FALSE),VLOOKUP(L$6,TaskRisks[],10,FALSE))</f>
        <v>21.038446032001328</v>
      </c>
      <c r="M578" s="43">
        <f ca="1">BETAINV(RAND(),VLOOKUP(M$6,TaskRisks[],4,FALSE),VLOOKUP(M$6,TaskRisks[],5,FALSE),VLOOKUP(M$6,TaskRisks[],7,FALSE),VLOOKUP(M$6,TaskRisks[],10,FALSE))</f>
        <v>27.193752575928229</v>
      </c>
      <c r="N578" s="43">
        <f ca="1">BETAINV(RAND(),VLOOKUP(N$6,TaskRisks[],4,FALSE),VLOOKUP(N$6,TaskRisks[],5,FALSE),VLOOKUP(N$6,TaskRisks[],7,FALSE),VLOOKUP(N$6,TaskRisks[],10,FALSE))</f>
        <v>45.247434847931345</v>
      </c>
      <c r="O578" s="43">
        <f ca="1">BETAINV(RAND(),VLOOKUP(O$6,TaskRisks[],4,FALSE),VLOOKUP(O$6,TaskRisks[],5,FALSE),VLOOKUP(O$6,TaskRisks[],7,FALSE),VLOOKUP(O$6,TaskRisks[],10,FALSE))</f>
        <v>19.952732403326706</v>
      </c>
      <c r="P578" s="43">
        <f ca="1">BETAINV(RAND(),VLOOKUP(P$6,TaskRisks[],4,FALSE),VLOOKUP(P$6,TaskRisks[],5,FALSE),VLOOKUP(P$6,TaskRisks[],7,FALSE),VLOOKUP(P$6,TaskRisks[],10,FALSE))</f>
        <v>3.8021473425230816</v>
      </c>
      <c r="Q578" s="43">
        <f ca="1">BETAINV(RAND(),VLOOKUP(Q$6,TaskRisks[],4,FALSE),VLOOKUP(Q$6,TaskRisks[],5,FALSE),VLOOKUP(Q$6,TaskRisks[],7,FALSE),VLOOKUP(Q$6,TaskRisks[],10,FALSE))</f>
        <v>17.57124053612106</v>
      </c>
      <c r="R578" s="43">
        <f ca="1">BETAINV(RAND(),VLOOKUP(R$6,TaskRisks[],4,FALSE),VLOOKUP(R$6,TaskRisks[],5,FALSE),VLOOKUP(R$6,TaskRisks[],7,FALSE),VLOOKUP(R$6,TaskRisks[],10,FALSE))</f>
        <v>29.143112629933224</v>
      </c>
      <c r="S578" s="43">
        <f ca="1">BETAINV(RAND(),VLOOKUP(S$6,TaskRisks[],4,FALSE),VLOOKUP(S$6,TaskRisks[],5,FALSE),VLOOKUP(S$6,TaskRisks[],7,FALSE),VLOOKUP(S$6,TaskRisks[],10,FALSE))</f>
        <v>4.5677539207161644</v>
      </c>
      <c r="T578" s="43">
        <f ca="1">BETAINV(RAND(),VLOOKUP(T$6,TaskRisks[],4,FALSE),VLOOKUP(T$6,TaskRisks[],5,FALSE),VLOOKUP(T$6,TaskRisks[],7,FALSE),VLOOKUP(T$6,TaskRisks[],10,FALSE))</f>
        <v>20.037036714420438</v>
      </c>
      <c r="U578" s="43">
        <f ca="1">BETAINV(RAND(),VLOOKUP(U$6,TaskRisks[],4,FALSE),VLOOKUP(U$6,TaskRisks[],5,FALSE),VLOOKUP(U$6,TaskRisks[],7,FALSE),VLOOKUP(U$6,TaskRisks[],10,FALSE))</f>
        <v>12.427121430492797</v>
      </c>
      <c r="V578" s="43">
        <f ca="1">BETAINV(RAND(),VLOOKUP(V$6,TaskRisks[],4,FALSE),VLOOKUP(V$6,TaskRisks[],5,FALSE),VLOOKUP(V$6,TaskRisks[],7,FALSE),VLOOKUP(V$6,TaskRisks[],10,FALSE))</f>
        <v>23.079945796139526</v>
      </c>
      <c r="W578" s="43">
        <f ca="1">BETAINV(RAND(),VLOOKUP(W$6,TaskRisks[],4,FALSE),VLOOKUP(W$6,TaskRisks[],5,FALSE),VLOOKUP(W$6,TaskRisks[],7,FALSE),VLOOKUP(W$6,TaskRisks[],10,FALSE))</f>
        <v>18.805751573023056</v>
      </c>
      <c r="X578" s="43">
        <f ca="1">BETAINV(RAND(),VLOOKUP(X$6,TaskRisks[],4,FALSE),VLOOKUP(X$6,TaskRisks[],5,FALSE),VLOOKUP(X$6,TaskRisks[],7,FALSE),VLOOKUP(X$6,TaskRisks[],10,FALSE))</f>
        <v>10.824945958139917</v>
      </c>
      <c r="Y578" s="43">
        <f ca="1">BETAINV(RAND(),VLOOKUP(Y$6,TaskRisks[],4,FALSE),VLOOKUP(Y$6,TaskRisks[],5,FALSE),VLOOKUP(Y$6,TaskRisks[],7,FALSE),VLOOKUP(Y$6,TaskRisks[],10,FALSE))</f>
        <v>38.095650990493048</v>
      </c>
      <c r="Z578" s="43">
        <f ca="1">BETAINV(RAND(),VLOOKUP(Z$6,TaskRisks[],4,FALSE),VLOOKUP(Z$6,TaskRisks[],5,FALSE),VLOOKUP(Z$6,TaskRisks[],7,FALSE),VLOOKUP(Z$6,TaskRisks[],10,FALSE))</f>
        <v>22.250249375492238</v>
      </c>
      <c r="AA578" s="43">
        <f t="shared" ca="1" si="14"/>
        <v>545.74307299844611</v>
      </c>
    </row>
    <row r="579" spans="1:27" x14ac:dyDescent="0.25">
      <c r="A579" s="6">
        <v>573</v>
      </c>
      <c r="B579" s="43">
        <f ca="1">BETAINV(RAND(),VLOOKUP(B$6,TaskRisks[],4,FALSE),VLOOKUP(B$6,TaskRisks[],5,FALSE),VLOOKUP(B$6,TaskRisks[],7,FALSE),VLOOKUP(B$6,TaskRisks[],10,FALSE))</f>
        <v>5.8857783743276064</v>
      </c>
      <c r="C579" s="43">
        <f ca="1">BETAINV(RAND(),VLOOKUP(C$6,TaskRisks[],4,FALSE),VLOOKUP(C$6,TaskRisks[],5,FALSE),VLOOKUP(C$6,TaskRisks[],7,FALSE),VLOOKUP(C$6,TaskRisks[],10,FALSE))</f>
        <v>37.551504498665693</v>
      </c>
      <c r="D579" s="43">
        <f ca="1">BETAINV(RAND(),VLOOKUP(D$6,TaskRisks[],4,FALSE),VLOOKUP(D$6,TaskRisks[],5,FALSE),VLOOKUP(D$6,TaskRisks[],7,FALSE),VLOOKUP(D$6,TaskRisks[],10,FALSE))</f>
        <v>21.112750956022914</v>
      </c>
      <c r="E579" s="43">
        <f ca="1">BETAINV(RAND(),VLOOKUP(E$6,TaskRisks[],4,FALSE),VLOOKUP(E$6,TaskRisks[],5,FALSE),VLOOKUP(E$6,TaskRisks[],7,FALSE),VLOOKUP(E$6,TaskRisks[],10,FALSE))</f>
        <v>7.2344229018019721</v>
      </c>
      <c r="F579" s="43">
        <f ca="1">BETAINV(RAND(),VLOOKUP(F$6,TaskRisks[],4,FALSE),VLOOKUP(F$6,TaskRisks[],5,FALSE),VLOOKUP(F$6,TaskRisks[],7,FALSE),VLOOKUP(F$6,TaskRisks[],10,FALSE))</f>
        <v>34.363313354118759</v>
      </c>
      <c r="G579" s="43">
        <f ca="1">BETAINV(RAND(),VLOOKUP(G$6,TaskRisks[],4,FALSE),VLOOKUP(G$6,TaskRisks[],5,FALSE),VLOOKUP(G$6,TaskRisks[],7,FALSE),VLOOKUP(G$6,TaskRisks[],10,FALSE))</f>
        <v>30.764372723085533</v>
      </c>
      <c r="H579" s="43">
        <f ca="1">BETAINV(RAND(),VLOOKUP(H$6,TaskRisks[],4,FALSE),VLOOKUP(H$6,TaskRisks[],5,FALSE),VLOOKUP(H$6,TaskRisks[],7,FALSE),VLOOKUP(H$6,TaskRisks[],10,FALSE))</f>
        <v>29.201331794079486</v>
      </c>
      <c r="I579" s="43">
        <f ca="1">BETAINV(RAND(),VLOOKUP(I$6,TaskRisks[],4,FALSE),VLOOKUP(I$6,TaskRisks[],5,FALSE),VLOOKUP(I$6,TaskRisks[],7,FALSE),VLOOKUP(I$6,TaskRisks[],10,FALSE))</f>
        <v>8.7357889329551135</v>
      </c>
      <c r="J579" s="43">
        <f ca="1">BETAINV(RAND(),VLOOKUP(J$6,TaskRisks[],4,FALSE),VLOOKUP(J$6,TaskRisks[],5,FALSE),VLOOKUP(J$6,TaskRisks[],7,FALSE),VLOOKUP(J$6,TaskRisks[],10,FALSE))</f>
        <v>14.931768134816632</v>
      </c>
      <c r="K579" s="43">
        <f ca="1">BETAINV(RAND(),VLOOKUP(K$6,TaskRisks[],4,FALSE),VLOOKUP(K$6,TaskRisks[],5,FALSE),VLOOKUP(K$6,TaskRisks[],7,FALSE),VLOOKUP(K$6,TaskRisks[],10,FALSE))</f>
        <v>16.406747719897091</v>
      </c>
      <c r="L579" s="43">
        <f ca="1">BETAINV(RAND(),VLOOKUP(L$6,TaskRisks[],4,FALSE),VLOOKUP(L$6,TaskRisks[],5,FALSE),VLOOKUP(L$6,TaskRisks[],7,FALSE),VLOOKUP(L$6,TaskRisks[],10,FALSE))</f>
        <v>21.043407050402202</v>
      </c>
      <c r="M579" s="43">
        <f ca="1">BETAINV(RAND(),VLOOKUP(M$6,TaskRisks[],4,FALSE),VLOOKUP(M$6,TaskRisks[],5,FALSE),VLOOKUP(M$6,TaskRisks[],7,FALSE),VLOOKUP(M$6,TaskRisks[],10,FALSE))</f>
        <v>27.862869286590325</v>
      </c>
      <c r="N579" s="43">
        <f ca="1">BETAINV(RAND(),VLOOKUP(N$6,TaskRisks[],4,FALSE),VLOOKUP(N$6,TaskRisks[],5,FALSE),VLOOKUP(N$6,TaskRisks[],7,FALSE),VLOOKUP(N$6,TaskRisks[],10,FALSE))</f>
        <v>46.4694280314312</v>
      </c>
      <c r="O579" s="43">
        <f ca="1">BETAINV(RAND(),VLOOKUP(O$6,TaskRisks[],4,FALSE),VLOOKUP(O$6,TaskRisks[],5,FALSE),VLOOKUP(O$6,TaskRisks[],7,FALSE),VLOOKUP(O$6,TaskRisks[],10,FALSE))</f>
        <v>22.236242553255511</v>
      </c>
      <c r="P579" s="43">
        <f ca="1">BETAINV(RAND(),VLOOKUP(P$6,TaskRisks[],4,FALSE),VLOOKUP(P$6,TaskRisks[],5,FALSE),VLOOKUP(P$6,TaskRisks[],7,FALSE),VLOOKUP(P$6,TaskRisks[],10,FALSE))</f>
        <v>3.6326639324857539</v>
      </c>
      <c r="Q579" s="43">
        <f ca="1">BETAINV(RAND(),VLOOKUP(Q$6,TaskRisks[],4,FALSE),VLOOKUP(Q$6,TaskRisks[],5,FALSE),VLOOKUP(Q$6,TaskRisks[],7,FALSE),VLOOKUP(Q$6,TaskRisks[],10,FALSE))</f>
        <v>16.31720612896336</v>
      </c>
      <c r="R579" s="43">
        <f ca="1">BETAINV(RAND(),VLOOKUP(R$6,TaskRisks[],4,FALSE),VLOOKUP(R$6,TaskRisks[],5,FALSE),VLOOKUP(R$6,TaskRisks[],7,FALSE),VLOOKUP(R$6,TaskRisks[],10,FALSE))</f>
        <v>21.828120561472183</v>
      </c>
      <c r="S579" s="43">
        <f ca="1">BETAINV(RAND(),VLOOKUP(S$6,TaskRisks[],4,FALSE),VLOOKUP(S$6,TaskRisks[],5,FALSE),VLOOKUP(S$6,TaskRisks[],7,FALSE),VLOOKUP(S$6,TaskRisks[],10,FALSE))</f>
        <v>5.2965793977887303</v>
      </c>
      <c r="T579" s="43">
        <f ca="1">BETAINV(RAND(),VLOOKUP(T$6,TaskRisks[],4,FALSE),VLOOKUP(T$6,TaskRisks[],5,FALSE),VLOOKUP(T$6,TaskRisks[],7,FALSE),VLOOKUP(T$6,TaskRisks[],10,FALSE))</f>
        <v>29.745818966734397</v>
      </c>
      <c r="U579" s="43">
        <f ca="1">BETAINV(RAND(),VLOOKUP(U$6,TaskRisks[],4,FALSE),VLOOKUP(U$6,TaskRisks[],5,FALSE),VLOOKUP(U$6,TaskRisks[],7,FALSE),VLOOKUP(U$6,TaskRisks[],10,FALSE))</f>
        <v>13.892489491408615</v>
      </c>
      <c r="V579" s="43">
        <f ca="1">BETAINV(RAND(),VLOOKUP(V$6,TaskRisks[],4,FALSE),VLOOKUP(V$6,TaskRisks[],5,FALSE),VLOOKUP(V$6,TaskRisks[],7,FALSE),VLOOKUP(V$6,TaskRisks[],10,FALSE))</f>
        <v>20.529854002982624</v>
      </c>
      <c r="W579" s="43">
        <f ca="1">BETAINV(RAND(),VLOOKUP(W$6,TaskRisks[],4,FALSE),VLOOKUP(W$6,TaskRisks[],5,FALSE),VLOOKUP(W$6,TaskRisks[],7,FALSE),VLOOKUP(W$6,TaskRisks[],10,FALSE))</f>
        <v>18.542589860598351</v>
      </c>
      <c r="X579" s="43">
        <f ca="1">BETAINV(RAND(),VLOOKUP(X$6,TaskRisks[],4,FALSE),VLOOKUP(X$6,TaskRisks[],5,FALSE),VLOOKUP(X$6,TaskRisks[],7,FALSE),VLOOKUP(X$6,TaskRisks[],10,FALSE))</f>
        <v>10.88071241472743</v>
      </c>
      <c r="Y579" s="43">
        <f ca="1">BETAINV(RAND(),VLOOKUP(Y$6,TaskRisks[],4,FALSE),VLOOKUP(Y$6,TaskRisks[],5,FALSE),VLOOKUP(Y$6,TaskRisks[],7,FALSE),VLOOKUP(Y$6,TaskRisks[],10,FALSE))</f>
        <v>51.618633913678423</v>
      </c>
      <c r="Z579" s="43">
        <f ca="1">BETAINV(RAND(),VLOOKUP(Z$6,TaskRisks[],4,FALSE),VLOOKUP(Z$6,TaskRisks[],5,FALSE),VLOOKUP(Z$6,TaskRisks[],7,FALSE),VLOOKUP(Z$6,TaskRisks[],10,FALSE))</f>
        <v>19.657458009667454</v>
      </c>
      <c r="AA579" s="43">
        <f t="shared" ca="1" si="14"/>
        <v>535.74185299195744</v>
      </c>
    </row>
    <row r="580" spans="1:27" x14ac:dyDescent="0.25">
      <c r="A580" s="6">
        <v>574</v>
      </c>
      <c r="B580" s="43">
        <f ca="1">BETAINV(RAND(),VLOOKUP(B$6,TaskRisks[],4,FALSE),VLOOKUP(B$6,TaskRisks[],5,FALSE),VLOOKUP(B$6,TaskRisks[],7,FALSE),VLOOKUP(B$6,TaskRisks[],10,FALSE))</f>
        <v>7.3124530228406615</v>
      </c>
      <c r="C580" s="43">
        <f ca="1">BETAINV(RAND(),VLOOKUP(C$6,TaskRisks[],4,FALSE),VLOOKUP(C$6,TaskRisks[],5,FALSE),VLOOKUP(C$6,TaskRisks[],7,FALSE),VLOOKUP(C$6,TaskRisks[],10,FALSE))</f>
        <v>26.959211708341623</v>
      </c>
      <c r="D580" s="43">
        <f ca="1">BETAINV(RAND(),VLOOKUP(D$6,TaskRisks[],4,FALSE),VLOOKUP(D$6,TaskRisks[],5,FALSE),VLOOKUP(D$6,TaskRisks[],7,FALSE),VLOOKUP(D$6,TaskRisks[],10,FALSE))</f>
        <v>29.352922320705655</v>
      </c>
      <c r="E580" s="43">
        <f ca="1">BETAINV(RAND(),VLOOKUP(E$6,TaskRisks[],4,FALSE),VLOOKUP(E$6,TaskRisks[],5,FALSE),VLOOKUP(E$6,TaskRisks[],7,FALSE),VLOOKUP(E$6,TaskRisks[],10,FALSE))</f>
        <v>8.1463929329217919</v>
      </c>
      <c r="F580" s="43">
        <f ca="1">BETAINV(RAND(),VLOOKUP(F$6,TaskRisks[],4,FALSE),VLOOKUP(F$6,TaskRisks[],5,FALSE),VLOOKUP(F$6,TaskRisks[],7,FALSE),VLOOKUP(F$6,TaskRisks[],10,FALSE))</f>
        <v>29.324103618487005</v>
      </c>
      <c r="G580" s="43">
        <f ca="1">BETAINV(RAND(),VLOOKUP(G$6,TaskRisks[],4,FALSE),VLOOKUP(G$6,TaskRisks[],5,FALSE),VLOOKUP(G$6,TaskRisks[],7,FALSE),VLOOKUP(G$6,TaskRisks[],10,FALSE))</f>
        <v>37.535208142866637</v>
      </c>
      <c r="H580" s="43">
        <f ca="1">BETAINV(RAND(),VLOOKUP(H$6,TaskRisks[],4,FALSE),VLOOKUP(H$6,TaskRisks[],5,FALSE),VLOOKUP(H$6,TaskRisks[],7,FALSE),VLOOKUP(H$6,TaskRisks[],10,FALSE))</f>
        <v>33.846635512281182</v>
      </c>
      <c r="I580" s="43">
        <f ca="1">BETAINV(RAND(),VLOOKUP(I$6,TaskRisks[],4,FALSE),VLOOKUP(I$6,TaskRisks[],5,FALSE),VLOOKUP(I$6,TaskRisks[],7,FALSE),VLOOKUP(I$6,TaskRisks[],10,FALSE))</f>
        <v>9.6930283176225682</v>
      </c>
      <c r="J580" s="43">
        <f ca="1">BETAINV(RAND(),VLOOKUP(J$6,TaskRisks[],4,FALSE),VLOOKUP(J$6,TaskRisks[],5,FALSE),VLOOKUP(J$6,TaskRisks[],7,FALSE),VLOOKUP(J$6,TaskRisks[],10,FALSE))</f>
        <v>19.122399158396817</v>
      </c>
      <c r="K580" s="43">
        <f ca="1">BETAINV(RAND(),VLOOKUP(K$6,TaskRisks[],4,FALSE),VLOOKUP(K$6,TaskRisks[],5,FALSE),VLOOKUP(K$6,TaskRisks[],7,FALSE),VLOOKUP(K$6,TaskRisks[],10,FALSE))</f>
        <v>12.901895918406311</v>
      </c>
      <c r="L580" s="43">
        <f ca="1">BETAINV(RAND(),VLOOKUP(L$6,TaskRisks[],4,FALSE),VLOOKUP(L$6,TaskRisks[],5,FALSE),VLOOKUP(L$6,TaskRisks[],7,FALSE),VLOOKUP(L$6,TaskRisks[],10,FALSE))</f>
        <v>19.256002092931773</v>
      </c>
      <c r="M580" s="43">
        <f ca="1">BETAINV(RAND(),VLOOKUP(M$6,TaskRisks[],4,FALSE),VLOOKUP(M$6,TaskRisks[],5,FALSE),VLOOKUP(M$6,TaskRisks[],7,FALSE),VLOOKUP(M$6,TaskRisks[],10,FALSE))</f>
        <v>26.086646975498724</v>
      </c>
      <c r="N580" s="43">
        <f ca="1">BETAINV(RAND(),VLOOKUP(N$6,TaskRisks[],4,FALSE),VLOOKUP(N$6,TaskRisks[],5,FALSE),VLOOKUP(N$6,TaskRisks[],7,FALSE),VLOOKUP(N$6,TaskRisks[],10,FALSE))</f>
        <v>41.891190273168014</v>
      </c>
      <c r="O580" s="43">
        <f ca="1">BETAINV(RAND(),VLOOKUP(O$6,TaskRisks[],4,FALSE),VLOOKUP(O$6,TaskRisks[],5,FALSE),VLOOKUP(O$6,TaskRisks[],7,FALSE),VLOOKUP(O$6,TaskRisks[],10,FALSE))</f>
        <v>25.369746592610845</v>
      </c>
      <c r="P580" s="43">
        <f ca="1">BETAINV(RAND(),VLOOKUP(P$6,TaskRisks[],4,FALSE),VLOOKUP(P$6,TaskRisks[],5,FALSE),VLOOKUP(P$6,TaskRisks[],7,FALSE),VLOOKUP(P$6,TaskRisks[],10,FALSE))</f>
        <v>3.8399169343206809</v>
      </c>
      <c r="Q580" s="43">
        <f ca="1">BETAINV(RAND(),VLOOKUP(Q$6,TaskRisks[],4,FALSE),VLOOKUP(Q$6,TaskRisks[],5,FALSE),VLOOKUP(Q$6,TaskRisks[],7,FALSE),VLOOKUP(Q$6,TaskRisks[],10,FALSE))</f>
        <v>23.700710487575197</v>
      </c>
      <c r="R580" s="43">
        <f ca="1">BETAINV(RAND(),VLOOKUP(R$6,TaskRisks[],4,FALSE),VLOOKUP(R$6,TaskRisks[],5,FALSE),VLOOKUP(R$6,TaskRisks[],7,FALSE),VLOOKUP(R$6,TaskRisks[],10,FALSE))</f>
        <v>33.344294191790603</v>
      </c>
      <c r="S580" s="43">
        <f ca="1">BETAINV(RAND(),VLOOKUP(S$6,TaskRisks[],4,FALSE),VLOOKUP(S$6,TaskRisks[],5,FALSE),VLOOKUP(S$6,TaskRisks[],7,FALSE),VLOOKUP(S$6,TaskRisks[],10,FALSE))</f>
        <v>4.5265218833836869</v>
      </c>
      <c r="T580" s="43">
        <f ca="1">BETAINV(RAND(),VLOOKUP(T$6,TaskRisks[],4,FALSE),VLOOKUP(T$6,TaskRisks[],5,FALSE),VLOOKUP(T$6,TaskRisks[],7,FALSE),VLOOKUP(T$6,TaskRisks[],10,FALSE))</f>
        <v>25.795482447039078</v>
      </c>
      <c r="U580" s="43">
        <f ca="1">BETAINV(RAND(),VLOOKUP(U$6,TaskRisks[],4,FALSE),VLOOKUP(U$6,TaskRisks[],5,FALSE),VLOOKUP(U$6,TaskRisks[],7,FALSE),VLOOKUP(U$6,TaskRisks[],10,FALSE))</f>
        <v>13.487625933494389</v>
      </c>
      <c r="V580" s="43">
        <f ca="1">BETAINV(RAND(),VLOOKUP(V$6,TaskRisks[],4,FALSE),VLOOKUP(V$6,TaskRisks[],5,FALSE),VLOOKUP(V$6,TaskRisks[],7,FALSE),VLOOKUP(V$6,TaskRisks[],10,FALSE))</f>
        <v>22.711136019708345</v>
      </c>
      <c r="W580" s="43">
        <f ca="1">BETAINV(RAND(),VLOOKUP(W$6,TaskRisks[],4,FALSE),VLOOKUP(W$6,TaskRisks[],5,FALSE),VLOOKUP(W$6,TaskRisks[],7,FALSE),VLOOKUP(W$6,TaskRisks[],10,FALSE))</f>
        <v>21.149018409664983</v>
      </c>
      <c r="X580" s="43">
        <f ca="1">BETAINV(RAND(),VLOOKUP(X$6,TaskRisks[],4,FALSE),VLOOKUP(X$6,TaskRisks[],5,FALSE),VLOOKUP(X$6,TaskRisks[],7,FALSE),VLOOKUP(X$6,TaskRisks[],10,FALSE))</f>
        <v>7.3657998692128617</v>
      </c>
      <c r="Y580" s="43">
        <f ca="1">BETAINV(RAND(),VLOOKUP(Y$6,TaskRisks[],4,FALSE),VLOOKUP(Y$6,TaskRisks[],5,FALSE),VLOOKUP(Y$6,TaskRisks[],7,FALSE),VLOOKUP(Y$6,TaskRisks[],10,FALSE))</f>
        <v>43.859500882609865</v>
      </c>
      <c r="Z580" s="43">
        <f ca="1">BETAINV(RAND(),VLOOKUP(Z$6,TaskRisks[],4,FALSE),VLOOKUP(Z$6,TaskRisks[],5,FALSE),VLOOKUP(Z$6,TaskRisks[],7,FALSE),VLOOKUP(Z$6,TaskRisks[],10,FALSE))</f>
        <v>16.782600296607633</v>
      </c>
      <c r="AA580" s="43">
        <f t="shared" ca="1" si="14"/>
        <v>543.36044394248688</v>
      </c>
    </row>
    <row r="581" spans="1:27" x14ac:dyDescent="0.25">
      <c r="A581" s="6">
        <v>575</v>
      </c>
      <c r="B581" s="43">
        <f ca="1">BETAINV(RAND(),VLOOKUP(B$6,TaskRisks[],4,FALSE),VLOOKUP(B$6,TaskRisks[],5,FALSE),VLOOKUP(B$6,TaskRisks[],7,FALSE),VLOOKUP(B$6,TaskRisks[],10,FALSE))</f>
        <v>7.3452249983990399</v>
      </c>
      <c r="C581" s="43">
        <f ca="1">BETAINV(RAND(),VLOOKUP(C$6,TaskRisks[],4,FALSE),VLOOKUP(C$6,TaskRisks[],5,FALSE),VLOOKUP(C$6,TaskRisks[],7,FALSE),VLOOKUP(C$6,TaskRisks[],10,FALSE))</f>
        <v>26.163134208752396</v>
      </c>
      <c r="D581" s="43">
        <f ca="1">BETAINV(RAND(),VLOOKUP(D$6,TaskRisks[],4,FALSE),VLOOKUP(D$6,TaskRisks[],5,FALSE),VLOOKUP(D$6,TaskRisks[],7,FALSE),VLOOKUP(D$6,TaskRisks[],10,FALSE))</f>
        <v>32.06292684880637</v>
      </c>
      <c r="E581" s="43">
        <f ca="1">BETAINV(RAND(),VLOOKUP(E$6,TaskRisks[],4,FALSE),VLOOKUP(E$6,TaskRisks[],5,FALSE),VLOOKUP(E$6,TaskRisks[],7,FALSE),VLOOKUP(E$6,TaskRisks[],10,FALSE))</f>
        <v>7.8840823568935017</v>
      </c>
      <c r="F581" s="43">
        <f ca="1">BETAINV(RAND(),VLOOKUP(F$6,TaskRisks[],4,FALSE),VLOOKUP(F$6,TaskRisks[],5,FALSE),VLOOKUP(F$6,TaskRisks[],7,FALSE),VLOOKUP(F$6,TaskRisks[],10,FALSE))</f>
        <v>26.854090904028297</v>
      </c>
      <c r="G581" s="43">
        <f ca="1">BETAINV(RAND(),VLOOKUP(G$6,TaskRisks[],4,FALSE),VLOOKUP(G$6,TaskRisks[],5,FALSE),VLOOKUP(G$6,TaskRisks[],7,FALSE),VLOOKUP(G$6,TaskRisks[],10,FALSE))</f>
        <v>26.0273966509072</v>
      </c>
      <c r="H581" s="43">
        <f ca="1">BETAINV(RAND(),VLOOKUP(H$6,TaskRisks[],4,FALSE),VLOOKUP(H$6,TaskRisks[],5,FALSE),VLOOKUP(H$6,TaskRisks[],7,FALSE),VLOOKUP(H$6,TaskRisks[],10,FALSE))</f>
        <v>32.673023615587852</v>
      </c>
      <c r="I581" s="43">
        <f ca="1">BETAINV(RAND(),VLOOKUP(I$6,TaskRisks[],4,FALSE),VLOOKUP(I$6,TaskRisks[],5,FALSE),VLOOKUP(I$6,TaskRisks[],7,FALSE),VLOOKUP(I$6,TaskRisks[],10,FALSE))</f>
        <v>9.1557519200880044</v>
      </c>
      <c r="J581" s="43">
        <f ca="1">BETAINV(RAND(),VLOOKUP(J$6,TaskRisks[],4,FALSE),VLOOKUP(J$6,TaskRisks[],5,FALSE),VLOOKUP(J$6,TaskRisks[],7,FALSE),VLOOKUP(J$6,TaskRisks[],10,FALSE))</f>
        <v>17.732961439192845</v>
      </c>
      <c r="K581" s="43">
        <f ca="1">BETAINV(RAND(),VLOOKUP(K$6,TaskRisks[],4,FALSE),VLOOKUP(K$6,TaskRisks[],5,FALSE),VLOOKUP(K$6,TaskRisks[],7,FALSE),VLOOKUP(K$6,TaskRisks[],10,FALSE))</f>
        <v>11.859897308474592</v>
      </c>
      <c r="L581" s="43">
        <f ca="1">BETAINV(RAND(),VLOOKUP(L$6,TaskRisks[],4,FALSE),VLOOKUP(L$6,TaskRisks[],5,FALSE),VLOOKUP(L$6,TaskRisks[],7,FALSE),VLOOKUP(L$6,TaskRisks[],10,FALSE))</f>
        <v>15.204517148832974</v>
      </c>
      <c r="M581" s="43">
        <f ca="1">BETAINV(RAND(),VLOOKUP(M$6,TaskRisks[],4,FALSE),VLOOKUP(M$6,TaskRisks[],5,FALSE),VLOOKUP(M$6,TaskRisks[],7,FALSE),VLOOKUP(M$6,TaskRisks[],10,FALSE))</f>
        <v>22.27602047558976</v>
      </c>
      <c r="N581" s="43">
        <f ca="1">BETAINV(RAND(),VLOOKUP(N$6,TaskRisks[],4,FALSE),VLOOKUP(N$6,TaskRisks[],5,FALSE),VLOOKUP(N$6,TaskRisks[],7,FALSE),VLOOKUP(N$6,TaskRisks[],10,FALSE))</f>
        <v>48.099597831749954</v>
      </c>
      <c r="O581" s="43">
        <f ca="1">BETAINV(RAND(),VLOOKUP(O$6,TaskRisks[],4,FALSE),VLOOKUP(O$6,TaskRisks[],5,FALSE),VLOOKUP(O$6,TaskRisks[],7,FALSE),VLOOKUP(O$6,TaskRisks[],10,FALSE))</f>
        <v>18.44083147028612</v>
      </c>
      <c r="P581" s="43">
        <f ca="1">BETAINV(RAND(),VLOOKUP(P$6,TaskRisks[],4,FALSE),VLOOKUP(P$6,TaskRisks[],5,FALSE),VLOOKUP(P$6,TaskRisks[],7,FALSE),VLOOKUP(P$6,TaskRisks[],10,FALSE))</f>
        <v>3.2492321673238145</v>
      </c>
      <c r="Q581" s="43">
        <f ca="1">BETAINV(RAND(),VLOOKUP(Q$6,TaskRisks[],4,FALSE),VLOOKUP(Q$6,TaskRisks[],5,FALSE),VLOOKUP(Q$6,TaskRisks[],7,FALSE),VLOOKUP(Q$6,TaskRisks[],10,FALSE))</f>
        <v>27.307694523730767</v>
      </c>
      <c r="R581" s="43">
        <f ca="1">BETAINV(RAND(),VLOOKUP(R$6,TaskRisks[],4,FALSE),VLOOKUP(R$6,TaskRisks[],5,FALSE),VLOOKUP(R$6,TaskRisks[],7,FALSE),VLOOKUP(R$6,TaskRisks[],10,FALSE))</f>
        <v>32.280191037729928</v>
      </c>
      <c r="S581" s="43">
        <f ca="1">BETAINV(RAND(),VLOOKUP(S$6,TaskRisks[],4,FALSE),VLOOKUP(S$6,TaskRisks[],5,FALSE),VLOOKUP(S$6,TaskRisks[],7,FALSE),VLOOKUP(S$6,TaskRisks[],10,FALSE))</f>
        <v>4.2288285165058443</v>
      </c>
      <c r="T581" s="43">
        <f ca="1">BETAINV(RAND(),VLOOKUP(T$6,TaskRisks[],4,FALSE),VLOOKUP(T$6,TaskRisks[],5,FALSE),VLOOKUP(T$6,TaskRisks[],7,FALSE),VLOOKUP(T$6,TaskRisks[],10,FALSE))</f>
        <v>27.70827843582877</v>
      </c>
      <c r="U581" s="43">
        <f ca="1">BETAINV(RAND(),VLOOKUP(U$6,TaskRisks[],4,FALSE),VLOOKUP(U$6,TaskRisks[],5,FALSE),VLOOKUP(U$6,TaskRisks[],7,FALSE),VLOOKUP(U$6,TaskRisks[],10,FALSE))</f>
        <v>12.082627871557131</v>
      </c>
      <c r="V581" s="43">
        <f ca="1">BETAINV(RAND(),VLOOKUP(V$6,TaskRisks[],4,FALSE),VLOOKUP(V$6,TaskRisks[],5,FALSE),VLOOKUP(V$6,TaskRisks[],7,FALSE),VLOOKUP(V$6,TaskRisks[],10,FALSE))</f>
        <v>12.309004654810018</v>
      </c>
      <c r="W581" s="43">
        <f ca="1">BETAINV(RAND(),VLOOKUP(W$6,TaskRisks[],4,FALSE),VLOOKUP(W$6,TaskRisks[],5,FALSE),VLOOKUP(W$6,TaskRisks[],7,FALSE),VLOOKUP(W$6,TaskRisks[],10,FALSE))</f>
        <v>15.617810622388626</v>
      </c>
      <c r="X581" s="43">
        <f ca="1">BETAINV(RAND(),VLOOKUP(X$6,TaskRisks[],4,FALSE),VLOOKUP(X$6,TaskRisks[],5,FALSE),VLOOKUP(X$6,TaskRisks[],7,FALSE),VLOOKUP(X$6,TaskRisks[],10,FALSE))</f>
        <v>7.8078238645369389</v>
      </c>
      <c r="Y581" s="43">
        <f ca="1">BETAINV(RAND(),VLOOKUP(Y$6,TaskRisks[],4,FALSE),VLOOKUP(Y$6,TaskRisks[],5,FALSE),VLOOKUP(Y$6,TaskRisks[],7,FALSE),VLOOKUP(Y$6,TaskRisks[],10,FALSE))</f>
        <v>34.984391073363192</v>
      </c>
      <c r="Z581" s="43">
        <f ca="1">BETAINV(RAND(),VLOOKUP(Z$6,TaskRisks[],4,FALSE),VLOOKUP(Z$6,TaskRisks[],5,FALSE),VLOOKUP(Z$6,TaskRisks[],7,FALSE),VLOOKUP(Z$6,TaskRisks[],10,FALSE))</f>
        <v>21.946163545079173</v>
      </c>
      <c r="AA581" s="43">
        <f t="shared" ca="1" si="14"/>
        <v>501.30150349044322</v>
      </c>
    </row>
    <row r="582" spans="1:27" x14ac:dyDescent="0.25">
      <c r="A582" s="6">
        <v>576</v>
      </c>
      <c r="B582" s="43">
        <f ca="1">BETAINV(RAND(),VLOOKUP(B$6,TaskRisks[],4,FALSE),VLOOKUP(B$6,TaskRisks[],5,FALSE),VLOOKUP(B$6,TaskRisks[],7,FALSE),VLOOKUP(B$6,TaskRisks[],10,FALSE))</f>
        <v>6.3042453952944619</v>
      </c>
      <c r="C582" s="43">
        <f ca="1">BETAINV(RAND(),VLOOKUP(C$6,TaskRisks[],4,FALSE),VLOOKUP(C$6,TaskRisks[],5,FALSE),VLOOKUP(C$6,TaskRisks[],7,FALSE),VLOOKUP(C$6,TaskRisks[],10,FALSE))</f>
        <v>44.672461674057729</v>
      </c>
      <c r="D582" s="43">
        <f ca="1">BETAINV(RAND(),VLOOKUP(D$6,TaskRisks[],4,FALSE),VLOOKUP(D$6,TaskRisks[],5,FALSE),VLOOKUP(D$6,TaskRisks[],7,FALSE),VLOOKUP(D$6,TaskRisks[],10,FALSE))</f>
        <v>32.797015362744688</v>
      </c>
      <c r="E582" s="43">
        <f ca="1">BETAINV(RAND(),VLOOKUP(E$6,TaskRisks[],4,FALSE),VLOOKUP(E$6,TaskRisks[],5,FALSE),VLOOKUP(E$6,TaskRisks[],7,FALSE),VLOOKUP(E$6,TaskRisks[],10,FALSE))</f>
        <v>6.5733622560165985</v>
      </c>
      <c r="F582" s="43">
        <f ca="1">BETAINV(RAND(),VLOOKUP(F$6,TaskRisks[],4,FALSE),VLOOKUP(F$6,TaskRisks[],5,FALSE),VLOOKUP(F$6,TaskRisks[],7,FALSE),VLOOKUP(F$6,TaskRisks[],10,FALSE))</f>
        <v>34.572132858908574</v>
      </c>
      <c r="G582" s="43">
        <f ca="1">BETAINV(RAND(),VLOOKUP(G$6,TaskRisks[],4,FALSE),VLOOKUP(G$6,TaskRisks[],5,FALSE),VLOOKUP(G$6,TaskRisks[],7,FALSE),VLOOKUP(G$6,TaskRisks[],10,FALSE))</f>
        <v>46.639930897233555</v>
      </c>
      <c r="H582" s="43">
        <f ca="1">BETAINV(RAND(),VLOOKUP(H$6,TaskRisks[],4,FALSE),VLOOKUP(H$6,TaskRisks[],5,FALSE),VLOOKUP(H$6,TaskRisks[],7,FALSE),VLOOKUP(H$6,TaskRisks[],10,FALSE))</f>
        <v>33.064987157595382</v>
      </c>
      <c r="I582" s="43">
        <f ca="1">BETAINV(RAND(),VLOOKUP(I$6,TaskRisks[],4,FALSE),VLOOKUP(I$6,TaskRisks[],5,FALSE),VLOOKUP(I$6,TaskRisks[],7,FALSE),VLOOKUP(I$6,TaskRisks[],10,FALSE))</f>
        <v>10.089767849493649</v>
      </c>
      <c r="J582" s="43">
        <f ca="1">BETAINV(RAND(),VLOOKUP(J$6,TaskRisks[],4,FALSE),VLOOKUP(J$6,TaskRisks[],5,FALSE),VLOOKUP(J$6,TaskRisks[],7,FALSE),VLOOKUP(J$6,TaskRisks[],10,FALSE))</f>
        <v>18.262027123489055</v>
      </c>
      <c r="K582" s="43">
        <f ca="1">BETAINV(RAND(),VLOOKUP(K$6,TaskRisks[],4,FALSE),VLOOKUP(K$6,TaskRisks[],5,FALSE),VLOOKUP(K$6,TaskRisks[],7,FALSE),VLOOKUP(K$6,TaskRisks[],10,FALSE))</f>
        <v>11.229538613251254</v>
      </c>
      <c r="L582" s="43">
        <f ca="1">BETAINV(RAND(),VLOOKUP(L$6,TaskRisks[],4,FALSE),VLOOKUP(L$6,TaskRisks[],5,FALSE),VLOOKUP(L$6,TaskRisks[],7,FALSE),VLOOKUP(L$6,TaskRisks[],10,FALSE))</f>
        <v>19.264730490707798</v>
      </c>
      <c r="M582" s="43">
        <f ca="1">BETAINV(RAND(),VLOOKUP(M$6,TaskRisks[],4,FALSE),VLOOKUP(M$6,TaskRisks[],5,FALSE),VLOOKUP(M$6,TaskRisks[],7,FALSE),VLOOKUP(M$6,TaskRisks[],10,FALSE))</f>
        <v>19.292597896620457</v>
      </c>
      <c r="N582" s="43">
        <f ca="1">BETAINV(RAND(),VLOOKUP(N$6,TaskRisks[],4,FALSE),VLOOKUP(N$6,TaskRisks[],5,FALSE),VLOOKUP(N$6,TaskRisks[],7,FALSE),VLOOKUP(N$6,TaskRisks[],10,FALSE))</f>
        <v>32.077267904949359</v>
      </c>
      <c r="O582" s="43">
        <f ca="1">BETAINV(RAND(),VLOOKUP(O$6,TaskRisks[],4,FALSE),VLOOKUP(O$6,TaskRisks[],5,FALSE),VLOOKUP(O$6,TaskRisks[],7,FALSE),VLOOKUP(O$6,TaskRisks[],10,FALSE))</f>
        <v>23.396567738118339</v>
      </c>
      <c r="P582" s="43">
        <f ca="1">BETAINV(RAND(),VLOOKUP(P$6,TaskRisks[],4,FALSE),VLOOKUP(P$6,TaskRisks[],5,FALSE),VLOOKUP(P$6,TaskRisks[],7,FALSE),VLOOKUP(P$6,TaskRisks[],10,FALSE))</f>
        <v>3.6673525098191471</v>
      </c>
      <c r="Q582" s="43">
        <f ca="1">BETAINV(RAND(),VLOOKUP(Q$6,TaskRisks[],4,FALSE),VLOOKUP(Q$6,TaskRisks[],5,FALSE),VLOOKUP(Q$6,TaskRisks[],7,FALSE),VLOOKUP(Q$6,TaskRisks[],10,FALSE))</f>
        <v>21.925395433668591</v>
      </c>
      <c r="R582" s="43">
        <f ca="1">BETAINV(RAND(),VLOOKUP(R$6,TaskRisks[],4,FALSE),VLOOKUP(R$6,TaskRisks[],5,FALSE),VLOOKUP(R$6,TaskRisks[],7,FALSE),VLOOKUP(R$6,TaskRisks[],10,FALSE))</f>
        <v>21.120534571518316</v>
      </c>
      <c r="S582" s="43">
        <f ca="1">BETAINV(RAND(),VLOOKUP(S$6,TaskRisks[],4,FALSE),VLOOKUP(S$6,TaskRisks[],5,FALSE),VLOOKUP(S$6,TaskRisks[],7,FALSE),VLOOKUP(S$6,TaskRisks[],10,FALSE))</f>
        <v>5.2632469476921484</v>
      </c>
      <c r="T582" s="43">
        <f ca="1">BETAINV(RAND(),VLOOKUP(T$6,TaskRisks[],4,FALSE),VLOOKUP(T$6,TaskRisks[],5,FALSE),VLOOKUP(T$6,TaskRisks[],7,FALSE),VLOOKUP(T$6,TaskRisks[],10,FALSE))</f>
        <v>27.005526220766129</v>
      </c>
      <c r="U582" s="43">
        <f ca="1">BETAINV(RAND(),VLOOKUP(U$6,TaskRisks[],4,FALSE),VLOOKUP(U$6,TaskRisks[],5,FALSE),VLOOKUP(U$6,TaskRisks[],7,FALSE),VLOOKUP(U$6,TaskRisks[],10,FALSE))</f>
        <v>13.899836606042305</v>
      </c>
      <c r="V582" s="43">
        <f ca="1">BETAINV(RAND(),VLOOKUP(V$6,TaskRisks[],4,FALSE),VLOOKUP(V$6,TaskRisks[],5,FALSE),VLOOKUP(V$6,TaskRisks[],7,FALSE),VLOOKUP(V$6,TaskRisks[],10,FALSE))</f>
        <v>21.484619393413844</v>
      </c>
      <c r="W582" s="43">
        <f ca="1">BETAINV(RAND(),VLOOKUP(W$6,TaskRisks[],4,FALSE),VLOOKUP(W$6,TaskRisks[],5,FALSE),VLOOKUP(W$6,TaskRisks[],7,FALSE),VLOOKUP(W$6,TaskRisks[],10,FALSE))</f>
        <v>21.759517606365073</v>
      </c>
      <c r="X582" s="43">
        <f ca="1">BETAINV(RAND(),VLOOKUP(X$6,TaskRisks[],4,FALSE),VLOOKUP(X$6,TaskRisks[],5,FALSE),VLOOKUP(X$6,TaskRisks[],7,FALSE),VLOOKUP(X$6,TaskRisks[],10,FALSE))</f>
        <v>9.2307880077665097</v>
      </c>
      <c r="Y582" s="43">
        <f ca="1">BETAINV(RAND(),VLOOKUP(Y$6,TaskRisks[],4,FALSE),VLOOKUP(Y$6,TaskRisks[],5,FALSE),VLOOKUP(Y$6,TaskRisks[],7,FALSE),VLOOKUP(Y$6,TaskRisks[],10,FALSE))</f>
        <v>50.433942176164877</v>
      </c>
      <c r="Z582" s="43">
        <f ca="1">BETAINV(RAND(),VLOOKUP(Z$6,TaskRisks[],4,FALSE),VLOOKUP(Z$6,TaskRisks[],5,FALSE),VLOOKUP(Z$6,TaskRisks[],7,FALSE),VLOOKUP(Z$6,TaskRisks[],10,FALSE))</f>
        <v>17.797991855795829</v>
      </c>
      <c r="AA582" s="43">
        <f t="shared" ca="1" si="14"/>
        <v>551.82538454749374</v>
      </c>
    </row>
    <row r="583" spans="1:27" x14ac:dyDescent="0.25">
      <c r="A583" s="6">
        <v>577</v>
      </c>
      <c r="B583" s="43">
        <f ca="1">BETAINV(RAND(),VLOOKUP(B$6,TaskRisks[],4,FALSE),VLOOKUP(B$6,TaskRisks[],5,FALSE),VLOOKUP(B$6,TaskRisks[],7,FALSE),VLOOKUP(B$6,TaskRisks[],10,FALSE))</f>
        <v>7.2944163702495333</v>
      </c>
      <c r="C583" s="43">
        <f ca="1">BETAINV(RAND(),VLOOKUP(C$6,TaskRisks[],4,FALSE),VLOOKUP(C$6,TaskRisks[],5,FALSE),VLOOKUP(C$6,TaskRisks[],7,FALSE),VLOOKUP(C$6,TaskRisks[],10,FALSE))</f>
        <v>42.963971252570758</v>
      </c>
      <c r="D583" s="43">
        <f ca="1">BETAINV(RAND(),VLOOKUP(D$6,TaskRisks[],4,FALSE),VLOOKUP(D$6,TaskRisks[],5,FALSE),VLOOKUP(D$6,TaskRisks[],7,FALSE),VLOOKUP(D$6,TaskRisks[],10,FALSE))</f>
        <v>29.346883086891928</v>
      </c>
      <c r="E583" s="43">
        <f ca="1">BETAINV(RAND(),VLOOKUP(E$6,TaskRisks[],4,FALSE),VLOOKUP(E$6,TaskRisks[],5,FALSE),VLOOKUP(E$6,TaskRisks[],7,FALSE),VLOOKUP(E$6,TaskRisks[],10,FALSE))</f>
        <v>6.3125108983151854</v>
      </c>
      <c r="F583" s="43">
        <f ca="1">BETAINV(RAND(),VLOOKUP(F$6,TaskRisks[],4,FALSE),VLOOKUP(F$6,TaskRisks[],5,FALSE),VLOOKUP(F$6,TaskRisks[],7,FALSE),VLOOKUP(F$6,TaskRisks[],10,FALSE))</f>
        <v>24.821806260711153</v>
      </c>
      <c r="G583" s="43">
        <f ca="1">BETAINV(RAND(),VLOOKUP(G$6,TaskRisks[],4,FALSE),VLOOKUP(G$6,TaskRisks[],5,FALSE),VLOOKUP(G$6,TaskRisks[],7,FALSE),VLOOKUP(G$6,TaskRisks[],10,FALSE))</f>
        <v>45.66102781144199</v>
      </c>
      <c r="H583" s="43">
        <f ca="1">BETAINV(RAND(),VLOOKUP(H$6,TaskRisks[],4,FALSE),VLOOKUP(H$6,TaskRisks[],5,FALSE),VLOOKUP(H$6,TaskRisks[],7,FALSE),VLOOKUP(H$6,TaskRisks[],10,FALSE))</f>
        <v>25.984647024047078</v>
      </c>
      <c r="I583" s="43">
        <f ca="1">BETAINV(RAND(),VLOOKUP(I$6,TaskRisks[],4,FALSE),VLOOKUP(I$6,TaskRisks[],5,FALSE),VLOOKUP(I$6,TaskRisks[],7,FALSE),VLOOKUP(I$6,TaskRisks[],10,FALSE))</f>
        <v>9.3931364706186642</v>
      </c>
      <c r="J583" s="43">
        <f ca="1">BETAINV(RAND(),VLOOKUP(J$6,TaskRisks[],4,FALSE),VLOOKUP(J$6,TaskRisks[],5,FALSE),VLOOKUP(J$6,TaskRisks[],7,FALSE),VLOOKUP(J$6,TaskRisks[],10,FALSE))</f>
        <v>17.801052356462776</v>
      </c>
      <c r="K583" s="43">
        <f ca="1">BETAINV(RAND(),VLOOKUP(K$6,TaskRisks[],4,FALSE),VLOOKUP(K$6,TaskRisks[],5,FALSE),VLOOKUP(K$6,TaskRisks[],7,FALSE),VLOOKUP(K$6,TaskRisks[],10,FALSE))</f>
        <v>15.156923181100261</v>
      </c>
      <c r="L583" s="43">
        <f ca="1">BETAINV(RAND(),VLOOKUP(L$6,TaskRisks[],4,FALSE),VLOOKUP(L$6,TaskRisks[],5,FALSE),VLOOKUP(L$6,TaskRisks[],7,FALSE),VLOOKUP(L$6,TaskRisks[],10,FALSE))</f>
        <v>17.286688324069296</v>
      </c>
      <c r="M583" s="43">
        <f ca="1">BETAINV(RAND(),VLOOKUP(M$6,TaskRisks[],4,FALSE),VLOOKUP(M$6,TaskRisks[],5,FALSE),VLOOKUP(M$6,TaskRisks[],7,FALSE),VLOOKUP(M$6,TaskRisks[],10,FALSE))</f>
        <v>27.002780681430021</v>
      </c>
      <c r="N583" s="43">
        <f ca="1">BETAINV(RAND(),VLOOKUP(N$6,TaskRisks[],4,FALSE),VLOOKUP(N$6,TaskRisks[],5,FALSE),VLOOKUP(N$6,TaskRisks[],7,FALSE),VLOOKUP(N$6,TaskRisks[],10,FALSE))</f>
        <v>40.939645541780067</v>
      </c>
      <c r="O583" s="43">
        <f ca="1">BETAINV(RAND(),VLOOKUP(O$6,TaskRisks[],4,FALSE),VLOOKUP(O$6,TaskRisks[],5,FALSE),VLOOKUP(O$6,TaskRisks[],7,FALSE),VLOOKUP(O$6,TaskRisks[],10,FALSE))</f>
        <v>22.784441559119468</v>
      </c>
      <c r="P583" s="43">
        <f ca="1">BETAINV(RAND(),VLOOKUP(P$6,TaskRisks[],4,FALSE),VLOOKUP(P$6,TaskRisks[],5,FALSE),VLOOKUP(P$6,TaskRisks[],7,FALSE),VLOOKUP(P$6,TaskRisks[],10,FALSE))</f>
        <v>2.8339400474651026</v>
      </c>
      <c r="Q583" s="43">
        <f ca="1">BETAINV(RAND(),VLOOKUP(Q$6,TaskRisks[],4,FALSE),VLOOKUP(Q$6,TaskRisks[],5,FALSE),VLOOKUP(Q$6,TaskRisks[],7,FALSE),VLOOKUP(Q$6,TaskRisks[],10,FALSE))</f>
        <v>24.535984440246125</v>
      </c>
      <c r="R583" s="43">
        <f ca="1">BETAINV(RAND(),VLOOKUP(R$6,TaskRisks[],4,FALSE),VLOOKUP(R$6,TaskRisks[],5,FALSE),VLOOKUP(R$6,TaskRisks[],7,FALSE),VLOOKUP(R$6,TaskRisks[],10,FALSE))</f>
        <v>35.507622032308532</v>
      </c>
      <c r="S583" s="43">
        <f ca="1">BETAINV(RAND(),VLOOKUP(S$6,TaskRisks[],4,FALSE),VLOOKUP(S$6,TaskRisks[],5,FALSE),VLOOKUP(S$6,TaskRisks[],7,FALSE),VLOOKUP(S$6,TaskRisks[],10,FALSE))</f>
        <v>5.7778763281594916</v>
      </c>
      <c r="T583" s="43">
        <f ca="1">BETAINV(RAND(),VLOOKUP(T$6,TaskRisks[],4,FALSE),VLOOKUP(T$6,TaskRisks[],5,FALSE),VLOOKUP(T$6,TaskRisks[],7,FALSE),VLOOKUP(T$6,TaskRisks[],10,FALSE))</f>
        <v>23.941161788523409</v>
      </c>
      <c r="U583" s="43">
        <f ca="1">BETAINV(RAND(),VLOOKUP(U$6,TaskRisks[],4,FALSE),VLOOKUP(U$6,TaskRisks[],5,FALSE),VLOOKUP(U$6,TaskRisks[],7,FALSE),VLOOKUP(U$6,TaskRisks[],10,FALSE))</f>
        <v>13.39327007491533</v>
      </c>
      <c r="V583" s="43">
        <f ca="1">BETAINV(RAND(),VLOOKUP(V$6,TaskRisks[],4,FALSE),VLOOKUP(V$6,TaskRisks[],5,FALSE),VLOOKUP(V$6,TaskRisks[],7,FALSE),VLOOKUP(V$6,TaskRisks[],10,FALSE))</f>
        <v>19.472364864150475</v>
      </c>
      <c r="W583" s="43">
        <f ca="1">BETAINV(RAND(),VLOOKUP(W$6,TaskRisks[],4,FALSE),VLOOKUP(W$6,TaskRisks[],5,FALSE),VLOOKUP(W$6,TaskRisks[],7,FALSE),VLOOKUP(W$6,TaskRisks[],10,FALSE))</f>
        <v>19.546498848238691</v>
      </c>
      <c r="X583" s="43">
        <f ca="1">BETAINV(RAND(),VLOOKUP(X$6,TaskRisks[],4,FALSE),VLOOKUP(X$6,TaskRisks[],5,FALSE),VLOOKUP(X$6,TaskRisks[],7,FALSE),VLOOKUP(X$6,TaskRisks[],10,FALSE))</f>
        <v>9.9382747272437655</v>
      </c>
      <c r="Y583" s="43">
        <f ca="1">BETAINV(RAND(),VLOOKUP(Y$6,TaskRisks[],4,FALSE),VLOOKUP(Y$6,TaskRisks[],5,FALSE),VLOOKUP(Y$6,TaskRisks[],7,FALSE),VLOOKUP(Y$6,TaskRisks[],10,FALSE))</f>
        <v>37.988558996791099</v>
      </c>
      <c r="Z583" s="43">
        <f ca="1">BETAINV(RAND(),VLOOKUP(Z$6,TaskRisks[],4,FALSE),VLOOKUP(Z$6,TaskRisks[],5,FALSE),VLOOKUP(Z$6,TaskRisks[],7,FALSE),VLOOKUP(Z$6,TaskRisks[],10,FALSE))</f>
        <v>20.662252190284804</v>
      </c>
      <c r="AA583" s="43">
        <f t="shared" ca="1" si="14"/>
        <v>546.34773515713493</v>
      </c>
    </row>
    <row r="584" spans="1:27" x14ac:dyDescent="0.25">
      <c r="A584" s="6">
        <v>578</v>
      </c>
      <c r="B584" s="43">
        <f ca="1">BETAINV(RAND(),VLOOKUP(B$6,TaskRisks[],4,FALSE),VLOOKUP(B$6,TaskRisks[],5,FALSE),VLOOKUP(B$6,TaskRisks[],7,FALSE),VLOOKUP(B$6,TaskRisks[],10,FALSE))</f>
        <v>7.7423251838854599</v>
      </c>
      <c r="C584" s="43">
        <f ca="1">BETAINV(RAND(),VLOOKUP(C$6,TaskRisks[],4,FALSE),VLOOKUP(C$6,TaskRisks[],5,FALSE),VLOOKUP(C$6,TaskRisks[],7,FALSE),VLOOKUP(C$6,TaskRisks[],10,FALSE))</f>
        <v>44.102228492987379</v>
      </c>
      <c r="D584" s="43">
        <f ca="1">BETAINV(RAND(),VLOOKUP(D$6,TaskRisks[],4,FALSE),VLOOKUP(D$6,TaskRisks[],5,FALSE),VLOOKUP(D$6,TaskRisks[],7,FALSE),VLOOKUP(D$6,TaskRisks[],10,FALSE))</f>
        <v>32.850511661148488</v>
      </c>
      <c r="E584" s="43">
        <f ca="1">BETAINV(RAND(),VLOOKUP(E$6,TaskRisks[],4,FALSE),VLOOKUP(E$6,TaskRisks[],5,FALSE),VLOOKUP(E$6,TaskRisks[],7,FALSE),VLOOKUP(E$6,TaskRisks[],10,FALSE))</f>
        <v>8.3173295292498448</v>
      </c>
      <c r="F584" s="43">
        <f ca="1">BETAINV(RAND(),VLOOKUP(F$6,TaskRisks[],4,FALSE),VLOOKUP(F$6,TaskRisks[],5,FALSE),VLOOKUP(F$6,TaskRisks[],7,FALSE),VLOOKUP(F$6,TaskRisks[],10,FALSE))</f>
        <v>30.805156425574001</v>
      </c>
      <c r="G584" s="43">
        <f ca="1">BETAINV(RAND(),VLOOKUP(G$6,TaskRisks[],4,FALSE),VLOOKUP(G$6,TaskRisks[],5,FALSE),VLOOKUP(G$6,TaskRisks[],7,FALSE),VLOOKUP(G$6,TaskRisks[],10,FALSE))</f>
        <v>47.572932386383997</v>
      </c>
      <c r="H584" s="43">
        <f ca="1">BETAINV(RAND(),VLOOKUP(H$6,TaskRisks[],4,FALSE),VLOOKUP(H$6,TaskRisks[],5,FALSE),VLOOKUP(H$6,TaskRisks[],7,FALSE),VLOOKUP(H$6,TaskRisks[],10,FALSE))</f>
        <v>31.315249478257432</v>
      </c>
      <c r="I584" s="43">
        <f ca="1">BETAINV(RAND(),VLOOKUP(I$6,TaskRisks[],4,FALSE),VLOOKUP(I$6,TaskRisks[],5,FALSE),VLOOKUP(I$6,TaskRisks[],7,FALSE),VLOOKUP(I$6,TaskRisks[],10,FALSE))</f>
        <v>10.271420235565074</v>
      </c>
      <c r="J584" s="43">
        <f ca="1">BETAINV(RAND(),VLOOKUP(J$6,TaskRisks[],4,FALSE),VLOOKUP(J$6,TaskRisks[],5,FALSE),VLOOKUP(J$6,TaskRisks[],7,FALSE),VLOOKUP(J$6,TaskRisks[],10,FALSE))</f>
        <v>19.709397171068591</v>
      </c>
      <c r="K584" s="43">
        <f ca="1">BETAINV(RAND(),VLOOKUP(K$6,TaskRisks[],4,FALSE),VLOOKUP(K$6,TaskRisks[],5,FALSE),VLOOKUP(K$6,TaskRisks[],7,FALSE),VLOOKUP(K$6,TaskRisks[],10,FALSE))</f>
        <v>14.350530973238701</v>
      </c>
      <c r="L584" s="43">
        <f ca="1">BETAINV(RAND(),VLOOKUP(L$6,TaskRisks[],4,FALSE),VLOOKUP(L$6,TaskRisks[],5,FALSE),VLOOKUP(L$6,TaskRisks[],7,FALSE),VLOOKUP(L$6,TaskRisks[],10,FALSE))</f>
        <v>18.735019195028293</v>
      </c>
      <c r="M584" s="43">
        <f ca="1">BETAINV(RAND(),VLOOKUP(M$6,TaskRisks[],4,FALSE),VLOOKUP(M$6,TaskRisks[],5,FALSE),VLOOKUP(M$6,TaskRisks[],7,FALSE),VLOOKUP(M$6,TaskRisks[],10,FALSE))</f>
        <v>21.97508466544847</v>
      </c>
      <c r="N584" s="43">
        <f ca="1">BETAINV(RAND(),VLOOKUP(N$6,TaskRisks[],4,FALSE),VLOOKUP(N$6,TaskRisks[],5,FALSE),VLOOKUP(N$6,TaskRisks[],7,FALSE),VLOOKUP(N$6,TaskRisks[],10,FALSE))</f>
        <v>47.009081414907911</v>
      </c>
      <c r="O584" s="43">
        <f ca="1">BETAINV(RAND(),VLOOKUP(O$6,TaskRisks[],4,FALSE),VLOOKUP(O$6,TaskRisks[],5,FALSE),VLOOKUP(O$6,TaskRisks[],7,FALSE),VLOOKUP(O$6,TaskRisks[],10,FALSE))</f>
        <v>24.749755526804321</v>
      </c>
      <c r="P584" s="43">
        <f ca="1">BETAINV(RAND(),VLOOKUP(P$6,TaskRisks[],4,FALSE),VLOOKUP(P$6,TaskRisks[],5,FALSE),VLOOKUP(P$6,TaskRisks[],7,FALSE),VLOOKUP(P$6,TaskRisks[],10,FALSE))</f>
        <v>2.772005087386928</v>
      </c>
      <c r="Q584" s="43">
        <f ca="1">BETAINV(RAND(),VLOOKUP(Q$6,TaskRisks[],4,FALSE),VLOOKUP(Q$6,TaskRisks[],5,FALSE),VLOOKUP(Q$6,TaskRisks[],7,FALSE),VLOOKUP(Q$6,TaskRisks[],10,FALSE))</f>
        <v>20.675942002320667</v>
      </c>
      <c r="R584" s="43">
        <f ca="1">BETAINV(RAND(),VLOOKUP(R$6,TaskRisks[],4,FALSE),VLOOKUP(R$6,TaskRisks[],5,FALSE),VLOOKUP(R$6,TaskRisks[],7,FALSE),VLOOKUP(R$6,TaskRisks[],10,FALSE))</f>
        <v>27.690721579822654</v>
      </c>
      <c r="S584" s="43">
        <f ca="1">BETAINV(RAND(),VLOOKUP(S$6,TaskRisks[],4,FALSE),VLOOKUP(S$6,TaskRisks[],5,FALSE),VLOOKUP(S$6,TaskRisks[],7,FALSE),VLOOKUP(S$6,TaskRisks[],10,FALSE))</f>
        <v>5.9828546201055985</v>
      </c>
      <c r="T584" s="43">
        <f ca="1">BETAINV(RAND(),VLOOKUP(T$6,TaskRisks[],4,FALSE),VLOOKUP(T$6,TaskRisks[],5,FALSE),VLOOKUP(T$6,TaskRisks[],7,FALSE),VLOOKUP(T$6,TaskRisks[],10,FALSE))</f>
        <v>29.373998226536244</v>
      </c>
      <c r="U584" s="43">
        <f ca="1">BETAINV(RAND(),VLOOKUP(U$6,TaskRisks[],4,FALSE),VLOOKUP(U$6,TaskRisks[],5,FALSE),VLOOKUP(U$6,TaskRisks[],7,FALSE),VLOOKUP(U$6,TaskRisks[],10,FALSE))</f>
        <v>10.820858961261047</v>
      </c>
      <c r="V584" s="43">
        <f ca="1">BETAINV(RAND(),VLOOKUP(V$6,TaskRisks[],4,FALSE),VLOOKUP(V$6,TaskRisks[],5,FALSE),VLOOKUP(V$6,TaskRisks[],7,FALSE),VLOOKUP(V$6,TaskRisks[],10,FALSE))</f>
        <v>21.088448687792603</v>
      </c>
      <c r="W584" s="43">
        <f ca="1">BETAINV(RAND(),VLOOKUP(W$6,TaskRisks[],4,FALSE),VLOOKUP(W$6,TaskRisks[],5,FALSE),VLOOKUP(W$6,TaskRisks[],7,FALSE),VLOOKUP(W$6,TaskRisks[],10,FALSE))</f>
        <v>21.127494876920061</v>
      </c>
      <c r="X584" s="43">
        <f ca="1">BETAINV(RAND(),VLOOKUP(X$6,TaskRisks[],4,FALSE),VLOOKUP(X$6,TaskRisks[],5,FALSE),VLOOKUP(X$6,TaskRisks[],7,FALSE),VLOOKUP(X$6,TaskRisks[],10,FALSE))</f>
        <v>8.470742029764013</v>
      </c>
      <c r="Y584" s="43">
        <f ca="1">BETAINV(RAND(),VLOOKUP(Y$6,TaskRisks[],4,FALSE),VLOOKUP(Y$6,TaskRisks[],5,FALSE),VLOOKUP(Y$6,TaskRisks[],7,FALSE),VLOOKUP(Y$6,TaskRisks[],10,FALSE))</f>
        <v>52.312910830419419</v>
      </c>
      <c r="Z584" s="43">
        <f ca="1">BETAINV(RAND(),VLOOKUP(Z$6,TaskRisks[],4,FALSE),VLOOKUP(Z$6,TaskRisks[],5,FALSE),VLOOKUP(Z$6,TaskRisks[],7,FALSE),VLOOKUP(Z$6,TaskRisks[],10,FALSE))</f>
        <v>20.367960671230524</v>
      </c>
      <c r="AA584" s="43">
        <f t="shared" ca="1" si="14"/>
        <v>580.18995991310783</v>
      </c>
    </row>
    <row r="585" spans="1:27" x14ac:dyDescent="0.25">
      <c r="A585" s="6">
        <v>579</v>
      </c>
      <c r="B585" s="43">
        <f ca="1">BETAINV(RAND(),VLOOKUP(B$6,TaskRisks[],4,FALSE),VLOOKUP(B$6,TaskRisks[],5,FALSE),VLOOKUP(B$6,TaskRisks[],7,FALSE),VLOOKUP(B$6,TaskRisks[],10,FALSE))</f>
        <v>7.3707734757909567</v>
      </c>
      <c r="C585" s="43">
        <f ca="1">BETAINV(RAND(),VLOOKUP(C$6,TaskRisks[],4,FALSE),VLOOKUP(C$6,TaskRisks[],5,FALSE),VLOOKUP(C$6,TaskRisks[],7,FALSE),VLOOKUP(C$6,TaskRisks[],10,FALSE))</f>
        <v>40.107398088808289</v>
      </c>
      <c r="D585" s="43">
        <f ca="1">BETAINV(RAND(),VLOOKUP(D$6,TaskRisks[],4,FALSE),VLOOKUP(D$6,TaskRisks[],5,FALSE),VLOOKUP(D$6,TaskRisks[],7,FALSE),VLOOKUP(D$6,TaskRisks[],10,FALSE))</f>
        <v>29.906118410242492</v>
      </c>
      <c r="E585" s="43">
        <f ca="1">BETAINV(RAND(),VLOOKUP(E$6,TaskRisks[],4,FALSE),VLOOKUP(E$6,TaskRisks[],5,FALSE),VLOOKUP(E$6,TaskRisks[],7,FALSE),VLOOKUP(E$6,TaskRisks[],10,FALSE))</f>
        <v>7.6575437129083204</v>
      </c>
      <c r="F585" s="43">
        <f ca="1">BETAINV(RAND(),VLOOKUP(F$6,TaskRisks[],4,FALSE),VLOOKUP(F$6,TaskRisks[],5,FALSE),VLOOKUP(F$6,TaskRisks[],7,FALSE),VLOOKUP(F$6,TaskRisks[],10,FALSE))</f>
        <v>25.168208837274499</v>
      </c>
      <c r="G585" s="43">
        <f ca="1">BETAINV(RAND(),VLOOKUP(G$6,TaskRisks[],4,FALSE),VLOOKUP(G$6,TaskRisks[],5,FALSE),VLOOKUP(G$6,TaskRisks[],7,FALSE),VLOOKUP(G$6,TaskRisks[],10,FALSE))</f>
        <v>46.691199129459861</v>
      </c>
      <c r="H585" s="43">
        <f ca="1">BETAINV(RAND(),VLOOKUP(H$6,TaskRisks[],4,FALSE),VLOOKUP(H$6,TaskRisks[],5,FALSE),VLOOKUP(H$6,TaskRisks[],7,FALSE),VLOOKUP(H$6,TaskRisks[],10,FALSE))</f>
        <v>28.297999207995808</v>
      </c>
      <c r="I585" s="43">
        <f ca="1">BETAINV(RAND(),VLOOKUP(I$6,TaskRisks[],4,FALSE),VLOOKUP(I$6,TaskRisks[],5,FALSE),VLOOKUP(I$6,TaskRisks[],7,FALSE),VLOOKUP(I$6,TaskRisks[],10,FALSE))</f>
        <v>10.240785030486798</v>
      </c>
      <c r="J585" s="43">
        <f ca="1">BETAINV(RAND(),VLOOKUP(J$6,TaskRisks[],4,FALSE),VLOOKUP(J$6,TaskRisks[],5,FALSE),VLOOKUP(J$6,TaskRisks[],7,FALSE),VLOOKUP(J$6,TaskRisks[],10,FALSE))</f>
        <v>16.411114261640684</v>
      </c>
      <c r="K585" s="43">
        <f ca="1">BETAINV(RAND(),VLOOKUP(K$6,TaskRisks[],4,FALSE),VLOOKUP(K$6,TaskRisks[],5,FALSE),VLOOKUP(K$6,TaskRisks[],7,FALSE),VLOOKUP(K$6,TaskRisks[],10,FALSE))</f>
        <v>14.18966044747355</v>
      </c>
      <c r="L585" s="43">
        <f ca="1">BETAINV(RAND(),VLOOKUP(L$6,TaskRisks[],4,FALSE),VLOOKUP(L$6,TaskRisks[],5,FALSE),VLOOKUP(L$6,TaskRisks[],7,FALSE),VLOOKUP(L$6,TaskRisks[],10,FALSE))</f>
        <v>20.250384675127357</v>
      </c>
      <c r="M585" s="43">
        <f ca="1">BETAINV(RAND(),VLOOKUP(M$6,TaskRisks[],4,FALSE),VLOOKUP(M$6,TaskRisks[],5,FALSE),VLOOKUP(M$6,TaskRisks[],7,FALSE),VLOOKUP(M$6,TaskRisks[],10,FALSE))</f>
        <v>15.724017268054368</v>
      </c>
      <c r="N585" s="43">
        <f ca="1">BETAINV(RAND(),VLOOKUP(N$6,TaskRisks[],4,FALSE),VLOOKUP(N$6,TaskRisks[],5,FALSE),VLOOKUP(N$6,TaskRisks[],7,FALSE),VLOOKUP(N$6,TaskRisks[],10,FALSE))</f>
        <v>45.695562410819313</v>
      </c>
      <c r="O585" s="43">
        <f ca="1">BETAINV(RAND(),VLOOKUP(O$6,TaskRisks[],4,FALSE),VLOOKUP(O$6,TaskRisks[],5,FALSE),VLOOKUP(O$6,TaskRisks[],7,FALSE),VLOOKUP(O$6,TaskRisks[],10,FALSE))</f>
        <v>15.923211031927405</v>
      </c>
      <c r="P585" s="43">
        <f ca="1">BETAINV(RAND(),VLOOKUP(P$6,TaskRisks[],4,FALSE),VLOOKUP(P$6,TaskRisks[],5,FALSE),VLOOKUP(P$6,TaskRisks[],7,FALSE),VLOOKUP(P$6,TaskRisks[],10,FALSE))</f>
        <v>3.314870884535873</v>
      </c>
      <c r="Q585" s="43">
        <f ca="1">BETAINV(RAND(),VLOOKUP(Q$6,TaskRisks[],4,FALSE),VLOOKUP(Q$6,TaskRisks[],5,FALSE),VLOOKUP(Q$6,TaskRisks[],7,FALSE),VLOOKUP(Q$6,TaskRisks[],10,FALSE))</f>
        <v>18.011071407078475</v>
      </c>
      <c r="R585" s="43">
        <f ca="1">BETAINV(RAND(),VLOOKUP(R$6,TaskRisks[],4,FALSE),VLOOKUP(R$6,TaskRisks[],5,FALSE),VLOOKUP(R$6,TaskRisks[],7,FALSE),VLOOKUP(R$6,TaskRisks[],10,FALSE))</f>
        <v>28.959713790498167</v>
      </c>
      <c r="S585" s="43">
        <f ca="1">BETAINV(RAND(),VLOOKUP(S$6,TaskRisks[],4,FALSE),VLOOKUP(S$6,TaskRisks[],5,FALSE),VLOOKUP(S$6,TaskRisks[],7,FALSE),VLOOKUP(S$6,TaskRisks[],10,FALSE))</f>
        <v>4.390113795941768</v>
      </c>
      <c r="T585" s="43">
        <f ca="1">BETAINV(RAND(),VLOOKUP(T$6,TaskRisks[],4,FALSE),VLOOKUP(T$6,TaskRisks[],5,FALSE),VLOOKUP(T$6,TaskRisks[],7,FALSE),VLOOKUP(T$6,TaskRisks[],10,FALSE))</f>
        <v>24.132673894321741</v>
      </c>
      <c r="U585" s="43">
        <f ca="1">BETAINV(RAND(),VLOOKUP(U$6,TaskRisks[],4,FALSE),VLOOKUP(U$6,TaskRisks[],5,FALSE),VLOOKUP(U$6,TaskRisks[],7,FALSE),VLOOKUP(U$6,TaskRisks[],10,FALSE))</f>
        <v>8.8882484019515235</v>
      </c>
      <c r="V585" s="43">
        <f ca="1">BETAINV(RAND(),VLOOKUP(V$6,TaskRisks[],4,FALSE),VLOOKUP(V$6,TaskRisks[],5,FALSE),VLOOKUP(V$6,TaskRisks[],7,FALSE),VLOOKUP(V$6,TaskRisks[],10,FALSE))</f>
        <v>22.025100160171519</v>
      </c>
      <c r="W585" s="43">
        <f ca="1">BETAINV(RAND(),VLOOKUP(W$6,TaskRisks[],4,FALSE),VLOOKUP(W$6,TaskRisks[],5,FALSE),VLOOKUP(W$6,TaskRisks[],7,FALSE),VLOOKUP(W$6,TaskRisks[],10,FALSE))</f>
        <v>21.121347959583527</v>
      </c>
      <c r="X585" s="43">
        <f ca="1">BETAINV(RAND(),VLOOKUP(X$6,TaskRisks[],4,FALSE),VLOOKUP(X$6,TaskRisks[],5,FALSE),VLOOKUP(X$6,TaskRisks[],7,FALSE),VLOOKUP(X$6,TaskRisks[],10,FALSE))</f>
        <v>12.430565741062072</v>
      </c>
      <c r="Y585" s="43">
        <f ca="1">BETAINV(RAND(),VLOOKUP(Y$6,TaskRisks[],4,FALSE),VLOOKUP(Y$6,TaskRisks[],5,FALSE),VLOOKUP(Y$6,TaskRisks[],7,FALSE),VLOOKUP(Y$6,TaskRisks[],10,FALSE))</f>
        <v>42.309353215908388</v>
      </c>
      <c r="Z585" s="43">
        <f ca="1">BETAINV(RAND(),VLOOKUP(Z$6,TaskRisks[],4,FALSE),VLOOKUP(Z$6,TaskRisks[],5,FALSE),VLOOKUP(Z$6,TaskRisks[],7,FALSE),VLOOKUP(Z$6,TaskRisks[],10,FALSE))</f>
        <v>13.49454964747218</v>
      </c>
      <c r="AA585" s="43">
        <f t="shared" ca="1" si="14"/>
        <v>522.71158488653487</v>
      </c>
    </row>
    <row r="586" spans="1:27" x14ac:dyDescent="0.25">
      <c r="A586" s="6">
        <v>580</v>
      </c>
      <c r="B586" s="43">
        <f ca="1">BETAINV(RAND(),VLOOKUP(B$6,TaskRisks[],4,FALSE),VLOOKUP(B$6,TaskRisks[],5,FALSE),VLOOKUP(B$6,TaskRisks[],7,FALSE),VLOOKUP(B$6,TaskRisks[],10,FALSE))</f>
        <v>6.1509129987960742</v>
      </c>
      <c r="C586" s="43">
        <f ca="1">BETAINV(RAND(),VLOOKUP(C$6,TaskRisks[],4,FALSE),VLOOKUP(C$6,TaskRisks[],5,FALSE),VLOOKUP(C$6,TaskRisks[],7,FALSE),VLOOKUP(C$6,TaskRisks[],10,FALSE))</f>
        <v>38.194446159123522</v>
      </c>
      <c r="D586" s="43">
        <f ca="1">BETAINV(RAND(),VLOOKUP(D$6,TaskRisks[],4,FALSE),VLOOKUP(D$6,TaskRisks[],5,FALSE),VLOOKUP(D$6,TaskRisks[],7,FALSE),VLOOKUP(D$6,TaskRisks[],10,FALSE))</f>
        <v>31.519480170505819</v>
      </c>
      <c r="E586" s="43">
        <f ca="1">BETAINV(RAND(),VLOOKUP(E$6,TaskRisks[],4,FALSE),VLOOKUP(E$6,TaskRisks[],5,FALSE),VLOOKUP(E$6,TaskRisks[],7,FALSE),VLOOKUP(E$6,TaskRisks[],10,FALSE))</f>
        <v>5.6155841503413155</v>
      </c>
      <c r="F586" s="43">
        <f ca="1">BETAINV(RAND(),VLOOKUP(F$6,TaskRisks[],4,FALSE),VLOOKUP(F$6,TaskRisks[],5,FALSE),VLOOKUP(F$6,TaskRisks[],7,FALSE),VLOOKUP(F$6,TaskRisks[],10,FALSE))</f>
        <v>27.253011849297803</v>
      </c>
      <c r="G586" s="43">
        <f ca="1">BETAINV(RAND(),VLOOKUP(G$6,TaskRisks[],4,FALSE),VLOOKUP(G$6,TaskRisks[],5,FALSE),VLOOKUP(G$6,TaskRisks[],7,FALSE),VLOOKUP(G$6,TaskRisks[],10,FALSE))</f>
        <v>38.17230788529136</v>
      </c>
      <c r="H586" s="43">
        <f ca="1">BETAINV(RAND(),VLOOKUP(H$6,TaskRisks[],4,FALSE),VLOOKUP(H$6,TaskRisks[],5,FALSE),VLOOKUP(H$6,TaskRisks[],7,FALSE),VLOOKUP(H$6,TaskRisks[],10,FALSE))</f>
        <v>31.875219076183942</v>
      </c>
      <c r="I586" s="43">
        <f ca="1">BETAINV(RAND(),VLOOKUP(I$6,TaskRisks[],4,FALSE),VLOOKUP(I$6,TaskRisks[],5,FALSE),VLOOKUP(I$6,TaskRisks[],7,FALSE),VLOOKUP(I$6,TaskRisks[],10,FALSE))</f>
        <v>6.8165869310178717</v>
      </c>
      <c r="J586" s="43">
        <f ca="1">BETAINV(RAND(),VLOOKUP(J$6,TaskRisks[],4,FALSE),VLOOKUP(J$6,TaskRisks[],5,FALSE),VLOOKUP(J$6,TaskRisks[],7,FALSE),VLOOKUP(J$6,TaskRisks[],10,FALSE))</f>
        <v>15.686281295299542</v>
      </c>
      <c r="K586" s="43">
        <f ca="1">BETAINV(RAND(),VLOOKUP(K$6,TaskRisks[],4,FALSE),VLOOKUP(K$6,TaskRisks[],5,FALSE),VLOOKUP(K$6,TaskRisks[],7,FALSE),VLOOKUP(K$6,TaskRisks[],10,FALSE))</f>
        <v>14.988690574592026</v>
      </c>
      <c r="L586" s="43">
        <f ca="1">BETAINV(RAND(),VLOOKUP(L$6,TaskRisks[],4,FALSE),VLOOKUP(L$6,TaskRisks[],5,FALSE),VLOOKUP(L$6,TaskRisks[],7,FALSE),VLOOKUP(L$6,TaskRisks[],10,FALSE))</f>
        <v>10.973995439926862</v>
      </c>
      <c r="M586" s="43">
        <f ca="1">BETAINV(RAND(),VLOOKUP(M$6,TaskRisks[],4,FALSE),VLOOKUP(M$6,TaskRisks[],5,FALSE),VLOOKUP(M$6,TaskRisks[],7,FALSE),VLOOKUP(M$6,TaskRisks[],10,FALSE))</f>
        <v>22.961541710497777</v>
      </c>
      <c r="N586" s="43">
        <f ca="1">BETAINV(RAND(),VLOOKUP(N$6,TaskRisks[],4,FALSE),VLOOKUP(N$6,TaskRisks[],5,FALSE),VLOOKUP(N$6,TaskRisks[],7,FALSE),VLOOKUP(N$6,TaskRisks[],10,FALSE))</f>
        <v>42.290891300100583</v>
      </c>
      <c r="O586" s="43">
        <f ca="1">BETAINV(RAND(),VLOOKUP(O$6,TaskRisks[],4,FALSE),VLOOKUP(O$6,TaskRisks[],5,FALSE),VLOOKUP(O$6,TaskRisks[],7,FALSE),VLOOKUP(O$6,TaskRisks[],10,FALSE))</f>
        <v>14.411923790746533</v>
      </c>
      <c r="P586" s="43">
        <f ca="1">BETAINV(RAND(),VLOOKUP(P$6,TaskRisks[],4,FALSE),VLOOKUP(P$6,TaskRisks[],5,FALSE),VLOOKUP(P$6,TaskRisks[],7,FALSE),VLOOKUP(P$6,TaskRisks[],10,FALSE))</f>
        <v>3.2011261204823507</v>
      </c>
      <c r="Q586" s="43">
        <f ca="1">BETAINV(RAND(),VLOOKUP(Q$6,TaskRisks[],4,FALSE),VLOOKUP(Q$6,TaskRisks[],5,FALSE),VLOOKUP(Q$6,TaskRisks[],7,FALSE),VLOOKUP(Q$6,TaskRisks[],10,FALSE))</f>
        <v>25.077262914537584</v>
      </c>
      <c r="R586" s="43">
        <f ca="1">BETAINV(RAND(),VLOOKUP(R$6,TaskRisks[],4,FALSE),VLOOKUP(R$6,TaskRisks[],5,FALSE),VLOOKUP(R$6,TaskRisks[],7,FALSE),VLOOKUP(R$6,TaskRisks[],10,FALSE))</f>
        <v>25.29552280024863</v>
      </c>
      <c r="S586" s="43">
        <f ca="1">BETAINV(RAND(),VLOOKUP(S$6,TaskRisks[],4,FALSE),VLOOKUP(S$6,TaskRisks[],5,FALSE),VLOOKUP(S$6,TaskRisks[],7,FALSE),VLOOKUP(S$6,TaskRisks[],10,FALSE))</f>
        <v>5.3750869388527356</v>
      </c>
      <c r="T586" s="43">
        <f ca="1">BETAINV(RAND(),VLOOKUP(T$6,TaskRisks[],4,FALSE),VLOOKUP(T$6,TaskRisks[],5,FALSE),VLOOKUP(T$6,TaskRisks[],7,FALSE),VLOOKUP(T$6,TaskRisks[],10,FALSE))</f>
        <v>26.83438285600829</v>
      </c>
      <c r="U586" s="43">
        <f ca="1">BETAINV(RAND(),VLOOKUP(U$6,TaskRisks[],4,FALSE),VLOOKUP(U$6,TaskRisks[],5,FALSE),VLOOKUP(U$6,TaskRisks[],7,FALSE),VLOOKUP(U$6,TaskRisks[],10,FALSE))</f>
        <v>8.8513419078345699</v>
      </c>
      <c r="V586" s="43">
        <f ca="1">BETAINV(RAND(),VLOOKUP(V$6,TaskRisks[],4,FALSE),VLOOKUP(V$6,TaskRisks[],5,FALSE),VLOOKUP(V$6,TaskRisks[],7,FALSE),VLOOKUP(V$6,TaskRisks[],10,FALSE))</f>
        <v>17.566903651140862</v>
      </c>
      <c r="W586" s="43">
        <f ca="1">BETAINV(RAND(),VLOOKUP(W$6,TaskRisks[],4,FALSE),VLOOKUP(W$6,TaskRisks[],5,FALSE),VLOOKUP(W$6,TaskRisks[],7,FALSE),VLOOKUP(W$6,TaskRisks[],10,FALSE))</f>
        <v>17.005601151569394</v>
      </c>
      <c r="X586" s="43">
        <f ca="1">BETAINV(RAND(),VLOOKUP(X$6,TaskRisks[],4,FALSE),VLOOKUP(X$6,TaskRisks[],5,FALSE),VLOOKUP(X$6,TaskRisks[],7,FALSE),VLOOKUP(X$6,TaskRisks[],10,FALSE))</f>
        <v>8.7782181114021984</v>
      </c>
      <c r="Y586" s="43">
        <f ca="1">BETAINV(RAND(),VLOOKUP(Y$6,TaskRisks[],4,FALSE),VLOOKUP(Y$6,TaskRisks[],5,FALSE),VLOOKUP(Y$6,TaskRisks[],7,FALSE),VLOOKUP(Y$6,TaskRisks[],10,FALSE))</f>
        <v>52.896933199887322</v>
      </c>
      <c r="Z586" s="43">
        <f ca="1">BETAINV(RAND(),VLOOKUP(Z$6,TaskRisks[],4,FALSE),VLOOKUP(Z$6,TaskRisks[],5,FALSE),VLOOKUP(Z$6,TaskRisks[],7,FALSE),VLOOKUP(Z$6,TaskRisks[],10,FALSE))</f>
        <v>20.203509947980457</v>
      </c>
      <c r="AA586" s="43">
        <f t="shared" ca="1" si="14"/>
        <v>517.99676293166556</v>
      </c>
    </row>
    <row r="587" spans="1:27" x14ac:dyDescent="0.25">
      <c r="A587" s="6">
        <v>581</v>
      </c>
      <c r="B587" s="43">
        <f ca="1">BETAINV(RAND(),VLOOKUP(B$6,TaskRisks[],4,FALSE),VLOOKUP(B$6,TaskRisks[],5,FALSE),VLOOKUP(B$6,TaskRisks[],7,FALSE),VLOOKUP(B$6,TaskRisks[],10,FALSE))</f>
        <v>7.5409622915259362</v>
      </c>
      <c r="C587" s="43">
        <f ca="1">BETAINV(RAND(),VLOOKUP(C$6,TaskRisks[],4,FALSE),VLOOKUP(C$6,TaskRisks[],5,FALSE),VLOOKUP(C$6,TaskRisks[],7,FALSE),VLOOKUP(C$6,TaskRisks[],10,FALSE))</f>
        <v>45.959263108344778</v>
      </c>
      <c r="D587" s="43">
        <f ca="1">BETAINV(RAND(),VLOOKUP(D$6,TaskRisks[],4,FALSE),VLOOKUP(D$6,TaskRisks[],5,FALSE),VLOOKUP(D$6,TaskRisks[],7,FALSE),VLOOKUP(D$6,TaskRisks[],10,FALSE))</f>
        <v>26.597833538149743</v>
      </c>
      <c r="E587" s="43">
        <f ca="1">BETAINV(RAND(),VLOOKUP(E$6,TaskRisks[],4,FALSE),VLOOKUP(E$6,TaskRisks[],5,FALSE),VLOOKUP(E$6,TaskRisks[],7,FALSE),VLOOKUP(E$6,TaskRisks[],10,FALSE))</f>
        <v>8.1561429241182495</v>
      </c>
      <c r="F587" s="43">
        <f ca="1">BETAINV(RAND(),VLOOKUP(F$6,TaskRisks[],4,FALSE),VLOOKUP(F$6,TaskRisks[],5,FALSE),VLOOKUP(F$6,TaskRisks[],7,FALSE),VLOOKUP(F$6,TaskRisks[],10,FALSE))</f>
        <v>26.779557767287095</v>
      </c>
      <c r="G587" s="43">
        <f ca="1">BETAINV(RAND(),VLOOKUP(G$6,TaskRisks[],4,FALSE),VLOOKUP(G$6,TaskRisks[],5,FALSE),VLOOKUP(G$6,TaskRisks[],7,FALSE),VLOOKUP(G$6,TaskRisks[],10,FALSE))</f>
        <v>45.923939153063671</v>
      </c>
      <c r="H587" s="43">
        <f ca="1">BETAINV(RAND(),VLOOKUP(H$6,TaskRisks[],4,FALSE),VLOOKUP(H$6,TaskRisks[],5,FALSE),VLOOKUP(H$6,TaskRisks[],7,FALSE),VLOOKUP(H$6,TaskRisks[],10,FALSE))</f>
        <v>37.391074911353641</v>
      </c>
      <c r="I587" s="43">
        <f ca="1">BETAINV(RAND(),VLOOKUP(I$6,TaskRisks[],4,FALSE),VLOOKUP(I$6,TaskRisks[],5,FALSE),VLOOKUP(I$6,TaskRisks[],7,FALSE),VLOOKUP(I$6,TaskRisks[],10,FALSE))</f>
        <v>10.998457102165773</v>
      </c>
      <c r="J587" s="43">
        <f ca="1">BETAINV(RAND(),VLOOKUP(J$6,TaskRisks[],4,FALSE),VLOOKUP(J$6,TaskRisks[],5,FALSE),VLOOKUP(J$6,TaskRisks[],7,FALSE),VLOOKUP(J$6,TaskRisks[],10,FALSE))</f>
        <v>18.891990376086113</v>
      </c>
      <c r="K587" s="43">
        <f ca="1">BETAINV(RAND(),VLOOKUP(K$6,TaskRisks[],4,FALSE),VLOOKUP(K$6,TaskRisks[],5,FALSE),VLOOKUP(K$6,TaskRisks[],7,FALSE),VLOOKUP(K$6,TaskRisks[],10,FALSE))</f>
        <v>16.239016813113683</v>
      </c>
      <c r="L587" s="43">
        <f ca="1">BETAINV(RAND(),VLOOKUP(L$6,TaskRisks[],4,FALSE),VLOOKUP(L$6,TaskRisks[],5,FALSE),VLOOKUP(L$6,TaskRisks[],7,FALSE),VLOOKUP(L$6,TaskRisks[],10,FALSE))</f>
        <v>20.760928039640913</v>
      </c>
      <c r="M587" s="43">
        <f ca="1">BETAINV(RAND(),VLOOKUP(M$6,TaskRisks[],4,FALSE),VLOOKUP(M$6,TaskRisks[],5,FALSE),VLOOKUP(M$6,TaskRisks[],7,FALSE),VLOOKUP(M$6,TaskRisks[],10,FALSE))</f>
        <v>24.990237062398926</v>
      </c>
      <c r="N587" s="43">
        <f ca="1">BETAINV(RAND(),VLOOKUP(N$6,TaskRisks[],4,FALSE),VLOOKUP(N$6,TaskRisks[],5,FALSE),VLOOKUP(N$6,TaskRisks[],7,FALSE),VLOOKUP(N$6,TaskRisks[],10,FALSE))</f>
        <v>27.112462409611581</v>
      </c>
      <c r="O587" s="43">
        <f ca="1">BETAINV(RAND(),VLOOKUP(O$6,TaskRisks[],4,FALSE),VLOOKUP(O$6,TaskRisks[],5,FALSE),VLOOKUP(O$6,TaskRisks[],7,FALSE),VLOOKUP(O$6,TaskRisks[],10,FALSE))</f>
        <v>18.998949972136032</v>
      </c>
      <c r="P587" s="43">
        <f ca="1">BETAINV(RAND(),VLOOKUP(P$6,TaskRisks[],4,FALSE),VLOOKUP(P$6,TaskRisks[],5,FALSE),VLOOKUP(P$6,TaskRisks[],7,FALSE),VLOOKUP(P$6,TaskRisks[],10,FALSE))</f>
        <v>3.5710525861890421</v>
      </c>
      <c r="Q587" s="43">
        <f ca="1">BETAINV(RAND(),VLOOKUP(Q$6,TaskRisks[],4,FALSE),VLOOKUP(Q$6,TaskRisks[],5,FALSE),VLOOKUP(Q$6,TaskRisks[],7,FALSE),VLOOKUP(Q$6,TaskRisks[],10,FALSE))</f>
        <v>20.796363268699825</v>
      </c>
      <c r="R587" s="43">
        <f ca="1">BETAINV(RAND(),VLOOKUP(R$6,TaskRisks[],4,FALSE),VLOOKUP(R$6,TaskRisks[],5,FALSE),VLOOKUP(R$6,TaskRisks[],7,FALSE),VLOOKUP(R$6,TaskRisks[],10,FALSE))</f>
        <v>34.523238033181478</v>
      </c>
      <c r="S587" s="43">
        <f ca="1">BETAINV(RAND(),VLOOKUP(S$6,TaskRisks[],4,FALSE),VLOOKUP(S$6,TaskRisks[],5,FALSE),VLOOKUP(S$6,TaskRisks[],7,FALSE),VLOOKUP(S$6,TaskRisks[],10,FALSE))</f>
        <v>4.9596447473563003</v>
      </c>
      <c r="T587" s="43">
        <f ca="1">BETAINV(RAND(),VLOOKUP(T$6,TaskRisks[],4,FALSE),VLOOKUP(T$6,TaskRisks[],5,FALSE),VLOOKUP(T$6,TaskRisks[],7,FALSE),VLOOKUP(T$6,TaskRisks[],10,FALSE))</f>
        <v>31.523183094229044</v>
      </c>
      <c r="U587" s="43">
        <f ca="1">BETAINV(RAND(),VLOOKUP(U$6,TaskRisks[],4,FALSE),VLOOKUP(U$6,TaskRisks[],5,FALSE),VLOOKUP(U$6,TaskRisks[],7,FALSE),VLOOKUP(U$6,TaskRisks[],10,FALSE))</f>
        <v>10.004203975779157</v>
      </c>
      <c r="V587" s="43">
        <f ca="1">BETAINV(RAND(),VLOOKUP(V$6,TaskRisks[],4,FALSE),VLOOKUP(V$6,TaskRisks[],5,FALSE),VLOOKUP(V$6,TaskRisks[],7,FALSE),VLOOKUP(V$6,TaskRisks[],10,FALSE))</f>
        <v>19.574890154431003</v>
      </c>
      <c r="W587" s="43">
        <f ca="1">BETAINV(RAND(),VLOOKUP(W$6,TaskRisks[],4,FALSE),VLOOKUP(W$6,TaskRisks[],5,FALSE),VLOOKUP(W$6,TaskRisks[],7,FALSE),VLOOKUP(W$6,TaskRisks[],10,FALSE))</f>
        <v>16.281639545378464</v>
      </c>
      <c r="X587" s="43">
        <f ca="1">BETAINV(RAND(),VLOOKUP(X$6,TaskRisks[],4,FALSE),VLOOKUP(X$6,TaskRisks[],5,FALSE),VLOOKUP(X$6,TaskRisks[],7,FALSE),VLOOKUP(X$6,TaskRisks[],10,FALSE))</f>
        <v>12.278262665490459</v>
      </c>
      <c r="Y587" s="43">
        <f ca="1">BETAINV(RAND(),VLOOKUP(Y$6,TaskRisks[],4,FALSE),VLOOKUP(Y$6,TaskRisks[],5,FALSE),VLOOKUP(Y$6,TaskRisks[],7,FALSE),VLOOKUP(Y$6,TaskRisks[],10,FALSE))</f>
        <v>48.898313495332815</v>
      </c>
      <c r="Z587" s="43">
        <f ca="1">BETAINV(RAND(),VLOOKUP(Z$6,TaskRisks[],4,FALSE),VLOOKUP(Z$6,TaskRisks[],5,FALSE),VLOOKUP(Z$6,TaskRisks[],7,FALSE),VLOOKUP(Z$6,TaskRisks[],10,FALSE))</f>
        <v>17.945289897639665</v>
      </c>
      <c r="AA587" s="43">
        <f t="shared" ca="1" si="14"/>
        <v>556.69689693270345</v>
      </c>
    </row>
    <row r="588" spans="1:27" x14ac:dyDescent="0.25">
      <c r="A588" s="6">
        <v>582</v>
      </c>
      <c r="B588" s="43">
        <f ca="1">BETAINV(RAND(),VLOOKUP(B$6,TaskRisks[],4,FALSE),VLOOKUP(B$6,TaskRisks[],5,FALSE),VLOOKUP(B$6,TaskRisks[],7,FALSE),VLOOKUP(B$6,TaskRisks[],10,FALSE))</f>
        <v>5.1289451839623919</v>
      </c>
      <c r="C588" s="43">
        <f ca="1">BETAINV(RAND(),VLOOKUP(C$6,TaskRisks[],4,FALSE),VLOOKUP(C$6,TaskRisks[],5,FALSE),VLOOKUP(C$6,TaskRisks[],7,FALSE),VLOOKUP(C$6,TaskRisks[],10,FALSE))</f>
        <v>33.150754158423354</v>
      </c>
      <c r="D588" s="43">
        <f ca="1">BETAINV(RAND(),VLOOKUP(D$6,TaskRisks[],4,FALSE),VLOOKUP(D$6,TaskRisks[],5,FALSE),VLOOKUP(D$6,TaskRisks[],7,FALSE),VLOOKUP(D$6,TaskRisks[],10,FALSE))</f>
        <v>29.471574423994905</v>
      </c>
      <c r="E588" s="43">
        <f ca="1">BETAINV(RAND(),VLOOKUP(E$6,TaskRisks[],4,FALSE),VLOOKUP(E$6,TaskRisks[],5,FALSE),VLOOKUP(E$6,TaskRisks[],7,FALSE),VLOOKUP(E$6,TaskRisks[],10,FALSE))</f>
        <v>7.7377320247778343</v>
      </c>
      <c r="F588" s="43">
        <f ca="1">BETAINV(RAND(),VLOOKUP(F$6,TaskRisks[],4,FALSE),VLOOKUP(F$6,TaskRisks[],5,FALSE),VLOOKUP(F$6,TaskRisks[],7,FALSE),VLOOKUP(F$6,TaskRisks[],10,FALSE))</f>
        <v>35.588764568599025</v>
      </c>
      <c r="G588" s="43">
        <f ca="1">BETAINV(RAND(),VLOOKUP(G$6,TaskRisks[],4,FALSE),VLOOKUP(G$6,TaskRisks[],5,FALSE),VLOOKUP(G$6,TaskRisks[],7,FALSE),VLOOKUP(G$6,TaskRisks[],10,FALSE))</f>
        <v>38.159458209939643</v>
      </c>
      <c r="H588" s="43">
        <f ca="1">BETAINV(RAND(),VLOOKUP(H$6,TaskRisks[],4,FALSE),VLOOKUP(H$6,TaskRisks[],5,FALSE),VLOOKUP(H$6,TaskRisks[],7,FALSE),VLOOKUP(H$6,TaskRisks[],10,FALSE))</f>
        <v>26.225953520740365</v>
      </c>
      <c r="I588" s="43">
        <f ca="1">BETAINV(RAND(),VLOOKUP(I$6,TaskRisks[],4,FALSE),VLOOKUP(I$6,TaskRisks[],5,FALSE),VLOOKUP(I$6,TaskRisks[],7,FALSE),VLOOKUP(I$6,TaskRisks[],10,FALSE))</f>
        <v>7.8725950071332447</v>
      </c>
      <c r="J588" s="43">
        <f ca="1">BETAINV(RAND(),VLOOKUP(J$6,TaskRisks[],4,FALSE),VLOOKUP(J$6,TaskRisks[],5,FALSE),VLOOKUP(J$6,TaskRisks[],7,FALSE),VLOOKUP(J$6,TaskRisks[],10,FALSE))</f>
        <v>19.943297288969205</v>
      </c>
      <c r="K588" s="43">
        <f ca="1">BETAINV(RAND(),VLOOKUP(K$6,TaskRisks[],4,FALSE),VLOOKUP(K$6,TaskRisks[],5,FALSE),VLOOKUP(K$6,TaskRisks[],7,FALSE),VLOOKUP(K$6,TaskRisks[],10,FALSE))</f>
        <v>13.566718527285017</v>
      </c>
      <c r="L588" s="43">
        <f ca="1">BETAINV(RAND(),VLOOKUP(L$6,TaskRisks[],4,FALSE),VLOOKUP(L$6,TaskRisks[],5,FALSE),VLOOKUP(L$6,TaskRisks[],7,FALSE),VLOOKUP(L$6,TaskRisks[],10,FALSE))</f>
        <v>16.690949036114077</v>
      </c>
      <c r="M588" s="43">
        <f ca="1">BETAINV(RAND(),VLOOKUP(M$6,TaskRisks[],4,FALSE),VLOOKUP(M$6,TaskRisks[],5,FALSE),VLOOKUP(M$6,TaskRisks[],7,FALSE),VLOOKUP(M$6,TaskRisks[],10,FALSE))</f>
        <v>18.329940251423452</v>
      </c>
      <c r="N588" s="43">
        <f ca="1">BETAINV(RAND(),VLOOKUP(N$6,TaskRisks[],4,FALSE),VLOOKUP(N$6,TaskRisks[],5,FALSE),VLOOKUP(N$6,TaskRisks[],7,FALSE),VLOOKUP(N$6,TaskRisks[],10,FALSE))</f>
        <v>47.127771642729762</v>
      </c>
      <c r="O588" s="43">
        <f ca="1">BETAINV(RAND(),VLOOKUP(O$6,TaskRisks[],4,FALSE),VLOOKUP(O$6,TaskRisks[],5,FALSE),VLOOKUP(O$6,TaskRisks[],7,FALSE),VLOOKUP(O$6,TaskRisks[],10,FALSE))</f>
        <v>23.970219494971232</v>
      </c>
      <c r="P588" s="43">
        <f ca="1">BETAINV(RAND(),VLOOKUP(P$6,TaskRisks[],4,FALSE),VLOOKUP(P$6,TaskRisks[],5,FALSE),VLOOKUP(P$6,TaskRisks[],7,FALSE),VLOOKUP(P$6,TaskRisks[],10,FALSE))</f>
        <v>2.7021588734484463</v>
      </c>
      <c r="Q588" s="43">
        <f ca="1">BETAINV(RAND(),VLOOKUP(Q$6,TaskRisks[],4,FALSE),VLOOKUP(Q$6,TaskRisks[],5,FALSE),VLOOKUP(Q$6,TaskRisks[],7,FALSE),VLOOKUP(Q$6,TaskRisks[],10,FALSE))</f>
        <v>17.153380116974795</v>
      </c>
      <c r="R588" s="43">
        <f ca="1">BETAINV(RAND(),VLOOKUP(R$6,TaskRisks[],4,FALSE),VLOOKUP(R$6,TaskRisks[],5,FALSE),VLOOKUP(R$6,TaskRisks[],7,FALSE),VLOOKUP(R$6,TaskRisks[],10,FALSE))</f>
        <v>35.630245682193092</v>
      </c>
      <c r="S588" s="43">
        <f ca="1">BETAINV(RAND(),VLOOKUP(S$6,TaskRisks[],4,FALSE),VLOOKUP(S$6,TaskRisks[],5,FALSE),VLOOKUP(S$6,TaskRisks[],7,FALSE),VLOOKUP(S$6,TaskRisks[],10,FALSE))</f>
        <v>3.630385635535256</v>
      </c>
      <c r="T588" s="43">
        <f ca="1">BETAINV(RAND(),VLOOKUP(T$6,TaskRisks[],4,FALSE),VLOOKUP(T$6,TaskRisks[],5,FALSE),VLOOKUP(T$6,TaskRisks[],7,FALSE),VLOOKUP(T$6,TaskRisks[],10,FALSE))</f>
        <v>20.864834524188169</v>
      </c>
      <c r="U588" s="43">
        <f ca="1">BETAINV(RAND(),VLOOKUP(U$6,TaskRisks[],4,FALSE),VLOOKUP(U$6,TaskRisks[],5,FALSE),VLOOKUP(U$6,TaskRisks[],7,FALSE),VLOOKUP(U$6,TaskRisks[],10,FALSE))</f>
        <v>9.839649910585873</v>
      </c>
      <c r="V588" s="43">
        <f ca="1">BETAINV(RAND(),VLOOKUP(V$6,TaskRisks[],4,FALSE),VLOOKUP(V$6,TaskRisks[],5,FALSE),VLOOKUP(V$6,TaskRisks[],7,FALSE),VLOOKUP(V$6,TaskRisks[],10,FALSE))</f>
        <v>15.004794554273072</v>
      </c>
      <c r="W588" s="43">
        <f ca="1">BETAINV(RAND(),VLOOKUP(W$6,TaskRisks[],4,FALSE),VLOOKUP(W$6,TaskRisks[],5,FALSE),VLOOKUP(W$6,TaskRisks[],7,FALSE),VLOOKUP(W$6,TaskRisks[],10,FALSE))</f>
        <v>18.35862629817505</v>
      </c>
      <c r="X588" s="43">
        <f ca="1">BETAINV(RAND(),VLOOKUP(X$6,TaskRisks[],4,FALSE),VLOOKUP(X$6,TaskRisks[],5,FALSE),VLOOKUP(X$6,TaskRisks[],7,FALSE),VLOOKUP(X$6,TaskRisks[],10,FALSE))</f>
        <v>10.849691551187913</v>
      </c>
      <c r="Y588" s="43">
        <f ca="1">BETAINV(RAND(),VLOOKUP(Y$6,TaskRisks[],4,FALSE),VLOOKUP(Y$6,TaskRisks[],5,FALSE),VLOOKUP(Y$6,TaskRisks[],7,FALSE),VLOOKUP(Y$6,TaskRisks[],10,FALSE))</f>
        <v>45.215497809011353</v>
      </c>
      <c r="Z588" s="43">
        <f ca="1">BETAINV(RAND(),VLOOKUP(Z$6,TaskRisks[],4,FALSE),VLOOKUP(Z$6,TaskRisks[],5,FALSE),VLOOKUP(Z$6,TaskRisks[],7,FALSE),VLOOKUP(Z$6,TaskRisks[],10,FALSE))</f>
        <v>18.348527849638955</v>
      </c>
      <c r="AA588" s="43">
        <f t="shared" ca="1" si="14"/>
        <v>520.56246614427562</v>
      </c>
    </row>
    <row r="589" spans="1:27" x14ac:dyDescent="0.25">
      <c r="A589" s="6">
        <v>583</v>
      </c>
      <c r="B589" s="43">
        <f ca="1">BETAINV(RAND(),VLOOKUP(B$6,TaskRisks[],4,FALSE),VLOOKUP(B$6,TaskRisks[],5,FALSE),VLOOKUP(B$6,TaskRisks[],7,FALSE),VLOOKUP(B$6,TaskRisks[],10,FALSE))</f>
        <v>4.0912508654342057</v>
      </c>
      <c r="C589" s="43">
        <f ca="1">BETAINV(RAND(),VLOOKUP(C$6,TaskRisks[],4,FALSE),VLOOKUP(C$6,TaskRisks[],5,FALSE),VLOOKUP(C$6,TaskRisks[],7,FALSE),VLOOKUP(C$6,TaskRisks[],10,FALSE))</f>
        <v>28.087789968326465</v>
      </c>
      <c r="D589" s="43">
        <f ca="1">BETAINV(RAND(),VLOOKUP(D$6,TaskRisks[],4,FALSE),VLOOKUP(D$6,TaskRisks[],5,FALSE),VLOOKUP(D$6,TaskRisks[],7,FALSE),VLOOKUP(D$6,TaskRisks[],10,FALSE))</f>
        <v>16.086099034150962</v>
      </c>
      <c r="E589" s="43">
        <f ca="1">BETAINV(RAND(),VLOOKUP(E$6,TaskRisks[],4,FALSE),VLOOKUP(E$6,TaskRisks[],5,FALSE),VLOOKUP(E$6,TaskRisks[],7,FALSE),VLOOKUP(E$6,TaskRisks[],10,FALSE))</f>
        <v>8.5818921175345917</v>
      </c>
      <c r="F589" s="43">
        <f ca="1">BETAINV(RAND(),VLOOKUP(F$6,TaskRisks[],4,FALSE),VLOOKUP(F$6,TaskRisks[],5,FALSE),VLOOKUP(F$6,TaskRisks[],7,FALSE),VLOOKUP(F$6,TaskRisks[],10,FALSE))</f>
        <v>19.339709332877472</v>
      </c>
      <c r="G589" s="43">
        <f ca="1">BETAINV(RAND(),VLOOKUP(G$6,TaskRisks[],4,FALSE),VLOOKUP(G$6,TaskRisks[],5,FALSE),VLOOKUP(G$6,TaskRisks[],7,FALSE),VLOOKUP(G$6,TaskRisks[],10,FALSE))</f>
        <v>46.840949020668944</v>
      </c>
      <c r="H589" s="43">
        <f ca="1">BETAINV(RAND(),VLOOKUP(H$6,TaskRisks[],4,FALSE),VLOOKUP(H$6,TaskRisks[],5,FALSE),VLOOKUP(H$6,TaskRisks[],7,FALSE),VLOOKUP(H$6,TaskRisks[],10,FALSE))</f>
        <v>20.939997693956386</v>
      </c>
      <c r="I589" s="43">
        <f ca="1">BETAINV(RAND(),VLOOKUP(I$6,TaskRisks[],4,FALSE),VLOOKUP(I$6,TaskRisks[],5,FALSE),VLOOKUP(I$6,TaskRisks[],7,FALSE),VLOOKUP(I$6,TaskRisks[],10,FALSE))</f>
        <v>10.453193786710944</v>
      </c>
      <c r="J589" s="43">
        <f ca="1">BETAINV(RAND(),VLOOKUP(J$6,TaskRisks[],4,FALSE),VLOOKUP(J$6,TaskRisks[],5,FALSE),VLOOKUP(J$6,TaskRisks[],7,FALSE),VLOOKUP(J$6,TaskRisks[],10,FALSE))</f>
        <v>15.198163953122378</v>
      </c>
      <c r="K589" s="43">
        <f ca="1">BETAINV(RAND(),VLOOKUP(K$6,TaskRisks[],4,FALSE),VLOOKUP(K$6,TaskRisks[],5,FALSE),VLOOKUP(K$6,TaskRisks[],7,FALSE),VLOOKUP(K$6,TaskRisks[],10,FALSE))</f>
        <v>15.24324187609656</v>
      </c>
      <c r="L589" s="43">
        <f ca="1">BETAINV(RAND(),VLOOKUP(L$6,TaskRisks[],4,FALSE),VLOOKUP(L$6,TaskRisks[],5,FALSE),VLOOKUP(L$6,TaskRisks[],7,FALSE),VLOOKUP(L$6,TaskRisks[],10,FALSE))</f>
        <v>20.519591821524408</v>
      </c>
      <c r="M589" s="43">
        <f ca="1">BETAINV(RAND(),VLOOKUP(M$6,TaskRisks[],4,FALSE),VLOOKUP(M$6,TaskRisks[],5,FALSE),VLOOKUP(M$6,TaskRisks[],7,FALSE),VLOOKUP(M$6,TaskRisks[],10,FALSE))</f>
        <v>20.156245299855627</v>
      </c>
      <c r="N589" s="43">
        <f ca="1">BETAINV(RAND(),VLOOKUP(N$6,TaskRisks[],4,FALSE),VLOOKUP(N$6,TaskRisks[],5,FALSE),VLOOKUP(N$6,TaskRisks[],7,FALSE),VLOOKUP(N$6,TaskRisks[],10,FALSE))</f>
        <v>40.376379419859276</v>
      </c>
      <c r="O589" s="43">
        <f ca="1">BETAINV(RAND(),VLOOKUP(O$6,TaskRisks[],4,FALSE),VLOOKUP(O$6,TaskRisks[],5,FALSE),VLOOKUP(O$6,TaskRisks[],7,FALSE),VLOOKUP(O$6,TaskRisks[],10,FALSE))</f>
        <v>24.709375013007868</v>
      </c>
      <c r="P589" s="43">
        <f ca="1">BETAINV(RAND(),VLOOKUP(P$6,TaskRisks[],4,FALSE),VLOOKUP(P$6,TaskRisks[],5,FALSE),VLOOKUP(P$6,TaskRisks[],7,FALSE),VLOOKUP(P$6,TaskRisks[],10,FALSE))</f>
        <v>2.988719333427504</v>
      </c>
      <c r="Q589" s="43">
        <f ca="1">BETAINV(RAND(),VLOOKUP(Q$6,TaskRisks[],4,FALSE),VLOOKUP(Q$6,TaskRisks[],5,FALSE),VLOOKUP(Q$6,TaskRisks[],7,FALSE),VLOOKUP(Q$6,TaskRisks[],10,FALSE))</f>
        <v>20.424829018385413</v>
      </c>
      <c r="R589" s="43">
        <f ca="1">BETAINV(RAND(),VLOOKUP(R$6,TaskRisks[],4,FALSE),VLOOKUP(R$6,TaskRisks[],5,FALSE),VLOOKUP(R$6,TaskRisks[],7,FALSE),VLOOKUP(R$6,TaskRisks[],10,FALSE))</f>
        <v>35.783819390149773</v>
      </c>
      <c r="S589" s="43">
        <f ca="1">BETAINV(RAND(),VLOOKUP(S$6,TaskRisks[],4,FALSE),VLOOKUP(S$6,TaskRisks[],5,FALSE),VLOOKUP(S$6,TaskRisks[],7,FALSE),VLOOKUP(S$6,TaskRisks[],10,FALSE))</f>
        <v>5.3526493047736174</v>
      </c>
      <c r="T589" s="43">
        <f ca="1">BETAINV(RAND(),VLOOKUP(T$6,TaskRisks[],4,FALSE),VLOOKUP(T$6,TaskRisks[],5,FALSE),VLOOKUP(T$6,TaskRisks[],7,FALSE),VLOOKUP(T$6,TaskRisks[],10,FALSE))</f>
        <v>29.854289444931347</v>
      </c>
      <c r="U589" s="43">
        <f ca="1">BETAINV(RAND(),VLOOKUP(U$6,TaskRisks[],4,FALSE),VLOOKUP(U$6,TaskRisks[],5,FALSE),VLOOKUP(U$6,TaskRisks[],7,FALSE),VLOOKUP(U$6,TaskRisks[],10,FALSE))</f>
        <v>9.773339692211394</v>
      </c>
      <c r="V589" s="43">
        <f ca="1">BETAINV(RAND(),VLOOKUP(V$6,TaskRisks[],4,FALSE),VLOOKUP(V$6,TaskRisks[],5,FALSE),VLOOKUP(V$6,TaskRisks[],7,FALSE),VLOOKUP(V$6,TaskRisks[],10,FALSE))</f>
        <v>17.047127056490446</v>
      </c>
      <c r="W589" s="43">
        <f ca="1">BETAINV(RAND(),VLOOKUP(W$6,TaskRisks[],4,FALSE),VLOOKUP(W$6,TaskRisks[],5,FALSE),VLOOKUP(W$6,TaskRisks[],7,FALSE),VLOOKUP(W$6,TaskRisks[],10,FALSE))</f>
        <v>16.812430631753983</v>
      </c>
      <c r="X589" s="43">
        <f ca="1">BETAINV(RAND(),VLOOKUP(X$6,TaskRisks[],4,FALSE),VLOOKUP(X$6,TaskRisks[],5,FALSE),VLOOKUP(X$6,TaskRisks[],7,FALSE),VLOOKUP(X$6,TaskRisks[],10,FALSE))</f>
        <v>11.919257935746593</v>
      </c>
      <c r="Y589" s="43">
        <f ca="1">BETAINV(RAND(),VLOOKUP(Y$6,TaskRisks[],4,FALSE),VLOOKUP(Y$6,TaskRisks[],5,FALSE),VLOOKUP(Y$6,TaskRisks[],7,FALSE),VLOOKUP(Y$6,TaskRisks[],10,FALSE))</f>
        <v>43.483516275956148</v>
      </c>
      <c r="Z589" s="43">
        <f ca="1">BETAINV(RAND(),VLOOKUP(Z$6,TaskRisks[],4,FALSE),VLOOKUP(Z$6,TaskRisks[],5,FALSE),VLOOKUP(Z$6,TaskRisks[],7,FALSE),VLOOKUP(Z$6,TaskRisks[],10,FALSE))</f>
        <v>16.248869278633457</v>
      </c>
      <c r="AA589" s="43">
        <f t="shared" ca="1" si="14"/>
        <v>500.31272656558571</v>
      </c>
    </row>
    <row r="590" spans="1:27" x14ac:dyDescent="0.25">
      <c r="A590" s="6">
        <v>584</v>
      </c>
      <c r="B590" s="43">
        <f ca="1">BETAINV(RAND(),VLOOKUP(B$6,TaskRisks[],4,FALSE),VLOOKUP(B$6,TaskRisks[],5,FALSE),VLOOKUP(B$6,TaskRisks[],7,FALSE),VLOOKUP(B$6,TaskRisks[],10,FALSE))</f>
        <v>8.095446352656694</v>
      </c>
      <c r="C590" s="43">
        <f ca="1">BETAINV(RAND(),VLOOKUP(C$6,TaskRisks[],4,FALSE),VLOOKUP(C$6,TaskRisks[],5,FALSE),VLOOKUP(C$6,TaskRisks[],7,FALSE),VLOOKUP(C$6,TaskRisks[],10,FALSE))</f>
        <v>26.208094953727226</v>
      </c>
      <c r="D590" s="43">
        <f ca="1">BETAINV(RAND(),VLOOKUP(D$6,TaskRisks[],4,FALSE),VLOOKUP(D$6,TaskRisks[],5,FALSE),VLOOKUP(D$6,TaskRisks[],7,FALSE),VLOOKUP(D$6,TaskRisks[],10,FALSE))</f>
        <v>21.834683376430661</v>
      </c>
      <c r="E590" s="43">
        <f ca="1">BETAINV(RAND(),VLOOKUP(E$6,TaskRisks[],4,FALSE),VLOOKUP(E$6,TaskRisks[],5,FALSE),VLOOKUP(E$6,TaskRisks[],7,FALSE),VLOOKUP(E$6,TaskRisks[],10,FALSE))</f>
        <v>7.8226295828437991</v>
      </c>
      <c r="F590" s="43">
        <f ca="1">BETAINV(RAND(),VLOOKUP(F$6,TaskRisks[],4,FALSE),VLOOKUP(F$6,TaskRisks[],5,FALSE),VLOOKUP(F$6,TaskRisks[],7,FALSE),VLOOKUP(F$6,TaskRisks[],10,FALSE))</f>
        <v>25.150693492245402</v>
      </c>
      <c r="G590" s="43">
        <f ca="1">BETAINV(RAND(),VLOOKUP(G$6,TaskRisks[],4,FALSE),VLOOKUP(G$6,TaskRisks[],5,FALSE),VLOOKUP(G$6,TaskRisks[],7,FALSE),VLOOKUP(G$6,TaskRisks[],10,FALSE))</f>
        <v>50.542064673685317</v>
      </c>
      <c r="H590" s="43">
        <f ca="1">BETAINV(RAND(),VLOOKUP(H$6,TaskRisks[],4,FALSE),VLOOKUP(H$6,TaskRisks[],5,FALSE),VLOOKUP(H$6,TaskRisks[],7,FALSE),VLOOKUP(H$6,TaskRisks[],10,FALSE))</f>
        <v>38.314585105639352</v>
      </c>
      <c r="I590" s="43">
        <f ca="1">BETAINV(RAND(),VLOOKUP(I$6,TaskRisks[],4,FALSE),VLOOKUP(I$6,TaskRisks[],5,FALSE),VLOOKUP(I$6,TaskRisks[],7,FALSE),VLOOKUP(I$6,TaskRisks[],10,FALSE))</f>
        <v>11.752691486156273</v>
      </c>
      <c r="J590" s="43">
        <f ca="1">BETAINV(RAND(),VLOOKUP(J$6,TaskRisks[],4,FALSE),VLOOKUP(J$6,TaskRisks[],5,FALSE),VLOOKUP(J$6,TaskRisks[],7,FALSE),VLOOKUP(J$6,TaskRisks[],10,FALSE))</f>
        <v>14.064126686129098</v>
      </c>
      <c r="K590" s="43">
        <f ca="1">BETAINV(RAND(),VLOOKUP(K$6,TaskRisks[],4,FALSE),VLOOKUP(K$6,TaskRisks[],5,FALSE),VLOOKUP(K$6,TaskRisks[],7,FALSE),VLOOKUP(K$6,TaskRisks[],10,FALSE))</f>
        <v>12.567201005710007</v>
      </c>
      <c r="L590" s="43">
        <f ca="1">BETAINV(RAND(),VLOOKUP(L$6,TaskRisks[],4,FALSE),VLOOKUP(L$6,TaskRisks[],5,FALSE),VLOOKUP(L$6,TaskRisks[],7,FALSE),VLOOKUP(L$6,TaskRisks[],10,FALSE))</f>
        <v>21.414469916171704</v>
      </c>
      <c r="M590" s="43">
        <f ca="1">BETAINV(RAND(),VLOOKUP(M$6,TaskRisks[],4,FALSE),VLOOKUP(M$6,TaskRisks[],5,FALSE),VLOOKUP(M$6,TaskRisks[],7,FALSE),VLOOKUP(M$6,TaskRisks[],10,FALSE))</f>
        <v>26.919991277855825</v>
      </c>
      <c r="N590" s="43">
        <f ca="1">BETAINV(RAND(),VLOOKUP(N$6,TaskRisks[],4,FALSE),VLOOKUP(N$6,TaskRisks[],5,FALSE),VLOOKUP(N$6,TaskRisks[],7,FALSE),VLOOKUP(N$6,TaskRisks[],10,FALSE))</f>
        <v>55.890886564870186</v>
      </c>
      <c r="O590" s="43">
        <f ca="1">BETAINV(RAND(),VLOOKUP(O$6,TaskRisks[],4,FALSE),VLOOKUP(O$6,TaskRisks[],5,FALSE),VLOOKUP(O$6,TaskRisks[],7,FALSE),VLOOKUP(O$6,TaskRisks[],10,FALSE))</f>
        <v>21.918708428402891</v>
      </c>
      <c r="P590" s="43">
        <f ca="1">BETAINV(RAND(),VLOOKUP(P$6,TaskRisks[],4,FALSE),VLOOKUP(P$6,TaskRisks[],5,FALSE),VLOOKUP(P$6,TaskRisks[],7,FALSE),VLOOKUP(P$6,TaskRisks[],10,FALSE))</f>
        <v>3.8237106340901903</v>
      </c>
      <c r="Q590" s="43">
        <f ca="1">BETAINV(RAND(),VLOOKUP(Q$6,TaskRisks[],4,FALSE),VLOOKUP(Q$6,TaskRisks[],5,FALSE),VLOOKUP(Q$6,TaskRisks[],7,FALSE),VLOOKUP(Q$6,TaskRisks[],10,FALSE))</f>
        <v>20.954919117470823</v>
      </c>
      <c r="R590" s="43">
        <f ca="1">BETAINV(RAND(),VLOOKUP(R$6,TaskRisks[],4,FALSE),VLOOKUP(R$6,TaskRisks[],5,FALSE),VLOOKUP(R$6,TaskRisks[],7,FALSE),VLOOKUP(R$6,TaskRisks[],10,FALSE))</f>
        <v>35.10156629866502</v>
      </c>
      <c r="S590" s="43">
        <f ca="1">BETAINV(RAND(),VLOOKUP(S$6,TaskRisks[],4,FALSE),VLOOKUP(S$6,TaskRisks[],5,FALSE),VLOOKUP(S$6,TaskRisks[],7,FALSE),VLOOKUP(S$6,TaskRisks[],10,FALSE))</f>
        <v>5.9262746412147482</v>
      </c>
      <c r="T590" s="43">
        <f ca="1">BETAINV(RAND(),VLOOKUP(T$6,TaskRisks[],4,FALSE),VLOOKUP(T$6,TaskRisks[],5,FALSE),VLOOKUP(T$6,TaskRisks[],7,FALSE),VLOOKUP(T$6,TaskRisks[],10,FALSE))</f>
        <v>21.625955967917676</v>
      </c>
      <c r="U590" s="43">
        <f ca="1">BETAINV(RAND(),VLOOKUP(U$6,TaskRisks[],4,FALSE),VLOOKUP(U$6,TaskRisks[],5,FALSE),VLOOKUP(U$6,TaskRisks[],7,FALSE),VLOOKUP(U$6,TaskRisks[],10,FALSE))</f>
        <v>9.6615647690812274</v>
      </c>
      <c r="V590" s="43">
        <f ca="1">BETAINV(RAND(),VLOOKUP(V$6,TaskRisks[],4,FALSE),VLOOKUP(V$6,TaskRisks[],5,FALSE),VLOOKUP(V$6,TaskRisks[],7,FALSE),VLOOKUP(V$6,TaskRisks[],10,FALSE))</f>
        <v>23.363777443297554</v>
      </c>
      <c r="W590" s="43">
        <f ca="1">BETAINV(RAND(),VLOOKUP(W$6,TaskRisks[],4,FALSE),VLOOKUP(W$6,TaskRisks[],5,FALSE),VLOOKUP(W$6,TaskRisks[],7,FALSE),VLOOKUP(W$6,TaskRisks[],10,FALSE))</f>
        <v>18.179954940171079</v>
      </c>
      <c r="X590" s="43">
        <f ca="1">BETAINV(RAND(),VLOOKUP(X$6,TaskRisks[],4,FALSE),VLOOKUP(X$6,TaskRisks[],5,FALSE),VLOOKUP(X$6,TaskRisks[],7,FALSE),VLOOKUP(X$6,TaskRisks[],10,FALSE))</f>
        <v>8.5747451082774244</v>
      </c>
      <c r="Y590" s="43">
        <f ca="1">BETAINV(RAND(),VLOOKUP(Y$6,TaskRisks[],4,FALSE),VLOOKUP(Y$6,TaskRisks[],5,FALSE),VLOOKUP(Y$6,TaskRisks[],7,FALSE),VLOOKUP(Y$6,TaskRisks[],10,FALSE))</f>
        <v>49.373118465582891</v>
      </c>
      <c r="Z590" s="43">
        <f ca="1">BETAINV(RAND(),VLOOKUP(Z$6,TaskRisks[],4,FALSE),VLOOKUP(Z$6,TaskRisks[],5,FALSE),VLOOKUP(Z$6,TaskRisks[],7,FALSE),VLOOKUP(Z$6,TaskRisks[],10,FALSE))</f>
        <v>17.163498033408437</v>
      </c>
      <c r="AA590" s="43">
        <f t="shared" ca="1" si="14"/>
        <v>556.24535832170159</v>
      </c>
    </row>
    <row r="591" spans="1:27" x14ac:dyDescent="0.25">
      <c r="A591" s="6">
        <v>585</v>
      </c>
      <c r="B591" s="43">
        <f ca="1">BETAINV(RAND(),VLOOKUP(B$6,TaskRisks[],4,FALSE),VLOOKUP(B$6,TaskRisks[],5,FALSE),VLOOKUP(B$6,TaskRisks[],7,FALSE),VLOOKUP(B$6,TaskRisks[],10,FALSE))</f>
        <v>6.8763882191296535</v>
      </c>
      <c r="C591" s="43">
        <f ca="1">BETAINV(RAND(),VLOOKUP(C$6,TaskRisks[],4,FALSE),VLOOKUP(C$6,TaskRisks[],5,FALSE),VLOOKUP(C$6,TaskRisks[],7,FALSE),VLOOKUP(C$6,TaskRisks[],10,FALSE))</f>
        <v>33.278597165519457</v>
      </c>
      <c r="D591" s="43">
        <f ca="1">BETAINV(RAND(),VLOOKUP(D$6,TaskRisks[],4,FALSE),VLOOKUP(D$6,TaskRisks[],5,FALSE),VLOOKUP(D$6,TaskRisks[],7,FALSE),VLOOKUP(D$6,TaskRisks[],10,FALSE))</f>
        <v>31.588195629691818</v>
      </c>
      <c r="E591" s="43">
        <f ca="1">BETAINV(RAND(),VLOOKUP(E$6,TaskRisks[],4,FALSE),VLOOKUP(E$6,TaskRisks[],5,FALSE),VLOOKUP(E$6,TaskRisks[],7,FALSE),VLOOKUP(E$6,TaskRisks[],10,FALSE))</f>
        <v>8.6973472724081979</v>
      </c>
      <c r="F591" s="43">
        <f ca="1">BETAINV(RAND(),VLOOKUP(F$6,TaskRisks[],4,FALSE),VLOOKUP(F$6,TaskRisks[],5,FALSE),VLOOKUP(F$6,TaskRisks[],7,FALSE),VLOOKUP(F$6,TaskRisks[],10,FALSE))</f>
        <v>26.157676558311763</v>
      </c>
      <c r="G591" s="43">
        <f ca="1">BETAINV(RAND(),VLOOKUP(G$6,TaskRisks[],4,FALSE),VLOOKUP(G$6,TaskRisks[],5,FALSE),VLOOKUP(G$6,TaskRisks[],7,FALSE),VLOOKUP(G$6,TaskRisks[],10,FALSE))</f>
        <v>46.546618906405442</v>
      </c>
      <c r="H591" s="43">
        <f ca="1">BETAINV(RAND(),VLOOKUP(H$6,TaskRisks[],4,FALSE),VLOOKUP(H$6,TaskRisks[],5,FALSE),VLOOKUP(H$6,TaskRisks[],7,FALSE),VLOOKUP(H$6,TaskRisks[],10,FALSE))</f>
        <v>27.844696603034322</v>
      </c>
      <c r="I591" s="43">
        <f ca="1">BETAINV(RAND(),VLOOKUP(I$6,TaskRisks[],4,FALSE),VLOOKUP(I$6,TaskRisks[],5,FALSE),VLOOKUP(I$6,TaskRisks[],7,FALSE),VLOOKUP(I$6,TaskRisks[],10,FALSE))</f>
        <v>7.5510407412202598</v>
      </c>
      <c r="J591" s="43">
        <f ca="1">BETAINV(RAND(),VLOOKUP(J$6,TaskRisks[],4,FALSE),VLOOKUP(J$6,TaskRisks[],5,FALSE),VLOOKUP(J$6,TaskRisks[],7,FALSE),VLOOKUP(J$6,TaskRisks[],10,FALSE))</f>
        <v>16.266870804919414</v>
      </c>
      <c r="K591" s="43">
        <f ca="1">BETAINV(RAND(),VLOOKUP(K$6,TaskRisks[],4,FALSE),VLOOKUP(K$6,TaskRisks[],5,FALSE),VLOOKUP(K$6,TaskRisks[],7,FALSE),VLOOKUP(K$6,TaskRisks[],10,FALSE))</f>
        <v>10.513741624146892</v>
      </c>
      <c r="L591" s="43">
        <f ca="1">BETAINV(RAND(),VLOOKUP(L$6,TaskRisks[],4,FALSE),VLOOKUP(L$6,TaskRisks[],5,FALSE),VLOOKUP(L$6,TaskRisks[],7,FALSE),VLOOKUP(L$6,TaskRisks[],10,FALSE))</f>
        <v>22.396212655418957</v>
      </c>
      <c r="M591" s="43">
        <f ca="1">BETAINV(RAND(),VLOOKUP(M$6,TaskRisks[],4,FALSE),VLOOKUP(M$6,TaskRisks[],5,FALSE),VLOOKUP(M$6,TaskRisks[],7,FALSE),VLOOKUP(M$6,TaskRisks[],10,FALSE))</f>
        <v>20.697568778206438</v>
      </c>
      <c r="N591" s="43">
        <f ca="1">BETAINV(RAND(),VLOOKUP(N$6,TaskRisks[],4,FALSE),VLOOKUP(N$6,TaskRisks[],5,FALSE),VLOOKUP(N$6,TaskRisks[],7,FALSE),VLOOKUP(N$6,TaskRisks[],10,FALSE))</f>
        <v>37.336469051671259</v>
      </c>
      <c r="O591" s="43">
        <f ca="1">BETAINV(RAND(),VLOOKUP(O$6,TaskRisks[],4,FALSE),VLOOKUP(O$6,TaskRisks[],5,FALSE),VLOOKUP(O$6,TaskRisks[],7,FALSE),VLOOKUP(O$6,TaskRisks[],10,FALSE))</f>
        <v>24.692044631671223</v>
      </c>
      <c r="P591" s="43">
        <f ca="1">BETAINV(RAND(),VLOOKUP(P$6,TaskRisks[],4,FALSE),VLOOKUP(P$6,TaskRisks[],5,FALSE),VLOOKUP(P$6,TaskRisks[],7,FALSE),VLOOKUP(P$6,TaskRisks[],10,FALSE))</f>
        <v>3.6075145800780897</v>
      </c>
      <c r="Q591" s="43">
        <f ca="1">BETAINV(RAND(),VLOOKUP(Q$6,TaskRisks[],4,FALSE),VLOOKUP(Q$6,TaskRisks[],5,FALSE),VLOOKUP(Q$6,TaskRisks[],7,FALSE),VLOOKUP(Q$6,TaskRisks[],10,FALSE))</f>
        <v>17.571423975056341</v>
      </c>
      <c r="R591" s="43">
        <f ca="1">BETAINV(RAND(),VLOOKUP(R$6,TaskRisks[],4,FALSE),VLOOKUP(R$6,TaskRisks[],5,FALSE),VLOOKUP(R$6,TaskRisks[],7,FALSE),VLOOKUP(R$6,TaskRisks[],10,FALSE))</f>
        <v>22.71365875401882</v>
      </c>
      <c r="S591" s="43">
        <f ca="1">BETAINV(RAND(),VLOOKUP(S$6,TaskRisks[],4,FALSE),VLOOKUP(S$6,TaskRisks[],5,FALSE),VLOOKUP(S$6,TaskRisks[],7,FALSE),VLOOKUP(S$6,TaskRisks[],10,FALSE))</f>
        <v>5.8809610302576765</v>
      </c>
      <c r="T591" s="43">
        <f ca="1">BETAINV(RAND(),VLOOKUP(T$6,TaskRisks[],4,FALSE),VLOOKUP(T$6,TaskRisks[],5,FALSE),VLOOKUP(T$6,TaskRisks[],7,FALSE),VLOOKUP(T$6,TaskRisks[],10,FALSE))</f>
        <v>19.890209031528933</v>
      </c>
      <c r="U591" s="43">
        <f ca="1">BETAINV(RAND(),VLOOKUP(U$6,TaskRisks[],4,FALSE),VLOOKUP(U$6,TaskRisks[],5,FALSE),VLOOKUP(U$6,TaskRisks[],7,FALSE),VLOOKUP(U$6,TaskRisks[],10,FALSE))</f>
        <v>11.901467781680884</v>
      </c>
      <c r="V591" s="43">
        <f ca="1">BETAINV(RAND(),VLOOKUP(V$6,TaskRisks[],4,FALSE),VLOOKUP(V$6,TaskRisks[],5,FALSE),VLOOKUP(V$6,TaskRisks[],7,FALSE),VLOOKUP(V$6,TaskRisks[],10,FALSE))</f>
        <v>19.650932272198496</v>
      </c>
      <c r="W591" s="43">
        <f ca="1">BETAINV(RAND(),VLOOKUP(W$6,TaskRisks[],4,FALSE),VLOOKUP(W$6,TaskRisks[],5,FALSE),VLOOKUP(W$6,TaskRisks[],7,FALSE),VLOOKUP(W$6,TaskRisks[],10,FALSE))</f>
        <v>21.949096193529424</v>
      </c>
      <c r="X591" s="43">
        <f ca="1">BETAINV(RAND(),VLOOKUP(X$6,TaskRisks[],4,FALSE),VLOOKUP(X$6,TaskRisks[],5,FALSE),VLOOKUP(X$6,TaskRisks[],7,FALSE),VLOOKUP(X$6,TaskRisks[],10,FALSE))</f>
        <v>8.0772571914146365</v>
      </c>
      <c r="Y591" s="43">
        <f ca="1">BETAINV(RAND(),VLOOKUP(Y$6,TaskRisks[],4,FALSE),VLOOKUP(Y$6,TaskRisks[],5,FALSE),VLOOKUP(Y$6,TaskRisks[],7,FALSE),VLOOKUP(Y$6,TaskRisks[],10,FALSE))</f>
        <v>33.595454416328252</v>
      </c>
      <c r="Z591" s="43">
        <f ca="1">BETAINV(RAND(),VLOOKUP(Z$6,TaskRisks[],4,FALSE),VLOOKUP(Z$6,TaskRisks[],5,FALSE),VLOOKUP(Z$6,TaskRisks[],7,FALSE),VLOOKUP(Z$6,TaskRisks[],10,FALSE))</f>
        <v>17.661533862017496</v>
      </c>
      <c r="AA591" s="43">
        <f t="shared" ca="1" si="14"/>
        <v>502.94297772986408</v>
      </c>
    </row>
    <row r="592" spans="1:27" x14ac:dyDescent="0.25">
      <c r="A592" s="6">
        <v>586</v>
      </c>
      <c r="B592" s="43">
        <f ca="1">BETAINV(RAND(),VLOOKUP(B$6,TaskRisks[],4,FALSE),VLOOKUP(B$6,TaskRisks[],5,FALSE),VLOOKUP(B$6,TaskRisks[],7,FALSE),VLOOKUP(B$6,TaskRisks[],10,FALSE))</f>
        <v>4.6099803503217176</v>
      </c>
      <c r="C592" s="43">
        <f ca="1">BETAINV(RAND(),VLOOKUP(C$6,TaskRisks[],4,FALSE),VLOOKUP(C$6,TaskRisks[],5,FALSE),VLOOKUP(C$6,TaskRisks[],7,FALSE),VLOOKUP(C$6,TaskRisks[],10,FALSE))</f>
        <v>40.393599192230013</v>
      </c>
      <c r="D592" s="43">
        <f ca="1">BETAINV(RAND(),VLOOKUP(D$6,TaskRisks[],4,FALSE),VLOOKUP(D$6,TaskRisks[],5,FALSE),VLOOKUP(D$6,TaskRisks[],7,FALSE),VLOOKUP(D$6,TaskRisks[],10,FALSE))</f>
        <v>21.442508967107297</v>
      </c>
      <c r="E592" s="43">
        <f ca="1">BETAINV(RAND(),VLOOKUP(E$6,TaskRisks[],4,FALSE),VLOOKUP(E$6,TaskRisks[],5,FALSE),VLOOKUP(E$6,TaskRisks[],7,FALSE),VLOOKUP(E$6,TaskRisks[],10,FALSE))</f>
        <v>7.8722129217981784</v>
      </c>
      <c r="F592" s="43">
        <f ca="1">BETAINV(RAND(),VLOOKUP(F$6,TaskRisks[],4,FALSE),VLOOKUP(F$6,TaskRisks[],5,FALSE),VLOOKUP(F$6,TaskRisks[],7,FALSE),VLOOKUP(F$6,TaskRisks[],10,FALSE))</f>
        <v>28.868365278547802</v>
      </c>
      <c r="G592" s="43">
        <f ca="1">BETAINV(RAND(),VLOOKUP(G$6,TaskRisks[],4,FALSE),VLOOKUP(G$6,TaskRisks[],5,FALSE),VLOOKUP(G$6,TaskRisks[],7,FALSE),VLOOKUP(G$6,TaskRisks[],10,FALSE))</f>
        <v>39.956086405631027</v>
      </c>
      <c r="H592" s="43">
        <f ca="1">BETAINV(RAND(),VLOOKUP(H$6,TaskRisks[],4,FALSE),VLOOKUP(H$6,TaskRisks[],5,FALSE),VLOOKUP(H$6,TaskRisks[],7,FALSE),VLOOKUP(H$6,TaskRisks[],10,FALSE))</f>
        <v>35.904922266213454</v>
      </c>
      <c r="I592" s="43">
        <f ca="1">BETAINV(RAND(),VLOOKUP(I$6,TaskRisks[],4,FALSE),VLOOKUP(I$6,TaskRisks[],5,FALSE),VLOOKUP(I$6,TaskRisks[],7,FALSE),VLOOKUP(I$6,TaskRisks[],10,FALSE))</f>
        <v>7.7448604313993279</v>
      </c>
      <c r="J592" s="43">
        <f ca="1">BETAINV(RAND(),VLOOKUP(J$6,TaskRisks[],4,FALSE),VLOOKUP(J$6,TaskRisks[],5,FALSE),VLOOKUP(J$6,TaskRisks[],7,FALSE),VLOOKUP(J$6,TaskRisks[],10,FALSE))</f>
        <v>15.948076099952065</v>
      </c>
      <c r="K592" s="43">
        <f ca="1">BETAINV(RAND(),VLOOKUP(K$6,TaskRisks[],4,FALSE),VLOOKUP(K$6,TaskRisks[],5,FALSE),VLOOKUP(K$6,TaskRisks[],7,FALSE),VLOOKUP(K$6,TaskRisks[],10,FALSE))</f>
        <v>11.557750655040273</v>
      </c>
      <c r="L592" s="43">
        <f ca="1">BETAINV(RAND(),VLOOKUP(L$6,TaskRisks[],4,FALSE),VLOOKUP(L$6,TaskRisks[],5,FALSE),VLOOKUP(L$6,TaskRisks[],7,FALSE),VLOOKUP(L$6,TaskRisks[],10,FALSE))</f>
        <v>19.672816236089503</v>
      </c>
      <c r="M592" s="43">
        <f ca="1">BETAINV(RAND(),VLOOKUP(M$6,TaskRisks[],4,FALSE),VLOOKUP(M$6,TaskRisks[],5,FALSE),VLOOKUP(M$6,TaskRisks[],7,FALSE),VLOOKUP(M$6,TaskRisks[],10,FALSE))</f>
        <v>15.175611294788265</v>
      </c>
      <c r="N592" s="43">
        <f ca="1">BETAINV(RAND(),VLOOKUP(N$6,TaskRisks[],4,FALSE),VLOOKUP(N$6,TaskRisks[],5,FALSE),VLOOKUP(N$6,TaskRisks[],7,FALSE),VLOOKUP(N$6,TaskRisks[],10,FALSE))</f>
        <v>55.065714379530988</v>
      </c>
      <c r="O592" s="43">
        <f ca="1">BETAINV(RAND(),VLOOKUP(O$6,TaskRisks[],4,FALSE),VLOOKUP(O$6,TaskRisks[],5,FALSE),VLOOKUP(O$6,TaskRisks[],7,FALSE),VLOOKUP(O$6,TaskRisks[],10,FALSE))</f>
        <v>19.864017459306496</v>
      </c>
      <c r="P592" s="43">
        <f ca="1">BETAINV(RAND(),VLOOKUP(P$6,TaskRisks[],4,FALSE),VLOOKUP(P$6,TaskRisks[],5,FALSE),VLOOKUP(P$6,TaskRisks[],7,FALSE),VLOOKUP(P$6,TaskRisks[],10,FALSE))</f>
        <v>3.9116330326890183</v>
      </c>
      <c r="Q592" s="43">
        <f ca="1">BETAINV(RAND(),VLOOKUP(Q$6,TaskRisks[],4,FALSE),VLOOKUP(Q$6,TaskRisks[],5,FALSE),VLOOKUP(Q$6,TaskRisks[],7,FALSE),VLOOKUP(Q$6,TaskRisks[],10,FALSE))</f>
        <v>23.228434348475382</v>
      </c>
      <c r="R592" s="43">
        <f ca="1">BETAINV(RAND(),VLOOKUP(R$6,TaskRisks[],4,FALSE),VLOOKUP(R$6,TaskRisks[],5,FALSE),VLOOKUP(R$6,TaskRisks[],7,FALSE),VLOOKUP(R$6,TaskRisks[],10,FALSE))</f>
        <v>36.53243686700965</v>
      </c>
      <c r="S592" s="43">
        <f ca="1">BETAINV(RAND(),VLOOKUP(S$6,TaskRisks[],4,FALSE),VLOOKUP(S$6,TaskRisks[],5,FALSE),VLOOKUP(S$6,TaskRisks[],7,FALSE),VLOOKUP(S$6,TaskRisks[],10,FALSE))</f>
        <v>5.9706427446771535</v>
      </c>
      <c r="T592" s="43">
        <f ca="1">BETAINV(RAND(),VLOOKUP(T$6,TaskRisks[],4,FALSE),VLOOKUP(T$6,TaskRisks[],5,FALSE),VLOOKUP(T$6,TaskRisks[],7,FALSE),VLOOKUP(T$6,TaskRisks[],10,FALSE))</f>
        <v>29.531613590992077</v>
      </c>
      <c r="U592" s="43">
        <f ca="1">BETAINV(RAND(),VLOOKUP(U$6,TaskRisks[],4,FALSE),VLOOKUP(U$6,TaskRisks[],5,FALSE),VLOOKUP(U$6,TaskRisks[],7,FALSE),VLOOKUP(U$6,TaskRisks[],10,FALSE))</f>
        <v>13.693691958489838</v>
      </c>
      <c r="V592" s="43">
        <f ca="1">BETAINV(RAND(),VLOOKUP(V$6,TaskRisks[],4,FALSE),VLOOKUP(V$6,TaskRisks[],5,FALSE),VLOOKUP(V$6,TaskRisks[],7,FALSE),VLOOKUP(V$6,TaskRisks[],10,FALSE))</f>
        <v>22.036061028186658</v>
      </c>
      <c r="W592" s="43">
        <f ca="1">BETAINV(RAND(),VLOOKUP(W$6,TaskRisks[],4,FALSE),VLOOKUP(W$6,TaskRisks[],5,FALSE),VLOOKUP(W$6,TaskRisks[],7,FALSE),VLOOKUP(W$6,TaskRisks[],10,FALSE))</f>
        <v>13.475841834819025</v>
      </c>
      <c r="X592" s="43">
        <f ca="1">BETAINV(RAND(),VLOOKUP(X$6,TaskRisks[],4,FALSE),VLOOKUP(X$6,TaskRisks[],5,FALSE),VLOOKUP(X$6,TaskRisks[],7,FALSE),VLOOKUP(X$6,TaskRisks[],10,FALSE))</f>
        <v>10.957395276335294</v>
      </c>
      <c r="Y592" s="43">
        <f ca="1">BETAINV(RAND(),VLOOKUP(Y$6,TaskRisks[],4,FALSE),VLOOKUP(Y$6,TaskRisks[],5,FALSE),VLOOKUP(Y$6,TaskRisks[],7,FALSE),VLOOKUP(Y$6,TaskRisks[],10,FALSE))</f>
        <v>32.364069092137598</v>
      </c>
      <c r="Z592" s="43">
        <f ca="1">BETAINV(RAND(),VLOOKUP(Z$6,TaskRisks[],4,FALSE),VLOOKUP(Z$6,TaskRisks[],5,FALSE),VLOOKUP(Z$6,TaskRisks[],7,FALSE),VLOOKUP(Z$6,TaskRisks[],10,FALSE))</f>
        <v>17.176194894954754</v>
      </c>
      <c r="AA592" s="43">
        <f t="shared" ca="1" si="14"/>
        <v>532.95453660672297</v>
      </c>
    </row>
    <row r="593" spans="1:27" x14ac:dyDescent="0.25">
      <c r="A593" s="6">
        <v>587</v>
      </c>
      <c r="B593" s="43">
        <f ca="1">BETAINV(RAND(),VLOOKUP(B$6,TaskRisks[],4,FALSE),VLOOKUP(B$6,TaskRisks[],5,FALSE),VLOOKUP(B$6,TaskRisks[],7,FALSE),VLOOKUP(B$6,TaskRisks[],10,FALSE))</f>
        <v>4.8084163615941691</v>
      </c>
      <c r="C593" s="43">
        <f ca="1">BETAINV(RAND(),VLOOKUP(C$6,TaskRisks[],4,FALSE),VLOOKUP(C$6,TaskRisks[],5,FALSE),VLOOKUP(C$6,TaskRisks[],7,FALSE),VLOOKUP(C$6,TaskRisks[],10,FALSE))</f>
        <v>44.842311071855605</v>
      </c>
      <c r="D593" s="43">
        <f ca="1">BETAINV(RAND(),VLOOKUP(D$6,TaskRisks[],4,FALSE),VLOOKUP(D$6,TaskRisks[],5,FALSE),VLOOKUP(D$6,TaskRisks[],7,FALSE),VLOOKUP(D$6,TaskRisks[],10,FALSE))</f>
        <v>25.285819084078504</v>
      </c>
      <c r="E593" s="43">
        <f ca="1">BETAINV(RAND(),VLOOKUP(E$6,TaskRisks[],4,FALSE),VLOOKUP(E$6,TaskRisks[],5,FALSE),VLOOKUP(E$6,TaskRisks[],7,FALSE),VLOOKUP(E$6,TaskRisks[],10,FALSE))</f>
        <v>5.3490081232579811</v>
      </c>
      <c r="F593" s="43">
        <f ca="1">BETAINV(RAND(),VLOOKUP(F$6,TaskRisks[],4,FALSE),VLOOKUP(F$6,TaskRisks[],5,FALSE),VLOOKUP(F$6,TaskRisks[],7,FALSE),VLOOKUP(F$6,TaskRisks[],10,FALSE))</f>
        <v>23.230435124749086</v>
      </c>
      <c r="G593" s="43">
        <f ca="1">BETAINV(RAND(),VLOOKUP(G$6,TaskRisks[],4,FALSE),VLOOKUP(G$6,TaskRisks[],5,FALSE),VLOOKUP(G$6,TaskRisks[],7,FALSE),VLOOKUP(G$6,TaskRisks[],10,FALSE))</f>
        <v>41.597874632119968</v>
      </c>
      <c r="H593" s="43">
        <f ca="1">BETAINV(RAND(),VLOOKUP(H$6,TaskRisks[],4,FALSE),VLOOKUP(H$6,TaskRisks[],5,FALSE),VLOOKUP(H$6,TaskRisks[],7,FALSE),VLOOKUP(H$6,TaskRisks[],10,FALSE))</f>
        <v>30.036104092338615</v>
      </c>
      <c r="I593" s="43">
        <f ca="1">BETAINV(RAND(),VLOOKUP(I$6,TaskRisks[],4,FALSE),VLOOKUP(I$6,TaskRisks[],5,FALSE),VLOOKUP(I$6,TaskRisks[],7,FALSE),VLOOKUP(I$6,TaskRisks[],10,FALSE))</f>
        <v>7.7649753030441264</v>
      </c>
      <c r="J593" s="43">
        <f ca="1">BETAINV(RAND(),VLOOKUP(J$6,TaskRisks[],4,FALSE),VLOOKUP(J$6,TaskRisks[],5,FALSE),VLOOKUP(J$6,TaskRisks[],7,FALSE),VLOOKUP(J$6,TaskRisks[],10,FALSE))</f>
        <v>17.169326343803757</v>
      </c>
      <c r="K593" s="43">
        <f ca="1">BETAINV(RAND(),VLOOKUP(K$6,TaskRisks[],4,FALSE),VLOOKUP(K$6,TaskRisks[],5,FALSE),VLOOKUP(K$6,TaskRisks[],7,FALSE),VLOOKUP(K$6,TaskRisks[],10,FALSE))</f>
        <v>14.361286930683409</v>
      </c>
      <c r="L593" s="43">
        <f ca="1">BETAINV(RAND(),VLOOKUP(L$6,TaskRisks[],4,FALSE),VLOOKUP(L$6,TaskRisks[],5,FALSE),VLOOKUP(L$6,TaskRisks[],7,FALSE),VLOOKUP(L$6,TaskRisks[],10,FALSE))</f>
        <v>22.451739556136786</v>
      </c>
      <c r="M593" s="43">
        <f ca="1">BETAINV(RAND(),VLOOKUP(M$6,TaskRisks[],4,FALSE),VLOOKUP(M$6,TaskRisks[],5,FALSE),VLOOKUP(M$6,TaskRisks[],7,FALSE),VLOOKUP(M$6,TaskRisks[],10,FALSE))</f>
        <v>16.876131238276994</v>
      </c>
      <c r="N593" s="43">
        <f ca="1">BETAINV(RAND(),VLOOKUP(N$6,TaskRisks[],4,FALSE),VLOOKUP(N$6,TaskRisks[],5,FALSE),VLOOKUP(N$6,TaskRisks[],7,FALSE),VLOOKUP(N$6,TaskRisks[],10,FALSE))</f>
        <v>43.242184648862576</v>
      </c>
      <c r="O593" s="43">
        <f ca="1">BETAINV(RAND(),VLOOKUP(O$6,TaskRisks[],4,FALSE),VLOOKUP(O$6,TaskRisks[],5,FALSE),VLOOKUP(O$6,TaskRisks[],7,FALSE),VLOOKUP(O$6,TaskRisks[],10,FALSE))</f>
        <v>21.121837536600367</v>
      </c>
      <c r="P593" s="43">
        <f ca="1">BETAINV(RAND(),VLOOKUP(P$6,TaskRisks[],4,FALSE),VLOOKUP(P$6,TaskRisks[],5,FALSE),VLOOKUP(P$6,TaskRisks[],7,FALSE),VLOOKUP(P$6,TaskRisks[],10,FALSE))</f>
        <v>3.5605310048204966</v>
      </c>
      <c r="Q593" s="43">
        <f ca="1">BETAINV(RAND(),VLOOKUP(Q$6,TaskRisks[],4,FALSE),VLOOKUP(Q$6,TaskRisks[],5,FALSE),VLOOKUP(Q$6,TaskRisks[],7,FALSE),VLOOKUP(Q$6,TaskRisks[],10,FALSE))</f>
        <v>25.940637192248751</v>
      </c>
      <c r="R593" s="43">
        <f ca="1">BETAINV(RAND(),VLOOKUP(R$6,TaskRisks[],4,FALSE),VLOOKUP(R$6,TaskRisks[],5,FALSE),VLOOKUP(R$6,TaskRisks[],7,FALSE),VLOOKUP(R$6,TaskRisks[],10,FALSE))</f>
        <v>27.250522699052681</v>
      </c>
      <c r="S593" s="43">
        <f ca="1">BETAINV(RAND(),VLOOKUP(S$6,TaskRisks[],4,FALSE),VLOOKUP(S$6,TaskRisks[],5,FALSE),VLOOKUP(S$6,TaskRisks[],7,FALSE),VLOOKUP(S$6,TaskRisks[],10,FALSE))</f>
        <v>5.5632037644892964</v>
      </c>
      <c r="T593" s="43">
        <f ca="1">BETAINV(RAND(),VLOOKUP(T$6,TaskRisks[],4,FALSE),VLOOKUP(T$6,TaskRisks[],5,FALSE),VLOOKUP(T$6,TaskRisks[],7,FALSE),VLOOKUP(T$6,TaskRisks[],10,FALSE))</f>
        <v>29.440546968884412</v>
      </c>
      <c r="U593" s="43">
        <f ca="1">BETAINV(RAND(),VLOOKUP(U$6,TaskRisks[],4,FALSE),VLOOKUP(U$6,TaskRisks[],5,FALSE),VLOOKUP(U$6,TaskRisks[],7,FALSE),VLOOKUP(U$6,TaskRisks[],10,FALSE))</f>
        <v>13.751338229932168</v>
      </c>
      <c r="V593" s="43">
        <f ca="1">BETAINV(RAND(),VLOOKUP(V$6,TaskRisks[],4,FALSE),VLOOKUP(V$6,TaskRisks[],5,FALSE),VLOOKUP(V$6,TaskRisks[],7,FALSE),VLOOKUP(V$6,TaskRisks[],10,FALSE))</f>
        <v>19.713357386507738</v>
      </c>
      <c r="W593" s="43">
        <f ca="1">BETAINV(RAND(),VLOOKUP(W$6,TaskRisks[],4,FALSE),VLOOKUP(W$6,TaskRisks[],5,FALSE),VLOOKUP(W$6,TaskRisks[],7,FALSE),VLOOKUP(W$6,TaskRisks[],10,FALSE))</f>
        <v>16.811171514055125</v>
      </c>
      <c r="X593" s="43">
        <f ca="1">BETAINV(RAND(),VLOOKUP(X$6,TaskRisks[],4,FALSE),VLOOKUP(X$6,TaskRisks[],5,FALSE),VLOOKUP(X$6,TaskRisks[],7,FALSE),VLOOKUP(X$6,TaskRisks[],10,FALSE))</f>
        <v>10.848761360035553</v>
      </c>
      <c r="Y593" s="43">
        <f ca="1">BETAINV(RAND(),VLOOKUP(Y$6,TaskRisks[],4,FALSE),VLOOKUP(Y$6,TaskRisks[],5,FALSE),VLOOKUP(Y$6,TaskRisks[],7,FALSE),VLOOKUP(Y$6,TaskRisks[],10,FALSE))</f>
        <v>57.84375856471123</v>
      </c>
      <c r="Z593" s="43">
        <f ca="1">BETAINV(RAND(),VLOOKUP(Z$6,TaskRisks[],4,FALSE),VLOOKUP(Z$6,TaskRisks[],5,FALSE),VLOOKUP(Z$6,TaskRisks[],7,FALSE),VLOOKUP(Z$6,TaskRisks[],10,FALSE))</f>
        <v>14.172489066851874</v>
      </c>
      <c r="AA593" s="43">
        <f t="shared" ca="1" si="14"/>
        <v>543.03376779899122</v>
      </c>
    </row>
    <row r="594" spans="1:27" x14ac:dyDescent="0.25">
      <c r="A594" s="6">
        <v>588</v>
      </c>
      <c r="B594" s="43">
        <f ca="1">BETAINV(RAND(),VLOOKUP(B$6,TaskRisks[],4,FALSE),VLOOKUP(B$6,TaskRisks[],5,FALSE),VLOOKUP(B$6,TaskRisks[],7,FALSE),VLOOKUP(B$6,TaskRisks[],10,FALSE))</f>
        <v>5.2246581292803373</v>
      </c>
      <c r="C594" s="43">
        <f ca="1">BETAINV(RAND(),VLOOKUP(C$6,TaskRisks[],4,FALSE),VLOOKUP(C$6,TaskRisks[],5,FALSE),VLOOKUP(C$6,TaskRisks[],7,FALSE),VLOOKUP(C$6,TaskRisks[],10,FALSE))</f>
        <v>30.461045133680273</v>
      </c>
      <c r="D594" s="43">
        <f ca="1">BETAINV(RAND(),VLOOKUP(D$6,TaskRisks[],4,FALSE),VLOOKUP(D$6,TaskRisks[],5,FALSE),VLOOKUP(D$6,TaskRisks[],7,FALSE),VLOOKUP(D$6,TaskRisks[],10,FALSE))</f>
        <v>29.488672346955923</v>
      </c>
      <c r="E594" s="43">
        <f ca="1">BETAINV(RAND(),VLOOKUP(E$6,TaskRisks[],4,FALSE),VLOOKUP(E$6,TaskRisks[],5,FALSE),VLOOKUP(E$6,TaskRisks[],7,FALSE),VLOOKUP(E$6,TaskRisks[],10,FALSE))</f>
        <v>7.3625543104789442</v>
      </c>
      <c r="F594" s="43">
        <f ca="1">BETAINV(RAND(),VLOOKUP(F$6,TaskRisks[],4,FALSE),VLOOKUP(F$6,TaskRisks[],5,FALSE),VLOOKUP(F$6,TaskRisks[],7,FALSE),VLOOKUP(F$6,TaskRisks[],10,FALSE))</f>
        <v>34.652358403588089</v>
      </c>
      <c r="G594" s="43">
        <f ca="1">BETAINV(RAND(),VLOOKUP(G$6,TaskRisks[],4,FALSE),VLOOKUP(G$6,TaskRisks[],5,FALSE),VLOOKUP(G$6,TaskRisks[],7,FALSE),VLOOKUP(G$6,TaskRisks[],10,FALSE))</f>
        <v>43.624509509259973</v>
      </c>
      <c r="H594" s="43">
        <f ca="1">BETAINV(RAND(),VLOOKUP(H$6,TaskRisks[],4,FALSE),VLOOKUP(H$6,TaskRisks[],5,FALSE),VLOOKUP(H$6,TaskRisks[],7,FALSE),VLOOKUP(H$6,TaskRisks[],10,FALSE))</f>
        <v>26.031980651359412</v>
      </c>
      <c r="I594" s="43">
        <f ca="1">BETAINV(RAND(),VLOOKUP(I$6,TaskRisks[],4,FALSE),VLOOKUP(I$6,TaskRisks[],5,FALSE),VLOOKUP(I$6,TaskRisks[],7,FALSE),VLOOKUP(I$6,TaskRisks[],10,FALSE))</f>
        <v>7.1314859294019755</v>
      </c>
      <c r="J594" s="43">
        <f ca="1">BETAINV(RAND(),VLOOKUP(J$6,TaskRisks[],4,FALSE),VLOOKUP(J$6,TaskRisks[],5,FALSE),VLOOKUP(J$6,TaskRisks[],7,FALSE),VLOOKUP(J$6,TaskRisks[],10,FALSE))</f>
        <v>15.216331612144202</v>
      </c>
      <c r="K594" s="43">
        <f ca="1">BETAINV(RAND(),VLOOKUP(K$6,TaskRisks[],4,FALSE),VLOOKUP(K$6,TaskRisks[],5,FALSE),VLOOKUP(K$6,TaskRisks[],7,FALSE),VLOOKUP(K$6,TaskRisks[],10,FALSE))</f>
        <v>13.132928244492053</v>
      </c>
      <c r="L594" s="43">
        <f ca="1">BETAINV(RAND(),VLOOKUP(L$6,TaskRisks[],4,FALSE),VLOOKUP(L$6,TaskRisks[],5,FALSE),VLOOKUP(L$6,TaskRisks[],7,FALSE),VLOOKUP(L$6,TaskRisks[],10,FALSE))</f>
        <v>16.125695021455066</v>
      </c>
      <c r="M594" s="43">
        <f ca="1">BETAINV(RAND(),VLOOKUP(M$6,TaskRisks[],4,FALSE),VLOOKUP(M$6,TaskRisks[],5,FALSE),VLOOKUP(M$6,TaskRisks[],7,FALSE),VLOOKUP(M$6,TaskRisks[],10,FALSE))</f>
        <v>20.398579379975565</v>
      </c>
      <c r="N594" s="43">
        <f ca="1">BETAINV(RAND(),VLOOKUP(N$6,TaskRisks[],4,FALSE),VLOOKUP(N$6,TaskRisks[],5,FALSE),VLOOKUP(N$6,TaskRisks[],7,FALSE),VLOOKUP(N$6,TaskRisks[],10,FALSE))</f>
        <v>28.193711696814066</v>
      </c>
      <c r="O594" s="43">
        <f ca="1">BETAINV(RAND(),VLOOKUP(O$6,TaskRisks[],4,FALSE),VLOOKUP(O$6,TaskRisks[],5,FALSE),VLOOKUP(O$6,TaskRisks[],7,FALSE),VLOOKUP(O$6,TaskRisks[],10,FALSE))</f>
        <v>24.351329545447825</v>
      </c>
      <c r="P594" s="43">
        <f ca="1">BETAINV(RAND(),VLOOKUP(P$6,TaskRisks[],4,FALSE),VLOOKUP(P$6,TaskRisks[],5,FALSE),VLOOKUP(P$6,TaskRisks[],7,FALSE),VLOOKUP(P$6,TaskRisks[],10,FALSE))</f>
        <v>3.9450490375361702</v>
      </c>
      <c r="Q594" s="43">
        <f ca="1">BETAINV(RAND(),VLOOKUP(Q$6,TaskRisks[],4,FALSE),VLOOKUP(Q$6,TaskRisks[],5,FALSE),VLOOKUP(Q$6,TaskRisks[],7,FALSE),VLOOKUP(Q$6,TaskRisks[],10,FALSE))</f>
        <v>16.873460313628229</v>
      </c>
      <c r="R594" s="43">
        <f ca="1">BETAINV(RAND(),VLOOKUP(R$6,TaskRisks[],4,FALSE),VLOOKUP(R$6,TaskRisks[],5,FALSE),VLOOKUP(R$6,TaskRisks[],7,FALSE),VLOOKUP(R$6,TaskRisks[],10,FALSE))</f>
        <v>29.198586123152367</v>
      </c>
      <c r="S594" s="43">
        <f ca="1">BETAINV(RAND(),VLOOKUP(S$6,TaskRisks[],4,FALSE),VLOOKUP(S$6,TaskRisks[],5,FALSE),VLOOKUP(S$6,TaskRisks[],7,FALSE),VLOOKUP(S$6,TaskRisks[],10,FALSE))</f>
        <v>5.8478008221152251</v>
      </c>
      <c r="T594" s="43">
        <f ca="1">BETAINV(RAND(),VLOOKUP(T$6,TaskRisks[],4,FALSE),VLOOKUP(T$6,TaskRisks[],5,FALSE),VLOOKUP(T$6,TaskRisks[],7,FALSE),VLOOKUP(T$6,TaskRisks[],10,FALSE))</f>
        <v>30.419134491740454</v>
      </c>
      <c r="U594" s="43">
        <f ca="1">BETAINV(RAND(),VLOOKUP(U$6,TaskRisks[],4,FALSE),VLOOKUP(U$6,TaskRisks[],5,FALSE),VLOOKUP(U$6,TaskRisks[],7,FALSE),VLOOKUP(U$6,TaskRisks[],10,FALSE))</f>
        <v>10.059881422737135</v>
      </c>
      <c r="V594" s="43">
        <f ca="1">BETAINV(RAND(),VLOOKUP(V$6,TaskRisks[],4,FALSE),VLOOKUP(V$6,TaskRisks[],5,FALSE),VLOOKUP(V$6,TaskRisks[],7,FALSE),VLOOKUP(V$6,TaskRisks[],10,FALSE))</f>
        <v>19.859383223682638</v>
      </c>
      <c r="W594" s="43">
        <f ca="1">BETAINV(RAND(),VLOOKUP(W$6,TaskRisks[],4,FALSE),VLOOKUP(W$6,TaskRisks[],5,FALSE),VLOOKUP(W$6,TaskRisks[],7,FALSE),VLOOKUP(W$6,TaskRisks[],10,FALSE))</f>
        <v>19.896770542391728</v>
      </c>
      <c r="X594" s="43">
        <f ca="1">BETAINV(RAND(),VLOOKUP(X$6,TaskRisks[],4,FALSE),VLOOKUP(X$6,TaskRisks[],5,FALSE),VLOOKUP(X$6,TaskRisks[],7,FALSE),VLOOKUP(X$6,TaskRisks[],10,FALSE))</f>
        <v>7.8492344471742594</v>
      </c>
      <c r="Y594" s="43">
        <f ca="1">BETAINV(RAND(),VLOOKUP(Y$6,TaskRisks[],4,FALSE),VLOOKUP(Y$6,TaskRisks[],5,FALSE),VLOOKUP(Y$6,TaskRisks[],7,FALSE),VLOOKUP(Y$6,TaskRisks[],10,FALSE))</f>
        <v>52.322689371516994</v>
      </c>
      <c r="Z594" s="43">
        <f ca="1">BETAINV(RAND(),VLOOKUP(Z$6,TaskRisks[],4,FALSE),VLOOKUP(Z$6,TaskRisks[],5,FALSE),VLOOKUP(Z$6,TaskRisks[],7,FALSE),VLOOKUP(Z$6,TaskRisks[],10,FALSE))</f>
        <v>19.043101023930902</v>
      </c>
      <c r="AA594" s="43">
        <f t="shared" ca="1" si="14"/>
        <v>516.7109307339399</v>
      </c>
    </row>
    <row r="595" spans="1:27" x14ac:dyDescent="0.25">
      <c r="A595" s="6">
        <v>589</v>
      </c>
      <c r="B595" s="43">
        <f ca="1">BETAINV(RAND(),VLOOKUP(B$6,TaskRisks[],4,FALSE),VLOOKUP(B$6,TaskRisks[],5,FALSE),VLOOKUP(B$6,TaskRisks[],7,FALSE),VLOOKUP(B$6,TaskRisks[],10,FALSE))</f>
        <v>5.9910645803873823</v>
      </c>
      <c r="C595" s="43">
        <f ca="1">BETAINV(RAND(),VLOOKUP(C$6,TaskRisks[],4,FALSE),VLOOKUP(C$6,TaskRisks[],5,FALSE),VLOOKUP(C$6,TaskRisks[],7,FALSE),VLOOKUP(C$6,TaskRisks[],10,FALSE))</f>
        <v>42.433275641733928</v>
      </c>
      <c r="D595" s="43">
        <f ca="1">BETAINV(RAND(),VLOOKUP(D$6,TaskRisks[],4,FALSE),VLOOKUP(D$6,TaskRisks[],5,FALSE),VLOOKUP(D$6,TaskRisks[],7,FALSE),VLOOKUP(D$6,TaskRisks[],10,FALSE))</f>
        <v>21.803329156548383</v>
      </c>
      <c r="E595" s="43">
        <f ca="1">BETAINV(RAND(),VLOOKUP(E$6,TaskRisks[],4,FALSE),VLOOKUP(E$6,TaskRisks[],5,FALSE),VLOOKUP(E$6,TaskRisks[],7,FALSE),VLOOKUP(E$6,TaskRisks[],10,FALSE))</f>
        <v>8.1968191421009831</v>
      </c>
      <c r="F595" s="43">
        <f ca="1">BETAINV(RAND(),VLOOKUP(F$6,TaskRisks[],4,FALSE),VLOOKUP(F$6,TaskRisks[],5,FALSE),VLOOKUP(F$6,TaskRisks[],7,FALSE),VLOOKUP(F$6,TaskRisks[],10,FALSE))</f>
        <v>36.843024392878334</v>
      </c>
      <c r="G595" s="43">
        <f ca="1">BETAINV(RAND(),VLOOKUP(G$6,TaskRisks[],4,FALSE),VLOOKUP(G$6,TaskRisks[],5,FALSE),VLOOKUP(G$6,TaskRisks[],7,FALSE),VLOOKUP(G$6,TaskRisks[],10,FALSE))</f>
        <v>51.779181734823148</v>
      </c>
      <c r="H595" s="43">
        <f ca="1">BETAINV(RAND(),VLOOKUP(H$6,TaskRisks[],4,FALSE),VLOOKUP(H$6,TaskRisks[],5,FALSE),VLOOKUP(H$6,TaskRisks[],7,FALSE),VLOOKUP(H$6,TaskRisks[],10,FALSE))</f>
        <v>35.724384123238039</v>
      </c>
      <c r="I595" s="43">
        <f ca="1">BETAINV(RAND(),VLOOKUP(I$6,TaskRisks[],4,FALSE),VLOOKUP(I$6,TaskRisks[],5,FALSE),VLOOKUP(I$6,TaskRisks[],7,FALSE),VLOOKUP(I$6,TaskRisks[],10,FALSE))</f>
        <v>11.437170932231984</v>
      </c>
      <c r="J595" s="43">
        <f ca="1">BETAINV(RAND(),VLOOKUP(J$6,TaskRisks[],4,FALSE),VLOOKUP(J$6,TaskRisks[],5,FALSE),VLOOKUP(J$6,TaskRisks[],7,FALSE),VLOOKUP(J$6,TaskRisks[],10,FALSE))</f>
        <v>18.714977605147212</v>
      </c>
      <c r="K595" s="43">
        <f ca="1">BETAINV(RAND(),VLOOKUP(K$6,TaskRisks[],4,FALSE),VLOOKUP(K$6,TaskRisks[],5,FALSE),VLOOKUP(K$6,TaskRisks[],7,FALSE),VLOOKUP(K$6,TaskRisks[],10,FALSE))</f>
        <v>16.645232199206397</v>
      </c>
      <c r="L595" s="43">
        <f ca="1">BETAINV(RAND(),VLOOKUP(L$6,TaskRisks[],4,FALSE),VLOOKUP(L$6,TaskRisks[],5,FALSE),VLOOKUP(L$6,TaskRisks[],7,FALSE),VLOOKUP(L$6,TaskRisks[],10,FALSE))</f>
        <v>19.449196679765432</v>
      </c>
      <c r="M595" s="43">
        <f ca="1">BETAINV(RAND(),VLOOKUP(M$6,TaskRisks[],4,FALSE),VLOOKUP(M$6,TaskRisks[],5,FALSE),VLOOKUP(M$6,TaskRisks[],7,FALSE),VLOOKUP(M$6,TaskRisks[],10,FALSE))</f>
        <v>17.002033294073478</v>
      </c>
      <c r="N595" s="43">
        <f ca="1">BETAINV(RAND(),VLOOKUP(N$6,TaskRisks[],4,FALSE),VLOOKUP(N$6,TaskRisks[],5,FALSE),VLOOKUP(N$6,TaskRisks[],7,FALSE),VLOOKUP(N$6,TaskRisks[],10,FALSE))</f>
        <v>47.204925773729954</v>
      </c>
      <c r="O595" s="43">
        <f ca="1">BETAINV(RAND(),VLOOKUP(O$6,TaskRisks[],4,FALSE),VLOOKUP(O$6,TaskRisks[],5,FALSE),VLOOKUP(O$6,TaskRisks[],7,FALSE),VLOOKUP(O$6,TaskRisks[],10,FALSE))</f>
        <v>17.094987702490247</v>
      </c>
      <c r="P595" s="43">
        <f ca="1">BETAINV(RAND(),VLOOKUP(P$6,TaskRisks[],4,FALSE),VLOOKUP(P$6,TaskRisks[],5,FALSE),VLOOKUP(P$6,TaskRisks[],7,FALSE),VLOOKUP(P$6,TaskRisks[],10,FALSE))</f>
        <v>3.4549951598124315</v>
      </c>
      <c r="Q595" s="43">
        <f ca="1">BETAINV(RAND(),VLOOKUP(Q$6,TaskRisks[],4,FALSE),VLOOKUP(Q$6,TaskRisks[],5,FALSE),VLOOKUP(Q$6,TaskRisks[],7,FALSE),VLOOKUP(Q$6,TaskRisks[],10,FALSE))</f>
        <v>21.589606747637706</v>
      </c>
      <c r="R595" s="43">
        <f ca="1">BETAINV(RAND(),VLOOKUP(R$6,TaskRisks[],4,FALSE),VLOOKUP(R$6,TaskRisks[],5,FALSE),VLOOKUP(R$6,TaskRisks[],7,FALSE),VLOOKUP(R$6,TaskRisks[],10,FALSE))</f>
        <v>34.997911293899485</v>
      </c>
      <c r="S595" s="43">
        <f ca="1">BETAINV(RAND(),VLOOKUP(S$6,TaskRisks[],4,FALSE),VLOOKUP(S$6,TaskRisks[],5,FALSE),VLOOKUP(S$6,TaskRisks[],7,FALSE),VLOOKUP(S$6,TaskRisks[],10,FALSE))</f>
        <v>5.9834979702079005</v>
      </c>
      <c r="T595" s="43">
        <f ca="1">BETAINV(RAND(),VLOOKUP(T$6,TaskRisks[],4,FALSE),VLOOKUP(T$6,TaskRisks[],5,FALSE),VLOOKUP(T$6,TaskRisks[],7,FALSE),VLOOKUP(T$6,TaskRisks[],10,FALSE))</f>
        <v>26.053582008071778</v>
      </c>
      <c r="U595" s="43">
        <f ca="1">BETAINV(RAND(),VLOOKUP(U$6,TaskRisks[],4,FALSE),VLOOKUP(U$6,TaskRisks[],5,FALSE),VLOOKUP(U$6,TaskRisks[],7,FALSE),VLOOKUP(U$6,TaskRisks[],10,FALSE))</f>
        <v>12.857965324410895</v>
      </c>
      <c r="V595" s="43">
        <f ca="1">BETAINV(RAND(),VLOOKUP(V$6,TaskRisks[],4,FALSE),VLOOKUP(V$6,TaskRisks[],5,FALSE),VLOOKUP(V$6,TaskRisks[],7,FALSE),VLOOKUP(V$6,TaskRisks[],10,FALSE))</f>
        <v>10.814714787893749</v>
      </c>
      <c r="W595" s="43">
        <f ca="1">BETAINV(RAND(),VLOOKUP(W$6,TaskRisks[],4,FALSE),VLOOKUP(W$6,TaskRisks[],5,FALSE),VLOOKUP(W$6,TaskRisks[],7,FALSE),VLOOKUP(W$6,TaskRisks[],10,FALSE))</f>
        <v>14.741353669972618</v>
      </c>
      <c r="X595" s="43">
        <f ca="1">BETAINV(RAND(),VLOOKUP(X$6,TaskRisks[],4,FALSE),VLOOKUP(X$6,TaskRisks[],5,FALSE),VLOOKUP(X$6,TaskRisks[],7,FALSE),VLOOKUP(X$6,TaskRisks[],10,FALSE))</f>
        <v>11.591332084540454</v>
      </c>
      <c r="Y595" s="43">
        <f ca="1">BETAINV(RAND(),VLOOKUP(Y$6,TaskRisks[],4,FALSE),VLOOKUP(Y$6,TaskRisks[],5,FALSE),VLOOKUP(Y$6,TaskRisks[],7,FALSE),VLOOKUP(Y$6,TaskRisks[],10,FALSE))</f>
        <v>40.155015804578284</v>
      </c>
      <c r="Z595" s="43">
        <f ca="1">BETAINV(RAND(),VLOOKUP(Z$6,TaskRisks[],4,FALSE),VLOOKUP(Z$6,TaskRisks[],5,FALSE),VLOOKUP(Z$6,TaskRisks[],7,FALSE),VLOOKUP(Z$6,TaskRisks[],10,FALSE))</f>
        <v>19.210798042206054</v>
      </c>
      <c r="AA595" s="43">
        <f t="shared" ca="1" si="14"/>
        <v>551.77037585158632</v>
      </c>
    </row>
    <row r="596" spans="1:27" x14ac:dyDescent="0.25">
      <c r="A596" s="6">
        <v>590</v>
      </c>
      <c r="B596" s="43">
        <f ca="1">BETAINV(RAND(),VLOOKUP(B$6,TaskRisks[],4,FALSE),VLOOKUP(B$6,TaskRisks[],5,FALSE),VLOOKUP(B$6,TaskRisks[],7,FALSE),VLOOKUP(B$6,TaskRisks[],10,FALSE))</f>
        <v>7.7825506234794135</v>
      </c>
      <c r="C596" s="43">
        <f ca="1">BETAINV(RAND(),VLOOKUP(C$6,TaskRisks[],4,FALSE),VLOOKUP(C$6,TaskRisks[],5,FALSE),VLOOKUP(C$6,TaskRisks[],7,FALSE),VLOOKUP(C$6,TaskRisks[],10,FALSE))</f>
        <v>46.20473162548803</v>
      </c>
      <c r="D596" s="43">
        <f ca="1">BETAINV(RAND(),VLOOKUP(D$6,TaskRisks[],4,FALSE),VLOOKUP(D$6,TaskRisks[],5,FALSE),VLOOKUP(D$6,TaskRisks[],7,FALSE),VLOOKUP(D$6,TaskRisks[],10,FALSE))</f>
        <v>24.606492028222632</v>
      </c>
      <c r="E596" s="43">
        <f ca="1">BETAINV(RAND(),VLOOKUP(E$6,TaskRisks[],4,FALSE),VLOOKUP(E$6,TaskRisks[],5,FALSE),VLOOKUP(E$6,TaskRisks[],7,FALSE),VLOOKUP(E$6,TaskRisks[],10,FALSE))</f>
        <v>6.3526535287198138</v>
      </c>
      <c r="F596" s="43">
        <f ca="1">BETAINV(RAND(),VLOOKUP(F$6,TaskRisks[],4,FALSE),VLOOKUP(F$6,TaskRisks[],5,FALSE),VLOOKUP(F$6,TaskRisks[],7,FALSE),VLOOKUP(F$6,TaskRisks[],10,FALSE))</f>
        <v>31.891366534594873</v>
      </c>
      <c r="G596" s="43">
        <f ca="1">BETAINV(RAND(),VLOOKUP(G$6,TaskRisks[],4,FALSE),VLOOKUP(G$6,TaskRisks[],5,FALSE),VLOOKUP(G$6,TaskRisks[],7,FALSE),VLOOKUP(G$6,TaskRisks[],10,FALSE))</f>
        <v>33.348773763859782</v>
      </c>
      <c r="H596" s="43">
        <f ca="1">BETAINV(RAND(),VLOOKUP(H$6,TaskRisks[],4,FALSE),VLOOKUP(H$6,TaskRisks[],5,FALSE),VLOOKUP(H$6,TaskRisks[],7,FALSE),VLOOKUP(H$6,TaskRisks[],10,FALSE))</f>
        <v>32.919035722102649</v>
      </c>
      <c r="I596" s="43">
        <f ca="1">BETAINV(RAND(),VLOOKUP(I$6,TaskRisks[],4,FALSE),VLOOKUP(I$6,TaskRisks[],5,FALSE),VLOOKUP(I$6,TaskRisks[],7,FALSE),VLOOKUP(I$6,TaskRisks[],10,FALSE))</f>
        <v>10.544183666202873</v>
      </c>
      <c r="J596" s="43">
        <f ca="1">BETAINV(RAND(),VLOOKUP(J$6,TaskRisks[],4,FALSE),VLOOKUP(J$6,TaskRisks[],5,FALSE),VLOOKUP(J$6,TaskRisks[],7,FALSE),VLOOKUP(J$6,TaskRisks[],10,FALSE))</f>
        <v>15.257236935923068</v>
      </c>
      <c r="K596" s="43">
        <f ca="1">BETAINV(RAND(),VLOOKUP(K$6,TaskRisks[],4,FALSE),VLOOKUP(K$6,TaskRisks[],5,FALSE),VLOOKUP(K$6,TaskRisks[],7,FALSE),VLOOKUP(K$6,TaskRisks[],10,FALSE))</f>
        <v>8.8447499954866231</v>
      </c>
      <c r="L596" s="43">
        <f ca="1">BETAINV(RAND(),VLOOKUP(L$6,TaskRisks[],4,FALSE),VLOOKUP(L$6,TaskRisks[],5,FALSE),VLOOKUP(L$6,TaskRisks[],7,FALSE),VLOOKUP(L$6,TaskRisks[],10,FALSE))</f>
        <v>17.771708028741728</v>
      </c>
      <c r="M596" s="43">
        <f ca="1">BETAINV(RAND(),VLOOKUP(M$6,TaskRisks[],4,FALSE),VLOOKUP(M$6,TaskRisks[],5,FALSE),VLOOKUP(M$6,TaskRisks[],7,FALSE),VLOOKUP(M$6,TaskRisks[],10,FALSE))</f>
        <v>20.314502335801674</v>
      </c>
      <c r="N596" s="43">
        <f ca="1">BETAINV(RAND(),VLOOKUP(N$6,TaskRisks[],4,FALSE),VLOOKUP(N$6,TaskRisks[],5,FALSE),VLOOKUP(N$6,TaskRisks[],7,FALSE),VLOOKUP(N$6,TaskRisks[],10,FALSE))</f>
        <v>47.208569251975582</v>
      </c>
      <c r="O596" s="43">
        <f ca="1">BETAINV(RAND(),VLOOKUP(O$6,TaskRisks[],4,FALSE),VLOOKUP(O$6,TaskRisks[],5,FALSE),VLOOKUP(O$6,TaskRisks[],7,FALSE),VLOOKUP(O$6,TaskRisks[],10,FALSE))</f>
        <v>20.076588233814672</v>
      </c>
      <c r="P596" s="43">
        <f ca="1">BETAINV(RAND(),VLOOKUP(P$6,TaskRisks[],4,FALSE),VLOOKUP(P$6,TaskRisks[],5,FALSE),VLOOKUP(P$6,TaskRisks[],7,FALSE),VLOOKUP(P$6,TaskRisks[],10,FALSE))</f>
        <v>3.0517414719644886</v>
      </c>
      <c r="Q596" s="43">
        <f ca="1">BETAINV(RAND(),VLOOKUP(Q$6,TaskRisks[],4,FALSE),VLOOKUP(Q$6,TaskRisks[],5,FALSE),VLOOKUP(Q$6,TaskRisks[],7,FALSE),VLOOKUP(Q$6,TaskRisks[],10,FALSE))</f>
        <v>15.089237152917125</v>
      </c>
      <c r="R596" s="43">
        <f ca="1">BETAINV(RAND(),VLOOKUP(R$6,TaskRisks[],4,FALSE),VLOOKUP(R$6,TaskRisks[],5,FALSE),VLOOKUP(R$6,TaskRisks[],7,FALSE),VLOOKUP(R$6,TaskRisks[],10,FALSE))</f>
        <v>37.054676617263638</v>
      </c>
      <c r="S596" s="43">
        <f ca="1">BETAINV(RAND(),VLOOKUP(S$6,TaskRisks[],4,FALSE),VLOOKUP(S$6,TaskRisks[],5,FALSE),VLOOKUP(S$6,TaskRisks[],7,FALSE),VLOOKUP(S$6,TaskRisks[],10,FALSE))</f>
        <v>5.6532333843709299</v>
      </c>
      <c r="T596" s="43">
        <f ca="1">BETAINV(RAND(),VLOOKUP(T$6,TaskRisks[],4,FALSE),VLOOKUP(T$6,TaskRisks[],5,FALSE),VLOOKUP(T$6,TaskRisks[],7,FALSE),VLOOKUP(T$6,TaskRisks[],10,FALSE))</f>
        <v>27.002972156100135</v>
      </c>
      <c r="U596" s="43">
        <f ca="1">BETAINV(RAND(),VLOOKUP(U$6,TaskRisks[],4,FALSE),VLOOKUP(U$6,TaskRisks[],5,FALSE),VLOOKUP(U$6,TaskRisks[],7,FALSE),VLOOKUP(U$6,TaskRisks[],10,FALSE))</f>
        <v>11.944268201490587</v>
      </c>
      <c r="V596" s="43">
        <f ca="1">BETAINV(RAND(),VLOOKUP(V$6,TaskRisks[],4,FALSE),VLOOKUP(V$6,TaskRisks[],5,FALSE),VLOOKUP(V$6,TaskRisks[],7,FALSE),VLOOKUP(V$6,TaskRisks[],10,FALSE))</f>
        <v>23.002127298171835</v>
      </c>
      <c r="W596" s="43">
        <f ca="1">BETAINV(RAND(),VLOOKUP(W$6,TaskRisks[],4,FALSE),VLOOKUP(W$6,TaskRisks[],5,FALSE),VLOOKUP(W$6,TaskRisks[],7,FALSE),VLOOKUP(W$6,TaskRisks[],10,FALSE))</f>
        <v>13.649407405068507</v>
      </c>
      <c r="X596" s="43">
        <f ca="1">BETAINV(RAND(),VLOOKUP(X$6,TaskRisks[],4,FALSE),VLOOKUP(X$6,TaskRisks[],5,FALSE),VLOOKUP(X$6,TaskRisks[],7,FALSE),VLOOKUP(X$6,TaskRisks[],10,FALSE))</f>
        <v>11.313830851432927</v>
      </c>
      <c r="Y596" s="43">
        <f ca="1">BETAINV(RAND(),VLOOKUP(Y$6,TaskRisks[],4,FALSE),VLOOKUP(Y$6,TaskRisks[],5,FALSE),VLOOKUP(Y$6,TaskRisks[],7,FALSE),VLOOKUP(Y$6,TaskRisks[],10,FALSE))</f>
        <v>45.673660205693906</v>
      </c>
      <c r="Z596" s="43">
        <f ca="1">BETAINV(RAND(),VLOOKUP(Z$6,TaskRisks[],4,FALSE),VLOOKUP(Z$6,TaskRisks[],5,FALSE),VLOOKUP(Z$6,TaskRisks[],7,FALSE),VLOOKUP(Z$6,TaskRisks[],10,FALSE))</f>
        <v>18.954683839746771</v>
      </c>
      <c r="AA596" s="43">
        <f t="shared" ca="1" si="14"/>
        <v>535.51298085863425</v>
      </c>
    </row>
    <row r="597" spans="1:27" x14ac:dyDescent="0.25">
      <c r="A597" s="6">
        <v>591</v>
      </c>
      <c r="B597" s="43">
        <f ca="1">BETAINV(RAND(),VLOOKUP(B$6,TaskRisks[],4,FALSE),VLOOKUP(B$6,TaskRisks[],5,FALSE),VLOOKUP(B$6,TaskRisks[],7,FALSE),VLOOKUP(B$6,TaskRisks[],10,FALSE))</f>
        <v>7.9175173455667514</v>
      </c>
      <c r="C597" s="43">
        <f ca="1">BETAINV(RAND(),VLOOKUP(C$6,TaskRisks[],4,FALSE),VLOOKUP(C$6,TaskRisks[],5,FALSE),VLOOKUP(C$6,TaskRisks[],7,FALSE),VLOOKUP(C$6,TaskRisks[],10,FALSE))</f>
        <v>45.120940585184826</v>
      </c>
      <c r="D597" s="43">
        <f ca="1">BETAINV(RAND(),VLOOKUP(D$6,TaskRisks[],4,FALSE),VLOOKUP(D$6,TaskRisks[],5,FALSE),VLOOKUP(D$6,TaskRisks[],7,FALSE),VLOOKUP(D$6,TaskRisks[],10,FALSE))</f>
        <v>19.841654860332497</v>
      </c>
      <c r="E597" s="43">
        <f ca="1">BETAINV(RAND(),VLOOKUP(E$6,TaskRisks[],4,FALSE),VLOOKUP(E$6,TaskRisks[],5,FALSE),VLOOKUP(E$6,TaskRisks[],7,FALSE),VLOOKUP(E$6,TaskRisks[],10,FALSE))</f>
        <v>7.8520509117714354</v>
      </c>
      <c r="F597" s="43">
        <f ca="1">BETAINV(RAND(),VLOOKUP(F$6,TaskRisks[],4,FALSE),VLOOKUP(F$6,TaskRisks[],5,FALSE),VLOOKUP(F$6,TaskRisks[],7,FALSE),VLOOKUP(F$6,TaskRisks[],10,FALSE))</f>
        <v>25.946780293276792</v>
      </c>
      <c r="G597" s="43">
        <f ca="1">BETAINV(RAND(),VLOOKUP(G$6,TaskRisks[],4,FALSE),VLOOKUP(G$6,TaskRisks[],5,FALSE),VLOOKUP(G$6,TaskRisks[],7,FALSE),VLOOKUP(G$6,TaskRisks[],10,FALSE))</f>
        <v>29.388891113215198</v>
      </c>
      <c r="H597" s="43">
        <f ca="1">BETAINV(RAND(),VLOOKUP(H$6,TaskRisks[],4,FALSE),VLOOKUP(H$6,TaskRisks[],5,FALSE),VLOOKUP(H$6,TaskRisks[],7,FALSE),VLOOKUP(H$6,TaskRisks[],10,FALSE))</f>
        <v>24.803680065134046</v>
      </c>
      <c r="I597" s="43">
        <f ca="1">BETAINV(RAND(),VLOOKUP(I$6,TaskRisks[],4,FALSE),VLOOKUP(I$6,TaskRisks[],5,FALSE),VLOOKUP(I$6,TaskRisks[],7,FALSE),VLOOKUP(I$6,TaskRisks[],10,FALSE))</f>
        <v>7.6087753659232797</v>
      </c>
      <c r="J597" s="43">
        <f ca="1">BETAINV(RAND(),VLOOKUP(J$6,TaskRisks[],4,FALSE),VLOOKUP(J$6,TaskRisks[],5,FALSE),VLOOKUP(J$6,TaskRisks[],7,FALSE),VLOOKUP(J$6,TaskRisks[],10,FALSE))</f>
        <v>15.424044548441401</v>
      </c>
      <c r="K597" s="43">
        <f ca="1">BETAINV(RAND(),VLOOKUP(K$6,TaskRisks[],4,FALSE),VLOOKUP(K$6,TaskRisks[],5,FALSE),VLOOKUP(K$6,TaskRisks[],7,FALSE),VLOOKUP(K$6,TaskRisks[],10,FALSE))</f>
        <v>10.427167063322106</v>
      </c>
      <c r="L597" s="43">
        <f ca="1">BETAINV(RAND(),VLOOKUP(L$6,TaskRisks[],4,FALSE),VLOOKUP(L$6,TaskRisks[],5,FALSE),VLOOKUP(L$6,TaskRisks[],7,FALSE),VLOOKUP(L$6,TaskRisks[],10,FALSE))</f>
        <v>21.07261911444742</v>
      </c>
      <c r="M597" s="43">
        <f ca="1">BETAINV(RAND(),VLOOKUP(M$6,TaskRisks[],4,FALSE),VLOOKUP(M$6,TaskRisks[],5,FALSE),VLOOKUP(M$6,TaskRisks[],7,FALSE),VLOOKUP(M$6,TaskRisks[],10,FALSE))</f>
        <v>25.702278436919226</v>
      </c>
      <c r="N597" s="43">
        <f ca="1">BETAINV(RAND(),VLOOKUP(N$6,TaskRisks[],4,FALSE),VLOOKUP(N$6,TaskRisks[],5,FALSE),VLOOKUP(N$6,TaskRisks[],7,FALSE),VLOOKUP(N$6,TaskRisks[],10,FALSE))</f>
        <v>51.322312939615522</v>
      </c>
      <c r="O597" s="43">
        <f ca="1">BETAINV(RAND(),VLOOKUP(O$6,TaskRisks[],4,FALSE),VLOOKUP(O$6,TaskRisks[],5,FALSE),VLOOKUP(O$6,TaskRisks[],7,FALSE),VLOOKUP(O$6,TaskRisks[],10,FALSE))</f>
        <v>25.129504493746701</v>
      </c>
      <c r="P597" s="43">
        <f ca="1">BETAINV(RAND(),VLOOKUP(P$6,TaskRisks[],4,FALSE),VLOOKUP(P$6,TaskRisks[],5,FALSE),VLOOKUP(P$6,TaskRisks[],7,FALSE),VLOOKUP(P$6,TaskRisks[],10,FALSE))</f>
        <v>3.9816047735596731</v>
      </c>
      <c r="Q597" s="43">
        <f ca="1">BETAINV(RAND(),VLOOKUP(Q$6,TaskRisks[],4,FALSE),VLOOKUP(Q$6,TaskRisks[],5,FALSE),VLOOKUP(Q$6,TaskRisks[],7,FALSE),VLOOKUP(Q$6,TaskRisks[],10,FALSE))</f>
        <v>24.45221469762712</v>
      </c>
      <c r="R597" s="43">
        <f ca="1">BETAINV(RAND(),VLOOKUP(R$6,TaskRisks[],4,FALSE),VLOOKUP(R$6,TaskRisks[],5,FALSE),VLOOKUP(R$6,TaskRisks[],7,FALSE),VLOOKUP(R$6,TaskRisks[],10,FALSE))</f>
        <v>38.056431847140303</v>
      </c>
      <c r="S597" s="43">
        <f ca="1">BETAINV(RAND(),VLOOKUP(S$6,TaskRisks[],4,FALSE),VLOOKUP(S$6,TaskRisks[],5,FALSE),VLOOKUP(S$6,TaskRisks[],7,FALSE),VLOOKUP(S$6,TaskRisks[],10,FALSE))</f>
        <v>5.4455873798983179</v>
      </c>
      <c r="T597" s="43">
        <f ca="1">BETAINV(RAND(),VLOOKUP(T$6,TaskRisks[],4,FALSE),VLOOKUP(T$6,TaskRisks[],5,FALSE),VLOOKUP(T$6,TaskRisks[],7,FALSE),VLOOKUP(T$6,TaskRisks[],10,FALSE))</f>
        <v>24.079291206152558</v>
      </c>
      <c r="U597" s="43">
        <f ca="1">BETAINV(RAND(),VLOOKUP(U$6,TaskRisks[],4,FALSE),VLOOKUP(U$6,TaskRisks[],5,FALSE),VLOOKUP(U$6,TaskRisks[],7,FALSE),VLOOKUP(U$6,TaskRisks[],10,FALSE))</f>
        <v>10.580968283420081</v>
      </c>
      <c r="V597" s="43">
        <f ca="1">BETAINV(RAND(),VLOOKUP(V$6,TaskRisks[],4,FALSE),VLOOKUP(V$6,TaskRisks[],5,FALSE),VLOOKUP(V$6,TaskRisks[],7,FALSE),VLOOKUP(V$6,TaskRisks[],10,FALSE))</f>
        <v>18.935584400316543</v>
      </c>
      <c r="W597" s="43">
        <f ca="1">BETAINV(RAND(),VLOOKUP(W$6,TaskRisks[],4,FALSE),VLOOKUP(W$6,TaskRisks[],5,FALSE),VLOOKUP(W$6,TaskRisks[],7,FALSE),VLOOKUP(W$6,TaskRisks[],10,FALSE))</f>
        <v>20.908332761401052</v>
      </c>
      <c r="X597" s="43">
        <f ca="1">BETAINV(RAND(),VLOOKUP(X$6,TaskRisks[],4,FALSE),VLOOKUP(X$6,TaskRisks[],5,FALSE),VLOOKUP(X$6,TaskRisks[],7,FALSE),VLOOKUP(X$6,TaskRisks[],10,FALSE))</f>
        <v>8.589569531632641</v>
      </c>
      <c r="Y597" s="43">
        <f ca="1">BETAINV(RAND(),VLOOKUP(Y$6,TaskRisks[],4,FALSE),VLOOKUP(Y$6,TaskRisks[],5,FALSE),VLOOKUP(Y$6,TaskRisks[],7,FALSE),VLOOKUP(Y$6,TaskRisks[],10,FALSE))</f>
        <v>42.993236874091153</v>
      </c>
      <c r="Z597" s="43">
        <f ca="1">BETAINV(RAND(),VLOOKUP(Z$6,TaskRisks[],4,FALSE),VLOOKUP(Z$6,TaskRisks[],5,FALSE),VLOOKUP(Z$6,TaskRisks[],7,FALSE),VLOOKUP(Z$6,TaskRisks[],10,FALSE))</f>
        <v>20.805449983142697</v>
      </c>
      <c r="AA597" s="43">
        <f t="shared" ca="1" si="14"/>
        <v>536.38648887527938</v>
      </c>
    </row>
    <row r="598" spans="1:27" x14ac:dyDescent="0.25">
      <c r="A598" s="6">
        <v>592</v>
      </c>
      <c r="B598" s="43">
        <f ca="1">BETAINV(RAND(),VLOOKUP(B$6,TaskRisks[],4,FALSE),VLOOKUP(B$6,TaskRisks[],5,FALSE),VLOOKUP(B$6,TaskRisks[],7,FALSE),VLOOKUP(B$6,TaskRisks[],10,FALSE))</f>
        <v>7.6077957381521779</v>
      </c>
      <c r="C598" s="43">
        <f ca="1">BETAINV(RAND(),VLOOKUP(C$6,TaskRisks[],4,FALSE),VLOOKUP(C$6,TaskRisks[],5,FALSE),VLOOKUP(C$6,TaskRisks[],7,FALSE),VLOOKUP(C$6,TaskRisks[],10,FALSE))</f>
        <v>34.286801490396243</v>
      </c>
      <c r="D598" s="43">
        <f ca="1">BETAINV(RAND(),VLOOKUP(D$6,TaskRisks[],4,FALSE),VLOOKUP(D$6,TaskRisks[],5,FALSE),VLOOKUP(D$6,TaskRisks[],7,FALSE),VLOOKUP(D$6,TaskRisks[],10,FALSE))</f>
        <v>28.213546137584714</v>
      </c>
      <c r="E598" s="43">
        <f ca="1">BETAINV(RAND(),VLOOKUP(E$6,TaskRisks[],4,FALSE),VLOOKUP(E$6,TaskRisks[],5,FALSE),VLOOKUP(E$6,TaskRisks[],7,FALSE),VLOOKUP(E$6,TaskRisks[],10,FALSE))</f>
        <v>6.5987385162268319</v>
      </c>
      <c r="F598" s="43">
        <f ca="1">BETAINV(RAND(),VLOOKUP(F$6,TaskRisks[],4,FALSE),VLOOKUP(F$6,TaskRisks[],5,FALSE),VLOOKUP(F$6,TaskRisks[],7,FALSE),VLOOKUP(F$6,TaskRisks[],10,FALSE))</f>
        <v>27.593822575202488</v>
      </c>
      <c r="G598" s="43">
        <f ca="1">BETAINV(RAND(),VLOOKUP(G$6,TaskRisks[],4,FALSE),VLOOKUP(G$6,TaskRisks[],5,FALSE),VLOOKUP(G$6,TaskRisks[],7,FALSE),VLOOKUP(G$6,TaskRisks[],10,FALSE))</f>
        <v>49.055755157208189</v>
      </c>
      <c r="H598" s="43">
        <f ca="1">BETAINV(RAND(),VLOOKUP(H$6,TaskRisks[],4,FALSE),VLOOKUP(H$6,TaskRisks[],5,FALSE),VLOOKUP(H$6,TaskRisks[],7,FALSE),VLOOKUP(H$6,TaskRisks[],10,FALSE))</f>
        <v>36.443725290455006</v>
      </c>
      <c r="I598" s="43">
        <f ca="1">BETAINV(RAND(),VLOOKUP(I$6,TaskRisks[],4,FALSE),VLOOKUP(I$6,TaskRisks[],5,FALSE),VLOOKUP(I$6,TaskRisks[],7,FALSE),VLOOKUP(I$6,TaskRisks[],10,FALSE))</f>
        <v>10.762011649718669</v>
      </c>
      <c r="J598" s="43">
        <f ca="1">BETAINV(RAND(),VLOOKUP(J$6,TaskRisks[],4,FALSE),VLOOKUP(J$6,TaskRisks[],5,FALSE),VLOOKUP(J$6,TaskRisks[],7,FALSE),VLOOKUP(J$6,TaskRisks[],10,FALSE))</f>
        <v>13.314682630185848</v>
      </c>
      <c r="K598" s="43">
        <f ca="1">BETAINV(RAND(),VLOOKUP(K$6,TaskRisks[],4,FALSE),VLOOKUP(K$6,TaskRisks[],5,FALSE),VLOOKUP(K$6,TaskRisks[],7,FALSE),VLOOKUP(K$6,TaskRisks[],10,FALSE))</f>
        <v>15.406945694987225</v>
      </c>
      <c r="L598" s="43">
        <f ca="1">BETAINV(RAND(),VLOOKUP(L$6,TaskRisks[],4,FALSE),VLOOKUP(L$6,TaskRisks[],5,FALSE),VLOOKUP(L$6,TaskRisks[],7,FALSE),VLOOKUP(L$6,TaskRisks[],10,FALSE))</f>
        <v>12.879629769268121</v>
      </c>
      <c r="M598" s="43">
        <f ca="1">BETAINV(RAND(),VLOOKUP(M$6,TaskRisks[],4,FALSE),VLOOKUP(M$6,TaskRisks[],5,FALSE),VLOOKUP(M$6,TaskRisks[],7,FALSE),VLOOKUP(M$6,TaskRisks[],10,FALSE))</f>
        <v>21.891460710354526</v>
      </c>
      <c r="N598" s="43">
        <f ca="1">BETAINV(RAND(),VLOOKUP(N$6,TaskRisks[],4,FALSE),VLOOKUP(N$6,TaskRisks[],5,FALSE),VLOOKUP(N$6,TaskRisks[],7,FALSE),VLOOKUP(N$6,TaskRisks[],10,FALSE))</f>
        <v>51.525118726223042</v>
      </c>
      <c r="O598" s="43">
        <f ca="1">BETAINV(RAND(),VLOOKUP(O$6,TaskRisks[],4,FALSE),VLOOKUP(O$6,TaskRisks[],5,FALSE),VLOOKUP(O$6,TaskRisks[],7,FALSE),VLOOKUP(O$6,TaskRisks[],10,FALSE))</f>
        <v>25.29896977295131</v>
      </c>
      <c r="P598" s="43">
        <f ca="1">BETAINV(RAND(),VLOOKUP(P$6,TaskRisks[],4,FALSE),VLOOKUP(P$6,TaskRisks[],5,FALSE),VLOOKUP(P$6,TaskRisks[],7,FALSE),VLOOKUP(P$6,TaskRisks[],10,FALSE))</f>
        <v>3.0480604823974922</v>
      </c>
      <c r="Q598" s="43">
        <f ca="1">BETAINV(RAND(),VLOOKUP(Q$6,TaskRisks[],4,FALSE),VLOOKUP(Q$6,TaskRisks[],5,FALSE),VLOOKUP(Q$6,TaskRisks[],7,FALSE),VLOOKUP(Q$6,TaskRisks[],10,FALSE))</f>
        <v>24.995716386760726</v>
      </c>
      <c r="R598" s="43">
        <f ca="1">BETAINV(RAND(),VLOOKUP(R$6,TaskRisks[],4,FALSE),VLOOKUP(R$6,TaskRisks[],5,FALSE),VLOOKUP(R$6,TaskRisks[],7,FALSE),VLOOKUP(R$6,TaskRisks[],10,FALSE))</f>
        <v>21.269519382275988</v>
      </c>
      <c r="S598" s="43">
        <f ca="1">BETAINV(RAND(),VLOOKUP(S$6,TaskRisks[],4,FALSE),VLOOKUP(S$6,TaskRisks[],5,FALSE),VLOOKUP(S$6,TaskRisks[],7,FALSE),VLOOKUP(S$6,TaskRisks[],10,FALSE))</f>
        <v>5.24862405748231</v>
      </c>
      <c r="T598" s="43">
        <f ca="1">BETAINV(RAND(),VLOOKUP(T$6,TaskRisks[],4,FALSE),VLOOKUP(T$6,TaskRisks[],5,FALSE),VLOOKUP(T$6,TaskRisks[],7,FALSE),VLOOKUP(T$6,TaskRisks[],10,FALSE))</f>
        <v>21.376195972893399</v>
      </c>
      <c r="U598" s="43">
        <f ca="1">BETAINV(RAND(),VLOOKUP(U$6,TaskRisks[],4,FALSE),VLOOKUP(U$6,TaskRisks[],5,FALSE),VLOOKUP(U$6,TaskRisks[],7,FALSE),VLOOKUP(U$6,TaskRisks[],10,FALSE))</f>
        <v>12.998258641029125</v>
      </c>
      <c r="V598" s="43">
        <f ca="1">BETAINV(RAND(),VLOOKUP(V$6,TaskRisks[],4,FALSE),VLOOKUP(V$6,TaskRisks[],5,FALSE),VLOOKUP(V$6,TaskRisks[],7,FALSE),VLOOKUP(V$6,TaskRisks[],10,FALSE))</f>
        <v>17.56102515134139</v>
      </c>
      <c r="W598" s="43">
        <f ca="1">BETAINV(RAND(),VLOOKUP(W$6,TaskRisks[],4,FALSE),VLOOKUP(W$6,TaskRisks[],5,FALSE),VLOOKUP(W$6,TaskRisks[],7,FALSE),VLOOKUP(W$6,TaskRisks[],10,FALSE))</f>
        <v>20.94038260126392</v>
      </c>
      <c r="X598" s="43">
        <f ca="1">BETAINV(RAND(),VLOOKUP(X$6,TaskRisks[],4,FALSE),VLOOKUP(X$6,TaskRisks[],5,FALSE),VLOOKUP(X$6,TaskRisks[],7,FALSE),VLOOKUP(X$6,TaskRisks[],10,FALSE))</f>
        <v>8.7405301049752122</v>
      </c>
      <c r="Y598" s="43">
        <f ca="1">BETAINV(RAND(),VLOOKUP(Y$6,TaskRisks[],4,FALSE),VLOOKUP(Y$6,TaskRisks[],5,FALSE),VLOOKUP(Y$6,TaskRisks[],7,FALSE),VLOOKUP(Y$6,TaskRisks[],10,FALSE))</f>
        <v>56.988187383770452</v>
      </c>
      <c r="Z598" s="43">
        <f ca="1">BETAINV(RAND(),VLOOKUP(Z$6,TaskRisks[],4,FALSE),VLOOKUP(Z$6,TaskRisks[],5,FALSE),VLOOKUP(Z$6,TaskRisks[],7,FALSE),VLOOKUP(Z$6,TaskRisks[],10,FALSE))</f>
        <v>13.289475272429947</v>
      </c>
      <c r="AA598" s="43">
        <f t="shared" ca="1" si="14"/>
        <v>547.33497929553437</v>
      </c>
    </row>
    <row r="599" spans="1:27" x14ac:dyDescent="0.25">
      <c r="A599" s="6">
        <v>593</v>
      </c>
      <c r="B599" s="43">
        <f ca="1">BETAINV(RAND(),VLOOKUP(B$6,TaskRisks[],4,FALSE),VLOOKUP(B$6,TaskRisks[],5,FALSE),VLOOKUP(B$6,TaskRisks[],7,FALSE),VLOOKUP(B$6,TaskRisks[],10,FALSE))</f>
        <v>6.4732931742640503</v>
      </c>
      <c r="C599" s="43">
        <f ca="1">BETAINV(RAND(),VLOOKUP(C$6,TaskRisks[],4,FALSE),VLOOKUP(C$6,TaskRisks[],5,FALSE),VLOOKUP(C$6,TaskRisks[],7,FALSE),VLOOKUP(C$6,TaskRisks[],10,FALSE))</f>
        <v>39.450522884347016</v>
      </c>
      <c r="D599" s="43">
        <f ca="1">BETAINV(RAND(),VLOOKUP(D$6,TaskRisks[],4,FALSE),VLOOKUP(D$6,TaskRisks[],5,FALSE),VLOOKUP(D$6,TaskRisks[],7,FALSE),VLOOKUP(D$6,TaskRisks[],10,FALSE))</f>
        <v>30.881046554099033</v>
      </c>
      <c r="E599" s="43">
        <f ca="1">BETAINV(RAND(),VLOOKUP(E$6,TaskRisks[],4,FALSE),VLOOKUP(E$6,TaskRisks[],5,FALSE),VLOOKUP(E$6,TaskRisks[],7,FALSE),VLOOKUP(E$6,TaskRisks[],10,FALSE))</f>
        <v>8.7594588052852007</v>
      </c>
      <c r="F599" s="43">
        <f ca="1">BETAINV(RAND(),VLOOKUP(F$6,TaskRisks[],4,FALSE),VLOOKUP(F$6,TaskRisks[],5,FALSE),VLOOKUP(F$6,TaskRisks[],7,FALSE),VLOOKUP(F$6,TaskRisks[],10,FALSE))</f>
        <v>32.367952225669697</v>
      </c>
      <c r="G599" s="43">
        <f ca="1">BETAINV(RAND(),VLOOKUP(G$6,TaskRisks[],4,FALSE),VLOOKUP(G$6,TaskRisks[],5,FALSE),VLOOKUP(G$6,TaskRisks[],7,FALSE),VLOOKUP(G$6,TaskRisks[],10,FALSE))</f>
        <v>32.769820334958737</v>
      </c>
      <c r="H599" s="43">
        <f ca="1">BETAINV(RAND(),VLOOKUP(H$6,TaskRisks[],4,FALSE),VLOOKUP(H$6,TaskRisks[],5,FALSE),VLOOKUP(H$6,TaskRisks[],7,FALSE),VLOOKUP(H$6,TaskRisks[],10,FALSE))</f>
        <v>34.980981050676064</v>
      </c>
      <c r="I599" s="43">
        <f ca="1">BETAINV(RAND(),VLOOKUP(I$6,TaskRisks[],4,FALSE),VLOOKUP(I$6,TaskRisks[],5,FALSE),VLOOKUP(I$6,TaskRisks[],7,FALSE),VLOOKUP(I$6,TaskRisks[],10,FALSE))</f>
        <v>7.098433378663155</v>
      </c>
      <c r="J599" s="43">
        <f ca="1">BETAINV(RAND(),VLOOKUP(J$6,TaskRisks[],4,FALSE),VLOOKUP(J$6,TaskRisks[],5,FALSE),VLOOKUP(J$6,TaskRisks[],7,FALSE),VLOOKUP(J$6,TaskRisks[],10,FALSE))</f>
        <v>15.974390409851509</v>
      </c>
      <c r="K599" s="43">
        <f ca="1">BETAINV(RAND(),VLOOKUP(K$6,TaskRisks[],4,FALSE),VLOOKUP(K$6,TaskRisks[],5,FALSE),VLOOKUP(K$6,TaskRisks[],7,FALSE),VLOOKUP(K$6,TaskRisks[],10,FALSE))</f>
        <v>13.909631802264681</v>
      </c>
      <c r="L599" s="43">
        <f ca="1">BETAINV(RAND(),VLOOKUP(L$6,TaskRisks[],4,FALSE),VLOOKUP(L$6,TaskRisks[],5,FALSE),VLOOKUP(L$6,TaskRisks[],7,FALSE),VLOOKUP(L$6,TaskRisks[],10,FALSE))</f>
        <v>16.757050599232542</v>
      </c>
      <c r="M599" s="43">
        <f ca="1">BETAINV(RAND(),VLOOKUP(M$6,TaskRisks[],4,FALSE),VLOOKUP(M$6,TaskRisks[],5,FALSE),VLOOKUP(M$6,TaskRisks[],7,FALSE),VLOOKUP(M$6,TaskRisks[],10,FALSE))</f>
        <v>19.305844759049037</v>
      </c>
      <c r="N599" s="43">
        <f ca="1">BETAINV(RAND(),VLOOKUP(N$6,TaskRisks[],4,FALSE),VLOOKUP(N$6,TaskRisks[],5,FALSE),VLOOKUP(N$6,TaskRisks[],7,FALSE),VLOOKUP(N$6,TaskRisks[],10,FALSE))</f>
        <v>49.431055511298851</v>
      </c>
      <c r="O599" s="43">
        <f ca="1">BETAINV(RAND(),VLOOKUP(O$6,TaskRisks[],4,FALSE),VLOOKUP(O$6,TaskRisks[],5,FALSE),VLOOKUP(O$6,TaskRisks[],7,FALSE),VLOOKUP(O$6,TaskRisks[],10,FALSE))</f>
        <v>18.404073086648769</v>
      </c>
      <c r="P599" s="43">
        <f ca="1">BETAINV(RAND(),VLOOKUP(P$6,TaskRisks[],4,FALSE),VLOOKUP(P$6,TaskRisks[],5,FALSE),VLOOKUP(P$6,TaskRisks[],7,FALSE),VLOOKUP(P$6,TaskRisks[],10,FALSE))</f>
        <v>3.6670722917060461</v>
      </c>
      <c r="Q599" s="43">
        <f ca="1">BETAINV(RAND(),VLOOKUP(Q$6,TaskRisks[],4,FALSE),VLOOKUP(Q$6,TaskRisks[],5,FALSE),VLOOKUP(Q$6,TaskRisks[],7,FALSE),VLOOKUP(Q$6,TaskRisks[],10,FALSE))</f>
        <v>20.012236718447774</v>
      </c>
      <c r="R599" s="43">
        <f ca="1">BETAINV(RAND(),VLOOKUP(R$6,TaskRisks[],4,FALSE),VLOOKUP(R$6,TaskRisks[],5,FALSE),VLOOKUP(R$6,TaskRisks[],7,FALSE),VLOOKUP(R$6,TaskRisks[],10,FALSE))</f>
        <v>28.39395935705463</v>
      </c>
      <c r="S599" s="43">
        <f ca="1">BETAINV(RAND(),VLOOKUP(S$6,TaskRisks[],4,FALSE),VLOOKUP(S$6,TaskRisks[],5,FALSE),VLOOKUP(S$6,TaskRisks[],7,FALSE),VLOOKUP(S$6,TaskRisks[],10,FALSE))</f>
        <v>5.9119344623675882</v>
      </c>
      <c r="T599" s="43">
        <f ca="1">BETAINV(RAND(),VLOOKUP(T$6,TaskRisks[],4,FALSE),VLOOKUP(T$6,TaskRisks[],5,FALSE),VLOOKUP(T$6,TaskRisks[],7,FALSE),VLOOKUP(T$6,TaskRisks[],10,FALSE))</f>
        <v>31.769011405379601</v>
      </c>
      <c r="U599" s="43">
        <f ca="1">BETAINV(RAND(),VLOOKUP(U$6,TaskRisks[],4,FALSE),VLOOKUP(U$6,TaskRisks[],5,FALSE),VLOOKUP(U$6,TaskRisks[],7,FALSE),VLOOKUP(U$6,TaskRisks[],10,FALSE))</f>
        <v>13.557349750715208</v>
      </c>
      <c r="V599" s="43">
        <f ca="1">BETAINV(RAND(),VLOOKUP(V$6,TaskRisks[],4,FALSE),VLOOKUP(V$6,TaskRisks[],5,FALSE),VLOOKUP(V$6,TaskRisks[],7,FALSE),VLOOKUP(V$6,TaskRisks[],10,FALSE))</f>
        <v>21.113538896688304</v>
      </c>
      <c r="W599" s="43">
        <f ca="1">BETAINV(RAND(),VLOOKUP(W$6,TaskRisks[],4,FALSE),VLOOKUP(W$6,TaskRisks[],5,FALSE),VLOOKUP(W$6,TaskRisks[],7,FALSE),VLOOKUP(W$6,TaskRisks[],10,FALSE))</f>
        <v>16.506320162107492</v>
      </c>
      <c r="X599" s="43">
        <f ca="1">BETAINV(RAND(),VLOOKUP(X$6,TaskRisks[],4,FALSE),VLOOKUP(X$6,TaskRisks[],5,FALSE),VLOOKUP(X$6,TaskRisks[],7,FALSE),VLOOKUP(X$6,TaskRisks[],10,FALSE))</f>
        <v>12.063151347692617</v>
      </c>
      <c r="Y599" s="43">
        <f ca="1">BETAINV(RAND(),VLOOKUP(Y$6,TaskRisks[],4,FALSE),VLOOKUP(Y$6,TaskRisks[],5,FALSE),VLOOKUP(Y$6,TaskRisks[],7,FALSE),VLOOKUP(Y$6,TaskRisks[],10,FALSE))</f>
        <v>49.982230874829902</v>
      </c>
      <c r="Z599" s="43">
        <f ca="1">BETAINV(RAND(),VLOOKUP(Z$6,TaskRisks[],4,FALSE),VLOOKUP(Z$6,TaskRisks[],5,FALSE),VLOOKUP(Z$6,TaskRisks[],7,FALSE),VLOOKUP(Z$6,TaskRisks[],10,FALSE))</f>
        <v>20.375484953085831</v>
      </c>
      <c r="AA599" s="43">
        <f t="shared" ca="1" si="14"/>
        <v>549.91584479638334</v>
      </c>
    </row>
    <row r="600" spans="1:27" x14ac:dyDescent="0.25">
      <c r="A600" s="6">
        <v>594</v>
      </c>
      <c r="B600" s="43">
        <f ca="1">BETAINV(RAND(),VLOOKUP(B$6,TaskRisks[],4,FALSE),VLOOKUP(B$6,TaskRisks[],5,FALSE),VLOOKUP(B$6,TaskRisks[],7,FALSE),VLOOKUP(B$6,TaskRisks[],10,FALSE))</f>
        <v>6.4597297622123442</v>
      </c>
      <c r="C600" s="43">
        <f ca="1">BETAINV(RAND(),VLOOKUP(C$6,TaskRisks[],4,FALSE),VLOOKUP(C$6,TaskRisks[],5,FALSE),VLOOKUP(C$6,TaskRisks[],7,FALSE),VLOOKUP(C$6,TaskRisks[],10,FALSE))</f>
        <v>40.377183877852332</v>
      </c>
      <c r="D600" s="43">
        <f ca="1">BETAINV(RAND(),VLOOKUP(D$6,TaskRisks[],4,FALSE),VLOOKUP(D$6,TaskRisks[],5,FALSE),VLOOKUP(D$6,TaskRisks[],7,FALSE),VLOOKUP(D$6,TaskRisks[],10,FALSE))</f>
        <v>22.085808580276229</v>
      </c>
      <c r="E600" s="43">
        <f ca="1">BETAINV(RAND(),VLOOKUP(E$6,TaskRisks[],4,FALSE),VLOOKUP(E$6,TaskRisks[],5,FALSE),VLOOKUP(E$6,TaskRisks[],7,FALSE),VLOOKUP(E$6,TaskRisks[],10,FALSE))</f>
        <v>7.8809884657021723</v>
      </c>
      <c r="F600" s="43">
        <f ca="1">BETAINV(RAND(),VLOOKUP(F$6,TaskRisks[],4,FALSE),VLOOKUP(F$6,TaskRisks[],5,FALSE),VLOOKUP(F$6,TaskRisks[],7,FALSE),VLOOKUP(F$6,TaskRisks[],10,FALSE))</f>
        <v>26.801226276695573</v>
      </c>
      <c r="G600" s="43">
        <f ca="1">BETAINV(RAND(),VLOOKUP(G$6,TaskRisks[],4,FALSE),VLOOKUP(G$6,TaskRisks[],5,FALSE),VLOOKUP(G$6,TaskRisks[],7,FALSE),VLOOKUP(G$6,TaskRisks[],10,FALSE))</f>
        <v>41.814544294896194</v>
      </c>
      <c r="H600" s="43">
        <f ca="1">BETAINV(RAND(),VLOOKUP(H$6,TaskRisks[],4,FALSE),VLOOKUP(H$6,TaskRisks[],5,FALSE),VLOOKUP(H$6,TaskRisks[],7,FALSE),VLOOKUP(H$6,TaskRisks[],10,FALSE))</f>
        <v>33.724281401603733</v>
      </c>
      <c r="I600" s="43">
        <f ca="1">BETAINV(RAND(),VLOOKUP(I$6,TaskRisks[],4,FALSE),VLOOKUP(I$6,TaskRisks[],5,FALSE),VLOOKUP(I$6,TaskRisks[],7,FALSE),VLOOKUP(I$6,TaskRisks[],10,FALSE))</f>
        <v>9.4507704067551952</v>
      </c>
      <c r="J600" s="43">
        <f ca="1">BETAINV(RAND(),VLOOKUP(J$6,TaskRisks[],4,FALSE),VLOOKUP(J$6,TaskRisks[],5,FALSE),VLOOKUP(J$6,TaskRisks[],7,FALSE),VLOOKUP(J$6,TaskRisks[],10,FALSE))</f>
        <v>12.716272101619795</v>
      </c>
      <c r="K600" s="43">
        <f ca="1">BETAINV(RAND(),VLOOKUP(K$6,TaskRisks[],4,FALSE),VLOOKUP(K$6,TaskRisks[],5,FALSE),VLOOKUP(K$6,TaskRisks[],7,FALSE),VLOOKUP(K$6,TaskRisks[],10,FALSE))</f>
        <v>10.207656670749257</v>
      </c>
      <c r="L600" s="43">
        <f ca="1">BETAINV(RAND(),VLOOKUP(L$6,TaskRisks[],4,FALSE),VLOOKUP(L$6,TaskRisks[],5,FALSE),VLOOKUP(L$6,TaskRisks[],7,FALSE),VLOOKUP(L$6,TaskRisks[],10,FALSE))</f>
        <v>16.535550057750612</v>
      </c>
      <c r="M600" s="43">
        <f ca="1">BETAINV(RAND(),VLOOKUP(M$6,TaskRisks[],4,FALSE),VLOOKUP(M$6,TaskRisks[],5,FALSE),VLOOKUP(M$6,TaskRisks[],7,FALSE),VLOOKUP(M$6,TaskRisks[],10,FALSE))</f>
        <v>21.535797348060811</v>
      </c>
      <c r="N600" s="43">
        <f ca="1">BETAINV(RAND(),VLOOKUP(N$6,TaskRisks[],4,FALSE),VLOOKUP(N$6,TaskRisks[],5,FALSE),VLOOKUP(N$6,TaskRisks[],7,FALSE),VLOOKUP(N$6,TaskRisks[],10,FALSE))</f>
        <v>50.991647622262867</v>
      </c>
      <c r="O600" s="43">
        <f ca="1">BETAINV(RAND(),VLOOKUP(O$6,TaskRisks[],4,FALSE),VLOOKUP(O$6,TaskRisks[],5,FALSE),VLOOKUP(O$6,TaskRisks[],7,FALSE),VLOOKUP(O$6,TaskRisks[],10,FALSE))</f>
        <v>15.031531452477482</v>
      </c>
      <c r="P600" s="43">
        <f ca="1">BETAINV(RAND(),VLOOKUP(P$6,TaskRisks[],4,FALSE),VLOOKUP(P$6,TaskRisks[],5,FALSE),VLOOKUP(P$6,TaskRisks[],7,FALSE),VLOOKUP(P$6,TaskRisks[],10,FALSE))</f>
        <v>3.1710261517773111</v>
      </c>
      <c r="Q600" s="43">
        <f ca="1">BETAINV(RAND(),VLOOKUP(Q$6,TaskRisks[],4,FALSE),VLOOKUP(Q$6,TaskRisks[],5,FALSE),VLOOKUP(Q$6,TaskRisks[],7,FALSE),VLOOKUP(Q$6,TaskRisks[],10,FALSE))</f>
        <v>19.703086121998094</v>
      </c>
      <c r="R600" s="43">
        <f ca="1">BETAINV(RAND(),VLOOKUP(R$6,TaskRisks[],4,FALSE),VLOOKUP(R$6,TaskRisks[],5,FALSE),VLOOKUP(R$6,TaskRisks[],7,FALSE),VLOOKUP(R$6,TaskRisks[],10,FALSE))</f>
        <v>32.371788748053106</v>
      </c>
      <c r="S600" s="43">
        <f ca="1">BETAINV(RAND(),VLOOKUP(S$6,TaskRisks[],4,FALSE),VLOOKUP(S$6,TaskRisks[],5,FALSE),VLOOKUP(S$6,TaskRisks[],7,FALSE),VLOOKUP(S$6,TaskRisks[],10,FALSE))</f>
        <v>5.9528129622764752</v>
      </c>
      <c r="T600" s="43">
        <f ca="1">BETAINV(RAND(),VLOOKUP(T$6,TaskRisks[],4,FALSE),VLOOKUP(T$6,TaskRisks[],5,FALSE),VLOOKUP(T$6,TaskRisks[],7,FALSE),VLOOKUP(T$6,TaskRisks[],10,FALSE))</f>
        <v>26.973079714758235</v>
      </c>
      <c r="U600" s="43">
        <f ca="1">BETAINV(RAND(),VLOOKUP(U$6,TaskRisks[],4,FALSE),VLOOKUP(U$6,TaskRisks[],5,FALSE),VLOOKUP(U$6,TaskRisks[],7,FALSE),VLOOKUP(U$6,TaskRisks[],10,FALSE))</f>
        <v>11.199109411414273</v>
      </c>
      <c r="V600" s="43">
        <f ca="1">BETAINV(RAND(),VLOOKUP(V$6,TaskRisks[],4,FALSE),VLOOKUP(V$6,TaskRisks[],5,FALSE),VLOOKUP(V$6,TaskRisks[],7,FALSE),VLOOKUP(V$6,TaskRisks[],10,FALSE))</f>
        <v>23.678304209334943</v>
      </c>
      <c r="W600" s="43">
        <f ca="1">BETAINV(RAND(),VLOOKUP(W$6,TaskRisks[],4,FALSE),VLOOKUP(W$6,TaskRisks[],5,FALSE),VLOOKUP(W$6,TaskRisks[],7,FALSE),VLOOKUP(W$6,TaskRisks[],10,FALSE))</f>
        <v>18.377294034662043</v>
      </c>
      <c r="X600" s="43">
        <f ca="1">BETAINV(RAND(),VLOOKUP(X$6,TaskRisks[],4,FALSE),VLOOKUP(X$6,TaskRisks[],5,FALSE),VLOOKUP(X$6,TaskRisks[],7,FALSE),VLOOKUP(X$6,TaskRisks[],10,FALSE))</f>
        <v>8.4029318058838758</v>
      </c>
      <c r="Y600" s="43">
        <f ca="1">BETAINV(RAND(),VLOOKUP(Y$6,TaskRisks[],4,FALSE),VLOOKUP(Y$6,TaskRisks[],5,FALSE),VLOOKUP(Y$6,TaskRisks[],7,FALSE),VLOOKUP(Y$6,TaskRisks[],10,FALSE))</f>
        <v>41.15962348372949</v>
      </c>
      <c r="Z600" s="43">
        <f ca="1">BETAINV(RAND(),VLOOKUP(Z$6,TaskRisks[],4,FALSE),VLOOKUP(Z$6,TaskRisks[],5,FALSE),VLOOKUP(Z$6,TaskRisks[],7,FALSE),VLOOKUP(Z$6,TaskRisks[],10,FALSE))</f>
        <v>20.649907537614283</v>
      </c>
      <c r="AA600" s="43">
        <f t="shared" ca="1" si="14"/>
        <v>527.25195250041679</v>
      </c>
    </row>
    <row r="601" spans="1:27" x14ac:dyDescent="0.25">
      <c r="A601" s="6">
        <v>595</v>
      </c>
      <c r="B601" s="43">
        <f ca="1">BETAINV(RAND(),VLOOKUP(B$6,TaskRisks[],4,FALSE),VLOOKUP(B$6,TaskRisks[],5,FALSE),VLOOKUP(B$6,TaskRisks[],7,FALSE),VLOOKUP(B$6,TaskRisks[],10,FALSE))</f>
        <v>5.6709862623830816</v>
      </c>
      <c r="C601" s="43">
        <f ca="1">BETAINV(RAND(),VLOOKUP(C$6,TaskRisks[],4,FALSE),VLOOKUP(C$6,TaskRisks[],5,FALSE),VLOOKUP(C$6,TaskRisks[],7,FALSE),VLOOKUP(C$6,TaskRisks[],10,FALSE))</f>
        <v>47.358156572531122</v>
      </c>
      <c r="D601" s="43">
        <f ca="1">BETAINV(RAND(),VLOOKUP(D$6,TaskRisks[],4,FALSE),VLOOKUP(D$6,TaskRisks[],5,FALSE),VLOOKUP(D$6,TaskRisks[],7,FALSE),VLOOKUP(D$6,TaskRisks[],10,FALSE))</f>
        <v>32.56097509070316</v>
      </c>
      <c r="E601" s="43">
        <f ca="1">BETAINV(RAND(),VLOOKUP(E$6,TaskRisks[],4,FALSE),VLOOKUP(E$6,TaskRisks[],5,FALSE),VLOOKUP(E$6,TaskRisks[],7,FALSE),VLOOKUP(E$6,TaskRisks[],10,FALSE))</f>
        <v>8.462873344196673</v>
      </c>
      <c r="F601" s="43">
        <f ca="1">BETAINV(RAND(),VLOOKUP(F$6,TaskRisks[],4,FALSE),VLOOKUP(F$6,TaskRisks[],5,FALSE),VLOOKUP(F$6,TaskRisks[],7,FALSE),VLOOKUP(F$6,TaskRisks[],10,FALSE))</f>
        <v>22.839719041809822</v>
      </c>
      <c r="G601" s="43">
        <f ca="1">BETAINV(RAND(),VLOOKUP(G$6,TaskRisks[],4,FALSE),VLOOKUP(G$6,TaskRisks[],5,FALSE),VLOOKUP(G$6,TaskRisks[],7,FALSE),VLOOKUP(G$6,TaskRisks[],10,FALSE))</f>
        <v>37.594698862814752</v>
      </c>
      <c r="H601" s="43">
        <f ca="1">BETAINV(RAND(),VLOOKUP(H$6,TaskRisks[],4,FALSE),VLOOKUP(H$6,TaskRisks[],5,FALSE),VLOOKUP(H$6,TaskRisks[],7,FALSE),VLOOKUP(H$6,TaskRisks[],10,FALSE))</f>
        <v>17.69206407604203</v>
      </c>
      <c r="I601" s="43">
        <f ca="1">BETAINV(RAND(),VLOOKUP(I$6,TaskRisks[],4,FALSE),VLOOKUP(I$6,TaskRisks[],5,FALSE),VLOOKUP(I$6,TaskRisks[],7,FALSE),VLOOKUP(I$6,TaskRisks[],10,FALSE))</f>
        <v>8.034179714806756</v>
      </c>
      <c r="J601" s="43">
        <f ca="1">BETAINV(RAND(),VLOOKUP(J$6,TaskRisks[],4,FALSE),VLOOKUP(J$6,TaskRisks[],5,FALSE),VLOOKUP(J$6,TaskRisks[],7,FALSE),VLOOKUP(J$6,TaskRisks[],10,FALSE))</f>
        <v>11.939869664476296</v>
      </c>
      <c r="K601" s="43">
        <f ca="1">BETAINV(RAND(),VLOOKUP(K$6,TaskRisks[],4,FALSE),VLOOKUP(K$6,TaskRisks[],5,FALSE),VLOOKUP(K$6,TaskRisks[],7,FALSE),VLOOKUP(K$6,TaskRisks[],10,FALSE))</f>
        <v>11.049844552773934</v>
      </c>
      <c r="L601" s="43">
        <f ca="1">BETAINV(RAND(),VLOOKUP(L$6,TaskRisks[],4,FALSE),VLOOKUP(L$6,TaskRisks[],5,FALSE),VLOOKUP(L$6,TaskRisks[],7,FALSE),VLOOKUP(L$6,TaskRisks[],10,FALSE))</f>
        <v>20.139612107712733</v>
      </c>
      <c r="M601" s="43">
        <f ca="1">BETAINV(RAND(),VLOOKUP(M$6,TaskRisks[],4,FALSE),VLOOKUP(M$6,TaskRisks[],5,FALSE),VLOOKUP(M$6,TaskRisks[],7,FALSE),VLOOKUP(M$6,TaskRisks[],10,FALSE))</f>
        <v>25.213552073665753</v>
      </c>
      <c r="N601" s="43">
        <f ca="1">BETAINV(RAND(),VLOOKUP(N$6,TaskRisks[],4,FALSE),VLOOKUP(N$6,TaskRisks[],5,FALSE),VLOOKUP(N$6,TaskRisks[],7,FALSE),VLOOKUP(N$6,TaskRisks[],10,FALSE))</f>
        <v>37.176509461643889</v>
      </c>
      <c r="O601" s="43">
        <f ca="1">BETAINV(RAND(),VLOOKUP(O$6,TaskRisks[],4,FALSE),VLOOKUP(O$6,TaskRisks[],5,FALSE),VLOOKUP(O$6,TaskRisks[],7,FALSE),VLOOKUP(O$6,TaskRisks[],10,FALSE))</f>
        <v>19.788088305294245</v>
      </c>
      <c r="P601" s="43">
        <f ca="1">BETAINV(RAND(),VLOOKUP(P$6,TaskRisks[],4,FALSE),VLOOKUP(P$6,TaskRisks[],5,FALSE),VLOOKUP(P$6,TaskRisks[],7,FALSE),VLOOKUP(P$6,TaskRisks[],10,FALSE))</f>
        <v>3.0527503571730938</v>
      </c>
      <c r="Q601" s="43">
        <f ca="1">BETAINV(RAND(),VLOOKUP(Q$6,TaskRisks[],4,FALSE),VLOOKUP(Q$6,TaskRisks[],5,FALSE),VLOOKUP(Q$6,TaskRisks[],7,FALSE),VLOOKUP(Q$6,TaskRisks[],10,FALSE))</f>
        <v>22.027091172026292</v>
      </c>
      <c r="R601" s="43">
        <f ca="1">BETAINV(RAND(),VLOOKUP(R$6,TaskRisks[],4,FALSE),VLOOKUP(R$6,TaskRisks[],5,FALSE),VLOOKUP(R$6,TaskRisks[],7,FALSE),VLOOKUP(R$6,TaskRisks[],10,FALSE))</f>
        <v>35.863255616549807</v>
      </c>
      <c r="S601" s="43">
        <f ca="1">BETAINV(RAND(),VLOOKUP(S$6,TaskRisks[],4,FALSE),VLOOKUP(S$6,TaskRisks[],5,FALSE),VLOOKUP(S$6,TaskRisks[],7,FALSE),VLOOKUP(S$6,TaskRisks[],10,FALSE))</f>
        <v>5.5189966284421876</v>
      </c>
      <c r="T601" s="43">
        <f ca="1">BETAINV(RAND(),VLOOKUP(T$6,TaskRisks[],4,FALSE),VLOOKUP(T$6,TaskRisks[],5,FALSE),VLOOKUP(T$6,TaskRisks[],7,FALSE),VLOOKUP(T$6,TaskRisks[],10,FALSE))</f>
        <v>31.421808932279202</v>
      </c>
      <c r="U601" s="43">
        <f ca="1">BETAINV(RAND(),VLOOKUP(U$6,TaskRisks[],4,FALSE),VLOOKUP(U$6,TaskRisks[],5,FALSE),VLOOKUP(U$6,TaskRisks[],7,FALSE),VLOOKUP(U$6,TaskRisks[],10,FALSE))</f>
        <v>9.3549715122400556</v>
      </c>
      <c r="V601" s="43">
        <f ca="1">BETAINV(RAND(),VLOOKUP(V$6,TaskRisks[],4,FALSE),VLOOKUP(V$6,TaskRisks[],5,FALSE),VLOOKUP(V$6,TaskRisks[],7,FALSE),VLOOKUP(V$6,TaskRisks[],10,FALSE))</f>
        <v>20.340052278124894</v>
      </c>
      <c r="W601" s="43">
        <f ca="1">BETAINV(RAND(),VLOOKUP(W$6,TaskRisks[],4,FALSE),VLOOKUP(W$6,TaskRisks[],5,FALSE),VLOOKUP(W$6,TaskRisks[],7,FALSE),VLOOKUP(W$6,TaskRisks[],10,FALSE))</f>
        <v>20.406180350000021</v>
      </c>
      <c r="X601" s="43">
        <f ca="1">BETAINV(RAND(),VLOOKUP(X$6,TaskRisks[],4,FALSE),VLOOKUP(X$6,TaskRisks[],5,FALSE),VLOOKUP(X$6,TaskRisks[],7,FALSE),VLOOKUP(X$6,TaskRisks[],10,FALSE))</f>
        <v>10.514228759488935</v>
      </c>
      <c r="Y601" s="43">
        <f ca="1">BETAINV(RAND(),VLOOKUP(Y$6,TaskRisks[],4,FALSE),VLOOKUP(Y$6,TaskRisks[],5,FALSE),VLOOKUP(Y$6,TaskRisks[],7,FALSE),VLOOKUP(Y$6,TaskRisks[],10,FALSE))</f>
        <v>50.462015345599944</v>
      </c>
      <c r="Z601" s="43">
        <f ca="1">BETAINV(RAND(),VLOOKUP(Z$6,TaskRisks[],4,FALSE),VLOOKUP(Z$6,TaskRisks[],5,FALSE),VLOOKUP(Z$6,TaskRisks[],7,FALSE),VLOOKUP(Z$6,TaskRisks[],10,FALSE))</f>
        <v>15.256184021454594</v>
      </c>
      <c r="AA601" s="43">
        <f t="shared" ca="1" si="14"/>
        <v>529.73866410423329</v>
      </c>
    </row>
    <row r="602" spans="1:27" x14ac:dyDescent="0.25">
      <c r="A602" s="6">
        <v>596</v>
      </c>
      <c r="B602" s="43">
        <f ca="1">BETAINV(RAND(),VLOOKUP(B$6,TaskRisks[],4,FALSE),VLOOKUP(B$6,TaskRisks[],5,FALSE),VLOOKUP(B$6,TaskRisks[],7,FALSE),VLOOKUP(B$6,TaskRisks[],10,FALSE))</f>
        <v>6.6582137937559072</v>
      </c>
      <c r="C602" s="43">
        <f ca="1">BETAINV(RAND(),VLOOKUP(C$6,TaskRisks[],4,FALSE),VLOOKUP(C$6,TaskRisks[],5,FALSE),VLOOKUP(C$6,TaskRisks[],7,FALSE),VLOOKUP(C$6,TaskRisks[],10,FALSE))</f>
        <v>40.683918434935855</v>
      </c>
      <c r="D602" s="43">
        <f ca="1">BETAINV(RAND(),VLOOKUP(D$6,TaskRisks[],4,FALSE),VLOOKUP(D$6,TaskRisks[],5,FALSE),VLOOKUP(D$6,TaskRisks[],7,FALSE),VLOOKUP(D$6,TaskRisks[],10,FALSE))</f>
        <v>19.420776111093662</v>
      </c>
      <c r="E602" s="43">
        <f ca="1">BETAINV(RAND(),VLOOKUP(E$6,TaskRisks[],4,FALSE),VLOOKUP(E$6,TaskRisks[],5,FALSE),VLOOKUP(E$6,TaskRisks[],7,FALSE),VLOOKUP(E$6,TaskRisks[],10,FALSE))</f>
        <v>8.2995689001088628</v>
      </c>
      <c r="F602" s="43">
        <f ca="1">BETAINV(RAND(),VLOOKUP(F$6,TaskRisks[],4,FALSE),VLOOKUP(F$6,TaskRisks[],5,FALSE),VLOOKUP(F$6,TaskRisks[],7,FALSE),VLOOKUP(F$6,TaskRisks[],10,FALSE))</f>
        <v>26.965454991981765</v>
      </c>
      <c r="G602" s="43">
        <f ca="1">BETAINV(RAND(),VLOOKUP(G$6,TaskRisks[],4,FALSE),VLOOKUP(G$6,TaskRisks[],5,FALSE),VLOOKUP(G$6,TaskRisks[],7,FALSE),VLOOKUP(G$6,TaskRisks[],10,FALSE))</f>
        <v>45.554201062171124</v>
      </c>
      <c r="H602" s="43">
        <f ca="1">BETAINV(RAND(),VLOOKUP(H$6,TaskRisks[],4,FALSE),VLOOKUP(H$6,TaskRisks[],5,FALSE),VLOOKUP(H$6,TaskRisks[],7,FALSE),VLOOKUP(H$6,TaskRisks[],10,FALSE))</f>
        <v>36.54127129691836</v>
      </c>
      <c r="I602" s="43">
        <f ca="1">BETAINV(RAND(),VLOOKUP(I$6,TaskRisks[],4,FALSE),VLOOKUP(I$6,TaskRisks[],5,FALSE),VLOOKUP(I$6,TaskRisks[],7,FALSE),VLOOKUP(I$6,TaskRisks[],10,FALSE))</f>
        <v>10.677230990704834</v>
      </c>
      <c r="J602" s="43">
        <f ca="1">BETAINV(RAND(),VLOOKUP(J$6,TaskRisks[],4,FALSE),VLOOKUP(J$6,TaskRisks[],5,FALSE),VLOOKUP(J$6,TaskRisks[],7,FALSE),VLOOKUP(J$6,TaskRisks[],10,FALSE))</f>
        <v>18.193816564519601</v>
      </c>
      <c r="K602" s="43">
        <f ca="1">BETAINV(RAND(),VLOOKUP(K$6,TaskRisks[],4,FALSE),VLOOKUP(K$6,TaskRisks[],5,FALSE),VLOOKUP(K$6,TaskRisks[],7,FALSE),VLOOKUP(K$6,TaskRisks[],10,FALSE))</f>
        <v>14.983345249161285</v>
      </c>
      <c r="L602" s="43">
        <f ca="1">BETAINV(RAND(),VLOOKUP(L$6,TaskRisks[],4,FALSE),VLOOKUP(L$6,TaskRisks[],5,FALSE),VLOOKUP(L$6,TaskRisks[],7,FALSE),VLOOKUP(L$6,TaskRisks[],10,FALSE))</f>
        <v>20.503530007752623</v>
      </c>
      <c r="M602" s="43">
        <f ca="1">BETAINV(RAND(),VLOOKUP(M$6,TaskRisks[],4,FALSE),VLOOKUP(M$6,TaskRisks[],5,FALSE),VLOOKUP(M$6,TaskRisks[],7,FALSE),VLOOKUP(M$6,TaskRisks[],10,FALSE))</f>
        <v>24.698796075510245</v>
      </c>
      <c r="N602" s="43">
        <f ca="1">BETAINV(RAND(),VLOOKUP(N$6,TaskRisks[],4,FALSE),VLOOKUP(N$6,TaskRisks[],5,FALSE),VLOOKUP(N$6,TaskRisks[],7,FALSE),VLOOKUP(N$6,TaskRisks[],10,FALSE))</f>
        <v>54.384229355232264</v>
      </c>
      <c r="O602" s="43">
        <f ca="1">BETAINV(RAND(),VLOOKUP(O$6,TaskRisks[],4,FALSE),VLOOKUP(O$6,TaskRisks[],5,FALSE),VLOOKUP(O$6,TaskRisks[],7,FALSE),VLOOKUP(O$6,TaskRisks[],10,FALSE))</f>
        <v>21.223930815934711</v>
      </c>
      <c r="P602" s="43">
        <f ca="1">BETAINV(RAND(),VLOOKUP(P$6,TaskRisks[],4,FALSE),VLOOKUP(P$6,TaskRisks[],5,FALSE),VLOOKUP(P$6,TaskRisks[],7,FALSE),VLOOKUP(P$6,TaskRisks[],10,FALSE))</f>
        <v>3.4638958659906525</v>
      </c>
      <c r="Q602" s="43">
        <f ca="1">BETAINV(RAND(),VLOOKUP(Q$6,TaskRisks[],4,FALSE),VLOOKUP(Q$6,TaskRisks[],5,FALSE),VLOOKUP(Q$6,TaskRisks[],7,FALSE),VLOOKUP(Q$6,TaskRisks[],10,FALSE))</f>
        <v>25.965137049604685</v>
      </c>
      <c r="R602" s="43">
        <f ca="1">BETAINV(RAND(),VLOOKUP(R$6,TaskRisks[],4,FALSE),VLOOKUP(R$6,TaskRisks[],5,FALSE),VLOOKUP(R$6,TaskRisks[],7,FALSE),VLOOKUP(R$6,TaskRisks[],10,FALSE))</f>
        <v>33.896885665938072</v>
      </c>
      <c r="S602" s="43">
        <f ca="1">BETAINV(RAND(),VLOOKUP(S$6,TaskRisks[],4,FALSE),VLOOKUP(S$6,TaskRisks[],5,FALSE),VLOOKUP(S$6,TaskRisks[],7,FALSE),VLOOKUP(S$6,TaskRisks[],10,FALSE))</f>
        <v>3.9327479200629609</v>
      </c>
      <c r="T602" s="43">
        <f ca="1">BETAINV(RAND(),VLOOKUP(T$6,TaskRisks[],4,FALSE),VLOOKUP(T$6,TaskRisks[],5,FALSE),VLOOKUP(T$6,TaskRisks[],7,FALSE),VLOOKUP(T$6,TaskRisks[],10,FALSE))</f>
        <v>25.647642394321217</v>
      </c>
      <c r="U602" s="43">
        <f ca="1">BETAINV(RAND(),VLOOKUP(U$6,TaskRisks[],4,FALSE),VLOOKUP(U$6,TaskRisks[],5,FALSE),VLOOKUP(U$6,TaskRisks[],7,FALSE),VLOOKUP(U$6,TaskRisks[],10,FALSE))</f>
        <v>9.9784164327809286</v>
      </c>
      <c r="V602" s="43">
        <f ca="1">BETAINV(RAND(),VLOOKUP(V$6,TaskRisks[],4,FALSE),VLOOKUP(V$6,TaskRisks[],5,FALSE),VLOOKUP(V$6,TaskRisks[],7,FALSE),VLOOKUP(V$6,TaskRisks[],10,FALSE))</f>
        <v>24.397258788694074</v>
      </c>
      <c r="W602" s="43">
        <f ca="1">BETAINV(RAND(),VLOOKUP(W$6,TaskRisks[],4,FALSE),VLOOKUP(W$6,TaskRisks[],5,FALSE),VLOOKUP(W$6,TaskRisks[],7,FALSE),VLOOKUP(W$6,TaskRisks[],10,FALSE))</f>
        <v>14.181869566581177</v>
      </c>
      <c r="X602" s="43">
        <f ca="1">BETAINV(RAND(),VLOOKUP(X$6,TaskRisks[],4,FALSE),VLOOKUP(X$6,TaskRisks[],5,FALSE),VLOOKUP(X$6,TaskRisks[],7,FALSE),VLOOKUP(X$6,TaskRisks[],10,FALSE))</f>
        <v>7.7889424841326704</v>
      </c>
      <c r="Y602" s="43">
        <f ca="1">BETAINV(RAND(),VLOOKUP(Y$6,TaskRisks[],4,FALSE),VLOOKUP(Y$6,TaskRisks[],5,FALSE),VLOOKUP(Y$6,TaskRisks[],7,FALSE),VLOOKUP(Y$6,TaskRisks[],10,FALSE))</f>
        <v>52.314316634100173</v>
      </c>
      <c r="Z602" s="43">
        <f ca="1">BETAINV(RAND(),VLOOKUP(Z$6,TaskRisks[],4,FALSE),VLOOKUP(Z$6,TaskRisks[],5,FALSE),VLOOKUP(Z$6,TaskRisks[],7,FALSE),VLOOKUP(Z$6,TaskRisks[],10,FALSE))</f>
        <v>21.111138832182892</v>
      </c>
      <c r="AA602" s="43">
        <f t="shared" ca="1" si="14"/>
        <v>571.46653528417062</v>
      </c>
    </row>
    <row r="603" spans="1:27" x14ac:dyDescent="0.25">
      <c r="A603" s="6">
        <v>597</v>
      </c>
      <c r="B603" s="43">
        <f ca="1">BETAINV(RAND(),VLOOKUP(B$6,TaskRisks[],4,FALSE),VLOOKUP(B$6,TaskRisks[],5,FALSE),VLOOKUP(B$6,TaskRisks[],7,FALSE),VLOOKUP(B$6,TaskRisks[],10,FALSE))</f>
        <v>6.2542514997836713</v>
      </c>
      <c r="C603" s="43">
        <f ca="1">BETAINV(RAND(),VLOOKUP(C$6,TaskRisks[],4,FALSE),VLOOKUP(C$6,TaskRisks[],5,FALSE),VLOOKUP(C$6,TaskRisks[],7,FALSE),VLOOKUP(C$6,TaskRisks[],10,FALSE))</f>
        <v>34.780566973071565</v>
      </c>
      <c r="D603" s="43">
        <f ca="1">BETAINV(RAND(),VLOOKUP(D$6,TaskRisks[],4,FALSE),VLOOKUP(D$6,TaskRisks[],5,FALSE),VLOOKUP(D$6,TaskRisks[],7,FALSE),VLOOKUP(D$6,TaskRisks[],10,FALSE))</f>
        <v>31.116375540451745</v>
      </c>
      <c r="E603" s="43">
        <f ca="1">BETAINV(RAND(),VLOOKUP(E$6,TaskRisks[],4,FALSE),VLOOKUP(E$6,TaskRisks[],5,FALSE),VLOOKUP(E$6,TaskRisks[],7,FALSE),VLOOKUP(E$6,TaskRisks[],10,FALSE))</f>
        <v>6.9118272570393273</v>
      </c>
      <c r="F603" s="43">
        <f ca="1">BETAINV(RAND(),VLOOKUP(F$6,TaskRisks[],4,FALSE),VLOOKUP(F$6,TaskRisks[],5,FALSE),VLOOKUP(F$6,TaskRisks[],7,FALSE),VLOOKUP(F$6,TaskRisks[],10,FALSE))</f>
        <v>33.84663025579372</v>
      </c>
      <c r="G603" s="43">
        <f ca="1">BETAINV(RAND(),VLOOKUP(G$6,TaskRisks[],4,FALSE),VLOOKUP(G$6,TaskRisks[],5,FALSE),VLOOKUP(G$6,TaskRisks[],7,FALSE),VLOOKUP(G$6,TaskRisks[],10,FALSE))</f>
        <v>32.1225387671725</v>
      </c>
      <c r="H603" s="43">
        <f ca="1">BETAINV(RAND(),VLOOKUP(H$6,TaskRisks[],4,FALSE),VLOOKUP(H$6,TaskRisks[],5,FALSE),VLOOKUP(H$6,TaskRisks[],7,FALSE),VLOOKUP(H$6,TaskRisks[],10,FALSE))</f>
        <v>36.809095549983482</v>
      </c>
      <c r="I603" s="43">
        <f ca="1">BETAINV(RAND(),VLOOKUP(I$6,TaskRisks[],4,FALSE),VLOOKUP(I$6,TaskRisks[],5,FALSE),VLOOKUP(I$6,TaskRisks[],7,FALSE),VLOOKUP(I$6,TaskRisks[],10,FALSE))</f>
        <v>8.7319963875001569</v>
      </c>
      <c r="J603" s="43">
        <f ca="1">BETAINV(RAND(),VLOOKUP(J$6,TaskRisks[],4,FALSE),VLOOKUP(J$6,TaskRisks[],5,FALSE),VLOOKUP(J$6,TaskRisks[],7,FALSE),VLOOKUP(J$6,TaskRisks[],10,FALSE))</f>
        <v>19.350652540625596</v>
      </c>
      <c r="K603" s="43">
        <f ca="1">BETAINV(RAND(),VLOOKUP(K$6,TaskRisks[],4,FALSE),VLOOKUP(K$6,TaskRisks[],5,FALSE),VLOOKUP(K$6,TaskRisks[],7,FALSE),VLOOKUP(K$6,TaskRisks[],10,FALSE))</f>
        <v>14.80260722178596</v>
      </c>
      <c r="L603" s="43">
        <f ca="1">BETAINV(RAND(),VLOOKUP(L$6,TaskRisks[],4,FALSE),VLOOKUP(L$6,TaskRisks[],5,FALSE),VLOOKUP(L$6,TaskRisks[],7,FALSE),VLOOKUP(L$6,TaskRisks[],10,FALSE))</f>
        <v>12.629775047687165</v>
      </c>
      <c r="M603" s="43">
        <f ca="1">BETAINV(RAND(),VLOOKUP(M$6,TaskRisks[],4,FALSE),VLOOKUP(M$6,TaskRisks[],5,FALSE),VLOOKUP(M$6,TaskRisks[],7,FALSE),VLOOKUP(M$6,TaskRisks[],10,FALSE))</f>
        <v>27.335208041130905</v>
      </c>
      <c r="N603" s="43">
        <f ca="1">BETAINV(RAND(),VLOOKUP(N$6,TaskRisks[],4,FALSE),VLOOKUP(N$6,TaskRisks[],5,FALSE),VLOOKUP(N$6,TaskRisks[],7,FALSE),VLOOKUP(N$6,TaskRisks[],10,FALSE))</f>
        <v>21.224524191113964</v>
      </c>
      <c r="O603" s="43">
        <f ca="1">BETAINV(RAND(),VLOOKUP(O$6,TaskRisks[],4,FALSE),VLOOKUP(O$6,TaskRisks[],5,FALSE),VLOOKUP(O$6,TaskRisks[],7,FALSE),VLOOKUP(O$6,TaskRisks[],10,FALSE))</f>
        <v>23.795158000648847</v>
      </c>
      <c r="P603" s="43">
        <f ca="1">BETAINV(RAND(),VLOOKUP(P$6,TaskRisks[],4,FALSE),VLOOKUP(P$6,TaskRisks[],5,FALSE),VLOOKUP(P$6,TaskRisks[],7,FALSE),VLOOKUP(P$6,TaskRisks[],10,FALSE))</f>
        <v>2.9169039719377565</v>
      </c>
      <c r="Q603" s="43">
        <f ca="1">BETAINV(RAND(),VLOOKUP(Q$6,TaskRisks[],4,FALSE),VLOOKUP(Q$6,TaskRisks[],5,FALSE),VLOOKUP(Q$6,TaskRisks[],7,FALSE),VLOOKUP(Q$6,TaskRisks[],10,FALSE))</f>
        <v>25.675613756657746</v>
      </c>
      <c r="R603" s="43">
        <f ca="1">BETAINV(RAND(),VLOOKUP(R$6,TaskRisks[],4,FALSE),VLOOKUP(R$6,TaskRisks[],5,FALSE),VLOOKUP(R$6,TaskRisks[],7,FALSE),VLOOKUP(R$6,TaskRisks[],10,FALSE))</f>
        <v>31.080022560238405</v>
      </c>
      <c r="S603" s="43">
        <f ca="1">BETAINV(RAND(),VLOOKUP(S$6,TaskRisks[],4,FALSE),VLOOKUP(S$6,TaskRisks[],5,FALSE),VLOOKUP(S$6,TaskRisks[],7,FALSE),VLOOKUP(S$6,TaskRisks[],10,FALSE))</f>
        <v>5.918790058612327</v>
      </c>
      <c r="T603" s="43">
        <f ca="1">BETAINV(RAND(),VLOOKUP(T$6,TaskRisks[],4,FALSE),VLOOKUP(T$6,TaskRisks[],5,FALSE),VLOOKUP(T$6,TaskRisks[],7,FALSE),VLOOKUP(T$6,TaskRisks[],10,FALSE))</f>
        <v>26.408876880408513</v>
      </c>
      <c r="U603" s="43">
        <f ca="1">BETAINV(RAND(),VLOOKUP(U$6,TaskRisks[],4,FALSE),VLOOKUP(U$6,TaskRisks[],5,FALSE),VLOOKUP(U$6,TaskRisks[],7,FALSE),VLOOKUP(U$6,TaskRisks[],10,FALSE))</f>
        <v>13.391202665488201</v>
      </c>
      <c r="V603" s="43">
        <f ca="1">BETAINV(RAND(),VLOOKUP(V$6,TaskRisks[],4,FALSE),VLOOKUP(V$6,TaskRisks[],5,FALSE),VLOOKUP(V$6,TaskRisks[],7,FALSE),VLOOKUP(V$6,TaskRisks[],10,FALSE))</f>
        <v>15.988401038165058</v>
      </c>
      <c r="W603" s="43">
        <f ca="1">BETAINV(RAND(),VLOOKUP(W$6,TaskRisks[],4,FALSE),VLOOKUP(W$6,TaskRisks[],5,FALSE),VLOOKUP(W$6,TaskRisks[],7,FALSE),VLOOKUP(W$6,TaskRisks[],10,FALSE))</f>
        <v>16.038159694927</v>
      </c>
      <c r="X603" s="43">
        <f ca="1">BETAINV(RAND(),VLOOKUP(X$6,TaskRisks[],4,FALSE),VLOOKUP(X$6,TaskRisks[],5,FALSE),VLOOKUP(X$6,TaskRisks[],7,FALSE),VLOOKUP(X$6,TaskRisks[],10,FALSE))</f>
        <v>10.890512722030792</v>
      </c>
      <c r="Y603" s="43">
        <f ca="1">BETAINV(RAND(),VLOOKUP(Y$6,TaskRisks[],4,FALSE),VLOOKUP(Y$6,TaskRisks[],5,FALSE),VLOOKUP(Y$6,TaskRisks[],7,FALSE),VLOOKUP(Y$6,TaskRisks[],10,FALSE))</f>
        <v>33.913202273692306</v>
      </c>
      <c r="Z603" s="43">
        <f ca="1">BETAINV(RAND(),VLOOKUP(Z$6,TaskRisks[],4,FALSE),VLOOKUP(Z$6,TaskRisks[],5,FALSE),VLOOKUP(Z$6,TaskRisks[],7,FALSE),VLOOKUP(Z$6,TaskRisks[],10,FALSE))</f>
        <v>21.760574812784668</v>
      </c>
      <c r="AA603" s="43">
        <f t="shared" ca="1" si="14"/>
        <v>513.69346770873142</v>
      </c>
    </row>
    <row r="604" spans="1:27" x14ac:dyDescent="0.25">
      <c r="A604" s="6">
        <v>598</v>
      </c>
      <c r="B604" s="43">
        <f ca="1">BETAINV(RAND(),VLOOKUP(B$6,TaskRisks[],4,FALSE),VLOOKUP(B$6,TaskRisks[],5,FALSE),VLOOKUP(B$6,TaskRisks[],7,FALSE),VLOOKUP(B$6,TaskRisks[],10,FALSE))</f>
        <v>5.0247522229240946</v>
      </c>
      <c r="C604" s="43">
        <f ca="1">BETAINV(RAND(),VLOOKUP(C$6,TaskRisks[],4,FALSE),VLOOKUP(C$6,TaskRisks[],5,FALSE),VLOOKUP(C$6,TaskRisks[],7,FALSE),VLOOKUP(C$6,TaskRisks[],10,FALSE))</f>
        <v>45.503102639906729</v>
      </c>
      <c r="D604" s="43">
        <f ca="1">BETAINV(RAND(),VLOOKUP(D$6,TaskRisks[],4,FALSE),VLOOKUP(D$6,TaskRisks[],5,FALSE),VLOOKUP(D$6,TaskRisks[],7,FALSE),VLOOKUP(D$6,TaskRisks[],10,FALSE))</f>
        <v>32.496158088545812</v>
      </c>
      <c r="E604" s="43">
        <f ca="1">BETAINV(RAND(),VLOOKUP(E$6,TaskRisks[],4,FALSE),VLOOKUP(E$6,TaskRisks[],5,FALSE),VLOOKUP(E$6,TaskRisks[],7,FALSE),VLOOKUP(E$6,TaskRisks[],10,FALSE))</f>
        <v>6.4947706863764676</v>
      </c>
      <c r="F604" s="43">
        <f ca="1">BETAINV(RAND(),VLOOKUP(F$6,TaskRisks[],4,FALSE),VLOOKUP(F$6,TaskRisks[],5,FALSE),VLOOKUP(F$6,TaskRisks[],7,FALSE),VLOOKUP(F$6,TaskRisks[],10,FALSE))</f>
        <v>17.166949390899376</v>
      </c>
      <c r="G604" s="43">
        <f ca="1">BETAINV(RAND(),VLOOKUP(G$6,TaskRisks[],4,FALSE),VLOOKUP(G$6,TaskRisks[],5,FALSE),VLOOKUP(G$6,TaskRisks[],7,FALSE),VLOOKUP(G$6,TaskRisks[],10,FALSE))</f>
        <v>48.519823345612984</v>
      </c>
      <c r="H604" s="43">
        <f ca="1">BETAINV(RAND(),VLOOKUP(H$6,TaskRisks[],4,FALSE),VLOOKUP(H$6,TaskRisks[],5,FALSE),VLOOKUP(H$6,TaskRisks[],7,FALSE),VLOOKUP(H$6,TaskRisks[],10,FALSE))</f>
        <v>34.336695572407443</v>
      </c>
      <c r="I604" s="43">
        <f ca="1">BETAINV(RAND(),VLOOKUP(I$6,TaskRisks[],4,FALSE),VLOOKUP(I$6,TaskRisks[],5,FALSE),VLOOKUP(I$6,TaskRisks[],7,FALSE),VLOOKUP(I$6,TaskRisks[],10,FALSE))</f>
        <v>8.6643682022208459</v>
      </c>
      <c r="J604" s="43">
        <f ca="1">BETAINV(RAND(),VLOOKUP(J$6,TaskRisks[],4,FALSE),VLOOKUP(J$6,TaskRisks[],5,FALSE),VLOOKUP(J$6,TaskRisks[],7,FALSE),VLOOKUP(J$6,TaskRisks[],10,FALSE))</f>
        <v>19.093098437953088</v>
      </c>
      <c r="K604" s="43">
        <f ca="1">BETAINV(RAND(),VLOOKUP(K$6,TaskRisks[],4,FALSE),VLOOKUP(K$6,TaskRisks[],5,FALSE),VLOOKUP(K$6,TaskRisks[],7,FALSE),VLOOKUP(K$6,TaskRisks[],10,FALSE))</f>
        <v>8.1202016813253888</v>
      </c>
      <c r="L604" s="43">
        <f ca="1">BETAINV(RAND(),VLOOKUP(L$6,TaskRisks[],4,FALSE),VLOOKUP(L$6,TaskRisks[],5,FALSE),VLOOKUP(L$6,TaskRisks[],7,FALSE),VLOOKUP(L$6,TaskRisks[],10,FALSE))</f>
        <v>20.261121381626115</v>
      </c>
      <c r="M604" s="43">
        <f ca="1">BETAINV(RAND(),VLOOKUP(M$6,TaskRisks[],4,FALSE),VLOOKUP(M$6,TaskRisks[],5,FALSE),VLOOKUP(M$6,TaskRisks[],7,FALSE),VLOOKUP(M$6,TaskRisks[],10,FALSE))</f>
        <v>13.778870911472151</v>
      </c>
      <c r="N604" s="43">
        <f ca="1">BETAINV(RAND(),VLOOKUP(N$6,TaskRisks[],4,FALSE),VLOOKUP(N$6,TaskRisks[],5,FALSE),VLOOKUP(N$6,TaskRisks[],7,FALSE),VLOOKUP(N$6,TaskRisks[],10,FALSE))</f>
        <v>29.416134859897465</v>
      </c>
      <c r="O604" s="43">
        <f ca="1">BETAINV(RAND(),VLOOKUP(O$6,TaskRisks[],4,FALSE),VLOOKUP(O$6,TaskRisks[],5,FALSE),VLOOKUP(O$6,TaskRisks[],7,FALSE),VLOOKUP(O$6,TaskRisks[],10,FALSE))</f>
        <v>23.96388340012421</v>
      </c>
      <c r="P604" s="43">
        <f ca="1">BETAINV(RAND(),VLOOKUP(P$6,TaskRisks[],4,FALSE),VLOOKUP(P$6,TaskRisks[],5,FALSE),VLOOKUP(P$6,TaskRisks[],7,FALSE),VLOOKUP(P$6,TaskRisks[],10,FALSE))</f>
        <v>2.5136733359916423</v>
      </c>
      <c r="Q604" s="43">
        <f ca="1">BETAINV(RAND(),VLOOKUP(Q$6,TaskRisks[],4,FALSE),VLOOKUP(Q$6,TaskRisks[],5,FALSE),VLOOKUP(Q$6,TaskRisks[],7,FALSE),VLOOKUP(Q$6,TaskRisks[],10,FALSE))</f>
        <v>27.474734672001539</v>
      </c>
      <c r="R604" s="43">
        <f ca="1">BETAINV(RAND(),VLOOKUP(R$6,TaskRisks[],4,FALSE),VLOOKUP(R$6,TaskRisks[],5,FALSE),VLOOKUP(R$6,TaskRisks[],7,FALSE),VLOOKUP(R$6,TaskRisks[],10,FALSE))</f>
        <v>22.064226941612233</v>
      </c>
      <c r="S604" s="43">
        <f ca="1">BETAINV(RAND(),VLOOKUP(S$6,TaskRisks[],4,FALSE),VLOOKUP(S$6,TaskRisks[],5,FALSE),VLOOKUP(S$6,TaskRisks[],7,FALSE),VLOOKUP(S$6,TaskRisks[],10,FALSE))</f>
        <v>5.2194138677119239</v>
      </c>
      <c r="T604" s="43">
        <f ca="1">BETAINV(RAND(),VLOOKUP(T$6,TaskRisks[],4,FALSE),VLOOKUP(T$6,TaskRisks[],5,FALSE),VLOOKUP(T$6,TaskRisks[],7,FALSE),VLOOKUP(T$6,TaskRisks[],10,FALSE))</f>
        <v>31.523622785194828</v>
      </c>
      <c r="U604" s="43">
        <f ca="1">BETAINV(RAND(),VLOOKUP(U$6,TaskRisks[],4,FALSE),VLOOKUP(U$6,TaskRisks[],5,FALSE),VLOOKUP(U$6,TaskRisks[],7,FALSE),VLOOKUP(U$6,TaskRisks[],10,FALSE))</f>
        <v>10.859448636234056</v>
      </c>
      <c r="V604" s="43">
        <f ca="1">BETAINV(RAND(),VLOOKUP(V$6,TaskRisks[],4,FALSE),VLOOKUP(V$6,TaskRisks[],5,FALSE),VLOOKUP(V$6,TaskRisks[],7,FALSE),VLOOKUP(V$6,TaskRisks[],10,FALSE))</f>
        <v>15.986092092199437</v>
      </c>
      <c r="W604" s="43">
        <f ca="1">BETAINV(RAND(),VLOOKUP(W$6,TaskRisks[],4,FALSE),VLOOKUP(W$6,TaskRisks[],5,FALSE),VLOOKUP(W$6,TaskRisks[],7,FALSE),VLOOKUP(W$6,TaskRisks[],10,FALSE))</f>
        <v>21.634448012279726</v>
      </c>
      <c r="X604" s="43">
        <f ca="1">BETAINV(RAND(),VLOOKUP(X$6,TaskRisks[],4,FALSE),VLOOKUP(X$6,TaskRisks[],5,FALSE),VLOOKUP(X$6,TaskRisks[],7,FALSE),VLOOKUP(X$6,TaskRisks[],10,FALSE))</f>
        <v>11.232697275791528</v>
      </c>
      <c r="Y604" s="43">
        <f ca="1">BETAINV(RAND(),VLOOKUP(Y$6,TaskRisks[],4,FALSE),VLOOKUP(Y$6,TaskRisks[],5,FALSE),VLOOKUP(Y$6,TaskRisks[],7,FALSE),VLOOKUP(Y$6,TaskRisks[],10,FALSE))</f>
        <v>57.979605133821941</v>
      </c>
      <c r="Z604" s="43">
        <f ca="1">BETAINV(RAND(),VLOOKUP(Z$6,TaskRisks[],4,FALSE),VLOOKUP(Z$6,TaskRisks[],5,FALSE),VLOOKUP(Z$6,TaskRisks[],7,FALSE),VLOOKUP(Z$6,TaskRisks[],10,FALSE))</f>
        <v>19.525628093875419</v>
      </c>
      <c r="AA604" s="43">
        <f t="shared" ca="1" si="14"/>
        <v>538.85352166800635</v>
      </c>
    </row>
    <row r="605" spans="1:27" x14ac:dyDescent="0.25">
      <c r="A605" s="6">
        <v>599</v>
      </c>
      <c r="B605" s="43">
        <f ca="1">BETAINV(RAND(),VLOOKUP(B$6,TaskRisks[],4,FALSE),VLOOKUP(B$6,TaskRisks[],5,FALSE),VLOOKUP(B$6,TaskRisks[],7,FALSE),VLOOKUP(B$6,TaskRisks[],10,FALSE))</f>
        <v>7.8166902607816899</v>
      </c>
      <c r="C605" s="43">
        <f ca="1">BETAINV(RAND(),VLOOKUP(C$6,TaskRisks[],4,FALSE),VLOOKUP(C$6,TaskRisks[],5,FALSE),VLOOKUP(C$6,TaskRisks[],7,FALSE),VLOOKUP(C$6,TaskRisks[],10,FALSE))</f>
        <v>38.678991021820082</v>
      </c>
      <c r="D605" s="43">
        <f ca="1">BETAINV(RAND(),VLOOKUP(D$6,TaskRisks[],4,FALSE),VLOOKUP(D$6,TaskRisks[],5,FALSE),VLOOKUP(D$6,TaskRisks[],7,FALSE),VLOOKUP(D$6,TaskRisks[],10,FALSE))</f>
        <v>28.368400963918663</v>
      </c>
      <c r="E605" s="43">
        <f ca="1">BETAINV(RAND(),VLOOKUP(E$6,TaskRisks[],4,FALSE),VLOOKUP(E$6,TaskRisks[],5,FALSE),VLOOKUP(E$6,TaskRisks[],7,FALSE),VLOOKUP(E$6,TaskRisks[],10,FALSE))</f>
        <v>6.8931824055445512</v>
      </c>
      <c r="F605" s="43">
        <f ca="1">BETAINV(RAND(),VLOOKUP(F$6,TaskRisks[],4,FALSE),VLOOKUP(F$6,TaskRisks[],5,FALSE),VLOOKUP(F$6,TaskRisks[],7,FALSE),VLOOKUP(F$6,TaskRisks[],10,FALSE))</f>
        <v>26.675937314756752</v>
      </c>
      <c r="G605" s="43">
        <f ca="1">BETAINV(RAND(),VLOOKUP(G$6,TaskRisks[],4,FALSE),VLOOKUP(G$6,TaskRisks[],5,FALSE),VLOOKUP(G$6,TaskRisks[],7,FALSE),VLOOKUP(G$6,TaskRisks[],10,FALSE))</f>
        <v>43.324291046872503</v>
      </c>
      <c r="H605" s="43">
        <f ca="1">BETAINV(RAND(),VLOOKUP(H$6,TaskRisks[],4,FALSE),VLOOKUP(H$6,TaskRisks[],5,FALSE),VLOOKUP(H$6,TaskRisks[],7,FALSE),VLOOKUP(H$6,TaskRisks[],10,FALSE))</f>
        <v>27.591399126901958</v>
      </c>
      <c r="I605" s="43">
        <f ca="1">BETAINV(RAND(),VLOOKUP(I$6,TaskRisks[],4,FALSE),VLOOKUP(I$6,TaskRisks[],5,FALSE),VLOOKUP(I$6,TaskRisks[],7,FALSE),VLOOKUP(I$6,TaskRisks[],10,FALSE))</f>
        <v>8.0561837718678646</v>
      </c>
      <c r="J605" s="43">
        <f ca="1">BETAINV(RAND(),VLOOKUP(J$6,TaskRisks[],4,FALSE),VLOOKUP(J$6,TaskRisks[],5,FALSE),VLOOKUP(J$6,TaskRisks[],7,FALSE),VLOOKUP(J$6,TaskRisks[],10,FALSE))</f>
        <v>17.147261901803233</v>
      </c>
      <c r="K605" s="43">
        <f ca="1">BETAINV(RAND(),VLOOKUP(K$6,TaskRisks[],4,FALSE),VLOOKUP(K$6,TaskRisks[],5,FALSE),VLOOKUP(K$6,TaskRisks[],7,FALSE),VLOOKUP(K$6,TaskRisks[],10,FALSE))</f>
        <v>16.467018713444588</v>
      </c>
      <c r="L605" s="43">
        <f ca="1">BETAINV(RAND(),VLOOKUP(L$6,TaskRisks[],4,FALSE),VLOOKUP(L$6,TaskRisks[],5,FALSE),VLOOKUP(L$6,TaskRisks[],7,FALSE),VLOOKUP(L$6,TaskRisks[],10,FALSE))</f>
        <v>18.208826501405092</v>
      </c>
      <c r="M605" s="43">
        <f ca="1">BETAINV(RAND(),VLOOKUP(M$6,TaskRisks[],4,FALSE),VLOOKUP(M$6,TaskRisks[],5,FALSE),VLOOKUP(M$6,TaskRisks[],7,FALSE),VLOOKUP(M$6,TaskRisks[],10,FALSE))</f>
        <v>14.828219615581823</v>
      </c>
      <c r="N605" s="43">
        <f ca="1">BETAINV(RAND(),VLOOKUP(N$6,TaskRisks[],4,FALSE),VLOOKUP(N$6,TaskRisks[],5,FALSE),VLOOKUP(N$6,TaskRisks[],7,FALSE),VLOOKUP(N$6,TaskRisks[],10,FALSE))</f>
        <v>38.354772560121837</v>
      </c>
      <c r="O605" s="43">
        <f ca="1">BETAINV(RAND(),VLOOKUP(O$6,TaskRisks[],4,FALSE),VLOOKUP(O$6,TaskRisks[],5,FALSE),VLOOKUP(O$6,TaskRisks[],7,FALSE),VLOOKUP(O$6,TaskRisks[],10,FALSE))</f>
        <v>17.130394357116913</v>
      </c>
      <c r="P605" s="43">
        <f ca="1">BETAINV(RAND(),VLOOKUP(P$6,TaskRisks[],4,FALSE),VLOOKUP(P$6,TaskRisks[],5,FALSE),VLOOKUP(P$6,TaskRisks[],7,FALSE),VLOOKUP(P$6,TaskRisks[],10,FALSE))</f>
        <v>3.2320637970622208</v>
      </c>
      <c r="Q605" s="43">
        <f ca="1">BETAINV(RAND(),VLOOKUP(Q$6,TaskRisks[],4,FALSE),VLOOKUP(Q$6,TaskRisks[],5,FALSE),VLOOKUP(Q$6,TaskRisks[],7,FALSE),VLOOKUP(Q$6,TaskRisks[],10,FALSE))</f>
        <v>24.572267610478821</v>
      </c>
      <c r="R605" s="43">
        <f ca="1">BETAINV(RAND(),VLOOKUP(R$6,TaskRisks[],4,FALSE),VLOOKUP(R$6,TaskRisks[],5,FALSE),VLOOKUP(R$6,TaskRisks[],7,FALSE),VLOOKUP(R$6,TaskRisks[],10,FALSE))</f>
        <v>26.414315068134069</v>
      </c>
      <c r="S605" s="43">
        <f ca="1">BETAINV(RAND(),VLOOKUP(S$6,TaskRisks[],4,FALSE),VLOOKUP(S$6,TaskRisks[],5,FALSE),VLOOKUP(S$6,TaskRisks[],7,FALSE),VLOOKUP(S$6,TaskRisks[],10,FALSE))</f>
        <v>4.91452188086493</v>
      </c>
      <c r="T605" s="43">
        <f ca="1">BETAINV(RAND(),VLOOKUP(T$6,TaskRisks[],4,FALSE),VLOOKUP(T$6,TaskRisks[],5,FALSE),VLOOKUP(T$6,TaskRisks[],7,FALSE),VLOOKUP(T$6,TaskRisks[],10,FALSE))</f>
        <v>30.540124335812301</v>
      </c>
      <c r="U605" s="43">
        <f ca="1">BETAINV(RAND(),VLOOKUP(U$6,TaskRisks[],4,FALSE),VLOOKUP(U$6,TaskRisks[],5,FALSE),VLOOKUP(U$6,TaskRisks[],7,FALSE),VLOOKUP(U$6,TaskRisks[],10,FALSE))</f>
        <v>13.342530841694362</v>
      </c>
      <c r="V605" s="43">
        <f ca="1">BETAINV(RAND(),VLOOKUP(V$6,TaskRisks[],4,FALSE),VLOOKUP(V$6,TaskRisks[],5,FALSE),VLOOKUP(V$6,TaskRisks[],7,FALSE),VLOOKUP(V$6,TaskRisks[],10,FALSE))</f>
        <v>21.603012397589801</v>
      </c>
      <c r="W605" s="43">
        <f ca="1">BETAINV(RAND(),VLOOKUP(W$6,TaskRisks[],4,FALSE),VLOOKUP(W$6,TaskRisks[],5,FALSE),VLOOKUP(W$6,TaskRisks[],7,FALSE),VLOOKUP(W$6,TaskRisks[],10,FALSE))</f>
        <v>17.181890632311362</v>
      </c>
      <c r="X605" s="43">
        <f ca="1">BETAINV(RAND(),VLOOKUP(X$6,TaskRisks[],4,FALSE),VLOOKUP(X$6,TaskRisks[],5,FALSE),VLOOKUP(X$6,TaskRisks[],7,FALSE),VLOOKUP(X$6,TaskRisks[],10,FALSE))</f>
        <v>12.168037483462022</v>
      </c>
      <c r="Y605" s="43">
        <f ca="1">BETAINV(RAND(),VLOOKUP(Y$6,TaskRisks[],4,FALSE),VLOOKUP(Y$6,TaskRisks[],5,FALSE),VLOOKUP(Y$6,TaskRisks[],7,FALSE),VLOOKUP(Y$6,TaskRisks[],10,FALSE))</f>
        <v>41.31148090965371</v>
      </c>
      <c r="Z605" s="43">
        <f ca="1">BETAINV(RAND(),VLOOKUP(Z$6,TaskRisks[],4,FALSE),VLOOKUP(Z$6,TaskRisks[],5,FALSE),VLOOKUP(Z$6,TaskRisks[],7,FALSE),VLOOKUP(Z$6,TaskRisks[],10,FALSE))</f>
        <v>21.723789600613756</v>
      </c>
      <c r="AA605" s="43">
        <f t="shared" ca="1" si="14"/>
        <v>526.54560411961495</v>
      </c>
    </row>
    <row r="606" spans="1:27" x14ac:dyDescent="0.25">
      <c r="A606" s="6">
        <v>600</v>
      </c>
      <c r="B606" s="43">
        <f ca="1">BETAINV(RAND(),VLOOKUP(B$6,TaskRisks[],4,FALSE),VLOOKUP(B$6,TaskRisks[],5,FALSE),VLOOKUP(B$6,TaskRisks[],7,FALSE),VLOOKUP(B$6,TaskRisks[],10,FALSE))</f>
        <v>6.1967103642139012</v>
      </c>
      <c r="C606" s="43">
        <f ca="1">BETAINV(RAND(),VLOOKUP(C$6,TaskRisks[],4,FALSE),VLOOKUP(C$6,TaskRisks[],5,FALSE),VLOOKUP(C$6,TaskRisks[],7,FALSE),VLOOKUP(C$6,TaskRisks[],10,FALSE))</f>
        <v>43.44193663580311</v>
      </c>
      <c r="D606" s="43">
        <f ca="1">BETAINV(RAND(),VLOOKUP(D$6,TaskRisks[],4,FALSE),VLOOKUP(D$6,TaskRisks[],5,FALSE),VLOOKUP(D$6,TaskRisks[],7,FALSE),VLOOKUP(D$6,TaskRisks[],10,FALSE))</f>
        <v>25.179393030765397</v>
      </c>
      <c r="E606" s="43">
        <f ca="1">BETAINV(RAND(),VLOOKUP(E$6,TaskRisks[],4,FALSE),VLOOKUP(E$6,TaskRisks[],5,FALSE),VLOOKUP(E$6,TaskRisks[],7,FALSE),VLOOKUP(E$6,TaskRisks[],10,FALSE))</f>
        <v>8.188065493596449</v>
      </c>
      <c r="F606" s="43">
        <f ca="1">BETAINV(RAND(),VLOOKUP(F$6,TaskRisks[],4,FALSE),VLOOKUP(F$6,TaskRisks[],5,FALSE),VLOOKUP(F$6,TaskRisks[],7,FALSE),VLOOKUP(F$6,TaskRisks[],10,FALSE))</f>
        <v>38.663756471760948</v>
      </c>
      <c r="G606" s="43">
        <f ca="1">BETAINV(RAND(),VLOOKUP(G$6,TaskRisks[],4,FALSE),VLOOKUP(G$6,TaskRisks[],5,FALSE),VLOOKUP(G$6,TaskRisks[],7,FALSE),VLOOKUP(G$6,TaskRisks[],10,FALSE))</f>
        <v>44.65113177347046</v>
      </c>
      <c r="H606" s="43">
        <f ca="1">BETAINV(RAND(),VLOOKUP(H$6,TaskRisks[],4,FALSE),VLOOKUP(H$6,TaskRisks[],5,FALSE),VLOOKUP(H$6,TaskRisks[],7,FALSE),VLOOKUP(H$6,TaskRisks[],10,FALSE))</f>
        <v>25.640870599291155</v>
      </c>
      <c r="I606" s="43">
        <f ca="1">BETAINV(RAND(),VLOOKUP(I$6,TaskRisks[],4,FALSE),VLOOKUP(I$6,TaskRisks[],5,FALSE),VLOOKUP(I$6,TaskRisks[],7,FALSE),VLOOKUP(I$6,TaskRisks[],10,FALSE))</f>
        <v>6.1920191916565841</v>
      </c>
      <c r="J606" s="43">
        <f ca="1">BETAINV(RAND(),VLOOKUP(J$6,TaskRisks[],4,FALSE),VLOOKUP(J$6,TaskRisks[],5,FALSE),VLOOKUP(J$6,TaskRisks[],7,FALSE),VLOOKUP(J$6,TaskRisks[],10,FALSE))</f>
        <v>12.700021142868673</v>
      </c>
      <c r="K606" s="43">
        <f ca="1">BETAINV(RAND(),VLOOKUP(K$6,TaskRisks[],4,FALSE),VLOOKUP(K$6,TaskRisks[],5,FALSE),VLOOKUP(K$6,TaskRisks[],7,FALSE),VLOOKUP(K$6,TaskRisks[],10,FALSE))</f>
        <v>16.455763766668419</v>
      </c>
      <c r="L606" s="43">
        <f ca="1">BETAINV(RAND(),VLOOKUP(L$6,TaskRisks[],4,FALSE),VLOOKUP(L$6,TaskRisks[],5,FALSE),VLOOKUP(L$6,TaskRisks[],7,FALSE),VLOOKUP(L$6,TaskRisks[],10,FALSE))</f>
        <v>13.027160455678558</v>
      </c>
      <c r="M606" s="43">
        <f ca="1">BETAINV(RAND(),VLOOKUP(M$6,TaskRisks[],4,FALSE),VLOOKUP(M$6,TaskRisks[],5,FALSE),VLOOKUP(M$6,TaskRisks[],7,FALSE),VLOOKUP(M$6,TaskRisks[],10,FALSE))</f>
        <v>23.936816755546708</v>
      </c>
      <c r="N606" s="43">
        <f ca="1">BETAINV(RAND(),VLOOKUP(N$6,TaskRisks[],4,FALSE),VLOOKUP(N$6,TaskRisks[],5,FALSE),VLOOKUP(N$6,TaskRisks[],7,FALSE),VLOOKUP(N$6,TaskRisks[],10,FALSE))</f>
        <v>44.162714161606701</v>
      </c>
      <c r="O606" s="43">
        <f ca="1">BETAINV(RAND(),VLOOKUP(O$6,TaskRisks[],4,FALSE),VLOOKUP(O$6,TaskRisks[],5,FALSE),VLOOKUP(O$6,TaskRisks[],7,FALSE),VLOOKUP(O$6,TaskRisks[],10,FALSE))</f>
        <v>23.055746593982839</v>
      </c>
      <c r="P606" s="43">
        <f ca="1">BETAINV(RAND(),VLOOKUP(P$6,TaskRisks[],4,FALSE),VLOOKUP(P$6,TaskRisks[],5,FALSE),VLOOKUP(P$6,TaskRisks[],7,FALSE),VLOOKUP(P$6,TaskRisks[],10,FALSE))</f>
        <v>3.249424011917653</v>
      </c>
      <c r="Q606" s="43">
        <f ca="1">BETAINV(RAND(),VLOOKUP(Q$6,TaskRisks[],4,FALSE),VLOOKUP(Q$6,TaskRisks[],5,FALSE),VLOOKUP(Q$6,TaskRisks[],7,FALSE),VLOOKUP(Q$6,TaskRisks[],10,FALSE))</f>
        <v>25.039571941310811</v>
      </c>
      <c r="R606" s="43">
        <f ca="1">BETAINV(RAND(),VLOOKUP(R$6,TaskRisks[],4,FALSE),VLOOKUP(R$6,TaskRisks[],5,FALSE),VLOOKUP(R$6,TaskRisks[],7,FALSE),VLOOKUP(R$6,TaskRisks[],10,FALSE))</f>
        <v>31.157626941213287</v>
      </c>
      <c r="S606" s="43">
        <f ca="1">BETAINV(RAND(),VLOOKUP(S$6,TaskRisks[],4,FALSE),VLOOKUP(S$6,TaskRisks[],5,FALSE),VLOOKUP(S$6,TaskRisks[],7,FALSE),VLOOKUP(S$6,TaskRisks[],10,FALSE))</f>
        <v>4.9545230603472419</v>
      </c>
      <c r="T606" s="43">
        <f ca="1">BETAINV(RAND(),VLOOKUP(T$6,TaskRisks[],4,FALSE),VLOOKUP(T$6,TaskRisks[],5,FALSE),VLOOKUP(T$6,TaskRisks[],7,FALSE),VLOOKUP(T$6,TaskRisks[],10,FALSE))</f>
        <v>20.207147584646364</v>
      </c>
      <c r="U606" s="43">
        <f ca="1">BETAINV(RAND(),VLOOKUP(U$6,TaskRisks[],4,FALSE),VLOOKUP(U$6,TaskRisks[],5,FALSE),VLOOKUP(U$6,TaskRisks[],7,FALSE),VLOOKUP(U$6,TaskRisks[],10,FALSE))</f>
        <v>10.809740686939096</v>
      </c>
      <c r="V606" s="43">
        <f ca="1">BETAINV(RAND(),VLOOKUP(V$6,TaskRisks[],4,FALSE),VLOOKUP(V$6,TaskRisks[],5,FALSE),VLOOKUP(V$6,TaskRisks[],7,FALSE),VLOOKUP(V$6,TaskRisks[],10,FALSE))</f>
        <v>21.098312069725758</v>
      </c>
      <c r="W606" s="43">
        <f ca="1">BETAINV(RAND(),VLOOKUP(W$6,TaskRisks[],4,FALSE),VLOOKUP(W$6,TaskRisks[],5,FALSE),VLOOKUP(W$6,TaskRisks[],7,FALSE),VLOOKUP(W$6,TaskRisks[],10,FALSE))</f>
        <v>18.604762159187601</v>
      </c>
      <c r="X606" s="43">
        <f ca="1">BETAINV(RAND(),VLOOKUP(X$6,TaskRisks[],4,FALSE),VLOOKUP(X$6,TaskRisks[],5,FALSE),VLOOKUP(X$6,TaskRisks[],7,FALSE),VLOOKUP(X$6,TaskRisks[],10,FALSE))</f>
        <v>10.743770957678823</v>
      </c>
      <c r="Y606" s="43">
        <f ca="1">BETAINV(RAND(),VLOOKUP(Y$6,TaskRisks[],4,FALSE),VLOOKUP(Y$6,TaskRisks[],5,FALSE),VLOOKUP(Y$6,TaskRisks[],7,FALSE),VLOOKUP(Y$6,TaskRisks[],10,FALSE))</f>
        <v>41.112757672320683</v>
      </c>
      <c r="Z606" s="43">
        <f ca="1">BETAINV(RAND(),VLOOKUP(Z$6,TaskRisks[],4,FALSE),VLOOKUP(Z$6,TaskRisks[],5,FALSE),VLOOKUP(Z$6,TaskRisks[],7,FALSE),VLOOKUP(Z$6,TaskRisks[],10,FALSE))</f>
        <v>14.777041150368188</v>
      </c>
      <c r="AA606" s="43">
        <f t="shared" ca="1" si="14"/>
        <v>533.24678467256535</v>
      </c>
    </row>
    <row r="607" spans="1:27" x14ac:dyDescent="0.25">
      <c r="A607" s="6">
        <v>601</v>
      </c>
      <c r="B607" s="43">
        <f ca="1">BETAINV(RAND(),VLOOKUP(B$6,TaskRisks[],4,FALSE),VLOOKUP(B$6,TaskRisks[],5,FALSE),VLOOKUP(B$6,TaskRisks[],7,FALSE),VLOOKUP(B$6,TaskRisks[],10,FALSE))</f>
        <v>7.5750337871372704</v>
      </c>
      <c r="C607" s="43">
        <f ca="1">BETAINV(RAND(),VLOOKUP(C$6,TaskRisks[],4,FALSE),VLOOKUP(C$6,TaskRisks[],5,FALSE),VLOOKUP(C$6,TaskRisks[],7,FALSE),VLOOKUP(C$6,TaskRisks[],10,FALSE))</f>
        <v>43.722705039646293</v>
      </c>
      <c r="D607" s="43">
        <f ca="1">BETAINV(RAND(),VLOOKUP(D$6,TaskRisks[],4,FALSE),VLOOKUP(D$6,TaskRisks[],5,FALSE),VLOOKUP(D$6,TaskRisks[],7,FALSE),VLOOKUP(D$6,TaskRisks[],10,FALSE))</f>
        <v>24.815479687687933</v>
      </c>
      <c r="E607" s="43">
        <f ca="1">BETAINV(RAND(),VLOOKUP(E$6,TaskRisks[],4,FALSE),VLOOKUP(E$6,TaskRisks[],5,FALSE),VLOOKUP(E$6,TaskRisks[],7,FALSE),VLOOKUP(E$6,TaskRisks[],10,FALSE))</f>
        <v>6.2289361355591009</v>
      </c>
      <c r="F607" s="43">
        <f ca="1">BETAINV(RAND(),VLOOKUP(F$6,TaskRisks[],4,FALSE),VLOOKUP(F$6,TaskRisks[],5,FALSE),VLOOKUP(F$6,TaskRisks[],7,FALSE),VLOOKUP(F$6,TaskRisks[],10,FALSE))</f>
        <v>32.355868803060901</v>
      </c>
      <c r="G607" s="43">
        <f ca="1">BETAINV(RAND(),VLOOKUP(G$6,TaskRisks[],4,FALSE),VLOOKUP(G$6,TaskRisks[],5,FALSE),VLOOKUP(G$6,TaskRisks[],7,FALSE),VLOOKUP(G$6,TaskRisks[],10,FALSE))</f>
        <v>39.368611933741136</v>
      </c>
      <c r="H607" s="43">
        <f ca="1">BETAINV(RAND(),VLOOKUP(H$6,TaskRisks[],4,FALSE),VLOOKUP(H$6,TaskRisks[],5,FALSE),VLOOKUP(H$6,TaskRisks[],7,FALSE),VLOOKUP(H$6,TaskRisks[],10,FALSE))</f>
        <v>36.242721716854838</v>
      </c>
      <c r="I607" s="43">
        <f ca="1">BETAINV(RAND(),VLOOKUP(I$6,TaskRisks[],4,FALSE),VLOOKUP(I$6,TaskRisks[],5,FALSE),VLOOKUP(I$6,TaskRisks[],7,FALSE),VLOOKUP(I$6,TaskRisks[],10,FALSE))</f>
        <v>9.8219727430606234</v>
      </c>
      <c r="J607" s="43">
        <f ca="1">BETAINV(RAND(),VLOOKUP(J$6,TaskRisks[],4,FALSE),VLOOKUP(J$6,TaskRisks[],5,FALSE),VLOOKUP(J$6,TaskRisks[],7,FALSE),VLOOKUP(J$6,TaskRisks[],10,FALSE))</f>
        <v>14.053013375602092</v>
      </c>
      <c r="K607" s="43">
        <f ca="1">BETAINV(RAND(),VLOOKUP(K$6,TaskRisks[],4,FALSE),VLOOKUP(K$6,TaskRisks[],5,FALSE),VLOOKUP(K$6,TaskRisks[],7,FALSE),VLOOKUP(K$6,TaskRisks[],10,FALSE))</f>
        <v>11.283021484197862</v>
      </c>
      <c r="L607" s="43">
        <f ca="1">BETAINV(RAND(),VLOOKUP(L$6,TaskRisks[],4,FALSE),VLOOKUP(L$6,TaskRisks[],5,FALSE),VLOOKUP(L$6,TaskRisks[],7,FALSE),VLOOKUP(L$6,TaskRisks[],10,FALSE))</f>
        <v>21.298814375032066</v>
      </c>
      <c r="M607" s="43">
        <f ca="1">BETAINV(RAND(),VLOOKUP(M$6,TaskRisks[],4,FALSE),VLOOKUP(M$6,TaskRisks[],5,FALSE),VLOOKUP(M$6,TaskRisks[],7,FALSE),VLOOKUP(M$6,TaskRisks[],10,FALSE))</f>
        <v>20.304883775783789</v>
      </c>
      <c r="N607" s="43">
        <f ca="1">BETAINV(RAND(),VLOOKUP(N$6,TaskRisks[],4,FALSE),VLOOKUP(N$6,TaskRisks[],5,FALSE),VLOOKUP(N$6,TaskRisks[],7,FALSE),VLOOKUP(N$6,TaskRisks[],10,FALSE))</f>
        <v>42.282728024721905</v>
      </c>
      <c r="O607" s="43">
        <f ca="1">BETAINV(RAND(),VLOOKUP(O$6,TaskRisks[],4,FALSE),VLOOKUP(O$6,TaskRisks[],5,FALSE),VLOOKUP(O$6,TaskRisks[],7,FALSE),VLOOKUP(O$6,TaskRisks[],10,FALSE))</f>
        <v>21.914947759616851</v>
      </c>
      <c r="P607" s="43">
        <f ca="1">BETAINV(RAND(),VLOOKUP(P$6,TaskRisks[],4,FALSE),VLOOKUP(P$6,TaskRisks[],5,FALSE),VLOOKUP(P$6,TaskRisks[],7,FALSE),VLOOKUP(P$6,TaskRisks[],10,FALSE))</f>
        <v>3.8906357245616423</v>
      </c>
      <c r="Q607" s="43">
        <f ca="1">BETAINV(RAND(),VLOOKUP(Q$6,TaskRisks[],4,FALSE),VLOOKUP(Q$6,TaskRisks[],5,FALSE),VLOOKUP(Q$6,TaskRisks[],7,FALSE),VLOOKUP(Q$6,TaskRisks[],10,FALSE))</f>
        <v>25.74441445198303</v>
      </c>
      <c r="R607" s="43">
        <f ca="1">BETAINV(RAND(),VLOOKUP(R$6,TaskRisks[],4,FALSE),VLOOKUP(R$6,TaskRisks[],5,FALSE),VLOOKUP(R$6,TaskRisks[],7,FALSE),VLOOKUP(R$6,TaskRisks[],10,FALSE))</f>
        <v>25.285449923929626</v>
      </c>
      <c r="S607" s="43">
        <f ca="1">BETAINV(RAND(),VLOOKUP(S$6,TaskRisks[],4,FALSE),VLOOKUP(S$6,TaskRisks[],5,FALSE),VLOOKUP(S$6,TaskRisks[],7,FALSE),VLOOKUP(S$6,TaskRisks[],10,FALSE))</f>
        <v>5.1013020069284511</v>
      </c>
      <c r="T607" s="43">
        <f ca="1">BETAINV(RAND(),VLOOKUP(T$6,TaskRisks[],4,FALSE),VLOOKUP(T$6,TaskRisks[],5,FALSE),VLOOKUP(T$6,TaskRisks[],7,FALSE),VLOOKUP(T$6,TaskRisks[],10,FALSE))</f>
        <v>30.11435266161449</v>
      </c>
      <c r="U607" s="43">
        <f ca="1">BETAINV(RAND(),VLOOKUP(U$6,TaskRisks[],4,FALSE),VLOOKUP(U$6,TaskRisks[],5,FALSE),VLOOKUP(U$6,TaskRisks[],7,FALSE),VLOOKUP(U$6,TaskRisks[],10,FALSE))</f>
        <v>12.566157245919921</v>
      </c>
      <c r="V607" s="43">
        <f ca="1">BETAINV(RAND(),VLOOKUP(V$6,TaskRisks[],4,FALSE),VLOOKUP(V$6,TaskRisks[],5,FALSE),VLOOKUP(V$6,TaskRisks[],7,FALSE),VLOOKUP(V$6,TaskRisks[],10,FALSE))</f>
        <v>22.400397833719786</v>
      </c>
      <c r="W607" s="43">
        <f ca="1">BETAINV(RAND(),VLOOKUP(W$6,TaskRisks[],4,FALSE),VLOOKUP(W$6,TaskRisks[],5,FALSE),VLOOKUP(W$6,TaskRisks[],7,FALSE),VLOOKUP(W$6,TaskRisks[],10,FALSE))</f>
        <v>20.670393342074412</v>
      </c>
      <c r="X607" s="43">
        <f ca="1">BETAINV(RAND(),VLOOKUP(X$6,TaskRisks[],4,FALSE),VLOOKUP(X$6,TaskRisks[],5,FALSE),VLOOKUP(X$6,TaskRisks[],7,FALSE),VLOOKUP(X$6,TaskRisks[],10,FALSE))</f>
        <v>11.849452880414599</v>
      </c>
      <c r="Y607" s="43">
        <f ca="1">BETAINV(RAND(),VLOOKUP(Y$6,TaskRisks[],4,FALSE),VLOOKUP(Y$6,TaskRisks[],5,FALSE),VLOOKUP(Y$6,TaskRisks[],7,FALSE),VLOOKUP(Y$6,TaskRisks[],10,FALSE))</f>
        <v>53.734925586342499</v>
      </c>
      <c r="Z607" s="43">
        <f ca="1">BETAINV(RAND(),VLOOKUP(Z$6,TaskRisks[],4,FALSE),VLOOKUP(Z$6,TaskRisks[],5,FALSE),VLOOKUP(Z$6,TaskRisks[],7,FALSE),VLOOKUP(Z$6,TaskRisks[],10,FALSE))</f>
        <v>19.37393688757394</v>
      </c>
      <c r="AA607" s="43">
        <f ca="1">SUM(B607:Z607)</f>
        <v>562.00015718676491</v>
      </c>
    </row>
    <row r="608" spans="1:27" x14ac:dyDescent="0.25">
      <c r="A608" s="6">
        <v>602</v>
      </c>
      <c r="B608" s="43">
        <f ca="1">BETAINV(RAND(),VLOOKUP(B$6,TaskRisks[],4,FALSE),VLOOKUP(B$6,TaskRisks[],5,FALSE),VLOOKUP(B$6,TaskRisks[],7,FALSE),VLOOKUP(B$6,TaskRisks[],10,FALSE))</f>
        <v>6.88446676303918</v>
      </c>
      <c r="C608" s="43">
        <f ca="1">BETAINV(RAND(),VLOOKUP(C$6,TaskRisks[],4,FALSE),VLOOKUP(C$6,TaskRisks[],5,FALSE),VLOOKUP(C$6,TaskRisks[],7,FALSE),VLOOKUP(C$6,TaskRisks[],10,FALSE))</f>
        <v>39.10150093026067</v>
      </c>
      <c r="D608" s="43">
        <f ca="1">BETAINV(RAND(),VLOOKUP(D$6,TaskRisks[],4,FALSE),VLOOKUP(D$6,TaskRisks[],5,FALSE),VLOOKUP(D$6,TaskRisks[],7,FALSE),VLOOKUP(D$6,TaskRisks[],10,FALSE))</f>
        <v>32.012203256671697</v>
      </c>
      <c r="E608" s="43">
        <f ca="1">BETAINV(RAND(),VLOOKUP(E$6,TaskRisks[],4,FALSE),VLOOKUP(E$6,TaskRisks[],5,FALSE),VLOOKUP(E$6,TaskRisks[],7,FALSE),VLOOKUP(E$6,TaskRisks[],10,FALSE))</f>
        <v>7.143325258864361</v>
      </c>
      <c r="F608" s="43">
        <f ca="1">BETAINV(RAND(),VLOOKUP(F$6,TaskRisks[],4,FALSE),VLOOKUP(F$6,TaskRisks[],5,FALSE),VLOOKUP(F$6,TaskRisks[],7,FALSE),VLOOKUP(F$6,TaskRisks[],10,FALSE))</f>
        <v>31.723514225487261</v>
      </c>
      <c r="G608" s="43">
        <f ca="1">BETAINV(RAND(),VLOOKUP(G$6,TaskRisks[],4,FALSE),VLOOKUP(G$6,TaskRisks[],5,FALSE),VLOOKUP(G$6,TaskRisks[],7,FALSE),VLOOKUP(G$6,TaskRisks[],10,FALSE))</f>
        <v>48.033828380897411</v>
      </c>
      <c r="H608" s="43">
        <f ca="1">BETAINV(RAND(),VLOOKUP(H$6,TaskRisks[],4,FALSE),VLOOKUP(H$6,TaskRisks[],5,FALSE),VLOOKUP(H$6,TaskRisks[],7,FALSE),VLOOKUP(H$6,TaskRisks[],10,FALSE))</f>
        <v>30.17467890345409</v>
      </c>
      <c r="I608" s="43">
        <f ca="1">BETAINV(RAND(),VLOOKUP(I$6,TaskRisks[],4,FALSE),VLOOKUP(I$6,TaskRisks[],5,FALSE),VLOOKUP(I$6,TaskRisks[],7,FALSE),VLOOKUP(I$6,TaskRisks[],10,FALSE))</f>
        <v>9.5071376932295877</v>
      </c>
      <c r="J608" s="43">
        <f ca="1">BETAINV(RAND(),VLOOKUP(J$6,TaskRisks[],4,FALSE),VLOOKUP(J$6,TaskRisks[],5,FALSE),VLOOKUP(J$6,TaskRisks[],7,FALSE),VLOOKUP(J$6,TaskRisks[],10,FALSE))</f>
        <v>17.99126355339402</v>
      </c>
      <c r="K608" s="43">
        <f ca="1">BETAINV(RAND(),VLOOKUP(K$6,TaskRisks[],4,FALSE),VLOOKUP(K$6,TaskRisks[],5,FALSE),VLOOKUP(K$6,TaskRisks[],7,FALSE),VLOOKUP(K$6,TaskRisks[],10,FALSE))</f>
        <v>15.90449166210459</v>
      </c>
      <c r="L608" s="43">
        <f ca="1">BETAINV(RAND(),VLOOKUP(L$6,TaskRisks[],4,FALSE),VLOOKUP(L$6,TaskRisks[],5,FALSE),VLOOKUP(L$6,TaskRisks[],7,FALSE),VLOOKUP(L$6,TaskRisks[],10,FALSE))</f>
        <v>19.821641155401785</v>
      </c>
      <c r="M608" s="43">
        <f ca="1">BETAINV(RAND(),VLOOKUP(M$6,TaskRisks[],4,FALSE),VLOOKUP(M$6,TaskRisks[],5,FALSE),VLOOKUP(M$6,TaskRisks[],7,FALSE),VLOOKUP(M$6,TaskRisks[],10,FALSE))</f>
        <v>15.994609474075304</v>
      </c>
      <c r="N608" s="43">
        <f ca="1">BETAINV(RAND(),VLOOKUP(N$6,TaskRisks[],4,FALSE),VLOOKUP(N$6,TaskRisks[],5,FALSE),VLOOKUP(N$6,TaskRisks[],7,FALSE),VLOOKUP(N$6,TaskRisks[],10,FALSE))</f>
        <v>54.540121918428298</v>
      </c>
      <c r="O608" s="43">
        <f ca="1">BETAINV(RAND(),VLOOKUP(O$6,TaskRisks[],4,FALSE),VLOOKUP(O$6,TaskRisks[],5,FALSE),VLOOKUP(O$6,TaskRisks[],7,FALSE),VLOOKUP(O$6,TaskRisks[],10,FALSE))</f>
        <v>22.458406739435691</v>
      </c>
      <c r="P608" s="43">
        <f ca="1">BETAINV(RAND(),VLOOKUP(P$6,TaskRisks[],4,FALSE),VLOOKUP(P$6,TaskRisks[],5,FALSE),VLOOKUP(P$6,TaskRisks[],7,FALSE),VLOOKUP(P$6,TaskRisks[],10,FALSE))</f>
        <v>2.5008946215679027</v>
      </c>
      <c r="Q608" s="43">
        <f ca="1">BETAINV(RAND(),VLOOKUP(Q$6,TaskRisks[],4,FALSE),VLOOKUP(Q$6,TaskRisks[],5,FALSE),VLOOKUP(Q$6,TaskRisks[],7,FALSE),VLOOKUP(Q$6,TaskRisks[],10,FALSE))</f>
        <v>22.730572286525486</v>
      </c>
      <c r="R608" s="43">
        <f ca="1">BETAINV(RAND(),VLOOKUP(R$6,TaskRisks[],4,FALSE),VLOOKUP(R$6,TaskRisks[],5,FALSE),VLOOKUP(R$6,TaskRisks[],7,FALSE),VLOOKUP(R$6,TaskRisks[],10,FALSE))</f>
        <v>36.070913115631015</v>
      </c>
      <c r="S608" s="43">
        <f ca="1">BETAINV(RAND(),VLOOKUP(S$6,TaskRisks[],4,FALSE),VLOOKUP(S$6,TaskRisks[],5,FALSE),VLOOKUP(S$6,TaskRisks[],7,FALSE),VLOOKUP(S$6,TaskRisks[],10,FALSE))</f>
        <v>3.9416821881113551</v>
      </c>
      <c r="T608" s="43">
        <f ca="1">BETAINV(RAND(),VLOOKUP(T$6,TaskRisks[],4,FALSE),VLOOKUP(T$6,TaskRisks[],5,FALSE),VLOOKUP(T$6,TaskRisks[],7,FALSE),VLOOKUP(T$6,TaskRisks[],10,FALSE))</f>
        <v>28.535452861635793</v>
      </c>
      <c r="U608" s="43">
        <f ca="1">BETAINV(RAND(),VLOOKUP(U$6,TaskRisks[],4,FALSE),VLOOKUP(U$6,TaskRisks[],5,FALSE),VLOOKUP(U$6,TaskRisks[],7,FALSE),VLOOKUP(U$6,TaskRisks[],10,FALSE))</f>
        <v>12.544287277392252</v>
      </c>
      <c r="V608" s="43">
        <f ca="1">BETAINV(RAND(),VLOOKUP(V$6,TaskRisks[],4,FALSE),VLOOKUP(V$6,TaskRisks[],5,FALSE),VLOOKUP(V$6,TaskRisks[],7,FALSE),VLOOKUP(V$6,TaskRisks[],10,FALSE))</f>
        <v>25.600583777975753</v>
      </c>
      <c r="W608" s="43">
        <f ca="1">BETAINV(RAND(),VLOOKUP(W$6,TaskRisks[],4,FALSE),VLOOKUP(W$6,TaskRisks[],5,FALSE),VLOOKUP(W$6,TaskRisks[],7,FALSE),VLOOKUP(W$6,TaskRisks[],10,FALSE))</f>
        <v>20.676712713787936</v>
      </c>
      <c r="X608" s="43">
        <f ca="1">BETAINV(RAND(),VLOOKUP(X$6,TaskRisks[],4,FALSE),VLOOKUP(X$6,TaskRisks[],5,FALSE),VLOOKUP(X$6,TaskRisks[],7,FALSE),VLOOKUP(X$6,TaskRisks[],10,FALSE))</f>
        <v>11.837651118065597</v>
      </c>
      <c r="Y608" s="43">
        <f ca="1">BETAINV(RAND(),VLOOKUP(Y$6,TaskRisks[],4,FALSE),VLOOKUP(Y$6,TaskRisks[],5,FALSE),VLOOKUP(Y$6,TaskRisks[],7,FALSE),VLOOKUP(Y$6,TaskRisks[],10,FALSE))</f>
        <v>53.281345151455717</v>
      </c>
      <c r="Z608" s="43">
        <f ca="1">BETAINV(RAND(),VLOOKUP(Z$6,TaskRisks[],4,FALSE),VLOOKUP(Z$6,TaskRisks[],5,FALSE),VLOOKUP(Z$6,TaskRisks[],7,FALSE),VLOOKUP(Z$6,TaskRisks[],10,FALSE))</f>
        <v>12.332397580459688</v>
      </c>
      <c r="AA608" s="43">
        <f t="shared" ref="AA608:AA671" ca="1" si="15">SUM(B608:Z608)</f>
        <v>581.34368260735266</v>
      </c>
    </row>
    <row r="609" spans="1:27" x14ac:dyDescent="0.25">
      <c r="A609" s="6">
        <v>603</v>
      </c>
      <c r="B609" s="43">
        <f ca="1">BETAINV(RAND(),VLOOKUP(B$6,TaskRisks[],4,FALSE),VLOOKUP(B$6,TaskRisks[],5,FALSE),VLOOKUP(B$6,TaskRisks[],7,FALSE),VLOOKUP(B$6,TaskRisks[],10,FALSE))</f>
        <v>7.5940392333087017</v>
      </c>
      <c r="C609" s="43">
        <f ca="1">BETAINV(RAND(),VLOOKUP(C$6,TaskRisks[],4,FALSE),VLOOKUP(C$6,TaskRisks[],5,FALSE),VLOOKUP(C$6,TaskRisks[],7,FALSE),VLOOKUP(C$6,TaskRisks[],10,FALSE))</f>
        <v>36.925898943054193</v>
      </c>
      <c r="D609" s="43">
        <f ca="1">BETAINV(RAND(),VLOOKUP(D$6,TaskRisks[],4,FALSE),VLOOKUP(D$6,TaskRisks[],5,FALSE),VLOOKUP(D$6,TaskRisks[],7,FALSE),VLOOKUP(D$6,TaskRisks[],10,FALSE))</f>
        <v>29.633133682204935</v>
      </c>
      <c r="E609" s="43">
        <f ca="1">BETAINV(RAND(),VLOOKUP(E$6,TaskRisks[],4,FALSE),VLOOKUP(E$6,TaskRisks[],5,FALSE),VLOOKUP(E$6,TaskRisks[],7,FALSE),VLOOKUP(E$6,TaskRisks[],10,FALSE))</f>
        <v>8.7026925416578393</v>
      </c>
      <c r="F609" s="43">
        <f ca="1">BETAINV(RAND(),VLOOKUP(F$6,TaskRisks[],4,FALSE),VLOOKUP(F$6,TaskRisks[],5,FALSE),VLOOKUP(F$6,TaskRisks[],7,FALSE),VLOOKUP(F$6,TaskRisks[],10,FALSE))</f>
        <v>29.642800129829556</v>
      </c>
      <c r="G609" s="43">
        <f ca="1">BETAINV(RAND(),VLOOKUP(G$6,TaskRisks[],4,FALSE),VLOOKUP(G$6,TaskRisks[],5,FALSE),VLOOKUP(G$6,TaskRisks[],7,FALSE),VLOOKUP(G$6,TaskRisks[],10,FALSE))</f>
        <v>39.341133407789002</v>
      </c>
      <c r="H609" s="43">
        <f ca="1">BETAINV(RAND(),VLOOKUP(H$6,TaskRisks[],4,FALSE),VLOOKUP(H$6,TaskRisks[],5,FALSE),VLOOKUP(H$6,TaskRisks[],7,FALSE),VLOOKUP(H$6,TaskRisks[],10,FALSE))</f>
        <v>30.084153815325468</v>
      </c>
      <c r="I609" s="43">
        <f ca="1">BETAINV(RAND(),VLOOKUP(I$6,TaskRisks[],4,FALSE),VLOOKUP(I$6,TaskRisks[],5,FALSE),VLOOKUP(I$6,TaskRisks[],7,FALSE),VLOOKUP(I$6,TaskRisks[],10,FALSE))</f>
        <v>10.273679697998183</v>
      </c>
      <c r="J609" s="43">
        <f ca="1">BETAINV(RAND(),VLOOKUP(J$6,TaskRisks[],4,FALSE),VLOOKUP(J$6,TaskRisks[],5,FALSE),VLOOKUP(J$6,TaskRisks[],7,FALSE),VLOOKUP(J$6,TaskRisks[],10,FALSE))</f>
        <v>17.07880554310761</v>
      </c>
      <c r="K609" s="43">
        <f ca="1">BETAINV(RAND(),VLOOKUP(K$6,TaskRisks[],4,FALSE),VLOOKUP(K$6,TaskRisks[],5,FALSE),VLOOKUP(K$6,TaskRisks[],7,FALSE),VLOOKUP(K$6,TaskRisks[],10,FALSE))</f>
        <v>16.453585889473874</v>
      </c>
      <c r="L609" s="43">
        <f ca="1">BETAINV(RAND(),VLOOKUP(L$6,TaskRisks[],4,FALSE),VLOOKUP(L$6,TaskRisks[],5,FALSE),VLOOKUP(L$6,TaskRisks[],7,FALSE),VLOOKUP(L$6,TaskRisks[],10,FALSE))</f>
        <v>17.0516050559952</v>
      </c>
      <c r="M609" s="43">
        <f ca="1">BETAINV(RAND(),VLOOKUP(M$6,TaskRisks[],4,FALSE),VLOOKUP(M$6,TaskRisks[],5,FALSE),VLOOKUP(M$6,TaskRisks[],7,FALSE),VLOOKUP(M$6,TaskRisks[],10,FALSE))</f>
        <v>27.815276312409551</v>
      </c>
      <c r="N609" s="43">
        <f ca="1">BETAINV(RAND(),VLOOKUP(N$6,TaskRisks[],4,FALSE),VLOOKUP(N$6,TaskRisks[],5,FALSE),VLOOKUP(N$6,TaskRisks[],7,FALSE),VLOOKUP(N$6,TaskRisks[],10,FALSE))</f>
        <v>48.074937716973132</v>
      </c>
      <c r="O609" s="43">
        <f ca="1">BETAINV(RAND(),VLOOKUP(O$6,TaskRisks[],4,FALSE),VLOOKUP(O$6,TaskRisks[],5,FALSE),VLOOKUP(O$6,TaskRisks[],7,FALSE),VLOOKUP(O$6,TaskRisks[],10,FALSE))</f>
        <v>19.958261966338398</v>
      </c>
      <c r="P609" s="43">
        <f ca="1">BETAINV(RAND(),VLOOKUP(P$6,TaskRisks[],4,FALSE),VLOOKUP(P$6,TaskRisks[],5,FALSE),VLOOKUP(P$6,TaskRisks[],7,FALSE),VLOOKUP(P$6,TaskRisks[],10,FALSE))</f>
        <v>3.8177301160014423</v>
      </c>
      <c r="Q609" s="43">
        <f ca="1">BETAINV(RAND(),VLOOKUP(Q$6,TaskRisks[],4,FALSE),VLOOKUP(Q$6,TaskRisks[],5,FALSE),VLOOKUP(Q$6,TaskRisks[],7,FALSE),VLOOKUP(Q$6,TaskRisks[],10,FALSE))</f>
        <v>25.748479701977164</v>
      </c>
      <c r="R609" s="43">
        <f ca="1">BETAINV(RAND(),VLOOKUP(R$6,TaskRisks[],4,FALSE),VLOOKUP(R$6,TaskRisks[],5,FALSE),VLOOKUP(R$6,TaskRisks[],7,FALSE),VLOOKUP(R$6,TaskRisks[],10,FALSE))</f>
        <v>27.758498199882197</v>
      </c>
      <c r="S609" s="43">
        <f ca="1">BETAINV(RAND(),VLOOKUP(S$6,TaskRisks[],4,FALSE),VLOOKUP(S$6,TaskRisks[],5,FALSE),VLOOKUP(S$6,TaskRisks[],7,FALSE),VLOOKUP(S$6,TaskRisks[],10,FALSE))</f>
        <v>4.7222496784756443</v>
      </c>
      <c r="T609" s="43">
        <f ca="1">BETAINV(RAND(),VLOOKUP(T$6,TaskRisks[],4,FALSE),VLOOKUP(T$6,TaskRisks[],5,FALSE),VLOOKUP(T$6,TaskRisks[],7,FALSE),VLOOKUP(T$6,TaskRisks[],10,FALSE))</f>
        <v>30.362282600263303</v>
      </c>
      <c r="U609" s="43">
        <f ca="1">BETAINV(RAND(),VLOOKUP(U$6,TaskRisks[],4,FALSE),VLOOKUP(U$6,TaskRisks[],5,FALSE),VLOOKUP(U$6,TaskRisks[],7,FALSE),VLOOKUP(U$6,TaskRisks[],10,FALSE))</f>
        <v>12.86770067542138</v>
      </c>
      <c r="V609" s="43">
        <f ca="1">BETAINV(RAND(),VLOOKUP(V$6,TaskRisks[],4,FALSE),VLOOKUP(V$6,TaskRisks[],5,FALSE),VLOOKUP(V$6,TaskRisks[],7,FALSE),VLOOKUP(V$6,TaskRisks[],10,FALSE))</f>
        <v>24.831852274598706</v>
      </c>
      <c r="W609" s="43">
        <f ca="1">BETAINV(RAND(),VLOOKUP(W$6,TaskRisks[],4,FALSE),VLOOKUP(W$6,TaskRisks[],5,FALSE),VLOOKUP(W$6,TaskRisks[],7,FALSE),VLOOKUP(W$6,TaskRisks[],10,FALSE))</f>
        <v>20.888318250875994</v>
      </c>
      <c r="X609" s="43">
        <f ca="1">BETAINV(RAND(),VLOOKUP(X$6,TaskRisks[],4,FALSE),VLOOKUP(X$6,TaskRisks[],5,FALSE),VLOOKUP(X$6,TaskRisks[],7,FALSE),VLOOKUP(X$6,TaskRisks[],10,FALSE))</f>
        <v>5.6764912746073239</v>
      </c>
      <c r="Y609" s="43">
        <f ca="1">BETAINV(RAND(),VLOOKUP(Y$6,TaskRisks[],4,FALSE),VLOOKUP(Y$6,TaskRisks[],5,FALSE),VLOOKUP(Y$6,TaskRisks[],7,FALSE),VLOOKUP(Y$6,TaskRisks[],10,FALSE))</f>
        <v>42.649236301893993</v>
      </c>
      <c r="Z609" s="43">
        <f ca="1">BETAINV(RAND(),VLOOKUP(Z$6,TaskRisks[],4,FALSE),VLOOKUP(Z$6,TaskRisks[],5,FALSE),VLOOKUP(Z$6,TaskRisks[],7,FALSE),VLOOKUP(Z$6,TaskRisks[],10,FALSE))</f>
        <v>18.367287491070648</v>
      </c>
      <c r="AA609" s="43">
        <f t="shared" ca="1" si="15"/>
        <v>556.32013050053342</v>
      </c>
    </row>
    <row r="610" spans="1:27" x14ac:dyDescent="0.25">
      <c r="A610" s="6">
        <v>604</v>
      </c>
      <c r="B610" s="43">
        <f ca="1">BETAINV(RAND(),VLOOKUP(B$6,TaskRisks[],4,FALSE),VLOOKUP(B$6,TaskRisks[],5,FALSE),VLOOKUP(B$6,TaskRisks[],7,FALSE),VLOOKUP(B$6,TaskRisks[],10,FALSE))</f>
        <v>7.5040871326940533</v>
      </c>
      <c r="C610" s="43">
        <f ca="1">BETAINV(RAND(),VLOOKUP(C$6,TaskRisks[],4,FALSE),VLOOKUP(C$6,TaskRisks[],5,FALSE),VLOOKUP(C$6,TaskRisks[],7,FALSE),VLOOKUP(C$6,TaskRisks[],10,FALSE))</f>
        <v>45.48645166204647</v>
      </c>
      <c r="D610" s="43">
        <f ca="1">BETAINV(RAND(),VLOOKUP(D$6,TaskRisks[],4,FALSE),VLOOKUP(D$6,TaskRisks[],5,FALSE),VLOOKUP(D$6,TaskRisks[],7,FALSE),VLOOKUP(D$6,TaskRisks[],10,FALSE))</f>
        <v>28.115028168539979</v>
      </c>
      <c r="E610" s="43">
        <f ca="1">BETAINV(RAND(),VLOOKUP(E$6,TaskRisks[],4,FALSE),VLOOKUP(E$6,TaskRisks[],5,FALSE),VLOOKUP(E$6,TaskRisks[],7,FALSE),VLOOKUP(E$6,TaskRisks[],10,FALSE))</f>
        <v>4.8759607347290599</v>
      </c>
      <c r="F610" s="43">
        <f ca="1">BETAINV(RAND(),VLOOKUP(F$6,TaskRisks[],4,FALSE),VLOOKUP(F$6,TaskRisks[],5,FALSE),VLOOKUP(F$6,TaskRisks[],7,FALSE),VLOOKUP(F$6,TaskRisks[],10,FALSE))</f>
        <v>33.817636994385012</v>
      </c>
      <c r="G610" s="43">
        <f ca="1">BETAINV(RAND(),VLOOKUP(G$6,TaskRisks[],4,FALSE),VLOOKUP(G$6,TaskRisks[],5,FALSE),VLOOKUP(G$6,TaskRisks[],7,FALSE),VLOOKUP(G$6,TaskRisks[],10,FALSE))</f>
        <v>49.043232224107143</v>
      </c>
      <c r="H610" s="43">
        <f ca="1">BETAINV(RAND(),VLOOKUP(H$6,TaskRisks[],4,FALSE),VLOOKUP(H$6,TaskRisks[],5,FALSE),VLOOKUP(H$6,TaskRisks[],7,FALSE),VLOOKUP(H$6,TaskRisks[],10,FALSE))</f>
        <v>25.412366520429849</v>
      </c>
      <c r="I610" s="43">
        <f ca="1">BETAINV(RAND(),VLOOKUP(I$6,TaskRisks[],4,FALSE),VLOOKUP(I$6,TaskRisks[],5,FALSE),VLOOKUP(I$6,TaskRisks[],7,FALSE),VLOOKUP(I$6,TaskRisks[],10,FALSE))</f>
        <v>10.550527362246639</v>
      </c>
      <c r="J610" s="43">
        <f ca="1">BETAINV(RAND(),VLOOKUP(J$6,TaskRisks[],4,FALSE),VLOOKUP(J$6,TaskRisks[],5,FALSE),VLOOKUP(J$6,TaskRisks[],7,FALSE),VLOOKUP(J$6,TaskRisks[],10,FALSE))</f>
        <v>14.561296266840243</v>
      </c>
      <c r="K610" s="43">
        <f ca="1">BETAINV(RAND(),VLOOKUP(K$6,TaskRisks[],4,FALSE),VLOOKUP(K$6,TaskRisks[],5,FALSE),VLOOKUP(K$6,TaskRisks[],7,FALSE),VLOOKUP(K$6,TaskRisks[],10,FALSE))</f>
        <v>12.968147741404792</v>
      </c>
      <c r="L610" s="43">
        <f ca="1">BETAINV(RAND(),VLOOKUP(L$6,TaskRisks[],4,FALSE),VLOOKUP(L$6,TaskRisks[],5,FALSE),VLOOKUP(L$6,TaskRisks[],7,FALSE),VLOOKUP(L$6,TaskRisks[],10,FALSE))</f>
        <v>12.999419062988402</v>
      </c>
      <c r="M610" s="43">
        <f ca="1">BETAINV(RAND(),VLOOKUP(M$6,TaskRisks[],4,FALSE),VLOOKUP(M$6,TaskRisks[],5,FALSE),VLOOKUP(M$6,TaskRisks[],7,FALSE),VLOOKUP(M$6,TaskRisks[],10,FALSE))</f>
        <v>20.548198243685626</v>
      </c>
      <c r="N610" s="43">
        <f ca="1">BETAINV(RAND(),VLOOKUP(N$6,TaskRisks[],4,FALSE),VLOOKUP(N$6,TaskRisks[],5,FALSE),VLOOKUP(N$6,TaskRisks[],7,FALSE),VLOOKUP(N$6,TaskRisks[],10,FALSE))</f>
        <v>30.452086643712391</v>
      </c>
      <c r="O610" s="43">
        <f ca="1">BETAINV(RAND(),VLOOKUP(O$6,TaskRisks[],4,FALSE),VLOOKUP(O$6,TaskRisks[],5,FALSE),VLOOKUP(O$6,TaskRisks[],7,FALSE),VLOOKUP(O$6,TaskRisks[],10,FALSE))</f>
        <v>22.743933792380297</v>
      </c>
      <c r="P610" s="43">
        <f ca="1">BETAINV(RAND(),VLOOKUP(P$6,TaskRisks[],4,FALSE),VLOOKUP(P$6,TaskRisks[],5,FALSE),VLOOKUP(P$6,TaskRisks[],7,FALSE),VLOOKUP(P$6,TaskRisks[],10,FALSE))</f>
        <v>3.8867415396811089</v>
      </c>
      <c r="Q610" s="43">
        <f ca="1">BETAINV(RAND(),VLOOKUP(Q$6,TaskRisks[],4,FALSE),VLOOKUP(Q$6,TaskRisks[],5,FALSE),VLOOKUP(Q$6,TaskRisks[],7,FALSE),VLOOKUP(Q$6,TaskRisks[],10,FALSE))</f>
        <v>18.003219542745782</v>
      </c>
      <c r="R610" s="43">
        <f ca="1">BETAINV(RAND(),VLOOKUP(R$6,TaskRisks[],4,FALSE),VLOOKUP(R$6,TaskRisks[],5,FALSE),VLOOKUP(R$6,TaskRisks[],7,FALSE),VLOOKUP(R$6,TaskRisks[],10,FALSE))</f>
        <v>37.155796391650405</v>
      </c>
      <c r="S610" s="43">
        <f ca="1">BETAINV(RAND(),VLOOKUP(S$6,TaskRisks[],4,FALSE),VLOOKUP(S$6,TaskRisks[],5,FALSE),VLOOKUP(S$6,TaskRisks[],7,FALSE),VLOOKUP(S$6,TaskRisks[],10,FALSE))</f>
        <v>5.2279209967690665</v>
      </c>
      <c r="T610" s="43">
        <f ca="1">BETAINV(RAND(),VLOOKUP(T$6,TaskRisks[],4,FALSE),VLOOKUP(T$6,TaskRisks[],5,FALSE),VLOOKUP(T$6,TaskRisks[],7,FALSE),VLOOKUP(T$6,TaskRisks[],10,FALSE))</f>
        <v>31.602044497340561</v>
      </c>
      <c r="U610" s="43">
        <f ca="1">BETAINV(RAND(),VLOOKUP(U$6,TaskRisks[],4,FALSE),VLOOKUP(U$6,TaskRisks[],5,FALSE),VLOOKUP(U$6,TaskRisks[],7,FALSE),VLOOKUP(U$6,TaskRisks[],10,FALSE))</f>
        <v>11.501050669267546</v>
      </c>
      <c r="V610" s="43">
        <f ca="1">BETAINV(RAND(),VLOOKUP(V$6,TaskRisks[],4,FALSE),VLOOKUP(V$6,TaskRisks[],5,FALSE),VLOOKUP(V$6,TaskRisks[],7,FALSE),VLOOKUP(V$6,TaskRisks[],10,FALSE))</f>
        <v>23.730209619014961</v>
      </c>
      <c r="W610" s="43">
        <f ca="1">BETAINV(RAND(),VLOOKUP(W$6,TaskRisks[],4,FALSE),VLOOKUP(W$6,TaskRisks[],5,FALSE),VLOOKUP(W$6,TaskRisks[],7,FALSE),VLOOKUP(W$6,TaskRisks[],10,FALSE))</f>
        <v>11.481660902192573</v>
      </c>
      <c r="X610" s="43">
        <f ca="1">BETAINV(RAND(),VLOOKUP(X$6,TaskRisks[],4,FALSE),VLOOKUP(X$6,TaskRisks[],5,FALSE),VLOOKUP(X$6,TaskRisks[],7,FALSE),VLOOKUP(X$6,TaskRisks[],10,FALSE))</f>
        <v>10.715595100610219</v>
      </c>
      <c r="Y610" s="43">
        <f ca="1">BETAINV(RAND(),VLOOKUP(Y$6,TaskRisks[],4,FALSE),VLOOKUP(Y$6,TaskRisks[],5,FALSE),VLOOKUP(Y$6,TaskRisks[],7,FALSE),VLOOKUP(Y$6,TaskRisks[],10,FALSE))</f>
        <v>48.988930699251071</v>
      </c>
      <c r="Z610" s="43">
        <f ca="1">BETAINV(RAND(),VLOOKUP(Z$6,TaskRisks[],4,FALSE),VLOOKUP(Z$6,TaskRisks[],5,FALSE),VLOOKUP(Z$6,TaskRisks[],7,FALSE),VLOOKUP(Z$6,TaskRisks[],10,FALSE))</f>
        <v>17.861278874552706</v>
      </c>
      <c r="AA610" s="43">
        <f t="shared" ca="1" si="15"/>
        <v>539.23282138326601</v>
      </c>
    </row>
    <row r="611" spans="1:27" x14ac:dyDescent="0.25">
      <c r="A611" s="6">
        <v>605</v>
      </c>
      <c r="B611" s="43">
        <f ca="1">BETAINV(RAND(),VLOOKUP(B$6,TaskRisks[],4,FALSE),VLOOKUP(B$6,TaskRisks[],5,FALSE),VLOOKUP(B$6,TaskRisks[],7,FALSE),VLOOKUP(B$6,TaskRisks[],10,FALSE))</f>
        <v>6.220386558941799</v>
      </c>
      <c r="C611" s="43">
        <f ca="1">BETAINV(RAND(),VLOOKUP(C$6,TaskRisks[],4,FALSE),VLOOKUP(C$6,TaskRisks[],5,FALSE),VLOOKUP(C$6,TaskRisks[],7,FALSE),VLOOKUP(C$6,TaskRisks[],10,FALSE))</f>
        <v>43.589633086837182</v>
      </c>
      <c r="D611" s="43">
        <f ca="1">BETAINV(RAND(),VLOOKUP(D$6,TaskRisks[],4,FALSE),VLOOKUP(D$6,TaskRisks[],5,FALSE),VLOOKUP(D$6,TaskRisks[],7,FALSE),VLOOKUP(D$6,TaskRisks[],10,FALSE))</f>
        <v>28.830368242086749</v>
      </c>
      <c r="E611" s="43">
        <f ca="1">BETAINV(RAND(),VLOOKUP(E$6,TaskRisks[],4,FALSE),VLOOKUP(E$6,TaskRisks[],5,FALSE),VLOOKUP(E$6,TaskRisks[],7,FALSE),VLOOKUP(E$6,TaskRisks[],10,FALSE))</f>
        <v>7.4509670299974307</v>
      </c>
      <c r="F611" s="43">
        <f ca="1">BETAINV(RAND(),VLOOKUP(F$6,TaskRisks[],4,FALSE),VLOOKUP(F$6,TaskRisks[],5,FALSE),VLOOKUP(F$6,TaskRisks[],7,FALSE),VLOOKUP(F$6,TaskRisks[],10,FALSE))</f>
        <v>35.631583451410577</v>
      </c>
      <c r="G611" s="43">
        <f ca="1">BETAINV(RAND(),VLOOKUP(G$6,TaskRisks[],4,FALSE),VLOOKUP(G$6,TaskRisks[],5,FALSE),VLOOKUP(G$6,TaskRisks[],7,FALSE),VLOOKUP(G$6,TaskRisks[],10,FALSE))</f>
        <v>43.281949949916836</v>
      </c>
      <c r="H611" s="43">
        <f ca="1">BETAINV(RAND(),VLOOKUP(H$6,TaskRisks[],4,FALSE),VLOOKUP(H$6,TaskRisks[],5,FALSE),VLOOKUP(H$6,TaskRisks[],7,FALSE),VLOOKUP(H$6,TaskRisks[],10,FALSE))</f>
        <v>28.798993208814348</v>
      </c>
      <c r="I611" s="43">
        <f ca="1">BETAINV(RAND(),VLOOKUP(I$6,TaskRisks[],4,FALSE),VLOOKUP(I$6,TaskRisks[],5,FALSE),VLOOKUP(I$6,TaskRisks[],7,FALSE),VLOOKUP(I$6,TaskRisks[],10,FALSE))</f>
        <v>11.765727998762312</v>
      </c>
      <c r="J611" s="43">
        <f ca="1">BETAINV(RAND(),VLOOKUP(J$6,TaskRisks[],4,FALSE),VLOOKUP(J$6,TaskRisks[],5,FALSE),VLOOKUP(J$6,TaskRisks[],7,FALSE),VLOOKUP(J$6,TaskRisks[],10,FALSE))</f>
        <v>16.551905580078305</v>
      </c>
      <c r="K611" s="43">
        <f ca="1">BETAINV(RAND(),VLOOKUP(K$6,TaskRisks[],4,FALSE),VLOOKUP(K$6,TaskRisks[],5,FALSE),VLOOKUP(K$6,TaskRisks[],7,FALSE),VLOOKUP(K$6,TaskRisks[],10,FALSE))</f>
        <v>10.572145577339313</v>
      </c>
      <c r="L611" s="43">
        <f ca="1">BETAINV(RAND(),VLOOKUP(L$6,TaskRisks[],4,FALSE),VLOOKUP(L$6,TaskRisks[],5,FALSE),VLOOKUP(L$6,TaskRisks[],7,FALSE),VLOOKUP(L$6,TaskRisks[],10,FALSE))</f>
        <v>16.0093673307519</v>
      </c>
      <c r="M611" s="43">
        <f ca="1">BETAINV(RAND(),VLOOKUP(M$6,TaskRisks[],4,FALSE),VLOOKUP(M$6,TaskRisks[],5,FALSE),VLOOKUP(M$6,TaskRisks[],7,FALSE),VLOOKUP(M$6,TaskRisks[],10,FALSE))</f>
        <v>23.456778794070594</v>
      </c>
      <c r="N611" s="43">
        <f ca="1">BETAINV(RAND(),VLOOKUP(N$6,TaskRisks[],4,FALSE),VLOOKUP(N$6,TaskRisks[],5,FALSE),VLOOKUP(N$6,TaskRisks[],7,FALSE),VLOOKUP(N$6,TaskRisks[],10,FALSE))</f>
        <v>51.361577909444819</v>
      </c>
      <c r="O611" s="43">
        <f ca="1">BETAINV(RAND(),VLOOKUP(O$6,TaskRisks[],4,FALSE),VLOOKUP(O$6,TaskRisks[],5,FALSE),VLOOKUP(O$6,TaskRisks[],7,FALSE),VLOOKUP(O$6,TaskRisks[],10,FALSE))</f>
        <v>23.454863454870619</v>
      </c>
      <c r="P611" s="43">
        <f ca="1">BETAINV(RAND(),VLOOKUP(P$6,TaskRisks[],4,FALSE),VLOOKUP(P$6,TaskRisks[],5,FALSE),VLOOKUP(P$6,TaskRisks[],7,FALSE),VLOOKUP(P$6,TaskRisks[],10,FALSE))</f>
        <v>3.3783366590379744</v>
      </c>
      <c r="Q611" s="43">
        <f ca="1">BETAINV(RAND(),VLOOKUP(Q$6,TaskRisks[],4,FALSE),VLOOKUP(Q$6,TaskRisks[],5,FALSE),VLOOKUP(Q$6,TaskRisks[],7,FALSE),VLOOKUP(Q$6,TaskRisks[],10,FALSE))</f>
        <v>22.694892603808125</v>
      </c>
      <c r="R611" s="43">
        <f ca="1">BETAINV(RAND(),VLOOKUP(R$6,TaskRisks[],4,FALSE),VLOOKUP(R$6,TaskRisks[],5,FALSE),VLOOKUP(R$6,TaskRisks[],7,FALSE),VLOOKUP(R$6,TaskRisks[],10,FALSE))</f>
        <v>35.081831579234517</v>
      </c>
      <c r="S611" s="43">
        <f ca="1">BETAINV(RAND(),VLOOKUP(S$6,TaskRisks[],4,FALSE),VLOOKUP(S$6,TaskRisks[],5,FALSE),VLOOKUP(S$6,TaskRisks[],7,FALSE),VLOOKUP(S$6,TaskRisks[],10,FALSE))</f>
        <v>5.4949955117461275</v>
      </c>
      <c r="T611" s="43">
        <f ca="1">BETAINV(RAND(),VLOOKUP(T$6,TaskRisks[],4,FALSE),VLOOKUP(T$6,TaskRisks[],5,FALSE),VLOOKUP(T$6,TaskRisks[],7,FALSE),VLOOKUP(T$6,TaskRisks[],10,FALSE))</f>
        <v>32.769892008124401</v>
      </c>
      <c r="U611" s="43">
        <f ca="1">BETAINV(RAND(),VLOOKUP(U$6,TaskRisks[],4,FALSE),VLOOKUP(U$6,TaskRisks[],5,FALSE),VLOOKUP(U$6,TaskRisks[],7,FALSE),VLOOKUP(U$6,TaskRisks[],10,FALSE))</f>
        <v>9.9038421958799887</v>
      </c>
      <c r="V611" s="43">
        <f ca="1">BETAINV(RAND(),VLOOKUP(V$6,TaskRisks[],4,FALSE),VLOOKUP(V$6,TaskRisks[],5,FALSE),VLOOKUP(V$6,TaskRisks[],7,FALSE),VLOOKUP(V$6,TaskRisks[],10,FALSE))</f>
        <v>15.865721612123718</v>
      </c>
      <c r="W611" s="43">
        <f ca="1">BETAINV(RAND(),VLOOKUP(W$6,TaskRisks[],4,FALSE),VLOOKUP(W$6,TaskRisks[],5,FALSE),VLOOKUP(W$6,TaskRisks[],7,FALSE),VLOOKUP(W$6,TaskRisks[],10,FALSE))</f>
        <v>21.57704421695734</v>
      </c>
      <c r="X611" s="43">
        <f ca="1">BETAINV(RAND(),VLOOKUP(X$6,TaskRisks[],4,FALSE),VLOOKUP(X$6,TaskRisks[],5,FALSE),VLOOKUP(X$6,TaskRisks[],7,FALSE),VLOOKUP(X$6,TaskRisks[],10,FALSE))</f>
        <v>10.498034385456736</v>
      </c>
      <c r="Y611" s="43">
        <f ca="1">BETAINV(RAND(),VLOOKUP(Y$6,TaskRisks[],4,FALSE),VLOOKUP(Y$6,TaskRisks[],5,FALSE),VLOOKUP(Y$6,TaskRisks[],7,FALSE),VLOOKUP(Y$6,TaskRisks[],10,FALSE))</f>
        <v>46.711603577322698</v>
      </c>
      <c r="Z611" s="43">
        <f ca="1">BETAINV(RAND(),VLOOKUP(Z$6,TaskRisks[],4,FALSE),VLOOKUP(Z$6,TaskRisks[],5,FALSE),VLOOKUP(Z$6,TaskRisks[],7,FALSE),VLOOKUP(Z$6,TaskRisks[],10,FALSE))</f>
        <v>20.965978036750002</v>
      </c>
      <c r="AA611" s="43">
        <f t="shared" ca="1" si="15"/>
        <v>571.9184205597644</v>
      </c>
    </row>
    <row r="612" spans="1:27" x14ac:dyDescent="0.25">
      <c r="A612" s="6">
        <v>606</v>
      </c>
      <c r="B612" s="43">
        <f ca="1">BETAINV(RAND(),VLOOKUP(B$6,TaskRisks[],4,FALSE),VLOOKUP(B$6,TaskRisks[],5,FALSE),VLOOKUP(B$6,TaskRisks[],7,FALSE),VLOOKUP(B$6,TaskRisks[],10,FALSE))</f>
        <v>7.3821969671306524</v>
      </c>
      <c r="C612" s="43">
        <f ca="1">BETAINV(RAND(),VLOOKUP(C$6,TaskRisks[],4,FALSE),VLOOKUP(C$6,TaskRisks[],5,FALSE),VLOOKUP(C$6,TaskRisks[],7,FALSE),VLOOKUP(C$6,TaskRisks[],10,FALSE))</f>
        <v>44.782641345224683</v>
      </c>
      <c r="D612" s="43">
        <f ca="1">BETAINV(RAND(),VLOOKUP(D$6,TaskRisks[],4,FALSE),VLOOKUP(D$6,TaskRisks[],5,FALSE),VLOOKUP(D$6,TaskRisks[],7,FALSE),VLOOKUP(D$6,TaskRisks[],10,FALSE))</f>
        <v>28.756605221878925</v>
      </c>
      <c r="E612" s="43">
        <f ca="1">BETAINV(RAND(),VLOOKUP(E$6,TaskRisks[],4,FALSE),VLOOKUP(E$6,TaskRisks[],5,FALSE),VLOOKUP(E$6,TaskRisks[],7,FALSE),VLOOKUP(E$6,TaskRisks[],10,FALSE))</f>
        <v>5.4350693202620528</v>
      </c>
      <c r="F612" s="43">
        <f ca="1">BETAINV(RAND(),VLOOKUP(F$6,TaskRisks[],4,FALSE),VLOOKUP(F$6,TaskRisks[],5,FALSE),VLOOKUP(F$6,TaskRisks[],7,FALSE),VLOOKUP(F$6,TaskRisks[],10,FALSE))</f>
        <v>32.906726607735436</v>
      </c>
      <c r="G612" s="43">
        <f ca="1">BETAINV(RAND(),VLOOKUP(G$6,TaskRisks[],4,FALSE),VLOOKUP(G$6,TaskRisks[],5,FALSE),VLOOKUP(G$6,TaskRisks[],7,FALSE),VLOOKUP(G$6,TaskRisks[],10,FALSE))</f>
        <v>39.666494085165851</v>
      </c>
      <c r="H612" s="43">
        <f ca="1">BETAINV(RAND(),VLOOKUP(H$6,TaskRisks[],4,FALSE),VLOOKUP(H$6,TaskRisks[],5,FALSE),VLOOKUP(H$6,TaskRisks[],7,FALSE),VLOOKUP(H$6,TaskRisks[],10,FALSE))</f>
        <v>37.843420043304732</v>
      </c>
      <c r="I612" s="43">
        <f ca="1">BETAINV(RAND(),VLOOKUP(I$6,TaskRisks[],4,FALSE),VLOOKUP(I$6,TaskRisks[],5,FALSE),VLOOKUP(I$6,TaskRisks[],7,FALSE),VLOOKUP(I$6,TaskRisks[],10,FALSE))</f>
        <v>9.3218782964669558</v>
      </c>
      <c r="J612" s="43">
        <f ca="1">BETAINV(RAND(),VLOOKUP(J$6,TaskRisks[],4,FALSE),VLOOKUP(J$6,TaskRisks[],5,FALSE),VLOOKUP(J$6,TaskRisks[],7,FALSE),VLOOKUP(J$6,TaskRisks[],10,FALSE))</f>
        <v>15.832355521083953</v>
      </c>
      <c r="K612" s="43">
        <f ca="1">BETAINV(RAND(),VLOOKUP(K$6,TaskRisks[],4,FALSE),VLOOKUP(K$6,TaskRisks[],5,FALSE),VLOOKUP(K$6,TaskRisks[],7,FALSE),VLOOKUP(K$6,TaskRisks[],10,FALSE))</f>
        <v>11.83307083616948</v>
      </c>
      <c r="L612" s="43">
        <f ca="1">BETAINV(RAND(),VLOOKUP(L$6,TaskRisks[],4,FALSE),VLOOKUP(L$6,TaskRisks[],5,FALSE),VLOOKUP(L$6,TaskRisks[],7,FALSE),VLOOKUP(L$6,TaskRisks[],10,FALSE))</f>
        <v>19.426169995011485</v>
      </c>
      <c r="M612" s="43">
        <f ca="1">BETAINV(RAND(),VLOOKUP(M$6,TaskRisks[],4,FALSE),VLOOKUP(M$6,TaskRisks[],5,FALSE),VLOOKUP(M$6,TaskRisks[],7,FALSE),VLOOKUP(M$6,TaskRisks[],10,FALSE))</f>
        <v>18.710412591863992</v>
      </c>
      <c r="N612" s="43">
        <f ca="1">BETAINV(RAND(),VLOOKUP(N$6,TaskRisks[],4,FALSE),VLOOKUP(N$6,TaskRisks[],5,FALSE),VLOOKUP(N$6,TaskRisks[],7,FALSE),VLOOKUP(N$6,TaskRisks[],10,FALSE))</f>
        <v>37.829952586214375</v>
      </c>
      <c r="O612" s="43">
        <f ca="1">BETAINV(RAND(),VLOOKUP(O$6,TaskRisks[],4,FALSE),VLOOKUP(O$6,TaskRisks[],5,FALSE),VLOOKUP(O$6,TaskRisks[],7,FALSE),VLOOKUP(O$6,TaskRisks[],10,FALSE))</f>
        <v>22.836413097489082</v>
      </c>
      <c r="P612" s="43">
        <f ca="1">BETAINV(RAND(),VLOOKUP(P$6,TaskRisks[],4,FALSE),VLOOKUP(P$6,TaskRisks[],5,FALSE),VLOOKUP(P$6,TaskRisks[],7,FALSE),VLOOKUP(P$6,TaskRisks[],10,FALSE))</f>
        <v>3.6309808582212213</v>
      </c>
      <c r="Q612" s="43">
        <f ca="1">BETAINV(RAND(),VLOOKUP(Q$6,TaskRisks[],4,FALSE),VLOOKUP(Q$6,TaskRisks[],5,FALSE),VLOOKUP(Q$6,TaskRisks[],7,FALSE),VLOOKUP(Q$6,TaskRisks[],10,FALSE))</f>
        <v>24.50856299505103</v>
      </c>
      <c r="R612" s="43">
        <f ca="1">BETAINV(RAND(),VLOOKUP(R$6,TaskRisks[],4,FALSE),VLOOKUP(R$6,TaskRisks[],5,FALSE),VLOOKUP(R$6,TaskRisks[],7,FALSE),VLOOKUP(R$6,TaskRisks[],10,FALSE))</f>
        <v>21.276569642744064</v>
      </c>
      <c r="S612" s="43">
        <f ca="1">BETAINV(RAND(),VLOOKUP(S$6,TaskRisks[],4,FALSE),VLOOKUP(S$6,TaskRisks[],5,FALSE),VLOOKUP(S$6,TaskRisks[],7,FALSE),VLOOKUP(S$6,TaskRisks[],10,FALSE))</f>
        <v>5.2662321727136927</v>
      </c>
      <c r="T612" s="43">
        <f ca="1">BETAINV(RAND(),VLOOKUP(T$6,TaskRisks[],4,FALSE),VLOOKUP(T$6,TaskRisks[],5,FALSE),VLOOKUP(T$6,TaskRisks[],7,FALSE),VLOOKUP(T$6,TaskRisks[],10,FALSE))</f>
        <v>22.283800393222755</v>
      </c>
      <c r="U612" s="43">
        <f ca="1">BETAINV(RAND(),VLOOKUP(U$6,TaskRisks[],4,FALSE),VLOOKUP(U$6,TaskRisks[],5,FALSE),VLOOKUP(U$6,TaskRisks[],7,FALSE),VLOOKUP(U$6,TaskRisks[],10,FALSE))</f>
        <v>10.432142996134811</v>
      </c>
      <c r="V612" s="43">
        <f ca="1">BETAINV(RAND(),VLOOKUP(V$6,TaskRisks[],4,FALSE),VLOOKUP(V$6,TaskRisks[],5,FALSE),VLOOKUP(V$6,TaskRisks[],7,FALSE),VLOOKUP(V$6,TaskRisks[],10,FALSE))</f>
        <v>14.043726380572982</v>
      </c>
      <c r="W612" s="43">
        <f ca="1">BETAINV(RAND(),VLOOKUP(W$6,TaskRisks[],4,FALSE),VLOOKUP(W$6,TaskRisks[],5,FALSE),VLOOKUP(W$6,TaskRisks[],7,FALSE),VLOOKUP(W$6,TaskRisks[],10,FALSE))</f>
        <v>18.12822545120266</v>
      </c>
      <c r="X612" s="43">
        <f ca="1">BETAINV(RAND(),VLOOKUP(X$6,TaskRisks[],4,FALSE),VLOOKUP(X$6,TaskRisks[],5,FALSE),VLOOKUP(X$6,TaskRisks[],7,FALSE),VLOOKUP(X$6,TaskRisks[],10,FALSE))</f>
        <v>9.3896494325330266</v>
      </c>
      <c r="Y612" s="43">
        <f ca="1">BETAINV(RAND(),VLOOKUP(Y$6,TaskRisks[],4,FALSE),VLOOKUP(Y$6,TaskRisks[],5,FALSE),VLOOKUP(Y$6,TaskRisks[],7,FALSE),VLOOKUP(Y$6,TaskRisks[],10,FALSE))</f>
        <v>41.251636614368678</v>
      </c>
      <c r="Z612" s="43">
        <f ca="1">BETAINV(RAND(),VLOOKUP(Z$6,TaskRisks[],4,FALSE),VLOOKUP(Z$6,TaskRisks[],5,FALSE),VLOOKUP(Z$6,TaskRisks[],7,FALSE),VLOOKUP(Z$6,TaskRisks[],10,FALSE))</f>
        <v>20.735755710346865</v>
      </c>
      <c r="AA612" s="43">
        <f t="shared" ca="1" si="15"/>
        <v>523.51068916211341</v>
      </c>
    </row>
    <row r="613" spans="1:27" x14ac:dyDescent="0.25">
      <c r="A613" s="6">
        <v>607</v>
      </c>
      <c r="B613" s="43">
        <f ca="1">BETAINV(RAND(),VLOOKUP(B$6,TaskRisks[],4,FALSE),VLOOKUP(B$6,TaskRisks[],5,FALSE),VLOOKUP(B$6,TaskRisks[],7,FALSE),VLOOKUP(B$6,TaskRisks[],10,FALSE))</f>
        <v>6.8723196038310324</v>
      </c>
      <c r="C613" s="43">
        <f ca="1">BETAINV(RAND(),VLOOKUP(C$6,TaskRisks[],4,FALSE),VLOOKUP(C$6,TaskRisks[],5,FALSE),VLOOKUP(C$6,TaskRisks[],7,FALSE),VLOOKUP(C$6,TaskRisks[],10,FALSE))</f>
        <v>47.263488788735813</v>
      </c>
      <c r="D613" s="43">
        <f ca="1">BETAINV(RAND(),VLOOKUP(D$6,TaskRisks[],4,FALSE),VLOOKUP(D$6,TaskRisks[],5,FALSE),VLOOKUP(D$6,TaskRisks[],7,FALSE),VLOOKUP(D$6,TaskRisks[],10,FALSE))</f>
        <v>26.726868562088274</v>
      </c>
      <c r="E613" s="43">
        <f ca="1">BETAINV(RAND(),VLOOKUP(E$6,TaskRisks[],4,FALSE),VLOOKUP(E$6,TaskRisks[],5,FALSE),VLOOKUP(E$6,TaskRisks[],7,FALSE),VLOOKUP(E$6,TaskRisks[],10,FALSE))</f>
        <v>8.5734019301046605</v>
      </c>
      <c r="F613" s="43">
        <f ca="1">BETAINV(RAND(),VLOOKUP(F$6,TaskRisks[],4,FALSE),VLOOKUP(F$6,TaskRisks[],5,FALSE),VLOOKUP(F$6,TaskRisks[],7,FALSE),VLOOKUP(F$6,TaskRisks[],10,FALSE))</f>
        <v>30.917918261413419</v>
      </c>
      <c r="G613" s="43">
        <f ca="1">BETAINV(RAND(),VLOOKUP(G$6,TaskRisks[],4,FALSE),VLOOKUP(G$6,TaskRisks[],5,FALSE),VLOOKUP(G$6,TaskRisks[],7,FALSE),VLOOKUP(G$6,TaskRisks[],10,FALSE))</f>
        <v>35.500299711558213</v>
      </c>
      <c r="H613" s="43">
        <f ca="1">BETAINV(RAND(),VLOOKUP(H$6,TaskRisks[],4,FALSE),VLOOKUP(H$6,TaskRisks[],5,FALSE),VLOOKUP(H$6,TaskRisks[],7,FALSE),VLOOKUP(H$6,TaskRisks[],10,FALSE))</f>
        <v>37.217103901738923</v>
      </c>
      <c r="I613" s="43">
        <f ca="1">BETAINV(RAND(),VLOOKUP(I$6,TaskRisks[],4,FALSE),VLOOKUP(I$6,TaskRisks[],5,FALSE),VLOOKUP(I$6,TaskRisks[],7,FALSE),VLOOKUP(I$6,TaskRisks[],10,FALSE))</f>
        <v>11.967078410900584</v>
      </c>
      <c r="J613" s="43">
        <f ca="1">BETAINV(RAND(),VLOOKUP(J$6,TaskRisks[],4,FALSE),VLOOKUP(J$6,TaskRisks[],5,FALSE),VLOOKUP(J$6,TaskRisks[],7,FALSE),VLOOKUP(J$6,TaskRisks[],10,FALSE))</f>
        <v>12.831517567547452</v>
      </c>
      <c r="K613" s="43">
        <f ca="1">BETAINV(RAND(),VLOOKUP(K$6,TaskRisks[],4,FALSE),VLOOKUP(K$6,TaskRisks[],5,FALSE),VLOOKUP(K$6,TaskRisks[],7,FALSE),VLOOKUP(K$6,TaskRisks[],10,FALSE))</f>
        <v>10.384276859069466</v>
      </c>
      <c r="L613" s="43">
        <f ca="1">BETAINV(RAND(),VLOOKUP(L$6,TaskRisks[],4,FALSE),VLOOKUP(L$6,TaskRisks[],5,FALSE),VLOOKUP(L$6,TaskRisks[],7,FALSE),VLOOKUP(L$6,TaskRisks[],10,FALSE))</f>
        <v>14.399233698057607</v>
      </c>
      <c r="M613" s="43">
        <f ca="1">BETAINV(RAND(),VLOOKUP(M$6,TaskRisks[],4,FALSE),VLOOKUP(M$6,TaskRisks[],5,FALSE),VLOOKUP(M$6,TaskRisks[],7,FALSE),VLOOKUP(M$6,TaskRisks[],10,FALSE))</f>
        <v>25.832970100790533</v>
      </c>
      <c r="N613" s="43">
        <f ca="1">BETAINV(RAND(),VLOOKUP(N$6,TaskRisks[],4,FALSE),VLOOKUP(N$6,TaskRisks[],5,FALSE),VLOOKUP(N$6,TaskRisks[],7,FALSE),VLOOKUP(N$6,TaskRisks[],10,FALSE))</f>
        <v>48.491806613618593</v>
      </c>
      <c r="O613" s="43">
        <f ca="1">BETAINV(RAND(),VLOOKUP(O$6,TaskRisks[],4,FALSE),VLOOKUP(O$6,TaskRisks[],5,FALSE),VLOOKUP(O$6,TaskRisks[],7,FALSE),VLOOKUP(O$6,TaskRisks[],10,FALSE))</f>
        <v>23.609274502176817</v>
      </c>
      <c r="P613" s="43">
        <f ca="1">BETAINV(RAND(),VLOOKUP(P$6,TaskRisks[],4,FALSE),VLOOKUP(P$6,TaskRisks[],5,FALSE),VLOOKUP(P$6,TaskRisks[],7,FALSE),VLOOKUP(P$6,TaskRisks[],10,FALSE))</f>
        <v>3.8860331371040404</v>
      </c>
      <c r="Q613" s="43">
        <f ca="1">BETAINV(RAND(),VLOOKUP(Q$6,TaskRisks[],4,FALSE),VLOOKUP(Q$6,TaskRisks[],5,FALSE),VLOOKUP(Q$6,TaskRisks[],7,FALSE),VLOOKUP(Q$6,TaskRisks[],10,FALSE))</f>
        <v>17.2858608335615</v>
      </c>
      <c r="R613" s="43">
        <f ca="1">BETAINV(RAND(),VLOOKUP(R$6,TaskRisks[],4,FALSE),VLOOKUP(R$6,TaskRisks[],5,FALSE),VLOOKUP(R$6,TaskRisks[],7,FALSE),VLOOKUP(R$6,TaskRisks[],10,FALSE))</f>
        <v>27.529383884448048</v>
      </c>
      <c r="S613" s="43">
        <f ca="1">BETAINV(RAND(),VLOOKUP(S$6,TaskRisks[],4,FALSE),VLOOKUP(S$6,TaskRisks[],5,FALSE),VLOOKUP(S$6,TaskRisks[],7,FALSE),VLOOKUP(S$6,TaskRisks[],10,FALSE))</f>
        <v>5.9063159877478366</v>
      </c>
      <c r="T613" s="43">
        <f ca="1">BETAINV(RAND(),VLOOKUP(T$6,TaskRisks[],4,FALSE),VLOOKUP(T$6,TaskRisks[],5,FALSE),VLOOKUP(T$6,TaskRisks[],7,FALSE),VLOOKUP(T$6,TaskRisks[],10,FALSE))</f>
        <v>17.120081669878786</v>
      </c>
      <c r="U613" s="43">
        <f ca="1">BETAINV(RAND(),VLOOKUP(U$6,TaskRisks[],4,FALSE),VLOOKUP(U$6,TaskRisks[],5,FALSE),VLOOKUP(U$6,TaskRisks[],7,FALSE),VLOOKUP(U$6,TaskRisks[],10,FALSE))</f>
        <v>12.509624856799727</v>
      </c>
      <c r="V613" s="43">
        <f ca="1">BETAINV(RAND(),VLOOKUP(V$6,TaskRisks[],4,FALSE),VLOOKUP(V$6,TaskRisks[],5,FALSE),VLOOKUP(V$6,TaskRisks[],7,FALSE),VLOOKUP(V$6,TaskRisks[],10,FALSE))</f>
        <v>21.969155008181318</v>
      </c>
      <c r="W613" s="43">
        <f ca="1">BETAINV(RAND(),VLOOKUP(W$6,TaskRisks[],4,FALSE),VLOOKUP(W$6,TaskRisks[],5,FALSE),VLOOKUP(W$6,TaskRisks[],7,FALSE),VLOOKUP(W$6,TaskRisks[],10,FALSE))</f>
        <v>21.432464296418843</v>
      </c>
      <c r="X613" s="43">
        <f ca="1">BETAINV(RAND(),VLOOKUP(X$6,TaskRisks[],4,FALSE),VLOOKUP(X$6,TaskRisks[],5,FALSE),VLOOKUP(X$6,TaskRisks[],7,FALSE),VLOOKUP(X$6,TaskRisks[],10,FALSE))</f>
        <v>9.4043417075470401</v>
      </c>
      <c r="Y613" s="43">
        <f ca="1">BETAINV(RAND(),VLOOKUP(Y$6,TaskRisks[],4,FALSE),VLOOKUP(Y$6,TaskRisks[],5,FALSE),VLOOKUP(Y$6,TaskRisks[],7,FALSE),VLOOKUP(Y$6,TaskRisks[],10,FALSE))</f>
        <v>38.363318386154383</v>
      </c>
      <c r="Z613" s="43">
        <f ca="1">BETAINV(RAND(),VLOOKUP(Z$6,TaskRisks[],4,FALSE),VLOOKUP(Z$6,TaskRisks[],5,FALSE),VLOOKUP(Z$6,TaskRisks[],7,FALSE),VLOOKUP(Z$6,TaskRisks[],10,FALSE))</f>
        <v>19.676324924954855</v>
      </c>
      <c r="AA613" s="43">
        <f t="shared" ca="1" si="15"/>
        <v>535.67046320442785</v>
      </c>
    </row>
    <row r="614" spans="1:27" x14ac:dyDescent="0.25">
      <c r="A614" s="6">
        <v>608</v>
      </c>
      <c r="B614" s="43">
        <f ca="1">BETAINV(RAND(),VLOOKUP(B$6,TaskRisks[],4,FALSE),VLOOKUP(B$6,TaskRisks[],5,FALSE),VLOOKUP(B$6,TaskRisks[],7,FALSE),VLOOKUP(B$6,TaskRisks[],10,FALSE))</f>
        <v>8.2882208945419347</v>
      </c>
      <c r="C614" s="43">
        <f ca="1">BETAINV(RAND(),VLOOKUP(C$6,TaskRisks[],4,FALSE),VLOOKUP(C$6,TaskRisks[],5,FALSE),VLOOKUP(C$6,TaskRisks[],7,FALSE),VLOOKUP(C$6,TaskRisks[],10,FALSE))</f>
        <v>48.019240115926856</v>
      </c>
      <c r="D614" s="43">
        <f ca="1">BETAINV(RAND(),VLOOKUP(D$6,TaskRisks[],4,FALSE),VLOOKUP(D$6,TaskRisks[],5,FALSE),VLOOKUP(D$6,TaskRisks[],7,FALSE),VLOOKUP(D$6,TaskRisks[],10,FALSE))</f>
        <v>28.786345023062839</v>
      </c>
      <c r="E614" s="43">
        <f ca="1">BETAINV(RAND(),VLOOKUP(E$6,TaskRisks[],4,FALSE),VLOOKUP(E$6,TaskRisks[],5,FALSE),VLOOKUP(E$6,TaskRisks[],7,FALSE),VLOOKUP(E$6,TaskRisks[],10,FALSE))</f>
        <v>7.8618778947727463</v>
      </c>
      <c r="F614" s="43">
        <f ca="1">BETAINV(RAND(),VLOOKUP(F$6,TaskRisks[],4,FALSE),VLOOKUP(F$6,TaskRisks[],5,FALSE),VLOOKUP(F$6,TaskRisks[],7,FALSE),VLOOKUP(F$6,TaskRisks[],10,FALSE))</f>
        <v>36.54403866102291</v>
      </c>
      <c r="G614" s="43">
        <f ca="1">BETAINV(RAND(),VLOOKUP(G$6,TaskRisks[],4,FALSE),VLOOKUP(G$6,TaskRisks[],5,FALSE),VLOOKUP(G$6,TaskRisks[],7,FALSE),VLOOKUP(G$6,TaskRisks[],10,FALSE))</f>
        <v>32.080500766328363</v>
      </c>
      <c r="H614" s="43">
        <f ca="1">BETAINV(RAND(),VLOOKUP(H$6,TaskRisks[],4,FALSE),VLOOKUP(H$6,TaskRisks[],5,FALSE),VLOOKUP(H$6,TaskRisks[],7,FALSE),VLOOKUP(H$6,TaskRisks[],10,FALSE))</f>
        <v>26.626499501158648</v>
      </c>
      <c r="I614" s="43">
        <f ca="1">BETAINV(RAND(),VLOOKUP(I$6,TaskRisks[],4,FALSE),VLOOKUP(I$6,TaskRisks[],5,FALSE),VLOOKUP(I$6,TaskRisks[],7,FALSE),VLOOKUP(I$6,TaskRisks[],10,FALSE))</f>
        <v>7.180657066450193</v>
      </c>
      <c r="J614" s="43">
        <f ca="1">BETAINV(RAND(),VLOOKUP(J$6,TaskRisks[],4,FALSE),VLOOKUP(J$6,TaskRisks[],5,FALSE),VLOOKUP(J$6,TaskRisks[],7,FALSE),VLOOKUP(J$6,TaskRisks[],10,FALSE))</f>
        <v>17.474070958160205</v>
      </c>
      <c r="K614" s="43">
        <f ca="1">BETAINV(RAND(),VLOOKUP(K$6,TaskRisks[],4,FALSE),VLOOKUP(K$6,TaskRisks[],5,FALSE),VLOOKUP(K$6,TaskRisks[],7,FALSE),VLOOKUP(K$6,TaskRisks[],10,FALSE))</f>
        <v>16.072308057745531</v>
      </c>
      <c r="L614" s="43">
        <f ca="1">BETAINV(RAND(),VLOOKUP(L$6,TaskRisks[],4,FALSE),VLOOKUP(L$6,TaskRisks[],5,FALSE),VLOOKUP(L$6,TaskRisks[],7,FALSE),VLOOKUP(L$6,TaskRisks[],10,FALSE))</f>
        <v>21.494825288538991</v>
      </c>
      <c r="M614" s="43">
        <f ca="1">BETAINV(RAND(),VLOOKUP(M$6,TaskRisks[],4,FALSE),VLOOKUP(M$6,TaskRisks[],5,FALSE),VLOOKUP(M$6,TaskRisks[],7,FALSE),VLOOKUP(M$6,TaskRisks[],10,FALSE))</f>
        <v>22.541313798199738</v>
      </c>
      <c r="N614" s="43">
        <f ca="1">BETAINV(RAND(),VLOOKUP(N$6,TaskRisks[],4,FALSE),VLOOKUP(N$6,TaskRisks[],5,FALSE),VLOOKUP(N$6,TaskRisks[],7,FALSE),VLOOKUP(N$6,TaskRisks[],10,FALSE))</f>
        <v>18.87843897058892</v>
      </c>
      <c r="O614" s="43">
        <f ca="1">BETAINV(RAND(),VLOOKUP(O$6,TaskRisks[],4,FALSE),VLOOKUP(O$6,TaskRisks[],5,FALSE),VLOOKUP(O$6,TaskRisks[],7,FALSE),VLOOKUP(O$6,TaskRisks[],10,FALSE))</f>
        <v>16.677076179744013</v>
      </c>
      <c r="P614" s="43">
        <f ca="1">BETAINV(RAND(),VLOOKUP(P$6,TaskRisks[],4,FALSE),VLOOKUP(P$6,TaskRisks[],5,FALSE),VLOOKUP(P$6,TaskRisks[],7,FALSE),VLOOKUP(P$6,TaskRisks[],10,FALSE))</f>
        <v>3.9527491699303319</v>
      </c>
      <c r="Q614" s="43">
        <f ca="1">BETAINV(RAND(),VLOOKUP(Q$6,TaskRisks[],4,FALSE),VLOOKUP(Q$6,TaskRisks[],5,FALSE),VLOOKUP(Q$6,TaskRisks[],7,FALSE),VLOOKUP(Q$6,TaskRisks[],10,FALSE))</f>
        <v>22.87522735676886</v>
      </c>
      <c r="R614" s="43">
        <f ca="1">BETAINV(RAND(),VLOOKUP(R$6,TaskRisks[],4,FALSE),VLOOKUP(R$6,TaskRisks[],5,FALSE),VLOOKUP(R$6,TaskRisks[],7,FALSE),VLOOKUP(R$6,TaskRisks[],10,FALSE))</f>
        <v>38.014553125550421</v>
      </c>
      <c r="S614" s="43">
        <f ca="1">BETAINV(RAND(),VLOOKUP(S$6,TaskRisks[],4,FALSE),VLOOKUP(S$6,TaskRisks[],5,FALSE),VLOOKUP(S$6,TaskRisks[],7,FALSE),VLOOKUP(S$6,TaskRisks[],10,FALSE))</f>
        <v>4.7900539640408111</v>
      </c>
      <c r="T614" s="43">
        <f ca="1">BETAINV(RAND(),VLOOKUP(T$6,TaskRisks[],4,FALSE),VLOOKUP(T$6,TaskRisks[],5,FALSE),VLOOKUP(T$6,TaskRisks[],7,FALSE),VLOOKUP(T$6,TaskRisks[],10,FALSE))</f>
        <v>22.562641993671328</v>
      </c>
      <c r="U614" s="43">
        <f ca="1">BETAINV(RAND(),VLOOKUP(U$6,TaskRisks[],4,FALSE),VLOOKUP(U$6,TaskRisks[],5,FALSE),VLOOKUP(U$6,TaskRisks[],7,FALSE),VLOOKUP(U$6,TaskRisks[],10,FALSE))</f>
        <v>12.901031369941297</v>
      </c>
      <c r="V614" s="43">
        <f ca="1">BETAINV(RAND(),VLOOKUP(V$6,TaskRisks[],4,FALSE),VLOOKUP(V$6,TaskRisks[],5,FALSE),VLOOKUP(V$6,TaskRisks[],7,FALSE),VLOOKUP(V$6,TaskRisks[],10,FALSE))</f>
        <v>20.788147927653071</v>
      </c>
      <c r="W614" s="43">
        <f ca="1">BETAINV(RAND(),VLOOKUP(W$6,TaskRisks[],4,FALSE),VLOOKUP(W$6,TaskRisks[],5,FALSE),VLOOKUP(W$6,TaskRisks[],7,FALSE),VLOOKUP(W$6,TaskRisks[],10,FALSE))</f>
        <v>21.9003222546473</v>
      </c>
      <c r="X614" s="43">
        <f ca="1">BETAINV(RAND(),VLOOKUP(X$6,TaskRisks[],4,FALSE),VLOOKUP(X$6,TaskRisks[],5,FALSE),VLOOKUP(X$6,TaskRisks[],7,FALSE),VLOOKUP(X$6,TaskRisks[],10,FALSE))</f>
        <v>10.687605030114746</v>
      </c>
      <c r="Y614" s="43">
        <f ca="1">BETAINV(RAND(),VLOOKUP(Y$6,TaskRisks[],4,FALSE),VLOOKUP(Y$6,TaskRisks[],5,FALSE),VLOOKUP(Y$6,TaskRisks[],7,FALSE),VLOOKUP(Y$6,TaskRisks[],10,FALSE))</f>
        <v>52.896677724494737</v>
      </c>
      <c r="Z614" s="43">
        <f ca="1">BETAINV(RAND(),VLOOKUP(Z$6,TaskRisks[],4,FALSE),VLOOKUP(Z$6,TaskRisks[],5,FALSE),VLOOKUP(Z$6,TaskRisks[],7,FALSE),VLOOKUP(Z$6,TaskRisks[],10,FALSE))</f>
        <v>17.598951029593749</v>
      </c>
      <c r="AA614" s="43">
        <f t="shared" ca="1" si="15"/>
        <v>537.49337412264845</v>
      </c>
    </row>
    <row r="615" spans="1:27" x14ac:dyDescent="0.25">
      <c r="A615" s="6">
        <v>609</v>
      </c>
      <c r="B615" s="43">
        <f ca="1">BETAINV(RAND(),VLOOKUP(B$6,TaskRisks[],4,FALSE),VLOOKUP(B$6,TaskRisks[],5,FALSE),VLOOKUP(B$6,TaskRisks[],7,FALSE),VLOOKUP(B$6,TaskRisks[],10,FALSE))</f>
        <v>4.8966317237463466</v>
      </c>
      <c r="C615" s="43">
        <f ca="1">BETAINV(RAND(),VLOOKUP(C$6,TaskRisks[],4,FALSE),VLOOKUP(C$6,TaskRisks[],5,FALSE),VLOOKUP(C$6,TaskRisks[],7,FALSE),VLOOKUP(C$6,TaskRisks[],10,FALSE))</f>
        <v>34.702113181462096</v>
      </c>
      <c r="D615" s="43">
        <f ca="1">BETAINV(RAND(),VLOOKUP(D$6,TaskRisks[],4,FALSE),VLOOKUP(D$6,TaskRisks[],5,FALSE),VLOOKUP(D$6,TaskRisks[],7,FALSE),VLOOKUP(D$6,TaskRisks[],10,FALSE))</f>
        <v>32.235309367219877</v>
      </c>
      <c r="E615" s="43">
        <f ca="1">BETAINV(RAND(),VLOOKUP(E$6,TaskRisks[],4,FALSE),VLOOKUP(E$6,TaskRisks[],5,FALSE),VLOOKUP(E$6,TaskRisks[],7,FALSE),VLOOKUP(E$6,TaskRisks[],10,FALSE))</f>
        <v>7.2792574804893588</v>
      </c>
      <c r="F615" s="43">
        <f ca="1">BETAINV(RAND(),VLOOKUP(F$6,TaskRisks[],4,FALSE),VLOOKUP(F$6,TaskRisks[],5,FALSE),VLOOKUP(F$6,TaskRisks[],7,FALSE),VLOOKUP(F$6,TaskRisks[],10,FALSE))</f>
        <v>23.586885768557728</v>
      </c>
      <c r="G615" s="43">
        <f ca="1">BETAINV(RAND(),VLOOKUP(G$6,TaskRisks[],4,FALSE),VLOOKUP(G$6,TaskRisks[],5,FALSE),VLOOKUP(G$6,TaskRisks[],7,FALSE),VLOOKUP(G$6,TaskRisks[],10,FALSE))</f>
        <v>39.198969454317684</v>
      </c>
      <c r="H615" s="43">
        <f ca="1">BETAINV(RAND(),VLOOKUP(H$6,TaskRisks[],4,FALSE),VLOOKUP(H$6,TaskRisks[],5,FALSE),VLOOKUP(H$6,TaskRisks[],7,FALSE),VLOOKUP(H$6,TaskRisks[],10,FALSE))</f>
        <v>34.085423489966352</v>
      </c>
      <c r="I615" s="43">
        <f ca="1">BETAINV(RAND(),VLOOKUP(I$6,TaskRisks[],4,FALSE),VLOOKUP(I$6,TaskRisks[],5,FALSE),VLOOKUP(I$6,TaskRisks[],7,FALSE),VLOOKUP(I$6,TaskRisks[],10,FALSE))</f>
        <v>9.8670575801372493</v>
      </c>
      <c r="J615" s="43">
        <f ca="1">BETAINV(RAND(),VLOOKUP(J$6,TaskRisks[],4,FALSE),VLOOKUP(J$6,TaskRisks[],5,FALSE),VLOOKUP(J$6,TaskRisks[],7,FALSE),VLOOKUP(J$6,TaskRisks[],10,FALSE))</f>
        <v>12.50371236003101</v>
      </c>
      <c r="K615" s="43">
        <f ca="1">BETAINV(RAND(),VLOOKUP(K$6,TaskRisks[],4,FALSE),VLOOKUP(K$6,TaskRisks[],5,FALSE),VLOOKUP(K$6,TaskRisks[],7,FALSE),VLOOKUP(K$6,TaskRisks[],10,FALSE))</f>
        <v>15.870410657196159</v>
      </c>
      <c r="L615" s="43">
        <f ca="1">BETAINV(RAND(),VLOOKUP(L$6,TaskRisks[],4,FALSE),VLOOKUP(L$6,TaskRisks[],5,FALSE),VLOOKUP(L$6,TaskRisks[],7,FALSE),VLOOKUP(L$6,TaskRisks[],10,FALSE))</f>
        <v>19.92262046581326</v>
      </c>
      <c r="M615" s="43">
        <f ca="1">BETAINV(RAND(),VLOOKUP(M$6,TaskRisks[],4,FALSE),VLOOKUP(M$6,TaskRisks[],5,FALSE),VLOOKUP(M$6,TaskRisks[],7,FALSE),VLOOKUP(M$6,TaskRisks[],10,FALSE))</f>
        <v>25.670630281557536</v>
      </c>
      <c r="N615" s="43">
        <f ca="1">BETAINV(RAND(),VLOOKUP(N$6,TaskRisks[],4,FALSE),VLOOKUP(N$6,TaskRisks[],5,FALSE),VLOOKUP(N$6,TaskRisks[],7,FALSE),VLOOKUP(N$6,TaskRisks[],10,FALSE))</f>
        <v>50.228234537743667</v>
      </c>
      <c r="O615" s="43">
        <f ca="1">BETAINV(RAND(),VLOOKUP(O$6,TaskRisks[],4,FALSE),VLOOKUP(O$6,TaskRisks[],5,FALSE),VLOOKUP(O$6,TaskRisks[],7,FALSE),VLOOKUP(O$6,TaskRisks[],10,FALSE))</f>
        <v>22.188271519925273</v>
      </c>
      <c r="P615" s="43">
        <f ca="1">BETAINV(RAND(),VLOOKUP(P$6,TaskRisks[],4,FALSE),VLOOKUP(P$6,TaskRisks[],5,FALSE),VLOOKUP(P$6,TaskRisks[],7,FALSE),VLOOKUP(P$6,TaskRisks[],10,FALSE))</f>
        <v>2.9530370474728911</v>
      </c>
      <c r="Q615" s="43">
        <f ca="1">BETAINV(RAND(),VLOOKUP(Q$6,TaskRisks[],4,FALSE),VLOOKUP(Q$6,TaskRisks[],5,FALSE),VLOOKUP(Q$6,TaskRisks[],7,FALSE),VLOOKUP(Q$6,TaskRisks[],10,FALSE))</f>
        <v>24.287945220349492</v>
      </c>
      <c r="R615" s="43">
        <f ca="1">BETAINV(RAND(),VLOOKUP(R$6,TaskRisks[],4,FALSE),VLOOKUP(R$6,TaskRisks[],5,FALSE),VLOOKUP(R$6,TaskRisks[],7,FALSE),VLOOKUP(R$6,TaskRisks[],10,FALSE))</f>
        <v>25.479487375287412</v>
      </c>
      <c r="S615" s="43">
        <f ca="1">BETAINV(RAND(),VLOOKUP(S$6,TaskRisks[],4,FALSE),VLOOKUP(S$6,TaskRisks[],5,FALSE),VLOOKUP(S$6,TaskRisks[],7,FALSE),VLOOKUP(S$6,TaskRisks[],10,FALSE))</f>
        <v>4.467114420856503</v>
      </c>
      <c r="T615" s="43">
        <f ca="1">BETAINV(RAND(),VLOOKUP(T$6,TaskRisks[],4,FALSE),VLOOKUP(T$6,TaskRisks[],5,FALSE),VLOOKUP(T$6,TaskRisks[],7,FALSE),VLOOKUP(T$6,TaskRisks[],10,FALSE))</f>
        <v>31.879604979264595</v>
      </c>
      <c r="U615" s="43">
        <f ca="1">BETAINV(RAND(),VLOOKUP(U$6,TaskRisks[],4,FALSE),VLOOKUP(U$6,TaskRisks[],5,FALSE),VLOOKUP(U$6,TaskRisks[],7,FALSE),VLOOKUP(U$6,TaskRisks[],10,FALSE))</f>
        <v>9.5058243492815624</v>
      </c>
      <c r="V615" s="43">
        <f ca="1">BETAINV(RAND(),VLOOKUP(V$6,TaskRisks[],4,FALSE),VLOOKUP(V$6,TaskRisks[],5,FALSE),VLOOKUP(V$6,TaskRisks[],7,FALSE),VLOOKUP(V$6,TaskRisks[],10,FALSE))</f>
        <v>22.19862692551181</v>
      </c>
      <c r="W615" s="43">
        <f ca="1">BETAINV(RAND(),VLOOKUP(W$6,TaskRisks[],4,FALSE),VLOOKUP(W$6,TaskRisks[],5,FALSE),VLOOKUP(W$6,TaskRisks[],7,FALSE),VLOOKUP(W$6,TaskRisks[],10,FALSE))</f>
        <v>14.533406508261589</v>
      </c>
      <c r="X615" s="43">
        <f ca="1">BETAINV(RAND(),VLOOKUP(X$6,TaskRisks[],4,FALSE),VLOOKUP(X$6,TaskRisks[],5,FALSE),VLOOKUP(X$6,TaskRisks[],7,FALSE),VLOOKUP(X$6,TaskRisks[],10,FALSE))</f>
        <v>12.487183731213594</v>
      </c>
      <c r="Y615" s="43">
        <f ca="1">BETAINV(RAND(),VLOOKUP(Y$6,TaskRisks[],4,FALSE),VLOOKUP(Y$6,TaskRisks[],5,FALSE),VLOOKUP(Y$6,TaskRisks[],7,FALSE),VLOOKUP(Y$6,TaskRisks[],10,FALSE))</f>
        <v>47.191018309536766</v>
      </c>
      <c r="Z615" s="43">
        <f ca="1">BETAINV(RAND(),VLOOKUP(Z$6,TaskRisks[],4,FALSE),VLOOKUP(Z$6,TaskRisks[],5,FALSE),VLOOKUP(Z$6,TaskRisks[],7,FALSE),VLOOKUP(Z$6,TaskRisks[],10,FALSE))</f>
        <v>20.159953980071357</v>
      </c>
      <c r="AA615" s="43">
        <f t="shared" ca="1" si="15"/>
        <v>547.3787307152711</v>
      </c>
    </row>
    <row r="616" spans="1:27" x14ac:dyDescent="0.25">
      <c r="A616" s="6">
        <v>610</v>
      </c>
      <c r="B616" s="43">
        <f ca="1">BETAINV(RAND(),VLOOKUP(B$6,TaskRisks[],4,FALSE),VLOOKUP(B$6,TaskRisks[],5,FALSE),VLOOKUP(B$6,TaskRisks[],7,FALSE),VLOOKUP(B$6,TaskRisks[],10,FALSE))</f>
        <v>5.9760489877313088</v>
      </c>
      <c r="C616" s="43">
        <f ca="1">BETAINV(RAND(),VLOOKUP(C$6,TaskRisks[],4,FALSE),VLOOKUP(C$6,TaskRisks[],5,FALSE),VLOOKUP(C$6,TaskRisks[],7,FALSE),VLOOKUP(C$6,TaskRisks[],10,FALSE))</f>
        <v>44.793568886034016</v>
      </c>
      <c r="D616" s="43">
        <f ca="1">BETAINV(RAND(),VLOOKUP(D$6,TaskRisks[],4,FALSE),VLOOKUP(D$6,TaskRisks[],5,FALSE),VLOOKUP(D$6,TaskRisks[],7,FALSE),VLOOKUP(D$6,TaskRisks[],10,FALSE))</f>
        <v>24.913084149228645</v>
      </c>
      <c r="E616" s="43">
        <f ca="1">BETAINV(RAND(),VLOOKUP(E$6,TaskRisks[],4,FALSE),VLOOKUP(E$6,TaskRisks[],5,FALSE),VLOOKUP(E$6,TaskRisks[],7,FALSE),VLOOKUP(E$6,TaskRisks[],10,FALSE))</f>
        <v>6.6052367228016546</v>
      </c>
      <c r="F616" s="43">
        <f ca="1">BETAINV(RAND(),VLOOKUP(F$6,TaskRisks[],4,FALSE),VLOOKUP(F$6,TaskRisks[],5,FALSE),VLOOKUP(F$6,TaskRisks[],7,FALSE),VLOOKUP(F$6,TaskRisks[],10,FALSE))</f>
        <v>33.167194576550912</v>
      </c>
      <c r="G616" s="43">
        <f ca="1">BETAINV(RAND(),VLOOKUP(G$6,TaskRisks[],4,FALSE),VLOOKUP(G$6,TaskRisks[],5,FALSE),VLOOKUP(G$6,TaskRisks[],7,FALSE),VLOOKUP(G$6,TaskRisks[],10,FALSE))</f>
        <v>45.191585331294341</v>
      </c>
      <c r="H616" s="43">
        <f ca="1">BETAINV(RAND(),VLOOKUP(H$6,TaskRisks[],4,FALSE),VLOOKUP(H$6,TaskRisks[],5,FALSE),VLOOKUP(H$6,TaskRisks[],7,FALSE),VLOOKUP(H$6,TaskRisks[],10,FALSE))</f>
        <v>29.494410343073401</v>
      </c>
      <c r="I616" s="43">
        <f ca="1">BETAINV(RAND(),VLOOKUP(I$6,TaskRisks[],4,FALSE),VLOOKUP(I$6,TaskRisks[],5,FALSE),VLOOKUP(I$6,TaskRisks[],7,FALSE),VLOOKUP(I$6,TaskRisks[],10,FALSE))</f>
        <v>7.0042552616877849</v>
      </c>
      <c r="J616" s="43">
        <f ca="1">BETAINV(RAND(),VLOOKUP(J$6,TaskRisks[],4,FALSE),VLOOKUP(J$6,TaskRisks[],5,FALSE),VLOOKUP(J$6,TaskRisks[],7,FALSE),VLOOKUP(J$6,TaskRisks[],10,FALSE))</f>
        <v>18.675331916626554</v>
      </c>
      <c r="K616" s="43">
        <f ca="1">BETAINV(RAND(),VLOOKUP(K$6,TaskRisks[],4,FALSE),VLOOKUP(K$6,TaskRisks[],5,FALSE),VLOOKUP(K$6,TaskRisks[],7,FALSE),VLOOKUP(K$6,TaskRisks[],10,FALSE))</f>
        <v>16.278947044405861</v>
      </c>
      <c r="L616" s="43">
        <f ca="1">BETAINV(RAND(),VLOOKUP(L$6,TaskRisks[],4,FALSE),VLOOKUP(L$6,TaskRisks[],5,FALSE),VLOOKUP(L$6,TaskRisks[],7,FALSE),VLOOKUP(L$6,TaskRisks[],10,FALSE))</f>
        <v>17.386134281259906</v>
      </c>
      <c r="M616" s="43">
        <f ca="1">BETAINV(RAND(),VLOOKUP(M$6,TaskRisks[],4,FALSE),VLOOKUP(M$6,TaskRisks[],5,FALSE),VLOOKUP(M$6,TaskRisks[],7,FALSE),VLOOKUP(M$6,TaskRisks[],10,FALSE))</f>
        <v>21.252532128088447</v>
      </c>
      <c r="N616" s="43">
        <f ca="1">BETAINV(RAND(),VLOOKUP(N$6,TaskRisks[],4,FALSE),VLOOKUP(N$6,TaskRisks[],5,FALSE),VLOOKUP(N$6,TaskRisks[],7,FALSE),VLOOKUP(N$6,TaskRisks[],10,FALSE))</f>
        <v>52.916116050831675</v>
      </c>
      <c r="O616" s="43">
        <f ca="1">BETAINV(RAND(),VLOOKUP(O$6,TaskRisks[],4,FALSE),VLOOKUP(O$6,TaskRisks[],5,FALSE),VLOOKUP(O$6,TaskRisks[],7,FALSE),VLOOKUP(O$6,TaskRisks[],10,FALSE))</f>
        <v>19.833478441003205</v>
      </c>
      <c r="P616" s="43">
        <f ca="1">BETAINV(RAND(),VLOOKUP(P$6,TaskRisks[],4,FALSE),VLOOKUP(P$6,TaskRisks[],5,FALSE),VLOOKUP(P$6,TaskRisks[],7,FALSE),VLOOKUP(P$6,TaskRisks[],10,FALSE))</f>
        <v>3.2321452523161769</v>
      </c>
      <c r="Q616" s="43">
        <f ca="1">BETAINV(RAND(),VLOOKUP(Q$6,TaskRisks[],4,FALSE),VLOOKUP(Q$6,TaskRisks[],5,FALSE),VLOOKUP(Q$6,TaskRisks[],7,FALSE),VLOOKUP(Q$6,TaskRisks[],10,FALSE))</f>
        <v>13.591624235114789</v>
      </c>
      <c r="R616" s="43">
        <f ca="1">BETAINV(RAND(),VLOOKUP(R$6,TaskRisks[],4,FALSE),VLOOKUP(R$6,TaskRisks[],5,FALSE),VLOOKUP(R$6,TaskRisks[],7,FALSE),VLOOKUP(R$6,TaskRisks[],10,FALSE))</f>
        <v>31.717503984050513</v>
      </c>
      <c r="S616" s="43">
        <f ca="1">BETAINV(RAND(),VLOOKUP(S$6,TaskRisks[],4,FALSE),VLOOKUP(S$6,TaskRisks[],5,FALSE),VLOOKUP(S$6,TaskRisks[],7,FALSE),VLOOKUP(S$6,TaskRisks[],10,FALSE))</f>
        <v>5.753688298120661</v>
      </c>
      <c r="T616" s="43">
        <f ca="1">BETAINV(RAND(),VLOOKUP(T$6,TaskRisks[],4,FALSE),VLOOKUP(T$6,TaskRisks[],5,FALSE),VLOOKUP(T$6,TaskRisks[],7,FALSE),VLOOKUP(T$6,TaskRisks[],10,FALSE))</f>
        <v>17.555456421070225</v>
      </c>
      <c r="U616" s="43">
        <f ca="1">BETAINV(RAND(),VLOOKUP(U$6,TaskRisks[],4,FALSE),VLOOKUP(U$6,TaskRisks[],5,FALSE),VLOOKUP(U$6,TaskRisks[],7,FALSE),VLOOKUP(U$6,TaskRisks[],10,FALSE))</f>
        <v>11.1508000540491</v>
      </c>
      <c r="V616" s="43">
        <f ca="1">BETAINV(RAND(),VLOOKUP(V$6,TaskRisks[],4,FALSE),VLOOKUP(V$6,TaskRisks[],5,FALSE),VLOOKUP(V$6,TaskRisks[],7,FALSE),VLOOKUP(V$6,TaskRisks[],10,FALSE))</f>
        <v>16.340460223558178</v>
      </c>
      <c r="W616" s="43">
        <f ca="1">BETAINV(RAND(),VLOOKUP(W$6,TaskRisks[],4,FALSE),VLOOKUP(W$6,TaskRisks[],5,FALSE),VLOOKUP(W$6,TaskRisks[],7,FALSE),VLOOKUP(W$6,TaskRisks[],10,FALSE))</f>
        <v>20.617852247452305</v>
      </c>
      <c r="X616" s="43">
        <f ca="1">BETAINV(RAND(),VLOOKUP(X$6,TaskRisks[],4,FALSE),VLOOKUP(X$6,TaskRisks[],5,FALSE),VLOOKUP(X$6,TaskRisks[],7,FALSE),VLOOKUP(X$6,TaskRisks[],10,FALSE))</f>
        <v>11.786976428085218</v>
      </c>
      <c r="Y616" s="43">
        <f ca="1">BETAINV(RAND(),VLOOKUP(Y$6,TaskRisks[],4,FALSE),VLOOKUP(Y$6,TaskRisks[],5,FALSE),VLOOKUP(Y$6,TaskRisks[],7,FALSE),VLOOKUP(Y$6,TaskRisks[],10,FALSE))</f>
        <v>59.555952732504906</v>
      </c>
      <c r="Z616" s="43">
        <f ca="1">BETAINV(RAND(),VLOOKUP(Z$6,TaskRisks[],4,FALSE),VLOOKUP(Z$6,TaskRisks[],5,FALSE),VLOOKUP(Z$6,TaskRisks[],7,FALSE),VLOOKUP(Z$6,TaskRisks[],10,FALSE))</f>
        <v>12.846314457021252</v>
      </c>
      <c r="AA616" s="43">
        <f t="shared" ca="1" si="15"/>
        <v>547.63669845396089</v>
      </c>
    </row>
    <row r="617" spans="1:27" x14ac:dyDescent="0.25">
      <c r="A617" s="6">
        <v>611</v>
      </c>
      <c r="B617" s="43">
        <f ca="1">BETAINV(RAND(),VLOOKUP(B$6,TaskRisks[],4,FALSE),VLOOKUP(B$6,TaskRisks[],5,FALSE),VLOOKUP(B$6,TaskRisks[],7,FALSE),VLOOKUP(B$6,TaskRisks[],10,FALSE))</f>
        <v>5.1441836722153784</v>
      </c>
      <c r="C617" s="43">
        <f ca="1">BETAINV(RAND(),VLOOKUP(C$6,TaskRisks[],4,FALSE),VLOOKUP(C$6,TaskRisks[],5,FALSE),VLOOKUP(C$6,TaskRisks[],7,FALSE),VLOOKUP(C$6,TaskRisks[],10,FALSE))</f>
        <v>28.561325735330918</v>
      </c>
      <c r="D617" s="43">
        <f ca="1">BETAINV(RAND(),VLOOKUP(D$6,TaskRisks[],4,FALSE),VLOOKUP(D$6,TaskRisks[],5,FALSE),VLOOKUP(D$6,TaskRisks[],7,FALSE),VLOOKUP(D$6,TaskRisks[],10,FALSE))</f>
        <v>25.241175345617862</v>
      </c>
      <c r="E617" s="43">
        <f ca="1">BETAINV(RAND(),VLOOKUP(E$6,TaskRisks[],4,FALSE),VLOOKUP(E$6,TaskRisks[],5,FALSE),VLOOKUP(E$6,TaskRisks[],7,FALSE),VLOOKUP(E$6,TaskRisks[],10,FALSE))</f>
        <v>6.6713779155730659</v>
      </c>
      <c r="F617" s="43">
        <f ca="1">BETAINV(RAND(),VLOOKUP(F$6,TaskRisks[],4,FALSE),VLOOKUP(F$6,TaskRisks[],5,FALSE),VLOOKUP(F$6,TaskRisks[],7,FALSE),VLOOKUP(F$6,TaskRisks[],10,FALSE))</f>
        <v>34.764225610632323</v>
      </c>
      <c r="G617" s="43">
        <f ca="1">BETAINV(RAND(),VLOOKUP(G$6,TaskRisks[],4,FALSE),VLOOKUP(G$6,TaskRisks[],5,FALSE),VLOOKUP(G$6,TaskRisks[],7,FALSE),VLOOKUP(G$6,TaskRisks[],10,FALSE))</f>
        <v>44.172295196182453</v>
      </c>
      <c r="H617" s="43">
        <f ca="1">BETAINV(RAND(),VLOOKUP(H$6,TaskRisks[],4,FALSE),VLOOKUP(H$6,TaskRisks[],5,FALSE),VLOOKUP(H$6,TaskRisks[],7,FALSE),VLOOKUP(H$6,TaskRisks[],10,FALSE))</f>
        <v>33.50415534023854</v>
      </c>
      <c r="I617" s="43">
        <f ca="1">BETAINV(RAND(),VLOOKUP(I$6,TaskRisks[],4,FALSE),VLOOKUP(I$6,TaskRisks[],5,FALSE),VLOOKUP(I$6,TaskRisks[],7,FALSE),VLOOKUP(I$6,TaskRisks[],10,FALSE))</f>
        <v>10.72876050750645</v>
      </c>
      <c r="J617" s="43">
        <f ca="1">BETAINV(RAND(),VLOOKUP(J$6,TaskRisks[],4,FALSE),VLOOKUP(J$6,TaskRisks[],5,FALSE),VLOOKUP(J$6,TaskRisks[],7,FALSE),VLOOKUP(J$6,TaskRisks[],10,FALSE))</f>
        <v>13.732942906877003</v>
      </c>
      <c r="K617" s="43">
        <f ca="1">BETAINV(RAND(),VLOOKUP(K$6,TaskRisks[],4,FALSE),VLOOKUP(K$6,TaskRisks[],5,FALSE),VLOOKUP(K$6,TaskRisks[],7,FALSE),VLOOKUP(K$6,TaskRisks[],10,FALSE))</f>
        <v>13.227510748300109</v>
      </c>
      <c r="L617" s="43">
        <f ca="1">BETAINV(RAND(),VLOOKUP(L$6,TaskRisks[],4,FALSE),VLOOKUP(L$6,TaskRisks[],5,FALSE),VLOOKUP(L$6,TaskRisks[],7,FALSE),VLOOKUP(L$6,TaskRisks[],10,FALSE))</f>
        <v>17.843378947873475</v>
      </c>
      <c r="M617" s="43">
        <f ca="1">BETAINV(RAND(),VLOOKUP(M$6,TaskRisks[],4,FALSE),VLOOKUP(M$6,TaskRisks[],5,FALSE),VLOOKUP(M$6,TaskRisks[],7,FALSE),VLOOKUP(M$6,TaskRisks[],10,FALSE))</f>
        <v>23.898527950090521</v>
      </c>
      <c r="N617" s="43">
        <f ca="1">BETAINV(RAND(),VLOOKUP(N$6,TaskRisks[],4,FALSE),VLOOKUP(N$6,TaskRisks[],5,FALSE),VLOOKUP(N$6,TaskRisks[],7,FALSE),VLOOKUP(N$6,TaskRisks[],10,FALSE))</f>
        <v>51.870652307338048</v>
      </c>
      <c r="O617" s="43">
        <f ca="1">BETAINV(RAND(),VLOOKUP(O$6,TaskRisks[],4,FALSE),VLOOKUP(O$6,TaskRisks[],5,FALSE),VLOOKUP(O$6,TaskRisks[],7,FALSE),VLOOKUP(O$6,TaskRisks[],10,FALSE))</f>
        <v>17.843668563467364</v>
      </c>
      <c r="P617" s="43">
        <f ca="1">BETAINV(RAND(),VLOOKUP(P$6,TaskRisks[],4,FALSE),VLOOKUP(P$6,TaskRisks[],5,FALSE),VLOOKUP(P$6,TaskRisks[],7,FALSE),VLOOKUP(P$6,TaskRisks[],10,FALSE))</f>
        <v>3.8014447055050509</v>
      </c>
      <c r="Q617" s="43">
        <f ca="1">BETAINV(RAND(),VLOOKUP(Q$6,TaskRisks[],4,FALSE),VLOOKUP(Q$6,TaskRisks[],5,FALSE),VLOOKUP(Q$6,TaskRisks[],7,FALSE),VLOOKUP(Q$6,TaskRisks[],10,FALSE))</f>
        <v>27.821004275681503</v>
      </c>
      <c r="R617" s="43">
        <f ca="1">BETAINV(RAND(),VLOOKUP(R$6,TaskRisks[],4,FALSE),VLOOKUP(R$6,TaskRisks[],5,FALSE),VLOOKUP(R$6,TaskRisks[],7,FALSE),VLOOKUP(R$6,TaskRisks[],10,FALSE))</f>
        <v>34.671450213588884</v>
      </c>
      <c r="S617" s="43">
        <f ca="1">BETAINV(RAND(),VLOOKUP(S$6,TaskRisks[],4,FALSE),VLOOKUP(S$6,TaskRisks[],5,FALSE),VLOOKUP(S$6,TaskRisks[],7,FALSE),VLOOKUP(S$6,TaskRisks[],10,FALSE))</f>
        <v>5.8249778552164049</v>
      </c>
      <c r="T617" s="43">
        <f ca="1">BETAINV(RAND(),VLOOKUP(T$6,TaskRisks[],4,FALSE),VLOOKUP(T$6,TaskRisks[],5,FALSE),VLOOKUP(T$6,TaskRisks[],7,FALSE),VLOOKUP(T$6,TaskRisks[],10,FALSE))</f>
        <v>31.095721286231338</v>
      </c>
      <c r="U617" s="43">
        <f ca="1">BETAINV(RAND(),VLOOKUP(U$6,TaskRisks[],4,FALSE),VLOOKUP(U$6,TaskRisks[],5,FALSE),VLOOKUP(U$6,TaskRisks[],7,FALSE),VLOOKUP(U$6,TaskRisks[],10,FALSE))</f>
        <v>13.831354044352761</v>
      </c>
      <c r="V617" s="43">
        <f ca="1">BETAINV(RAND(),VLOOKUP(V$6,TaskRisks[],4,FALSE),VLOOKUP(V$6,TaskRisks[],5,FALSE),VLOOKUP(V$6,TaskRisks[],7,FALSE),VLOOKUP(V$6,TaskRisks[],10,FALSE))</f>
        <v>17.645213950537432</v>
      </c>
      <c r="W617" s="43">
        <f ca="1">BETAINV(RAND(),VLOOKUP(W$6,TaskRisks[],4,FALSE),VLOOKUP(W$6,TaskRisks[],5,FALSE),VLOOKUP(W$6,TaskRisks[],7,FALSE),VLOOKUP(W$6,TaskRisks[],10,FALSE))</f>
        <v>21.263198036188719</v>
      </c>
      <c r="X617" s="43">
        <f ca="1">BETAINV(RAND(),VLOOKUP(X$6,TaskRisks[],4,FALSE),VLOOKUP(X$6,TaskRisks[],5,FALSE),VLOOKUP(X$6,TaskRisks[],7,FALSE),VLOOKUP(X$6,TaskRisks[],10,FALSE))</f>
        <v>9.0642018625347056</v>
      </c>
      <c r="Y617" s="43">
        <f ca="1">BETAINV(RAND(),VLOOKUP(Y$6,TaskRisks[],4,FALSE),VLOOKUP(Y$6,TaskRisks[],5,FALSE),VLOOKUP(Y$6,TaskRisks[],7,FALSE),VLOOKUP(Y$6,TaskRisks[],10,FALSE))</f>
        <v>57.210105027298063</v>
      </c>
      <c r="Z617" s="43">
        <f ca="1">BETAINV(RAND(),VLOOKUP(Z$6,TaskRisks[],4,FALSE),VLOOKUP(Z$6,TaskRisks[],5,FALSE),VLOOKUP(Z$6,TaskRisks[],7,FALSE),VLOOKUP(Z$6,TaskRisks[],10,FALSE))</f>
        <v>14.842326814540595</v>
      </c>
      <c r="AA617" s="43">
        <f t="shared" ca="1" si="15"/>
        <v>564.2751788189189</v>
      </c>
    </row>
    <row r="618" spans="1:27" x14ac:dyDescent="0.25">
      <c r="A618" s="6">
        <v>612</v>
      </c>
      <c r="B618" s="43">
        <f ca="1">BETAINV(RAND(),VLOOKUP(B$6,TaskRisks[],4,FALSE),VLOOKUP(B$6,TaskRisks[],5,FALSE),VLOOKUP(B$6,TaskRisks[],7,FALSE),VLOOKUP(B$6,TaskRisks[],10,FALSE))</f>
        <v>6.2369866924226667</v>
      </c>
      <c r="C618" s="43">
        <f ca="1">BETAINV(RAND(),VLOOKUP(C$6,TaskRisks[],4,FALSE),VLOOKUP(C$6,TaskRisks[],5,FALSE),VLOOKUP(C$6,TaskRisks[],7,FALSE),VLOOKUP(C$6,TaskRisks[],10,FALSE))</f>
        <v>43.346210588967566</v>
      </c>
      <c r="D618" s="43">
        <f ca="1">BETAINV(RAND(),VLOOKUP(D$6,TaskRisks[],4,FALSE),VLOOKUP(D$6,TaskRisks[],5,FALSE),VLOOKUP(D$6,TaskRisks[],7,FALSE),VLOOKUP(D$6,TaskRisks[],10,FALSE))</f>
        <v>18.103793254848508</v>
      </c>
      <c r="E618" s="43">
        <f ca="1">BETAINV(RAND(),VLOOKUP(E$6,TaskRisks[],4,FALSE),VLOOKUP(E$6,TaskRisks[],5,FALSE),VLOOKUP(E$6,TaskRisks[],7,FALSE),VLOOKUP(E$6,TaskRisks[],10,FALSE))</f>
        <v>5.6246739090418849</v>
      </c>
      <c r="F618" s="43">
        <f ca="1">BETAINV(RAND(),VLOOKUP(F$6,TaskRisks[],4,FALSE),VLOOKUP(F$6,TaskRisks[],5,FALSE),VLOOKUP(F$6,TaskRisks[],7,FALSE),VLOOKUP(F$6,TaskRisks[],10,FALSE))</f>
        <v>38.582413779389015</v>
      </c>
      <c r="G618" s="43">
        <f ca="1">BETAINV(RAND(),VLOOKUP(G$6,TaskRisks[],4,FALSE),VLOOKUP(G$6,TaskRisks[],5,FALSE),VLOOKUP(G$6,TaskRisks[],7,FALSE),VLOOKUP(G$6,TaskRisks[],10,FALSE))</f>
        <v>23.878594119665188</v>
      </c>
      <c r="H618" s="43">
        <f ca="1">BETAINV(RAND(),VLOOKUP(H$6,TaskRisks[],4,FALSE),VLOOKUP(H$6,TaskRisks[],5,FALSE),VLOOKUP(H$6,TaskRisks[],7,FALSE),VLOOKUP(H$6,TaskRisks[],10,FALSE))</f>
        <v>23.396116280151748</v>
      </c>
      <c r="I618" s="43">
        <f ca="1">BETAINV(RAND(),VLOOKUP(I$6,TaskRisks[],4,FALSE),VLOOKUP(I$6,TaskRisks[],5,FALSE),VLOOKUP(I$6,TaskRisks[],7,FALSE),VLOOKUP(I$6,TaskRisks[],10,FALSE))</f>
        <v>7.1236955357078218</v>
      </c>
      <c r="J618" s="43">
        <f ca="1">BETAINV(RAND(),VLOOKUP(J$6,TaskRisks[],4,FALSE),VLOOKUP(J$6,TaskRisks[],5,FALSE),VLOOKUP(J$6,TaskRisks[],7,FALSE),VLOOKUP(J$6,TaskRisks[],10,FALSE))</f>
        <v>18.061070800262716</v>
      </c>
      <c r="K618" s="43">
        <f ca="1">BETAINV(RAND(),VLOOKUP(K$6,TaskRisks[],4,FALSE),VLOOKUP(K$6,TaskRisks[],5,FALSE),VLOOKUP(K$6,TaskRisks[],7,FALSE),VLOOKUP(K$6,TaskRisks[],10,FALSE))</f>
        <v>12.247618216057882</v>
      </c>
      <c r="L618" s="43">
        <f ca="1">BETAINV(RAND(),VLOOKUP(L$6,TaskRisks[],4,FALSE),VLOOKUP(L$6,TaskRisks[],5,FALSE),VLOOKUP(L$6,TaskRisks[],7,FALSE),VLOOKUP(L$6,TaskRisks[],10,FALSE))</f>
        <v>14.274541252863045</v>
      </c>
      <c r="M618" s="43">
        <f ca="1">BETAINV(RAND(),VLOOKUP(M$6,TaskRisks[],4,FALSE),VLOOKUP(M$6,TaskRisks[],5,FALSE),VLOOKUP(M$6,TaskRisks[],7,FALSE),VLOOKUP(M$6,TaskRisks[],10,FALSE))</f>
        <v>18.61508705869997</v>
      </c>
      <c r="N618" s="43">
        <f ca="1">BETAINV(RAND(),VLOOKUP(N$6,TaskRisks[],4,FALSE),VLOOKUP(N$6,TaskRisks[],5,FALSE),VLOOKUP(N$6,TaskRisks[],7,FALSE),VLOOKUP(N$6,TaskRisks[],10,FALSE))</f>
        <v>38.964184500699247</v>
      </c>
      <c r="O618" s="43">
        <f ca="1">BETAINV(RAND(),VLOOKUP(O$6,TaskRisks[],4,FALSE),VLOOKUP(O$6,TaskRisks[],5,FALSE),VLOOKUP(O$6,TaskRisks[],7,FALSE),VLOOKUP(O$6,TaskRisks[],10,FALSE))</f>
        <v>25.241991874195108</v>
      </c>
      <c r="P618" s="43">
        <f ca="1">BETAINV(RAND(),VLOOKUP(P$6,TaskRisks[],4,FALSE),VLOOKUP(P$6,TaskRisks[],5,FALSE),VLOOKUP(P$6,TaskRisks[],7,FALSE),VLOOKUP(P$6,TaskRisks[],10,FALSE))</f>
        <v>2.4540796440876815</v>
      </c>
      <c r="Q618" s="43">
        <f ca="1">BETAINV(RAND(),VLOOKUP(Q$6,TaskRisks[],4,FALSE),VLOOKUP(Q$6,TaskRisks[],5,FALSE),VLOOKUP(Q$6,TaskRisks[],7,FALSE),VLOOKUP(Q$6,TaskRisks[],10,FALSE))</f>
        <v>22.649869871380588</v>
      </c>
      <c r="R618" s="43">
        <f ca="1">BETAINV(RAND(),VLOOKUP(R$6,TaskRisks[],4,FALSE),VLOOKUP(R$6,TaskRisks[],5,FALSE),VLOOKUP(R$6,TaskRisks[],7,FALSE),VLOOKUP(R$6,TaskRisks[],10,FALSE))</f>
        <v>38.273156145763949</v>
      </c>
      <c r="S618" s="43">
        <f ca="1">BETAINV(RAND(),VLOOKUP(S$6,TaskRisks[],4,FALSE),VLOOKUP(S$6,TaskRisks[],5,FALSE),VLOOKUP(S$6,TaskRisks[],7,FALSE),VLOOKUP(S$6,TaskRisks[],10,FALSE))</f>
        <v>5.3072601982558396</v>
      </c>
      <c r="T618" s="43">
        <f ca="1">BETAINV(RAND(),VLOOKUP(T$6,TaskRisks[],4,FALSE),VLOOKUP(T$6,TaskRisks[],5,FALSE),VLOOKUP(T$6,TaskRisks[],7,FALSE),VLOOKUP(T$6,TaskRisks[],10,FALSE))</f>
        <v>24.872047520719644</v>
      </c>
      <c r="U618" s="43">
        <f ca="1">BETAINV(RAND(),VLOOKUP(U$6,TaskRisks[],4,FALSE),VLOOKUP(U$6,TaskRisks[],5,FALSE),VLOOKUP(U$6,TaskRisks[],7,FALSE),VLOOKUP(U$6,TaskRisks[],10,FALSE))</f>
        <v>10.837299871222429</v>
      </c>
      <c r="V618" s="43">
        <f ca="1">BETAINV(RAND(),VLOOKUP(V$6,TaskRisks[],4,FALSE),VLOOKUP(V$6,TaskRisks[],5,FALSE),VLOOKUP(V$6,TaskRisks[],7,FALSE),VLOOKUP(V$6,TaskRisks[],10,FALSE))</f>
        <v>21.950435595525356</v>
      </c>
      <c r="W618" s="43">
        <f ca="1">BETAINV(RAND(),VLOOKUP(W$6,TaskRisks[],4,FALSE),VLOOKUP(W$6,TaskRisks[],5,FALSE),VLOOKUP(W$6,TaskRisks[],7,FALSE),VLOOKUP(W$6,TaskRisks[],10,FALSE))</f>
        <v>15.513432745191851</v>
      </c>
      <c r="X618" s="43">
        <f ca="1">BETAINV(RAND(),VLOOKUP(X$6,TaskRisks[],4,FALSE),VLOOKUP(X$6,TaskRisks[],5,FALSE),VLOOKUP(X$6,TaskRisks[],7,FALSE),VLOOKUP(X$6,TaskRisks[],10,FALSE))</f>
        <v>10.942227686576004</v>
      </c>
      <c r="Y618" s="43">
        <f ca="1">BETAINV(RAND(),VLOOKUP(Y$6,TaskRisks[],4,FALSE),VLOOKUP(Y$6,TaskRisks[],5,FALSE),VLOOKUP(Y$6,TaskRisks[],7,FALSE),VLOOKUP(Y$6,TaskRisks[],10,FALSE))</f>
        <v>52.227930643464518</v>
      </c>
      <c r="Z618" s="43">
        <f ca="1">BETAINV(RAND(),VLOOKUP(Z$6,TaskRisks[],4,FALSE),VLOOKUP(Z$6,TaskRisks[],5,FALSE),VLOOKUP(Z$6,TaskRisks[],7,FALSE),VLOOKUP(Z$6,TaskRisks[],10,FALSE))</f>
        <v>19.629203960104164</v>
      </c>
      <c r="AA618" s="43">
        <f t="shared" ca="1" si="15"/>
        <v>518.35392174526442</v>
      </c>
    </row>
    <row r="619" spans="1:27" x14ac:dyDescent="0.25">
      <c r="A619" s="6">
        <v>613</v>
      </c>
      <c r="B619" s="43">
        <f ca="1">BETAINV(RAND(),VLOOKUP(B$6,TaskRisks[],4,FALSE),VLOOKUP(B$6,TaskRisks[],5,FALSE),VLOOKUP(B$6,TaskRisks[],7,FALSE),VLOOKUP(B$6,TaskRisks[],10,FALSE))</f>
        <v>5.9515483324337461</v>
      </c>
      <c r="C619" s="43">
        <f ca="1">BETAINV(RAND(),VLOOKUP(C$6,TaskRisks[],4,FALSE),VLOOKUP(C$6,TaskRisks[],5,FALSE),VLOOKUP(C$6,TaskRisks[],7,FALSE),VLOOKUP(C$6,TaskRisks[],10,FALSE))</f>
        <v>41.236168178109409</v>
      </c>
      <c r="D619" s="43">
        <f ca="1">BETAINV(RAND(),VLOOKUP(D$6,TaskRisks[],4,FALSE),VLOOKUP(D$6,TaskRisks[],5,FALSE),VLOOKUP(D$6,TaskRisks[],7,FALSE),VLOOKUP(D$6,TaskRisks[],10,FALSE))</f>
        <v>29.354260757389746</v>
      </c>
      <c r="E619" s="43">
        <f ca="1">BETAINV(RAND(),VLOOKUP(E$6,TaskRisks[],4,FALSE),VLOOKUP(E$6,TaskRisks[],5,FALSE),VLOOKUP(E$6,TaskRisks[],7,FALSE),VLOOKUP(E$6,TaskRisks[],10,FALSE))</f>
        <v>6.6772020147787412</v>
      </c>
      <c r="F619" s="43">
        <f ca="1">BETAINV(RAND(),VLOOKUP(F$6,TaskRisks[],4,FALSE),VLOOKUP(F$6,TaskRisks[],5,FALSE),VLOOKUP(F$6,TaskRisks[],7,FALSE),VLOOKUP(F$6,TaskRisks[],10,FALSE))</f>
        <v>31.943791878563243</v>
      </c>
      <c r="G619" s="43">
        <f ca="1">BETAINV(RAND(),VLOOKUP(G$6,TaskRisks[],4,FALSE),VLOOKUP(G$6,TaskRisks[],5,FALSE),VLOOKUP(G$6,TaskRisks[],7,FALSE),VLOOKUP(G$6,TaskRisks[],10,FALSE))</f>
        <v>41.25871182869593</v>
      </c>
      <c r="H619" s="43">
        <f ca="1">BETAINV(RAND(),VLOOKUP(H$6,TaskRisks[],4,FALSE),VLOOKUP(H$6,TaskRisks[],5,FALSE),VLOOKUP(H$6,TaskRisks[],7,FALSE),VLOOKUP(H$6,TaskRisks[],10,FALSE))</f>
        <v>36.144860615666985</v>
      </c>
      <c r="I619" s="43">
        <f ca="1">BETAINV(RAND(),VLOOKUP(I$6,TaskRisks[],4,FALSE),VLOOKUP(I$6,TaskRisks[],5,FALSE),VLOOKUP(I$6,TaskRisks[],7,FALSE),VLOOKUP(I$6,TaskRisks[],10,FALSE))</f>
        <v>10.996084114922454</v>
      </c>
      <c r="J619" s="43">
        <f ca="1">BETAINV(RAND(),VLOOKUP(J$6,TaskRisks[],4,FALSE),VLOOKUP(J$6,TaskRisks[],5,FALSE),VLOOKUP(J$6,TaskRisks[],7,FALSE),VLOOKUP(J$6,TaskRisks[],10,FALSE))</f>
        <v>15.722172390838111</v>
      </c>
      <c r="K619" s="43">
        <f ca="1">BETAINV(RAND(),VLOOKUP(K$6,TaskRisks[],4,FALSE),VLOOKUP(K$6,TaskRisks[],5,FALSE),VLOOKUP(K$6,TaskRisks[],7,FALSE),VLOOKUP(K$6,TaskRisks[],10,FALSE))</f>
        <v>15.437835218488578</v>
      </c>
      <c r="L619" s="43">
        <f ca="1">BETAINV(RAND(),VLOOKUP(L$6,TaskRisks[],4,FALSE),VLOOKUP(L$6,TaskRisks[],5,FALSE),VLOOKUP(L$6,TaskRisks[],7,FALSE),VLOOKUP(L$6,TaskRisks[],10,FALSE))</f>
        <v>10.590950256180795</v>
      </c>
      <c r="M619" s="43">
        <f ca="1">BETAINV(RAND(),VLOOKUP(M$6,TaskRisks[],4,FALSE),VLOOKUP(M$6,TaskRisks[],5,FALSE),VLOOKUP(M$6,TaskRisks[],7,FALSE),VLOOKUP(M$6,TaskRisks[],10,FALSE))</f>
        <v>25.855388804877769</v>
      </c>
      <c r="N619" s="43">
        <f ca="1">BETAINV(RAND(),VLOOKUP(N$6,TaskRisks[],4,FALSE),VLOOKUP(N$6,TaskRisks[],5,FALSE),VLOOKUP(N$6,TaskRisks[],7,FALSE),VLOOKUP(N$6,TaskRisks[],10,FALSE))</f>
        <v>49.790128831209501</v>
      </c>
      <c r="O619" s="43">
        <f ca="1">BETAINV(RAND(),VLOOKUP(O$6,TaskRisks[],4,FALSE),VLOOKUP(O$6,TaskRisks[],5,FALSE),VLOOKUP(O$6,TaskRisks[],7,FALSE),VLOOKUP(O$6,TaskRisks[],10,FALSE))</f>
        <v>23.148953436031235</v>
      </c>
      <c r="P619" s="43">
        <f ca="1">BETAINV(RAND(),VLOOKUP(P$6,TaskRisks[],4,FALSE),VLOOKUP(P$6,TaskRisks[],5,FALSE),VLOOKUP(P$6,TaskRisks[],7,FALSE),VLOOKUP(P$6,TaskRisks[],10,FALSE))</f>
        <v>2.9975569044121033</v>
      </c>
      <c r="Q619" s="43">
        <f ca="1">BETAINV(RAND(),VLOOKUP(Q$6,TaskRisks[],4,FALSE),VLOOKUP(Q$6,TaskRisks[],5,FALSE),VLOOKUP(Q$6,TaskRisks[],7,FALSE),VLOOKUP(Q$6,TaskRisks[],10,FALSE))</f>
        <v>25.227635162374277</v>
      </c>
      <c r="R619" s="43">
        <f ca="1">BETAINV(RAND(),VLOOKUP(R$6,TaskRisks[],4,FALSE),VLOOKUP(R$6,TaskRisks[],5,FALSE),VLOOKUP(R$6,TaskRisks[],7,FALSE),VLOOKUP(R$6,TaskRisks[],10,FALSE))</f>
        <v>32.142362543108021</v>
      </c>
      <c r="S619" s="43">
        <f ca="1">BETAINV(RAND(),VLOOKUP(S$6,TaskRisks[],4,FALSE),VLOOKUP(S$6,TaskRisks[],5,FALSE),VLOOKUP(S$6,TaskRisks[],7,FALSE),VLOOKUP(S$6,TaskRisks[],10,FALSE))</f>
        <v>5.4106356956962331</v>
      </c>
      <c r="T619" s="43">
        <f ca="1">BETAINV(RAND(),VLOOKUP(T$6,TaskRisks[],4,FALSE),VLOOKUP(T$6,TaskRisks[],5,FALSE),VLOOKUP(T$6,TaskRisks[],7,FALSE),VLOOKUP(T$6,TaskRisks[],10,FALSE))</f>
        <v>32.828187683867156</v>
      </c>
      <c r="U619" s="43">
        <f ca="1">BETAINV(RAND(),VLOOKUP(U$6,TaskRisks[],4,FALSE),VLOOKUP(U$6,TaskRisks[],5,FALSE),VLOOKUP(U$6,TaskRisks[],7,FALSE),VLOOKUP(U$6,TaskRisks[],10,FALSE))</f>
        <v>12.620644768355067</v>
      </c>
      <c r="V619" s="43">
        <f ca="1">BETAINV(RAND(),VLOOKUP(V$6,TaskRisks[],4,FALSE),VLOOKUP(V$6,TaskRisks[],5,FALSE),VLOOKUP(V$6,TaskRisks[],7,FALSE),VLOOKUP(V$6,TaskRisks[],10,FALSE))</f>
        <v>23.814054703993648</v>
      </c>
      <c r="W619" s="43">
        <f ca="1">BETAINV(RAND(),VLOOKUP(W$6,TaskRisks[],4,FALSE),VLOOKUP(W$6,TaskRisks[],5,FALSE),VLOOKUP(W$6,TaskRisks[],7,FALSE),VLOOKUP(W$6,TaskRisks[],10,FALSE))</f>
        <v>21.184340519783255</v>
      </c>
      <c r="X619" s="43">
        <f ca="1">BETAINV(RAND(),VLOOKUP(X$6,TaskRisks[],4,FALSE),VLOOKUP(X$6,TaskRisks[],5,FALSE),VLOOKUP(X$6,TaskRisks[],7,FALSE),VLOOKUP(X$6,TaskRisks[],10,FALSE))</f>
        <v>12.357836314443462</v>
      </c>
      <c r="Y619" s="43">
        <f ca="1">BETAINV(RAND(),VLOOKUP(Y$6,TaskRisks[],4,FALSE),VLOOKUP(Y$6,TaskRisks[],5,FALSE),VLOOKUP(Y$6,TaskRisks[],7,FALSE),VLOOKUP(Y$6,TaskRisks[],10,FALSE))</f>
        <v>55.73005276735941</v>
      </c>
      <c r="Z619" s="43">
        <f ca="1">BETAINV(RAND(),VLOOKUP(Z$6,TaskRisks[],4,FALSE),VLOOKUP(Z$6,TaskRisks[],5,FALSE),VLOOKUP(Z$6,TaskRisks[],7,FALSE),VLOOKUP(Z$6,TaskRisks[],10,FALSE))</f>
        <v>22.017930442469719</v>
      </c>
      <c r="AA619" s="43">
        <f t="shared" ca="1" si="15"/>
        <v>590.43929416404853</v>
      </c>
    </row>
    <row r="620" spans="1:27" x14ac:dyDescent="0.25">
      <c r="A620" s="6">
        <v>614</v>
      </c>
      <c r="B620" s="43">
        <f ca="1">BETAINV(RAND(),VLOOKUP(B$6,TaskRisks[],4,FALSE),VLOOKUP(B$6,TaskRisks[],5,FALSE),VLOOKUP(B$6,TaskRisks[],7,FALSE),VLOOKUP(B$6,TaskRisks[],10,FALSE))</f>
        <v>6.7029185622053777</v>
      </c>
      <c r="C620" s="43">
        <f ca="1">BETAINV(RAND(),VLOOKUP(C$6,TaskRisks[],4,FALSE),VLOOKUP(C$6,TaskRisks[],5,FALSE),VLOOKUP(C$6,TaskRisks[],7,FALSE),VLOOKUP(C$6,TaskRisks[],10,FALSE))</f>
        <v>31.964874757000146</v>
      </c>
      <c r="D620" s="43">
        <f ca="1">BETAINV(RAND(),VLOOKUP(D$6,TaskRisks[],4,FALSE),VLOOKUP(D$6,TaskRisks[],5,FALSE),VLOOKUP(D$6,TaskRisks[],7,FALSE),VLOOKUP(D$6,TaskRisks[],10,FALSE))</f>
        <v>32.845604748562849</v>
      </c>
      <c r="E620" s="43">
        <f ca="1">BETAINV(RAND(),VLOOKUP(E$6,TaskRisks[],4,FALSE),VLOOKUP(E$6,TaskRisks[],5,FALSE),VLOOKUP(E$6,TaskRisks[],7,FALSE),VLOOKUP(E$6,TaskRisks[],10,FALSE))</f>
        <v>7.8109391099874639</v>
      </c>
      <c r="F620" s="43">
        <f ca="1">BETAINV(RAND(),VLOOKUP(F$6,TaskRisks[],4,FALSE),VLOOKUP(F$6,TaskRisks[],5,FALSE),VLOOKUP(F$6,TaskRisks[],7,FALSE),VLOOKUP(F$6,TaskRisks[],10,FALSE))</f>
        <v>28.337683267813233</v>
      </c>
      <c r="G620" s="43">
        <f ca="1">BETAINV(RAND(),VLOOKUP(G$6,TaskRisks[],4,FALSE),VLOOKUP(G$6,TaskRisks[],5,FALSE),VLOOKUP(G$6,TaskRisks[],7,FALSE),VLOOKUP(G$6,TaskRisks[],10,FALSE))</f>
        <v>47.639772787155145</v>
      </c>
      <c r="H620" s="43">
        <f ca="1">BETAINV(RAND(),VLOOKUP(H$6,TaskRisks[],4,FALSE),VLOOKUP(H$6,TaskRisks[],5,FALSE),VLOOKUP(H$6,TaskRisks[],7,FALSE),VLOOKUP(H$6,TaskRisks[],10,FALSE))</f>
        <v>31.189314242629159</v>
      </c>
      <c r="I620" s="43">
        <f ca="1">BETAINV(RAND(),VLOOKUP(I$6,TaskRisks[],4,FALSE),VLOOKUP(I$6,TaskRisks[],5,FALSE),VLOOKUP(I$6,TaskRisks[],7,FALSE),VLOOKUP(I$6,TaskRisks[],10,FALSE))</f>
        <v>8.3404969006228171</v>
      </c>
      <c r="J620" s="43">
        <f ca="1">BETAINV(RAND(),VLOOKUP(J$6,TaskRisks[],4,FALSE),VLOOKUP(J$6,TaskRisks[],5,FALSE),VLOOKUP(J$6,TaskRisks[],7,FALSE),VLOOKUP(J$6,TaskRisks[],10,FALSE))</f>
        <v>14.718007621675298</v>
      </c>
      <c r="K620" s="43">
        <f ca="1">BETAINV(RAND(),VLOOKUP(K$6,TaskRisks[],4,FALSE),VLOOKUP(K$6,TaskRisks[],5,FALSE),VLOOKUP(K$6,TaskRisks[],7,FALSE),VLOOKUP(K$6,TaskRisks[],10,FALSE))</f>
        <v>8.2915644849922998</v>
      </c>
      <c r="L620" s="43">
        <f ca="1">BETAINV(RAND(),VLOOKUP(L$6,TaskRisks[],4,FALSE),VLOOKUP(L$6,TaskRisks[],5,FALSE),VLOOKUP(L$6,TaskRisks[],7,FALSE),VLOOKUP(L$6,TaskRisks[],10,FALSE))</f>
        <v>21.918988431633441</v>
      </c>
      <c r="M620" s="43">
        <f ca="1">BETAINV(RAND(),VLOOKUP(M$6,TaskRisks[],4,FALSE),VLOOKUP(M$6,TaskRisks[],5,FALSE),VLOOKUP(M$6,TaskRisks[],7,FALSE),VLOOKUP(M$6,TaskRisks[],10,FALSE))</f>
        <v>25.473031682979691</v>
      </c>
      <c r="N620" s="43">
        <f ca="1">BETAINV(RAND(),VLOOKUP(N$6,TaskRisks[],4,FALSE),VLOOKUP(N$6,TaskRisks[],5,FALSE),VLOOKUP(N$6,TaskRisks[],7,FALSE),VLOOKUP(N$6,TaskRisks[],10,FALSE))</f>
        <v>36.448586787194571</v>
      </c>
      <c r="O620" s="43">
        <f ca="1">BETAINV(RAND(),VLOOKUP(O$6,TaskRisks[],4,FALSE),VLOOKUP(O$6,TaskRisks[],5,FALSE),VLOOKUP(O$6,TaskRisks[],7,FALSE),VLOOKUP(O$6,TaskRisks[],10,FALSE))</f>
        <v>13.802853611776458</v>
      </c>
      <c r="P620" s="43">
        <f ca="1">BETAINV(RAND(),VLOOKUP(P$6,TaskRisks[],4,FALSE),VLOOKUP(P$6,TaskRisks[],5,FALSE),VLOOKUP(P$6,TaskRisks[],7,FALSE),VLOOKUP(P$6,TaskRisks[],10,FALSE))</f>
        <v>3.0668774762011379</v>
      </c>
      <c r="Q620" s="43">
        <f ca="1">BETAINV(RAND(),VLOOKUP(Q$6,TaskRisks[],4,FALSE),VLOOKUP(Q$6,TaskRisks[],5,FALSE),VLOOKUP(Q$6,TaskRisks[],7,FALSE),VLOOKUP(Q$6,TaskRisks[],10,FALSE))</f>
        <v>26.0252219148012</v>
      </c>
      <c r="R620" s="43">
        <f ca="1">BETAINV(RAND(),VLOOKUP(R$6,TaskRisks[],4,FALSE),VLOOKUP(R$6,TaskRisks[],5,FALSE),VLOOKUP(R$6,TaskRisks[],7,FALSE),VLOOKUP(R$6,TaskRisks[],10,FALSE))</f>
        <v>31.726251929220425</v>
      </c>
      <c r="S620" s="43">
        <f ca="1">BETAINV(RAND(),VLOOKUP(S$6,TaskRisks[],4,FALSE),VLOOKUP(S$6,TaskRisks[],5,FALSE),VLOOKUP(S$6,TaskRisks[],7,FALSE),VLOOKUP(S$6,TaskRisks[],10,FALSE))</f>
        <v>4.7822034383337471</v>
      </c>
      <c r="T620" s="43">
        <f ca="1">BETAINV(RAND(),VLOOKUP(T$6,TaskRisks[],4,FALSE),VLOOKUP(T$6,TaskRisks[],5,FALSE),VLOOKUP(T$6,TaskRisks[],7,FALSE),VLOOKUP(T$6,TaskRisks[],10,FALSE))</f>
        <v>26.009231321068427</v>
      </c>
      <c r="U620" s="43">
        <f ca="1">BETAINV(RAND(),VLOOKUP(U$6,TaskRisks[],4,FALSE),VLOOKUP(U$6,TaskRisks[],5,FALSE),VLOOKUP(U$6,TaskRisks[],7,FALSE),VLOOKUP(U$6,TaskRisks[],10,FALSE))</f>
        <v>13.474028884749895</v>
      </c>
      <c r="V620" s="43">
        <f ca="1">BETAINV(RAND(),VLOOKUP(V$6,TaskRisks[],4,FALSE),VLOOKUP(V$6,TaskRisks[],5,FALSE),VLOOKUP(V$6,TaskRisks[],7,FALSE),VLOOKUP(V$6,TaskRisks[],10,FALSE))</f>
        <v>21.094495071246456</v>
      </c>
      <c r="W620" s="43">
        <f ca="1">BETAINV(RAND(),VLOOKUP(W$6,TaskRisks[],4,FALSE),VLOOKUP(W$6,TaskRisks[],5,FALSE),VLOOKUP(W$6,TaskRisks[],7,FALSE),VLOOKUP(W$6,TaskRisks[],10,FALSE))</f>
        <v>20.216732563673492</v>
      </c>
      <c r="X620" s="43">
        <f ca="1">BETAINV(RAND(),VLOOKUP(X$6,TaskRisks[],4,FALSE),VLOOKUP(X$6,TaskRisks[],5,FALSE),VLOOKUP(X$6,TaskRisks[],7,FALSE),VLOOKUP(X$6,TaskRisks[],10,FALSE))</f>
        <v>9.082748968019601</v>
      </c>
      <c r="Y620" s="43">
        <f ca="1">BETAINV(RAND(),VLOOKUP(Y$6,TaskRisks[],4,FALSE),VLOOKUP(Y$6,TaskRisks[],5,FALSE),VLOOKUP(Y$6,TaskRisks[],7,FALSE),VLOOKUP(Y$6,TaskRisks[],10,FALSE))</f>
        <v>50.708588122557551</v>
      </c>
      <c r="Z620" s="43">
        <f ca="1">BETAINV(RAND(),VLOOKUP(Z$6,TaskRisks[],4,FALSE),VLOOKUP(Z$6,TaskRisks[],5,FALSE),VLOOKUP(Z$6,TaskRisks[],7,FALSE),VLOOKUP(Z$6,TaskRisks[],10,FALSE))</f>
        <v>14.620088098407603</v>
      </c>
      <c r="AA620" s="43">
        <f t="shared" ca="1" si="15"/>
        <v>536.29110478450741</v>
      </c>
    </row>
    <row r="621" spans="1:27" x14ac:dyDescent="0.25">
      <c r="A621" s="6">
        <v>615</v>
      </c>
      <c r="B621" s="43">
        <f ca="1">BETAINV(RAND(),VLOOKUP(B$6,TaskRisks[],4,FALSE),VLOOKUP(B$6,TaskRisks[],5,FALSE),VLOOKUP(B$6,TaskRisks[],7,FALSE),VLOOKUP(B$6,TaskRisks[],10,FALSE))</f>
        <v>8.3453288477432537</v>
      </c>
      <c r="C621" s="43">
        <f ca="1">BETAINV(RAND(),VLOOKUP(C$6,TaskRisks[],4,FALSE),VLOOKUP(C$6,TaskRisks[],5,FALSE),VLOOKUP(C$6,TaskRisks[],7,FALSE),VLOOKUP(C$6,TaskRisks[],10,FALSE))</f>
        <v>46.398738819219822</v>
      </c>
      <c r="D621" s="43">
        <f ca="1">BETAINV(RAND(),VLOOKUP(D$6,TaskRisks[],4,FALSE),VLOOKUP(D$6,TaskRisks[],5,FALSE),VLOOKUP(D$6,TaskRisks[],7,FALSE),VLOOKUP(D$6,TaskRisks[],10,FALSE))</f>
        <v>19.599431954870738</v>
      </c>
      <c r="E621" s="43">
        <f ca="1">BETAINV(RAND(),VLOOKUP(E$6,TaskRisks[],4,FALSE),VLOOKUP(E$6,TaskRisks[],5,FALSE),VLOOKUP(E$6,TaskRisks[],7,FALSE),VLOOKUP(E$6,TaskRisks[],10,FALSE))</f>
        <v>7.0498843320974753</v>
      </c>
      <c r="F621" s="43">
        <f ca="1">BETAINV(RAND(),VLOOKUP(F$6,TaskRisks[],4,FALSE),VLOOKUP(F$6,TaskRisks[],5,FALSE),VLOOKUP(F$6,TaskRisks[],7,FALSE),VLOOKUP(F$6,TaskRisks[],10,FALSE))</f>
        <v>25.662246492689423</v>
      </c>
      <c r="G621" s="43">
        <f ca="1">BETAINV(RAND(),VLOOKUP(G$6,TaskRisks[],4,FALSE),VLOOKUP(G$6,TaskRisks[],5,FALSE),VLOOKUP(G$6,TaskRisks[],7,FALSE),VLOOKUP(G$6,TaskRisks[],10,FALSE))</f>
        <v>50.38581296956108</v>
      </c>
      <c r="H621" s="43">
        <f ca="1">BETAINV(RAND(),VLOOKUP(H$6,TaskRisks[],4,FALSE),VLOOKUP(H$6,TaskRisks[],5,FALSE),VLOOKUP(H$6,TaskRisks[],7,FALSE),VLOOKUP(H$6,TaskRisks[],10,FALSE))</f>
        <v>33.134956270662727</v>
      </c>
      <c r="I621" s="43">
        <f ca="1">BETAINV(RAND(),VLOOKUP(I$6,TaskRisks[],4,FALSE),VLOOKUP(I$6,TaskRisks[],5,FALSE),VLOOKUP(I$6,TaskRisks[],7,FALSE),VLOOKUP(I$6,TaskRisks[],10,FALSE))</f>
        <v>9.6356265329058761</v>
      </c>
      <c r="J621" s="43">
        <f ca="1">BETAINV(RAND(),VLOOKUP(J$6,TaskRisks[],4,FALSE),VLOOKUP(J$6,TaskRisks[],5,FALSE),VLOOKUP(J$6,TaskRisks[],7,FALSE),VLOOKUP(J$6,TaskRisks[],10,FALSE))</f>
        <v>15.742457015071373</v>
      </c>
      <c r="K621" s="43">
        <f ca="1">BETAINV(RAND(),VLOOKUP(K$6,TaskRisks[],4,FALSE),VLOOKUP(K$6,TaskRisks[],5,FALSE),VLOOKUP(K$6,TaskRisks[],7,FALSE),VLOOKUP(K$6,TaskRisks[],10,FALSE))</f>
        <v>13.782044878828412</v>
      </c>
      <c r="L621" s="43">
        <f ca="1">BETAINV(RAND(),VLOOKUP(L$6,TaskRisks[],4,FALSE),VLOOKUP(L$6,TaskRisks[],5,FALSE),VLOOKUP(L$6,TaskRisks[],7,FALSE),VLOOKUP(L$6,TaskRisks[],10,FALSE))</f>
        <v>18.583202475381974</v>
      </c>
      <c r="M621" s="43">
        <f ca="1">BETAINV(RAND(),VLOOKUP(M$6,TaskRisks[],4,FALSE),VLOOKUP(M$6,TaskRisks[],5,FALSE),VLOOKUP(M$6,TaskRisks[],7,FALSE),VLOOKUP(M$6,TaskRisks[],10,FALSE))</f>
        <v>17.355595738939485</v>
      </c>
      <c r="N621" s="43">
        <f ca="1">BETAINV(RAND(),VLOOKUP(N$6,TaskRisks[],4,FALSE),VLOOKUP(N$6,TaskRisks[],5,FALSE),VLOOKUP(N$6,TaskRisks[],7,FALSE),VLOOKUP(N$6,TaskRisks[],10,FALSE))</f>
        <v>29.639868153569026</v>
      </c>
      <c r="O621" s="43">
        <f ca="1">BETAINV(RAND(),VLOOKUP(O$6,TaskRisks[],4,FALSE),VLOOKUP(O$6,TaskRisks[],5,FALSE),VLOOKUP(O$6,TaskRisks[],7,FALSE),VLOOKUP(O$6,TaskRisks[],10,FALSE))</f>
        <v>20.909556366714231</v>
      </c>
      <c r="P621" s="43">
        <f ca="1">BETAINV(RAND(),VLOOKUP(P$6,TaskRisks[],4,FALSE),VLOOKUP(P$6,TaskRisks[],5,FALSE),VLOOKUP(P$6,TaskRisks[],7,FALSE),VLOOKUP(P$6,TaskRisks[],10,FALSE))</f>
        <v>3.7128510973954505</v>
      </c>
      <c r="Q621" s="43">
        <f ca="1">BETAINV(RAND(),VLOOKUP(Q$6,TaskRisks[],4,FALSE),VLOOKUP(Q$6,TaskRisks[],5,FALSE),VLOOKUP(Q$6,TaskRisks[],7,FALSE),VLOOKUP(Q$6,TaskRisks[],10,FALSE))</f>
        <v>16.946533942877316</v>
      </c>
      <c r="R621" s="43">
        <f ca="1">BETAINV(RAND(),VLOOKUP(R$6,TaskRisks[],4,FALSE),VLOOKUP(R$6,TaskRisks[],5,FALSE),VLOOKUP(R$6,TaskRisks[],7,FALSE),VLOOKUP(R$6,TaskRisks[],10,FALSE))</f>
        <v>36.314910172610254</v>
      </c>
      <c r="S621" s="43">
        <f ca="1">BETAINV(RAND(),VLOOKUP(S$6,TaskRisks[],4,FALSE),VLOOKUP(S$6,TaskRisks[],5,FALSE),VLOOKUP(S$6,TaskRisks[],7,FALSE),VLOOKUP(S$6,TaskRisks[],10,FALSE))</f>
        <v>3.6721777702576275</v>
      </c>
      <c r="T621" s="43">
        <f ca="1">BETAINV(RAND(),VLOOKUP(T$6,TaskRisks[],4,FALSE),VLOOKUP(T$6,TaskRisks[],5,FALSE),VLOOKUP(T$6,TaskRisks[],7,FALSE),VLOOKUP(T$6,TaskRisks[],10,FALSE))</f>
        <v>19.720236386167635</v>
      </c>
      <c r="U621" s="43">
        <f ca="1">BETAINV(RAND(),VLOOKUP(U$6,TaskRisks[],4,FALSE),VLOOKUP(U$6,TaskRisks[],5,FALSE),VLOOKUP(U$6,TaskRisks[],7,FALSE),VLOOKUP(U$6,TaskRisks[],10,FALSE))</f>
        <v>10.45426455575997</v>
      </c>
      <c r="V621" s="43">
        <f ca="1">BETAINV(RAND(),VLOOKUP(V$6,TaskRisks[],4,FALSE),VLOOKUP(V$6,TaskRisks[],5,FALSE),VLOOKUP(V$6,TaskRisks[],7,FALSE),VLOOKUP(V$6,TaskRisks[],10,FALSE))</f>
        <v>20.701182750462188</v>
      </c>
      <c r="W621" s="43">
        <f ca="1">BETAINV(RAND(),VLOOKUP(W$6,TaskRisks[],4,FALSE),VLOOKUP(W$6,TaskRisks[],5,FALSE),VLOOKUP(W$6,TaskRisks[],7,FALSE),VLOOKUP(W$6,TaskRisks[],10,FALSE))</f>
        <v>20.173521074407923</v>
      </c>
      <c r="X621" s="43">
        <f ca="1">BETAINV(RAND(),VLOOKUP(X$6,TaskRisks[],4,FALSE),VLOOKUP(X$6,TaskRisks[],5,FALSE),VLOOKUP(X$6,TaskRisks[],7,FALSE),VLOOKUP(X$6,TaskRisks[],10,FALSE))</f>
        <v>10.954257655257337</v>
      </c>
      <c r="Y621" s="43">
        <f ca="1">BETAINV(RAND(),VLOOKUP(Y$6,TaskRisks[],4,FALSE),VLOOKUP(Y$6,TaskRisks[],5,FALSE),VLOOKUP(Y$6,TaskRisks[],7,FALSE),VLOOKUP(Y$6,TaskRisks[],10,FALSE))</f>
        <v>48.16918533702416</v>
      </c>
      <c r="Z621" s="43">
        <f ca="1">BETAINV(RAND(),VLOOKUP(Z$6,TaskRisks[],4,FALSE),VLOOKUP(Z$6,TaskRisks[],5,FALSE),VLOOKUP(Z$6,TaskRisks[],7,FALSE),VLOOKUP(Z$6,TaskRisks[],10,FALSE))</f>
        <v>15.890903997591458</v>
      </c>
      <c r="AA621" s="43">
        <f t="shared" ca="1" si="15"/>
        <v>522.93477558806615</v>
      </c>
    </row>
    <row r="622" spans="1:27" x14ac:dyDescent="0.25">
      <c r="A622" s="6">
        <v>616</v>
      </c>
      <c r="B622" s="43">
        <f ca="1">BETAINV(RAND(),VLOOKUP(B$6,TaskRisks[],4,FALSE),VLOOKUP(B$6,TaskRisks[],5,FALSE),VLOOKUP(B$6,TaskRisks[],7,FALSE),VLOOKUP(B$6,TaskRisks[],10,FALSE))</f>
        <v>7.4606306763173178</v>
      </c>
      <c r="C622" s="43">
        <f ca="1">BETAINV(RAND(),VLOOKUP(C$6,TaskRisks[],4,FALSE),VLOOKUP(C$6,TaskRisks[],5,FALSE),VLOOKUP(C$6,TaskRisks[],7,FALSE),VLOOKUP(C$6,TaskRisks[],10,FALSE))</f>
        <v>30.201499599312825</v>
      </c>
      <c r="D622" s="43">
        <f ca="1">BETAINV(RAND(),VLOOKUP(D$6,TaskRisks[],4,FALSE),VLOOKUP(D$6,TaskRisks[],5,FALSE),VLOOKUP(D$6,TaskRisks[],7,FALSE),VLOOKUP(D$6,TaskRisks[],10,FALSE))</f>
        <v>27.451460789943837</v>
      </c>
      <c r="E622" s="43">
        <f ca="1">BETAINV(RAND(),VLOOKUP(E$6,TaskRisks[],4,FALSE),VLOOKUP(E$6,TaskRisks[],5,FALSE),VLOOKUP(E$6,TaskRisks[],7,FALSE),VLOOKUP(E$6,TaskRisks[],10,FALSE))</f>
        <v>6.0708241325038834</v>
      </c>
      <c r="F622" s="43">
        <f ca="1">BETAINV(RAND(),VLOOKUP(F$6,TaskRisks[],4,FALSE),VLOOKUP(F$6,TaskRisks[],5,FALSE),VLOOKUP(F$6,TaskRisks[],7,FALSE),VLOOKUP(F$6,TaskRisks[],10,FALSE))</f>
        <v>24.783971195480937</v>
      </c>
      <c r="G622" s="43">
        <f ca="1">BETAINV(RAND(),VLOOKUP(G$6,TaskRisks[],4,FALSE),VLOOKUP(G$6,TaskRisks[],5,FALSE),VLOOKUP(G$6,TaskRisks[],7,FALSE),VLOOKUP(G$6,TaskRisks[],10,FALSE))</f>
        <v>42.635282841517579</v>
      </c>
      <c r="H622" s="43">
        <f ca="1">BETAINV(RAND(),VLOOKUP(H$6,TaskRisks[],4,FALSE),VLOOKUP(H$6,TaskRisks[],5,FALSE),VLOOKUP(H$6,TaskRisks[],7,FALSE),VLOOKUP(H$6,TaskRisks[],10,FALSE))</f>
        <v>38.61403868410131</v>
      </c>
      <c r="I622" s="43">
        <f ca="1">BETAINV(RAND(),VLOOKUP(I$6,TaskRisks[],4,FALSE),VLOOKUP(I$6,TaskRisks[],5,FALSE),VLOOKUP(I$6,TaskRisks[],7,FALSE),VLOOKUP(I$6,TaskRisks[],10,FALSE))</f>
        <v>9.1600285963962751</v>
      </c>
      <c r="J622" s="43">
        <f ca="1">BETAINV(RAND(),VLOOKUP(J$6,TaskRisks[],4,FALSE),VLOOKUP(J$6,TaskRisks[],5,FALSE),VLOOKUP(J$6,TaskRisks[],7,FALSE),VLOOKUP(J$6,TaskRisks[],10,FALSE))</f>
        <v>19.020993640703914</v>
      </c>
      <c r="K622" s="43">
        <f ca="1">BETAINV(RAND(),VLOOKUP(K$6,TaskRisks[],4,FALSE),VLOOKUP(K$6,TaskRisks[],5,FALSE),VLOOKUP(K$6,TaskRisks[],7,FALSE),VLOOKUP(K$6,TaskRisks[],10,FALSE))</f>
        <v>10.975379726375467</v>
      </c>
      <c r="L622" s="43">
        <f ca="1">BETAINV(RAND(),VLOOKUP(L$6,TaskRisks[],4,FALSE),VLOOKUP(L$6,TaskRisks[],5,FALSE),VLOOKUP(L$6,TaskRisks[],7,FALSE),VLOOKUP(L$6,TaskRisks[],10,FALSE))</f>
        <v>17.108689082299154</v>
      </c>
      <c r="M622" s="43">
        <f ca="1">BETAINV(RAND(),VLOOKUP(M$6,TaskRisks[],4,FALSE),VLOOKUP(M$6,TaskRisks[],5,FALSE),VLOOKUP(M$6,TaskRisks[],7,FALSE),VLOOKUP(M$6,TaskRisks[],10,FALSE))</f>
        <v>16.955133043160046</v>
      </c>
      <c r="N622" s="43">
        <f ca="1">BETAINV(RAND(),VLOOKUP(N$6,TaskRisks[],4,FALSE),VLOOKUP(N$6,TaskRisks[],5,FALSE),VLOOKUP(N$6,TaskRisks[],7,FALSE),VLOOKUP(N$6,TaskRisks[],10,FALSE))</f>
        <v>42.535792080284303</v>
      </c>
      <c r="O622" s="43">
        <f ca="1">BETAINV(RAND(),VLOOKUP(O$6,TaskRisks[],4,FALSE),VLOOKUP(O$6,TaskRisks[],5,FALSE),VLOOKUP(O$6,TaskRisks[],7,FALSE),VLOOKUP(O$6,TaskRisks[],10,FALSE))</f>
        <v>17.615418196253593</v>
      </c>
      <c r="P622" s="43">
        <f ca="1">BETAINV(RAND(),VLOOKUP(P$6,TaskRisks[],4,FALSE),VLOOKUP(P$6,TaskRisks[],5,FALSE),VLOOKUP(P$6,TaskRisks[],7,FALSE),VLOOKUP(P$6,TaskRisks[],10,FALSE))</f>
        <v>3.1570196469490677</v>
      </c>
      <c r="Q622" s="43">
        <f ca="1">BETAINV(RAND(),VLOOKUP(Q$6,TaskRisks[],4,FALSE),VLOOKUP(Q$6,TaskRisks[],5,FALSE),VLOOKUP(Q$6,TaskRisks[],7,FALSE),VLOOKUP(Q$6,TaskRisks[],10,FALSE))</f>
        <v>18.947136023944882</v>
      </c>
      <c r="R622" s="43">
        <f ca="1">BETAINV(RAND(),VLOOKUP(R$6,TaskRisks[],4,FALSE),VLOOKUP(R$6,TaskRisks[],5,FALSE),VLOOKUP(R$6,TaskRisks[],7,FALSE),VLOOKUP(R$6,TaskRisks[],10,FALSE))</f>
        <v>17.683893762543981</v>
      </c>
      <c r="S622" s="43">
        <f ca="1">BETAINV(RAND(),VLOOKUP(S$6,TaskRisks[],4,FALSE),VLOOKUP(S$6,TaskRisks[],5,FALSE),VLOOKUP(S$6,TaskRisks[],7,FALSE),VLOOKUP(S$6,TaskRisks[],10,FALSE))</f>
        <v>5.9389114550284745</v>
      </c>
      <c r="T622" s="43">
        <f ca="1">BETAINV(RAND(),VLOOKUP(T$6,TaskRisks[],4,FALSE),VLOOKUP(T$6,TaskRisks[],5,FALSE),VLOOKUP(T$6,TaskRisks[],7,FALSE),VLOOKUP(T$6,TaskRisks[],10,FALSE))</f>
        <v>26.046150548992511</v>
      </c>
      <c r="U622" s="43">
        <f ca="1">BETAINV(RAND(),VLOOKUP(U$6,TaskRisks[],4,FALSE),VLOOKUP(U$6,TaskRisks[],5,FALSE),VLOOKUP(U$6,TaskRisks[],7,FALSE),VLOOKUP(U$6,TaskRisks[],10,FALSE))</f>
        <v>11.02236265946418</v>
      </c>
      <c r="V622" s="43">
        <f ca="1">BETAINV(RAND(),VLOOKUP(V$6,TaskRisks[],4,FALSE),VLOOKUP(V$6,TaskRisks[],5,FALSE),VLOOKUP(V$6,TaskRisks[],7,FALSE),VLOOKUP(V$6,TaskRisks[],10,FALSE))</f>
        <v>17.945582880514308</v>
      </c>
      <c r="W622" s="43">
        <f ca="1">BETAINV(RAND(),VLOOKUP(W$6,TaskRisks[],4,FALSE),VLOOKUP(W$6,TaskRisks[],5,FALSE),VLOOKUP(W$6,TaskRisks[],7,FALSE),VLOOKUP(W$6,TaskRisks[],10,FALSE))</f>
        <v>14.095120219091983</v>
      </c>
      <c r="X622" s="43">
        <f ca="1">BETAINV(RAND(),VLOOKUP(X$6,TaskRisks[],4,FALSE),VLOOKUP(X$6,TaskRisks[],5,FALSE),VLOOKUP(X$6,TaskRisks[],7,FALSE),VLOOKUP(X$6,TaskRisks[],10,FALSE))</f>
        <v>11.895742604205701</v>
      </c>
      <c r="Y622" s="43">
        <f ca="1">BETAINV(RAND(),VLOOKUP(Y$6,TaskRisks[],4,FALSE),VLOOKUP(Y$6,TaskRisks[],5,FALSE),VLOOKUP(Y$6,TaskRisks[],7,FALSE),VLOOKUP(Y$6,TaskRisks[],10,FALSE))</f>
        <v>48.591750189574718</v>
      </c>
      <c r="Z622" s="43">
        <f ca="1">BETAINV(RAND(),VLOOKUP(Z$6,TaskRisks[],4,FALSE),VLOOKUP(Z$6,TaskRisks[],5,FALSE),VLOOKUP(Z$6,TaskRisks[],7,FALSE),VLOOKUP(Z$6,TaskRisks[],10,FALSE))</f>
        <v>16.969166405446515</v>
      </c>
      <c r="AA622" s="43">
        <f t="shared" ca="1" si="15"/>
        <v>502.88197868040675</v>
      </c>
    </row>
    <row r="623" spans="1:27" x14ac:dyDescent="0.25">
      <c r="A623" s="6">
        <v>617</v>
      </c>
      <c r="B623" s="43">
        <f ca="1">BETAINV(RAND(),VLOOKUP(B$6,TaskRisks[],4,FALSE),VLOOKUP(B$6,TaskRisks[],5,FALSE),VLOOKUP(B$6,TaskRisks[],7,FALSE),VLOOKUP(B$6,TaskRisks[],10,FALSE))</f>
        <v>5.1982704553437848</v>
      </c>
      <c r="C623" s="43">
        <f ca="1">BETAINV(RAND(),VLOOKUP(C$6,TaskRisks[],4,FALSE),VLOOKUP(C$6,TaskRisks[],5,FALSE),VLOOKUP(C$6,TaskRisks[],7,FALSE),VLOOKUP(C$6,TaskRisks[],10,FALSE))</f>
        <v>43.618787203919581</v>
      </c>
      <c r="D623" s="43">
        <f ca="1">BETAINV(RAND(),VLOOKUP(D$6,TaskRisks[],4,FALSE),VLOOKUP(D$6,TaskRisks[],5,FALSE),VLOOKUP(D$6,TaskRisks[],7,FALSE),VLOOKUP(D$6,TaskRisks[],10,FALSE))</f>
        <v>30.529579162398282</v>
      </c>
      <c r="E623" s="43">
        <f ca="1">BETAINV(RAND(),VLOOKUP(E$6,TaskRisks[],4,FALSE),VLOOKUP(E$6,TaskRisks[],5,FALSE),VLOOKUP(E$6,TaskRisks[],7,FALSE),VLOOKUP(E$6,TaskRisks[],10,FALSE))</f>
        <v>7.9416194088397773</v>
      </c>
      <c r="F623" s="43">
        <f ca="1">BETAINV(RAND(),VLOOKUP(F$6,TaskRisks[],4,FALSE),VLOOKUP(F$6,TaskRisks[],5,FALSE),VLOOKUP(F$6,TaskRisks[],7,FALSE),VLOOKUP(F$6,TaskRisks[],10,FALSE))</f>
        <v>30.539404920565527</v>
      </c>
      <c r="G623" s="43">
        <f ca="1">BETAINV(RAND(),VLOOKUP(G$6,TaskRisks[],4,FALSE),VLOOKUP(G$6,TaskRisks[],5,FALSE),VLOOKUP(G$6,TaskRisks[],7,FALSE),VLOOKUP(G$6,TaskRisks[],10,FALSE))</f>
        <v>38.191670100396927</v>
      </c>
      <c r="H623" s="43">
        <f ca="1">BETAINV(RAND(),VLOOKUP(H$6,TaskRisks[],4,FALSE),VLOOKUP(H$6,TaskRisks[],5,FALSE),VLOOKUP(H$6,TaskRisks[],7,FALSE),VLOOKUP(H$6,TaskRisks[],10,FALSE))</f>
        <v>29.068169101003971</v>
      </c>
      <c r="I623" s="43">
        <f ca="1">BETAINV(RAND(),VLOOKUP(I$6,TaskRisks[],4,FALSE),VLOOKUP(I$6,TaskRisks[],5,FALSE),VLOOKUP(I$6,TaskRisks[],7,FALSE),VLOOKUP(I$6,TaskRisks[],10,FALSE))</f>
        <v>10.029941256213878</v>
      </c>
      <c r="J623" s="43">
        <f ca="1">BETAINV(RAND(),VLOOKUP(J$6,TaskRisks[],4,FALSE),VLOOKUP(J$6,TaskRisks[],5,FALSE),VLOOKUP(J$6,TaskRisks[],7,FALSE),VLOOKUP(J$6,TaskRisks[],10,FALSE))</f>
        <v>17.867264168731349</v>
      </c>
      <c r="K623" s="43">
        <f ca="1">BETAINV(RAND(),VLOOKUP(K$6,TaskRisks[],4,FALSE),VLOOKUP(K$6,TaskRisks[],5,FALSE),VLOOKUP(K$6,TaskRisks[],7,FALSE),VLOOKUP(K$6,TaskRisks[],10,FALSE))</f>
        <v>16.151111042171305</v>
      </c>
      <c r="L623" s="43">
        <f ca="1">BETAINV(RAND(),VLOOKUP(L$6,TaskRisks[],4,FALSE),VLOOKUP(L$6,TaskRisks[],5,FALSE),VLOOKUP(L$6,TaskRisks[],7,FALSE),VLOOKUP(L$6,TaskRisks[],10,FALSE))</f>
        <v>19.947914916732167</v>
      </c>
      <c r="M623" s="43">
        <f ca="1">BETAINV(RAND(),VLOOKUP(M$6,TaskRisks[],4,FALSE),VLOOKUP(M$6,TaskRisks[],5,FALSE),VLOOKUP(M$6,TaskRisks[],7,FALSE),VLOOKUP(M$6,TaskRisks[],10,FALSE))</f>
        <v>19.155477772053025</v>
      </c>
      <c r="N623" s="43">
        <f ca="1">BETAINV(RAND(),VLOOKUP(N$6,TaskRisks[],4,FALSE),VLOOKUP(N$6,TaskRisks[],5,FALSE),VLOOKUP(N$6,TaskRisks[],7,FALSE),VLOOKUP(N$6,TaskRisks[],10,FALSE))</f>
        <v>35.355389234103129</v>
      </c>
      <c r="O623" s="43">
        <f ca="1">BETAINV(RAND(),VLOOKUP(O$6,TaskRisks[],4,FALSE),VLOOKUP(O$6,TaskRisks[],5,FALSE),VLOOKUP(O$6,TaskRisks[],7,FALSE),VLOOKUP(O$6,TaskRisks[],10,FALSE))</f>
        <v>20.749981376981413</v>
      </c>
      <c r="P623" s="43">
        <f ca="1">BETAINV(RAND(),VLOOKUP(P$6,TaskRisks[],4,FALSE),VLOOKUP(P$6,TaskRisks[],5,FALSE),VLOOKUP(P$6,TaskRisks[],7,FALSE),VLOOKUP(P$6,TaskRisks[],10,FALSE))</f>
        <v>2.4148841065153968</v>
      </c>
      <c r="Q623" s="43">
        <f ca="1">BETAINV(RAND(),VLOOKUP(Q$6,TaskRisks[],4,FALSE),VLOOKUP(Q$6,TaskRisks[],5,FALSE),VLOOKUP(Q$6,TaskRisks[],7,FALSE),VLOOKUP(Q$6,TaskRisks[],10,FALSE))</f>
        <v>19.69264285531866</v>
      </c>
      <c r="R623" s="43">
        <f ca="1">BETAINV(RAND(),VLOOKUP(R$6,TaskRisks[],4,FALSE),VLOOKUP(R$6,TaskRisks[],5,FALSE),VLOOKUP(R$6,TaskRisks[],7,FALSE),VLOOKUP(R$6,TaskRisks[],10,FALSE))</f>
        <v>32.201974493732429</v>
      </c>
      <c r="S623" s="43">
        <f ca="1">BETAINV(RAND(),VLOOKUP(S$6,TaskRisks[],4,FALSE),VLOOKUP(S$6,TaskRisks[],5,FALSE),VLOOKUP(S$6,TaskRisks[],7,FALSE),VLOOKUP(S$6,TaskRisks[],10,FALSE))</f>
        <v>4.8177234479341235</v>
      </c>
      <c r="T623" s="43">
        <f ca="1">BETAINV(RAND(),VLOOKUP(T$6,TaskRisks[],4,FALSE),VLOOKUP(T$6,TaskRisks[],5,FALSE),VLOOKUP(T$6,TaskRisks[],7,FALSE),VLOOKUP(T$6,TaskRisks[],10,FALSE))</f>
        <v>23.623931308602337</v>
      </c>
      <c r="U623" s="43">
        <f ca="1">BETAINV(RAND(),VLOOKUP(U$6,TaskRisks[],4,FALSE),VLOOKUP(U$6,TaskRisks[],5,FALSE),VLOOKUP(U$6,TaskRisks[],7,FALSE),VLOOKUP(U$6,TaskRisks[],10,FALSE))</f>
        <v>13.459541463794142</v>
      </c>
      <c r="V623" s="43">
        <f ca="1">BETAINV(RAND(),VLOOKUP(V$6,TaskRisks[],4,FALSE),VLOOKUP(V$6,TaskRisks[],5,FALSE),VLOOKUP(V$6,TaskRisks[],7,FALSE),VLOOKUP(V$6,TaskRisks[],10,FALSE))</f>
        <v>19.892142986389281</v>
      </c>
      <c r="W623" s="43">
        <f ca="1">BETAINV(RAND(),VLOOKUP(W$6,TaskRisks[],4,FALSE),VLOOKUP(W$6,TaskRisks[],5,FALSE),VLOOKUP(W$6,TaskRisks[],7,FALSE),VLOOKUP(W$6,TaskRisks[],10,FALSE))</f>
        <v>21.264437648537506</v>
      </c>
      <c r="X623" s="43">
        <f ca="1">BETAINV(RAND(),VLOOKUP(X$6,TaskRisks[],4,FALSE),VLOOKUP(X$6,TaskRisks[],5,FALSE),VLOOKUP(X$6,TaskRisks[],7,FALSE),VLOOKUP(X$6,TaskRisks[],10,FALSE))</f>
        <v>8.8497865255635855</v>
      </c>
      <c r="Y623" s="43">
        <f ca="1">BETAINV(RAND(),VLOOKUP(Y$6,TaskRisks[],4,FALSE),VLOOKUP(Y$6,TaskRisks[],5,FALSE),VLOOKUP(Y$6,TaskRisks[],7,FALSE),VLOOKUP(Y$6,TaskRisks[],10,FALSE))</f>
        <v>50.205966908586788</v>
      </c>
      <c r="Z623" s="43">
        <f ca="1">BETAINV(RAND(),VLOOKUP(Z$6,TaskRisks[],4,FALSE),VLOOKUP(Z$6,TaskRisks[],5,FALSE),VLOOKUP(Z$6,TaskRisks[],7,FALSE),VLOOKUP(Z$6,TaskRisks[],10,FALSE))</f>
        <v>21.402838895982008</v>
      </c>
      <c r="AA623" s="43">
        <f t="shared" ca="1" si="15"/>
        <v>542.17045076041029</v>
      </c>
    </row>
    <row r="624" spans="1:27" x14ac:dyDescent="0.25">
      <c r="A624" s="6">
        <v>618</v>
      </c>
      <c r="B624" s="43">
        <f ca="1">BETAINV(RAND(),VLOOKUP(B$6,TaskRisks[],4,FALSE),VLOOKUP(B$6,TaskRisks[],5,FALSE),VLOOKUP(B$6,TaskRisks[],7,FALSE),VLOOKUP(B$6,TaskRisks[],10,FALSE))</f>
        <v>7.7891079876491789</v>
      </c>
      <c r="C624" s="43">
        <f ca="1">BETAINV(RAND(),VLOOKUP(C$6,TaskRisks[],4,FALSE),VLOOKUP(C$6,TaskRisks[],5,FALSE),VLOOKUP(C$6,TaskRisks[],7,FALSE),VLOOKUP(C$6,TaskRisks[],10,FALSE))</f>
        <v>38.852078093667721</v>
      </c>
      <c r="D624" s="43">
        <f ca="1">BETAINV(RAND(),VLOOKUP(D$6,TaskRisks[],4,FALSE),VLOOKUP(D$6,TaskRisks[],5,FALSE),VLOOKUP(D$6,TaskRisks[],7,FALSE),VLOOKUP(D$6,TaskRisks[],10,FALSE))</f>
        <v>30.836397474257101</v>
      </c>
      <c r="E624" s="43">
        <f ca="1">BETAINV(RAND(),VLOOKUP(E$6,TaskRisks[],4,FALSE),VLOOKUP(E$6,TaskRisks[],5,FALSE),VLOOKUP(E$6,TaskRisks[],7,FALSE),VLOOKUP(E$6,TaskRisks[],10,FALSE))</f>
        <v>6.5260467416967174</v>
      </c>
      <c r="F624" s="43">
        <f ca="1">BETAINV(RAND(),VLOOKUP(F$6,TaskRisks[],4,FALSE),VLOOKUP(F$6,TaskRisks[],5,FALSE),VLOOKUP(F$6,TaskRisks[],7,FALSE),VLOOKUP(F$6,TaskRisks[],10,FALSE))</f>
        <v>32.597002977944499</v>
      </c>
      <c r="G624" s="43">
        <f ca="1">BETAINV(RAND(),VLOOKUP(G$6,TaskRisks[],4,FALSE),VLOOKUP(G$6,TaskRisks[],5,FALSE),VLOOKUP(G$6,TaskRisks[],7,FALSE),VLOOKUP(G$6,TaskRisks[],10,FALSE))</f>
        <v>43.326614085644394</v>
      </c>
      <c r="H624" s="43">
        <f ca="1">BETAINV(RAND(),VLOOKUP(H$6,TaskRisks[],4,FALSE),VLOOKUP(H$6,TaskRisks[],5,FALSE),VLOOKUP(H$6,TaskRisks[],7,FALSE),VLOOKUP(H$6,TaskRisks[],10,FALSE))</f>
        <v>29.003456197639139</v>
      </c>
      <c r="I624" s="43">
        <f ca="1">BETAINV(RAND(),VLOOKUP(I$6,TaskRisks[],4,FALSE),VLOOKUP(I$6,TaskRisks[],5,FALSE),VLOOKUP(I$6,TaskRisks[],7,FALSE),VLOOKUP(I$6,TaskRisks[],10,FALSE))</f>
        <v>10.201092916883528</v>
      </c>
      <c r="J624" s="43">
        <f ca="1">BETAINV(RAND(),VLOOKUP(J$6,TaskRisks[],4,FALSE),VLOOKUP(J$6,TaskRisks[],5,FALSE),VLOOKUP(J$6,TaskRisks[],7,FALSE),VLOOKUP(J$6,TaskRisks[],10,FALSE))</f>
        <v>14.130485000000295</v>
      </c>
      <c r="K624" s="43">
        <f ca="1">BETAINV(RAND(),VLOOKUP(K$6,TaskRisks[],4,FALSE),VLOOKUP(K$6,TaskRisks[],5,FALSE),VLOOKUP(K$6,TaskRisks[],7,FALSE),VLOOKUP(K$6,TaskRisks[],10,FALSE))</f>
        <v>10.975696144433108</v>
      </c>
      <c r="L624" s="43">
        <f ca="1">BETAINV(RAND(),VLOOKUP(L$6,TaskRisks[],4,FALSE),VLOOKUP(L$6,TaskRisks[],5,FALSE),VLOOKUP(L$6,TaskRisks[],7,FALSE),VLOOKUP(L$6,TaskRisks[],10,FALSE))</f>
        <v>16.03928186285593</v>
      </c>
      <c r="M624" s="43">
        <f ca="1">BETAINV(RAND(),VLOOKUP(M$6,TaskRisks[],4,FALSE),VLOOKUP(M$6,TaskRisks[],5,FALSE),VLOOKUP(M$6,TaskRisks[],7,FALSE),VLOOKUP(M$6,TaskRisks[],10,FALSE))</f>
        <v>23.402678027933913</v>
      </c>
      <c r="N624" s="43">
        <f ca="1">BETAINV(RAND(),VLOOKUP(N$6,TaskRisks[],4,FALSE),VLOOKUP(N$6,TaskRisks[],5,FALSE),VLOOKUP(N$6,TaskRisks[],7,FALSE),VLOOKUP(N$6,TaskRisks[],10,FALSE))</f>
        <v>47.037698508504612</v>
      </c>
      <c r="O624" s="43">
        <f ca="1">BETAINV(RAND(),VLOOKUP(O$6,TaskRisks[],4,FALSE),VLOOKUP(O$6,TaskRisks[],5,FALSE),VLOOKUP(O$6,TaskRisks[],7,FALSE),VLOOKUP(O$6,TaskRisks[],10,FALSE))</f>
        <v>23.686815548967594</v>
      </c>
      <c r="P624" s="43">
        <f ca="1">BETAINV(RAND(),VLOOKUP(P$6,TaskRisks[],4,FALSE),VLOOKUP(P$6,TaskRisks[],5,FALSE),VLOOKUP(P$6,TaskRisks[],7,FALSE),VLOOKUP(P$6,TaskRisks[],10,FALSE))</f>
        <v>2.5377777810356923</v>
      </c>
      <c r="Q624" s="43">
        <f ca="1">BETAINV(RAND(),VLOOKUP(Q$6,TaskRisks[],4,FALSE),VLOOKUP(Q$6,TaskRisks[],5,FALSE),VLOOKUP(Q$6,TaskRisks[],7,FALSE),VLOOKUP(Q$6,TaskRisks[],10,FALSE))</f>
        <v>26.579811045871796</v>
      </c>
      <c r="R624" s="43">
        <f ca="1">BETAINV(RAND(),VLOOKUP(R$6,TaskRisks[],4,FALSE),VLOOKUP(R$6,TaskRisks[],5,FALSE),VLOOKUP(R$6,TaskRisks[],7,FALSE),VLOOKUP(R$6,TaskRisks[],10,FALSE))</f>
        <v>36.229474581714399</v>
      </c>
      <c r="S624" s="43">
        <f ca="1">BETAINV(RAND(),VLOOKUP(S$6,TaskRisks[],4,FALSE),VLOOKUP(S$6,TaskRisks[],5,FALSE),VLOOKUP(S$6,TaskRisks[],7,FALSE),VLOOKUP(S$6,TaskRisks[],10,FALSE))</f>
        <v>3.522589684589069</v>
      </c>
      <c r="T624" s="43">
        <f ca="1">BETAINV(RAND(),VLOOKUP(T$6,TaskRisks[],4,FALSE),VLOOKUP(T$6,TaskRisks[],5,FALSE),VLOOKUP(T$6,TaskRisks[],7,FALSE),VLOOKUP(T$6,TaskRisks[],10,FALSE))</f>
        <v>18.272248795276688</v>
      </c>
      <c r="U624" s="43">
        <f ca="1">BETAINV(RAND(),VLOOKUP(U$6,TaskRisks[],4,FALSE),VLOOKUP(U$6,TaskRisks[],5,FALSE),VLOOKUP(U$6,TaskRisks[],7,FALSE),VLOOKUP(U$6,TaskRisks[],10,FALSE))</f>
        <v>12.518588373117133</v>
      </c>
      <c r="V624" s="43">
        <f ca="1">BETAINV(RAND(),VLOOKUP(V$6,TaskRisks[],4,FALSE),VLOOKUP(V$6,TaskRisks[],5,FALSE),VLOOKUP(V$6,TaskRisks[],7,FALSE),VLOOKUP(V$6,TaskRisks[],10,FALSE))</f>
        <v>20.446701508287124</v>
      </c>
      <c r="W624" s="43">
        <f ca="1">BETAINV(RAND(),VLOOKUP(W$6,TaskRisks[],4,FALSE),VLOOKUP(W$6,TaskRisks[],5,FALSE),VLOOKUP(W$6,TaskRisks[],7,FALSE),VLOOKUP(W$6,TaskRisks[],10,FALSE))</f>
        <v>17.067326291855647</v>
      </c>
      <c r="X624" s="43">
        <f ca="1">BETAINV(RAND(),VLOOKUP(X$6,TaskRisks[],4,FALSE),VLOOKUP(X$6,TaskRisks[],5,FALSE),VLOOKUP(X$6,TaskRisks[],7,FALSE),VLOOKUP(X$6,TaskRisks[],10,FALSE))</f>
        <v>10.248696150031005</v>
      </c>
      <c r="Y624" s="43">
        <f ca="1">BETAINV(RAND(),VLOOKUP(Y$6,TaskRisks[],4,FALSE),VLOOKUP(Y$6,TaskRisks[],5,FALSE),VLOOKUP(Y$6,TaskRisks[],7,FALSE),VLOOKUP(Y$6,TaskRisks[],10,FALSE))</f>
        <v>39.209275569239416</v>
      </c>
      <c r="Z624" s="43">
        <f ca="1">BETAINV(RAND(),VLOOKUP(Z$6,TaskRisks[],4,FALSE),VLOOKUP(Z$6,TaskRisks[],5,FALSE),VLOOKUP(Z$6,TaskRisks[],7,FALSE),VLOOKUP(Z$6,TaskRisks[],10,FALSE))</f>
        <v>18.25169837273064</v>
      </c>
      <c r="AA624" s="43">
        <f t="shared" ca="1" si="15"/>
        <v>539.28863972182637</v>
      </c>
    </row>
    <row r="625" spans="1:27" x14ac:dyDescent="0.25">
      <c r="A625" s="6">
        <v>619</v>
      </c>
      <c r="B625" s="43">
        <f ca="1">BETAINV(RAND(),VLOOKUP(B$6,TaskRisks[],4,FALSE),VLOOKUP(B$6,TaskRisks[],5,FALSE),VLOOKUP(B$6,TaskRisks[],7,FALSE),VLOOKUP(B$6,TaskRisks[],10,FALSE))</f>
        <v>6.550677532862113</v>
      </c>
      <c r="C625" s="43">
        <f ca="1">BETAINV(RAND(),VLOOKUP(C$6,TaskRisks[],4,FALSE),VLOOKUP(C$6,TaskRisks[],5,FALSE),VLOOKUP(C$6,TaskRisks[],7,FALSE),VLOOKUP(C$6,TaskRisks[],10,FALSE))</f>
        <v>42.82827461695117</v>
      </c>
      <c r="D625" s="43">
        <f ca="1">BETAINV(RAND(),VLOOKUP(D$6,TaskRisks[],4,FALSE),VLOOKUP(D$6,TaskRisks[],5,FALSE),VLOOKUP(D$6,TaskRisks[],7,FALSE),VLOOKUP(D$6,TaskRisks[],10,FALSE))</f>
        <v>30.18557431296114</v>
      </c>
      <c r="E625" s="43">
        <f ca="1">BETAINV(RAND(),VLOOKUP(E$6,TaskRisks[],4,FALSE),VLOOKUP(E$6,TaskRisks[],5,FALSE),VLOOKUP(E$6,TaskRisks[],7,FALSE),VLOOKUP(E$6,TaskRisks[],10,FALSE))</f>
        <v>5.3830019043704729</v>
      </c>
      <c r="F625" s="43">
        <f ca="1">BETAINV(RAND(),VLOOKUP(F$6,TaskRisks[],4,FALSE),VLOOKUP(F$6,TaskRisks[],5,FALSE),VLOOKUP(F$6,TaskRisks[],7,FALSE),VLOOKUP(F$6,TaskRisks[],10,FALSE))</f>
        <v>34.612924286591351</v>
      </c>
      <c r="G625" s="43">
        <f ca="1">BETAINV(RAND(),VLOOKUP(G$6,TaskRisks[],4,FALSE),VLOOKUP(G$6,TaskRisks[],5,FALSE),VLOOKUP(G$6,TaskRisks[],7,FALSE),VLOOKUP(G$6,TaskRisks[],10,FALSE))</f>
        <v>39.948065820697551</v>
      </c>
      <c r="H625" s="43">
        <f ca="1">BETAINV(RAND(),VLOOKUP(H$6,TaskRisks[],4,FALSE),VLOOKUP(H$6,TaskRisks[],5,FALSE),VLOOKUP(H$6,TaskRisks[],7,FALSE),VLOOKUP(H$6,TaskRisks[],10,FALSE))</f>
        <v>32.771105114170879</v>
      </c>
      <c r="I625" s="43">
        <f ca="1">BETAINV(RAND(),VLOOKUP(I$6,TaskRisks[],4,FALSE),VLOOKUP(I$6,TaskRisks[],5,FALSE),VLOOKUP(I$6,TaskRisks[],7,FALSE),VLOOKUP(I$6,TaskRisks[],10,FALSE))</f>
        <v>5.9621333146805604</v>
      </c>
      <c r="J625" s="43">
        <f ca="1">BETAINV(RAND(),VLOOKUP(J$6,TaskRisks[],4,FALSE),VLOOKUP(J$6,TaskRisks[],5,FALSE),VLOOKUP(J$6,TaskRisks[],7,FALSE),VLOOKUP(J$6,TaskRisks[],10,FALSE))</f>
        <v>14.146701991306561</v>
      </c>
      <c r="K625" s="43">
        <f ca="1">BETAINV(RAND(),VLOOKUP(K$6,TaskRisks[],4,FALSE),VLOOKUP(K$6,TaskRisks[],5,FALSE),VLOOKUP(K$6,TaskRisks[],7,FALSE),VLOOKUP(K$6,TaskRisks[],10,FALSE))</f>
        <v>14.891551699803728</v>
      </c>
      <c r="L625" s="43">
        <f ca="1">BETAINV(RAND(),VLOOKUP(L$6,TaskRisks[],4,FALSE),VLOOKUP(L$6,TaskRisks[],5,FALSE),VLOOKUP(L$6,TaskRisks[],7,FALSE),VLOOKUP(L$6,TaskRisks[],10,FALSE))</f>
        <v>16.359156703757222</v>
      </c>
      <c r="M625" s="43">
        <f ca="1">BETAINV(RAND(),VLOOKUP(M$6,TaskRisks[],4,FALSE),VLOOKUP(M$6,TaskRisks[],5,FALSE),VLOOKUP(M$6,TaskRisks[],7,FALSE),VLOOKUP(M$6,TaskRisks[],10,FALSE))</f>
        <v>24.951188679439916</v>
      </c>
      <c r="N625" s="43">
        <f ca="1">BETAINV(RAND(),VLOOKUP(N$6,TaskRisks[],4,FALSE),VLOOKUP(N$6,TaskRisks[],5,FALSE),VLOOKUP(N$6,TaskRisks[],7,FALSE),VLOOKUP(N$6,TaskRisks[],10,FALSE))</f>
        <v>40.381094677649486</v>
      </c>
      <c r="O625" s="43">
        <f ca="1">BETAINV(RAND(),VLOOKUP(O$6,TaskRisks[],4,FALSE),VLOOKUP(O$6,TaskRisks[],5,FALSE),VLOOKUP(O$6,TaskRisks[],7,FALSE),VLOOKUP(O$6,TaskRisks[],10,FALSE))</f>
        <v>23.055334240577277</v>
      </c>
      <c r="P625" s="43">
        <f ca="1">BETAINV(RAND(),VLOOKUP(P$6,TaskRisks[],4,FALSE),VLOOKUP(P$6,TaskRisks[],5,FALSE),VLOOKUP(P$6,TaskRisks[],7,FALSE),VLOOKUP(P$6,TaskRisks[],10,FALSE))</f>
        <v>3.9708157447580925</v>
      </c>
      <c r="Q625" s="43">
        <f ca="1">BETAINV(RAND(),VLOOKUP(Q$6,TaskRisks[],4,FALSE),VLOOKUP(Q$6,TaskRisks[],5,FALSE),VLOOKUP(Q$6,TaskRisks[],7,FALSE),VLOOKUP(Q$6,TaskRisks[],10,FALSE))</f>
        <v>20.807007250778099</v>
      </c>
      <c r="R625" s="43">
        <f ca="1">BETAINV(RAND(),VLOOKUP(R$6,TaskRisks[],4,FALSE),VLOOKUP(R$6,TaskRisks[],5,FALSE),VLOOKUP(R$6,TaskRisks[],7,FALSE),VLOOKUP(R$6,TaskRisks[],10,FALSE))</f>
        <v>29.048684108723709</v>
      </c>
      <c r="S625" s="43">
        <f ca="1">BETAINV(RAND(),VLOOKUP(S$6,TaskRisks[],4,FALSE),VLOOKUP(S$6,TaskRisks[],5,FALSE),VLOOKUP(S$6,TaskRisks[],7,FALSE),VLOOKUP(S$6,TaskRisks[],10,FALSE))</f>
        <v>5.3466630861766244</v>
      </c>
      <c r="T625" s="43">
        <f ca="1">BETAINV(RAND(),VLOOKUP(T$6,TaskRisks[],4,FALSE),VLOOKUP(T$6,TaskRisks[],5,FALSE),VLOOKUP(T$6,TaskRisks[],7,FALSE),VLOOKUP(T$6,TaskRisks[],10,FALSE))</f>
        <v>30.237138603953991</v>
      </c>
      <c r="U625" s="43">
        <f ca="1">BETAINV(RAND(),VLOOKUP(U$6,TaskRisks[],4,FALSE),VLOOKUP(U$6,TaskRisks[],5,FALSE),VLOOKUP(U$6,TaskRisks[],7,FALSE),VLOOKUP(U$6,TaskRisks[],10,FALSE))</f>
        <v>13.383747450855365</v>
      </c>
      <c r="V625" s="43">
        <f ca="1">BETAINV(RAND(),VLOOKUP(V$6,TaskRisks[],4,FALSE),VLOOKUP(V$6,TaskRisks[],5,FALSE),VLOOKUP(V$6,TaskRisks[],7,FALSE),VLOOKUP(V$6,TaskRisks[],10,FALSE))</f>
        <v>23.236648541334475</v>
      </c>
      <c r="W625" s="43">
        <f ca="1">BETAINV(RAND(),VLOOKUP(W$6,TaskRisks[],4,FALSE),VLOOKUP(W$6,TaskRisks[],5,FALSE),VLOOKUP(W$6,TaskRisks[],7,FALSE),VLOOKUP(W$6,TaskRisks[],10,FALSE))</f>
        <v>20.964566164910735</v>
      </c>
      <c r="X625" s="43">
        <f ca="1">BETAINV(RAND(),VLOOKUP(X$6,TaskRisks[],4,FALSE),VLOOKUP(X$6,TaskRisks[],5,FALSE),VLOOKUP(X$6,TaskRisks[],7,FALSE),VLOOKUP(X$6,TaskRisks[],10,FALSE))</f>
        <v>8.822655363528078</v>
      </c>
      <c r="Y625" s="43">
        <f ca="1">BETAINV(RAND(),VLOOKUP(Y$6,TaskRisks[],4,FALSE),VLOOKUP(Y$6,TaskRisks[],5,FALSE),VLOOKUP(Y$6,TaskRisks[],7,FALSE),VLOOKUP(Y$6,TaskRisks[],10,FALSE))</f>
        <v>52.111067736515032</v>
      </c>
      <c r="Z625" s="43">
        <f ca="1">BETAINV(RAND(),VLOOKUP(Z$6,TaskRisks[],4,FALSE),VLOOKUP(Z$6,TaskRisks[],5,FALSE),VLOOKUP(Z$6,TaskRisks[],7,FALSE),VLOOKUP(Z$6,TaskRisks[],10,FALSE))</f>
        <v>12.763395544531566</v>
      </c>
      <c r="AA625" s="43">
        <f t="shared" ca="1" si="15"/>
        <v>552.71917449188538</v>
      </c>
    </row>
    <row r="626" spans="1:27" x14ac:dyDescent="0.25">
      <c r="A626" s="6">
        <v>620</v>
      </c>
      <c r="B626" s="43">
        <f ca="1">BETAINV(RAND(),VLOOKUP(B$6,TaskRisks[],4,FALSE),VLOOKUP(B$6,TaskRisks[],5,FALSE),VLOOKUP(B$6,TaskRisks[],7,FALSE),VLOOKUP(B$6,TaskRisks[],10,FALSE))</f>
        <v>6.4069165869552407</v>
      </c>
      <c r="C626" s="43">
        <f ca="1">BETAINV(RAND(),VLOOKUP(C$6,TaskRisks[],4,FALSE),VLOOKUP(C$6,TaskRisks[],5,FALSE),VLOOKUP(C$6,TaskRisks[],7,FALSE),VLOOKUP(C$6,TaskRisks[],10,FALSE))</f>
        <v>36.682260732689606</v>
      </c>
      <c r="D626" s="43">
        <f ca="1">BETAINV(RAND(),VLOOKUP(D$6,TaskRisks[],4,FALSE),VLOOKUP(D$6,TaskRisks[],5,FALSE),VLOOKUP(D$6,TaskRisks[],7,FALSE),VLOOKUP(D$6,TaskRisks[],10,FALSE))</f>
        <v>25.196059339234708</v>
      </c>
      <c r="E626" s="43">
        <f ca="1">BETAINV(RAND(),VLOOKUP(E$6,TaskRisks[],4,FALSE),VLOOKUP(E$6,TaskRisks[],5,FALSE),VLOOKUP(E$6,TaskRisks[],7,FALSE),VLOOKUP(E$6,TaskRisks[],10,FALSE))</f>
        <v>6.9027462816222744</v>
      </c>
      <c r="F626" s="43">
        <f ca="1">BETAINV(RAND(),VLOOKUP(F$6,TaskRisks[],4,FALSE),VLOOKUP(F$6,TaskRisks[],5,FALSE),VLOOKUP(F$6,TaskRisks[],7,FALSE),VLOOKUP(F$6,TaskRisks[],10,FALSE))</f>
        <v>27.495423118924926</v>
      </c>
      <c r="G626" s="43">
        <f ca="1">BETAINV(RAND(),VLOOKUP(G$6,TaskRisks[],4,FALSE),VLOOKUP(G$6,TaskRisks[],5,FALSE),VLOOKUP(G$6,TaskRisks[],7,FALSE),VLOOKUP(G$6,TaskRisks[],10,FALSE))</f>
        <v>26.59713258766811</v>
      </c>
      <c r="H626" s="43">
        <f ca="1">BETAINV(RAND(),VLOOKUP(H$6,TaskRisks[],4,FALSE),VLOOKUP(H$6,TaskRisks[],5,FALSE),VLOOKUP(H$6,TaskRisks[],7,FALSE),VLOOKUP(H$6,TaskRisks[],10,FALSE))</f>
        <v>36.584452532303416</v>
      </c>
      <c r="I626" s="43">
        <f ca="1">BETAINV(RAND(),VLOOKUP(I$6,TaskRisks[],4,FALSE),VLOOKUP(I$6,TaskRisks[],5,FALSE),VLOOKUP(I$6,TaskRisks[],7,FALSE),VLOOKUP(I$6,TaskRisks[],10,FALSE))</f>
        <v>10.475378965818663</v>
      </c>
      <c r="J626" s="43">
        <f ca="1">BETAINV(RAND(),VLOOKUP(J$6,TaskRisks[],4,FALSE),VLOOKUP(J$6,TaskRisks[],5,FALSE),VLOOKUP(J$6,TaskRisks[],7,FALSE),VLOOKUP(J$6,TaskRisks[],10,FALSE))</f>
        <v>18.532102940331828</v>
      </c>
      <c r="K626" s="43">
        <f ca="1">BETAINV(RAND(),VLOOKUP(K$6,TaskRisks[],4,FALSE),VLOOKUP(K$6,TaskRisks[],5,FALSE),VLOOKUP(K$6,TaskRisks[],7,FALSE),VLOOKUP(K$6,TaskRisks[],10,FALSE))</f>
        <v>15.531542303227019</v>
      </c>
      <c r="L626" s="43">
        <f ca="1">BETAINV(RAND(),VLOOKUP(L$6,TaskRisks[],4,FALSE),VLOOKUP(L$6,TaskRisks[],5,FALSE),VLOOKUP(L$6,TaskRisks[],7,FALSE),VLOOKUP(L$6,TaskRisks[],10,FALSE))</f>
        <v>22.413935663191623</v>
      </c>
      <c r="M626" s="43">
        <f ca="1">BETAINV(RAND(),VLOOKUP(M$6,TaskRisks[],4,FALSE),VLOOKUP(M$6,TaskRisks[],5,FALSE),VLOOKUP(M$6,TaskRisks[],7,FALSE),VLOOKUP(M$6,TaskRisks[],10,FALSE))</f>
        <v>11.984566806398005</v>
      </c>
      <c r="N626" s="43">
        <f ca="1">BETAINV(RAND(),VLOOKUP(N$6,TaskRisks[],4,FALSE),VLOOKUP(N$6,TaskRisks[],5,FALSE),VLOOKUP(N$6,TaskRisks[],7,FALSE),VLOOKUP(N$6,TaskRisks[],10,FALSE))</f>
        <v>50.718657915657083</v>
      </c>
      <c r="O626" s="43">
        <f ca="1">BETAINV(RAND(),VLOOKUP(O$6,TaskRisks[],4,FALSE),VLOOKUP(O$6,TaskRisks[],5,FALSE),VLOOKUP(O$6,TaskRisks[],7,FALSE),VLOOKUP(O$6,TaskRisks[],10,FALSE))</f>
        <v>13.603263134482116</v>
      </c>
      <c r="P626" s="43">
        <f ca="1">BETAINV(RAND(),VLOOKUP(P$6,TaskRisks[],4,FALSE),VLOOKUP(P$6,TaskRisks[],5,FALSE),VLOOKUP(P$6,TaskRisks[],7,FALSE),VLOOKUP(P$6,TaskRisks[],10,FALSE))</f>
        <v>3.3628293987787545</v>
      </c>
      <c r="Q626" s="43">
        <f ca="1">BETAINV(RAND(),VLOOKUP(Q$6,TaskRisks[],4,FALSE),VLOOKUP(Q$6,TaskRisks[],5,FALSE),VLOOKUP(Q$6,TaskRisks[],7,FALSE),VLOOKUP(Q$6,TaskRisks[],10,FALSE))</f>
        <v>22.657521263186815</v>
      </c>
      <c r="R626" s="43">
        <f ca="1">BETAINV(RAND(),VLOOKUP(R$6,TaskRisks[],4,FALSE),VLOOKUP(R$6,TaskRisks[],5,FALSE),VLOOKUP(R$6,TaskRisks[],7,FALSE),VLOOKUP(R$6,TaskRisks[],10,FALSE))</f>
        <v>36.003934777617083</v>
      </c>
      <c r="S626" s="43">
        <f ca="1">BETAINV(RAND(),VLOOKUP(S$6,TaskRisks[],4,FALSE),VLOOKUP(S$6,TaskRisks[],5,FALSE),VLOOKUP(S$6,TaskRisks[],7,FALSE),VLOOKUP(S$6,TaskRisks[],10,FALSE))</f>
        <v>4.8611590508156297</v>
      </c>
      <c r="T626" s="43">
        <f ca="1">BETAINV(RAND(),VLOOKUP(T$6,TaskRisks[],4,FALSE),VLOOKUP(T$6,TaskRisks[],5,FALSE),VLOOKUP(T$6,TaskRisks[],7,FALSE),VLOOKUP(T$6,TaskRisks[],10,FALSE))</f>
        <v>25.339519068108142</v>
      </c>
      <c r="U626" s="43">
        <f ca="1">BETAINV(RAND(),VLOOKUP(U$6,TaskRisks[],4,FALSE),VLOOKUP(U$6,TaskRisks[],5,FALSE),VLOOKUP(U$6,TaskRisks[],7,FALSE),VLOOKUP(U$6,TaskRisks[],10,FALSE))</f>
        <v>11.339106923509579</v>
      </c>
      <c r="V626" s="43">
        <f ca="1">BETAINV(RAND(),VLOOKUP(V$6,TaskRisks[],4,FALSE),VLOOKUP(V$6,TaskRisks[],5,FALSE),VLOOKUP(V$6,TaskRisks[],7,FALSE),VLOOKUP(V$6,TaskRisks[],10,FALSE))</f>
        <v>18.465891836104483</v>
      </c>
      <c r="W626" s="43">
        <f ca="1">BETAINV(RAND(),VLOOKUP(W$6,TaskRisks[],4,FALSE),VLOOKUP(W$6,TaskRisks[],5,FALSE),VLOOKUP(W$6,TaskRisks[],7,FALSE),VLOOKUP(W$6,TaskRisks[],10,FALSE))</f>
        <v>19.452757709122174</v>
      </c>
      <c r="X626" s="43">
        <f ca="1">BETAINV(RAND(),VLOOKUP(X$6,TaskRisks[],4,FALSE),VLOOKUP(X$6,TaskRisks[],5,FALSE),VLOOKUP(X$6,TaskRisks[],7,FALSE),VLOOKUP(X$6,TaskRisks[],10,FALSE))</f>
        <v>10.357233607548995</v>
      </c>
      <c r="Y626" s="43">
        <f ca="1">BETAINV(RAND(),VLOOKUP(Y$6,TaskRisks[],4,FALSE),VLOOKUP(Y$6,TaskRisks[],5,FALSE),VLOOKUP(Y$6,TaskRisks[],7,FALSE),VLOOKUP(Y$6,TaskRisks[],10,FALSE))</f>
        <v>41.835126692544542</v>
      </c>
      <c r="Z626" s="43">
        <f ca="1">BETAINV(RAND(),VLOOKUP(Z$6,TaskRisks[],4,FALSE),VLOOKUP(Z$6,TaskRisks[],5,FALSE),VLOOKUP(Z$6,TaskRisks[],7,FALSE),VLOOKUP(Z$6,TaskRisks[],10,FALSE))</f>
        <v>21.126562840747543</v>
      </c>
      <c r="AA626" s="43">
        <f t="shared" ca="1" si="15"/>
        <v>523.92608207658827</v>
      </c>
    </row>
    <row r="627" spans="1:27" x14ac:dyDescent="0.25">
      <c r="A627" s="6">
        <v>621</v>
      </c>
      <c r="B627" s="43">
        <f ca="1">BETAINV(RAND(),VLOOKUP(B$6,TaskRisks[],4,FALSE),VLOOKUP(B$6,TaskRisks[],5,FALSE),VLOOKUP(B$6,TaskRisks[],7,FALSE),VLOOKUP(B$6,TaskRisks[],10,FALSE))</f>
        <v>7.4233168742153257</v>
      </c>
      <c r="C627" s="43">
        <f ca="1">BETAINV(RAND(),VLOOKUP(C$6,TaskRisks[],4,FALSE),VLOOKUP(C$6,TaskRisks[],5,FALSE),VLOOKUP(C$6,TaskRisks[],7,FALSE),VLOOKUP(C$6,TaskRisks[],10,FALSE))</f>
        <v>47.535087823751127</v>
      </c>
      <c r="D627" s="43">
        <f ca="1">BETAINV(RAND(),VLOOKUP(D$6,TaskRisks[],4,FALSE),VLOOKUP(D$6,TaskRisks[],5,FALSE),VLOOKUP(D$6,TaskRisks[],7,FALSE),VLOOKUP(D$6,TaskRisks[],10,FALSE))</f>
        <v>25.275795688866722</v>
      </c>
      <c r="E627" s="43">
        <f ca="1">BETAINV(RAND(),VLOOKUP(E$6,TaskRisks[],4,FALSE),VLOOKUP(E$6,TaskRisks[],5,FALSE),VLOOKUP(E$6,TaskRisks[],7,FALSE),VLOOKUP(E$6,TaskRisks[],10,FALSE))</f>
        <v>6.7965129323188629</v>
      </c>
      <c r="F627" s="43">
        <f ca="1">BETAINV(RAND(),VLOOKUP(F$6,TaskRisks[],4,FALSE),VLOOKUP(F$6,TaskRisks[],5,FALSE),VLOOKUP(F$6,TaskRisks[],7,FALSE),VLOOKUP(F$6,TaskRisks[],10,FALSE))</f>
        <v>37.099034995426784</v>
      </c>
      <c r="G627" s="43">
        <f ca="1">BETAINV(RAND(),VLOOKUP(G$6,TaskRisks[],4,FALSE),VLOOKUP(G$6,TaskRisks[],5,FALSE),VLOOKUP(G$6,TaskRisks[],7,FALSE),VLOOKUP(G$6,TaskRisks[],10,FALSE))</f>
        <v>49.348498312338549</v>
      </c>
      <c r="H627" s="43">
        <f ca="1">BETAINV(RAND(),VLOOKUP(H$6,TaskRisks[],4,FALSE),VLOOKUP(H$6,TaskRisks[],5,FALSE),VLOOKUP(H$6,TaskRisks[],7,FALSE),VLOOKUP(H$6,TaskRisks[],10,FALSE))</f>
        <v>23.650485405049718</v>
      </c>
      <c r="I627" s="43">
        <f ca="1">BETAINV(RAND(),VLOOKUP(I$6,TaskRisks[],4,FALSE),VLOOKUP(I$6,TaskRisks[],5,FALSE),VLOOKUP(I$6,TaskRisks[],7,FALSE),VLOOKUP(I$6,TaskRisks[],10,FALSE))</f>
        <v>9.7631598026760535</v>
      </c>
      <c r="J627" s="43">
        <f ca="1">BETAINV(RAND(),VLOOKUP(J$6,TaskRisks[],4,FALSE),VLOOKUP(J$6,TaskRisks[],5,FALSE),VLOOKUP(J$6,TaskRisks[],7,FALSE),VLOOKUP(J$6,TaskRisks[],10,FALSE))</f>
        <v>19.835718387705025</v>
      </c>
      <c r="K627" s="43">
        <f ca="1">BETAINV(RAND(),VLOOKUP(K$6,TaskRisks[],4,FALSE),VLOOKUP(K$6,TaskRisks[],5,FALSE),VLOOKUP(K$6,TaskRisks[],7,FALSE),VLOOKUP(K$6,TaskRisks[],10,FALSE))</f>
        <v>16.336922540119744</v>
      </c>
      <c r="L627" s="43">
        <f ca="1">BETAINV(RAND(),VLOOKUP(L$6,TaskRisks[],4,FALSE),VLOOKUP(L$6,TaskRisks[],5,FALSE),VLOOKUP(L$6,TaskRisks[],7,FALSE),VLOOKUP(L$6,TaskRisks[],10,FALSE))</f>
        <v>15.987056087777207</v>
      </c>
      <c r="M627" s="43">
        <f ca="1">BETAINV(RAND(),VLOOKUP(M$6,TaskRisks[],4,FALSE),VLOOKUP(M$6,TaskRisks[],5,FALSE),VLOOKUP(M$6,TaskRisks[],7,FALSE),VLOOKUP(M$6,TaskRisks[],10,FALSE))</f>
        <v>27.848801009223134</v>
      </c>
      <c r="N627" s="43">
        <f ca="1">BETAINV(RAND(),VLOOKUP(N$6,TaskRisks[],4,FALSE),VLOOKUP(N$6,TaskRisks[],5,FALSE),VLOOKUP(N$6,TaskRisks[],7,FALSE),VLOOKUP(N$6,TaskRisks[],10,FALSE))</f>
        <v>31.880183059788465</v>
      </c>
      <c r="O627" s="43">
        <f ca="1">BETAINV(RAND(),VLOOKUP(O$6,TaskRisks[],4,FALSE),VLOOKUP(O$6,TaskRisks[],5,FALSE),VLOOKUP(O$6,TaskRisks[],7,FALSE),VLOOKUP(O$6,TaskRisks[],10,FALSE))</f>
        <v>23.333898388801636</v>
      </c>
      <c r="P627" s="43">
        <f ca="1">BETAINV(RAND(),VLOOKUP(P$6,TaskRisks[],4,FALSE),VLOOKUP(P$6,TaskRisks[],5,FALSE),VLOOKUP(P$6,TaskRisks[],7,FALSE),VLOOKUP(P$6,TaskRisks[],10,FALSE))</f>
        <v>2.6091129025496329</v>
      </c>
      <c r="Q627" s="43">
        <f ca="1">BETAINV(RAND(),VLOOKUP(Q$6,TaskRisks[],4,FALSE),VLOOKUP(Q$6,TaskRisks[],5,FALSE),VLOOKUP(Q$6,TaskRisks[],7,FALSE),VLOOKUP(Q$6,TaskRisks[],10,FALSE))</f>
        <v>23.684272856872695</v>
      </c>
      <c r="R627" s="43">
        <f ca="1">BETAINV(RAND(),VLOOKUP(R$6,TaskRisks[],4,FALSE),VLOOKUP(R$6,TaskRisks[],5,FALSE),VLOOKUP(R$6,TaskRisks[],7,FALSE),VLOOKUP(R$6,TaskRisks[],10,FALSE))</f>
        <v>27.294848974339288</v>
      </c>
      <c r="S627" s="43">
        <f ca="1">BETAINV(RAND(),VLOOKUP(S$6,TaskRisks[],4,FALSE),VLOOKUP(S$6,TaskRisks[],5,FALSE),VLOOKUP(S$6,TaskRisks[],7,FALSE),VLOOKUP(S$6,TaskRisks[],10,FALSE))</f>
        <v>5.8597623942294215</v>
      </c>
      <c r="T627" s="43">
        <f ca="1">BETAINV(RAND(),VLOOKUP(T$6,TaskRisks[],4,FALSE),VLOOKUP(T$6,TaskRisks[],5,FALSE),VLOOKUP(T$6,TaskRisks[],7,FALSE),VLOOKUP(T$6,TaskRisks[],10,FALSE))</f>
        <v>24.09651961945265</v>
      </c>
      <c r="U627" s="43">
        <f ca="1">BETAINV(RAND(),VLOOKUP(U$6,TaskRisks[],4,FALSE),VLOOKUP(U$6,TaskRisks[],5,FALSE),VLOOKUP(U$6,TaskRisks[],7,FALSE),VLOOKUP(U$6,TaskRisks[],10,FALSE))</f>
        <v>12.889482379879123</v>
      </c>
      <c r="V627" s="43">
        <f ca="1">BETAINV(RAND(),VLOOKUP(V$6,TaskRisks[],4,FALSE),VLOOKUP(V$6,TaskRisks[],5,FALSE),VLOOKUP(V$6,TaskRisks[],7,FALSE),VLOOKUP(V$6,TaskRisks[],10,FALSE))</f>
        <v>20.500443481230267</v>
      </c>
      <c r="W627" s="43">
        <f ca="1">BETAINV(RAND(),VLOOKUP(W$6,TaskRisks[],4,FALSE),VLOOKUP(W$6,TaskRisks[],5,FALSE),VLOOKUP(W$6,TaskRisks[],7,FALSE),VLOOKUP(W$6,TaskRisks[],10,FALSE))</f>
        <v>20.185016977767919</v>
      </c>
      <c r="X627" s="43">
        <f ca="1">BETAINV(RAND(),VLOOKUP(X$6,TaskRisks[],4,FALSE),VLOOKUP(X$6,TaskRisks[],5,FALSE),VLOOKUP(X$6,TaskRisks[],7,FALSE),VLOOKUP(X$6,TaskRisks[],10,FALSE))</f>
        <v>8.0046244956329105</v>
      </c>
      <c r="Y627" s="43">
        <f ca="1">BETAINV(RAND(),VLOOKUP(Y$6,TaskRisks[],4,FALSE),VLOOKUP(Y$6,TaskRisks[],5,FALSE),VLOOKUP(Y$6,TaskRisks[],7,FALSE),VLOOKUP(Y$6,TaskRisks[],10,FALSE))</f>
        <v>56.301401037916385</v>
      </c>
      <c r="Z627" s="43">
        <f ca="1">BETAINV(RAND(),VLOOKUP(Z$6,TaskRisks[],4,FALSE),VLOOKUP(Z$6,TaskRisks[],5,FALSE),VLOOKUP(Z$6,TaskRisks[],7,FALSE),VLOOKUP(Z$6,TaskRisks[],10,FALSE))</f>
        <v>18.045748754746882</v>
      </c>
      <c r="AA627" s="43">
        <f t="shared" ca="1" si="15"/>
        <v>561.58570518267561</v>
      </c>
    </row>
    <row r="628" spans="1:27" x14ac:dyDescent="0.25">
      <c r="A628" s="6">
        <v>622</v>
      </c>
      <c r="B628" s="43">
        <f ca="1">BETAINV(RAND(),VLOOKUP(B$6,TaskRisks[],4,FALSE),VLOOKUP(B$6,TaskRisks[],5,FALSE),VLOOKUP(B$6,TaskRisks[],7,FALSE),VLOOKUP(B$6,TaskRisks[],10,FALSE))</f>
        <v>6.3026299704448814</v>
      </c>
      <c r="C628" s="43">
        <f ca="1">BETAINV(RAND(),VLOOKUP(C$6,TaskRisks[],4,FALSE),VLOOKUP(C$6,TaskRisks[],5,FALSE),VLOOKUP(C$6,TaskRisks[],7,FALSE),VLOOKUP(C$6,TaskRisks[],10,FALSE))</f>
        <v>48.461730199896124</v>
      </c>
      <c r="D628" s="43">
        <f ca="1">BETAINV(RAND(),VLOOKUP(D$6,TaskRisks[],4,FALSE),VLOOKUP(D$6,TaskRisks[],5,FALSE),VLOOKUP(D$6,TaskRisks[],7,FALSE),VLOOKUP(D$6,TaskRisks[],10,FALSE))</f>
        <v>33.409479362318464</v>
      </c>
      <c r="E628" s="43">
        <f ca="1">BETAINV(RAND(),VLOOKUP(E$6,TaskRisks[],4,FALSE),VLOOKUP(E$6,TaskRisks[],5,FALSE),VLOOKUP(E$6,TaskRisks[],7,FALSE),VLOOKUP(E$6,TaskRisks[],10,FALSE))</f>
        <v>6.5321086723686754</v>
      </c>
      <c r="F628" s="43">
        <f ca="1">BETAINV(RAND(),VLOOKUP(F$6,TaskRisks[],4,FALSE),VLOOKUP(F$6,TaskRisks[],5,FALSE),VLOOKUP(F$6,TaskRisks[],7,FALSE),VLOOKUP(F$6,TaskRisks[],10,FALSE))</f>
        <v>30.597383800147817</v>
      </c>
      <c r="G628" s="43">
        <f ca="1">BETAINV(RAND(),VLOOKUP(G$6,TaskRisks[],4,FALSE),VLOOKUP(G$6,TaskRisks[],5,FALSE),VLOOKUP(G$6,TaskRisks[],7,FALSE),VLOOKUP(G$6,TaskRisks[],10,FALSE))</f>
        <v>46.729366682744775</v>
      </c>
      <c r="H628" s="43">
        <f ca="1">BETAINV(RAND(),VLOOKUP(H$6,TaskRisks[],4,FALSE),VLOOKUP(H$6,TaskRisks[],5,FALSE),VLOOKUP(H$6,TaskRisks[],7,FALSE),VLOOKUP(H$6,TaskRisks[],10,FALSE))</f>
        <v>29.508011878151024</v>
      </c>
      <c r="I628" s="43">
        <f ca="1">BETAINV(RAND(),VLOOKUP(I$6,TaskRisks[],4,FALSE),VLOOKUP(I$6,TaskRisks[],5,FALSE),VLOOKUP(I$6,TaskRisks[],7,FALSE),VLOOKUP(I$6,TaskRisks[],10,FALSE))</f>
        <v>11.414770449182083</v>
      </c>
      <c r="J628" s="43">
        <f ca="1">BETAINV(RAND(),VLOOKUP(J$6,TaskRisks[],4,FALSE),VLOOKUP(J$6,TaskRisks[],5,FALSE),VLOOKUP(J$6,TaskRisks[],7,FALSE),VLOOKUP(J$6,TaskRisks[],10,FALSE))</f>
        <v>13.888996489135199</v>
      </c>
      <c r="K628" s="43">
        <f ca="1">BETAINV(RAND(),VLOOKUP(K$6,TaskRisks[],4,FALSE),VLOOKUP(K$6,TaskRisks[],5,FALSE),VLOOKUP(K$6,TaskRisks[],7,FALSE),VLOOKUP(K$6,TaskRisks[],10,FALSE))</f>
        <v>16.008791089532181</v>
      </c>
      <c r="L628" s="43">
        <f ca="1">BETAINV(RAND(),VLOOKUP(L$6,TaskRisks[],4,FALSE),VLOOKUP(L$6,TaskRisks[],5,FALSE),VLOOKUP(L$6,TaskRisks[],7,FALSE),VLOOKUP(L$6,TaskRisks[],10,FALSE))</f>
        <v>17.853062909968774</v>
      </c>
      <c r="M628" s="43">
        <f ca="1">BETAINV(RAND(),VLOOKUP(M$6,TaskRisks[],4,FALSE),VLOOKUP(M$6,TaskRisks[],5,FALSE),VLOOKUP(M$6,TaskRisks[],7,FALSE),VLOOKUP(M$6,TaskRisks[],10,FALSE))</f>
        <v>26.058371166861431</v>
      </c>
      <c r="N628" s="43">
        <f ca="1">BETAINV(RAND(),VLOOKUP(N$6,TaskRisks[],4,FALSE),VLOOKUP(N$6,TaskRisks[],5,FALSE),VLOOKUP(N$6,TaskRisks[],7,FALSE),VLOOKUP(N$6,TaskRisks[],10,FALSE))</f>
        <v>48.023056205145927</v>
      </c>
      <c r="O628" s="43">
        <f ca="1">BETAINV(RAND(),VLOOKUP(O$6,TaskRisks[],4,FALSE),VLOOKUP(O$6,TaskRisks[],5,FALSE),VLOOKUP(O$6,TaskRisks[],7,FALSE),VLOOKUP(O$6,TaskRisks[],10,FALSE))</f>
        <v>25.277978649175608</v>
      </c>
      <c r="P628" s="43">
        <f ca="1">BETAINV(RAND(),VLOOKUP(P$6,TaskRisks[],4,FALSE),VLOOKUP(P$6,TaskRisks[],5,FALSE),VLOOKUP(P$6,TaskRisks[],7,FALSE),VLOOKUP(P$6,TaskRisks[],10,FALSE))</f>
        <v>3.775640565383529</v>
      </c>
      <c r="Q628" s="43">
        <f ca="1">BETAINV(RAND(),VLOOKUP(Q$6,TaskRisks[],4,FALSE),VLOOKUP(Q$6,TaskRisks[],5,FALSE),VLOOKUP(Q$6,TaskRisks[],7,FALSE),VLOOKUP(Q$6,TaskRisks[],10,FALSE))</f>
        <v>24.896623328589317</v>
      </c>
      <c r="R628" s="43">
        <f ca="1">BETAINV(RAND(),VLOOKUP(R$6,TaskRisks[],4,FALSE),VLOOKUP(R$6,TaskRisks[],5,FALSE),VLOOKUP(R$6,TaskRisks[],7,FALSE),VLOOKUP(R$6,TaskRisks[],10,FALSE))</f>
        <v>36.905603454604268</v>
      </c>
      <c r="S628" s="43">
        <f ca="1">BETAINV(RAND(),VLOOKUP(S$6,TaskRisks[],4,FALSE),VLOOKUP(S$6,TaskRisks[],5,FALSE),VLOOKUP(S$6,TaskRisks[],7,FALSE),VLOOKUP(S$6,TaskRisks[],10,FALSE))</f>
        <v>5.2191690655270309</v>
      </c>
      <c r="T628" s="43">
        <f ca="1">BETAINV(RAND(),VLOOKUP(T$6,TaskRisks[],4,FALSE),VLOOKUP(T$6,TaskRisks[],5,FALSE),VLOOKUP(T$6,TaskRisks[],7,FALSE),VLOOKUP(T$6,TaskRisks[],10,FALSE))</f>
        <v>28.158699961235918</v>
      </c>
      <c r="U628" s="43">
        <f ca="1">BETAINV(RAND(),VLOOKUP(U$6,TaskRisks[],4,FALSE),VLOOKUP(U$6,TaskRisks[],5,FALSE),VLOOKUP(U$6,TaskRisks[],7,FALSE),VLOOKUP(U$6,TaskRisks[],10,FALSE))</f>
        <v>13.750104985526345</v>
      </c>
      <c r="V628" s="43">
        <f ca="1">BETAINV(RAND(),VLOOKUP(V$6,TaskRisks[],4,FALSE),VLOOKUP(V$6,TaskRisks[],5,FALSE),VLOOKUP(V$6,TaskRisks[],7,FALSE),VLOOKUP(V$6,TaskRisks[],10,FALSE))</f>
        <v>25.705007571155438</v>
      </c>
      <c r="W628" s="43">
        <f ca="1">BETAINV(RAND(),VLOOKUP(W$6,TaskRisks[],4,FALSE),VLOOKUP(W$6,TaskRisks[],5,FALSE),VLOOKUP(W$6,TaskRisks[],7,FALSE),VLOOKUP(W$6,TaskRisks[],10,FALSE))</f>
        <v>18.316896982294345</v>
      </c>
      <c r="X628" s="43">
        <f ca="1">BETAINV(RAND(),VLOOKUP(X$6,TaskRisks[],4,FALSE),VLOOKUP(X$6,TaskRisks[],5,FALSE),VLOOKUP(X$6,TaskRisks[],7,FALSE),VLOOKUP(X$6,TaskRisks[],10,FALSE))</f>
        <v>8.0977847521067297</v>
      </c>
      <c r="Y628" s="43">
        <f ca="1">BETAINV(RAND(),VLOOKUP(Y$6,TaskRisks[],4,FALSE),VLOOKUP(Y$6,TaskRisks[],5,FALSE),VLOOKUP(Y$6,TaskRisks[],7,FALSE),VLOOKUP(Y$6,TaskRisks[],10,FALSE))</f>
        <v>44.540165944631937</v>
      </c>
      <c r="Z628" s="43">
        <f ca="1">BETAINV(RAND(),VLOOKUP(Z$6,TaskRisks[],4,FALSE),VLOOKUP(Z$6,TaskRisks[],5,FALSE),VLOOKUP(Z$6,TaskRisks[],7,FALSE),VLOOKUP(Z$6,TaskRisks[],10,FALSE))</f>
        <v>16.382801291850186</v>
      </c>
      <c r="AA628" s="43">
        <f t="shared" ca="1" si="15"/>
        <v>585.81423542797791</v>
      </c>
    </row>
    <row r="629" spans="1:27" x14ac:dyDescent="0.25">
      <c r="A629" s="6">
        <v>623</v>
      </c>
      <c r="B629" s="43">
        <f ca="1">BETAINV(RAND(),VLOOKUP(B$6,TaskRisks[],4,FALSE),VLOOKUP(B$6,TaskRisks[],5,FALSE),VLOOKUP(B$6,TaskRisks[],7,FALSE),VLOOKUP(B$6,TaskRisks[],10,FALSE))</f>
        <v>4.3892471030978575</v>
      </c>
      <c r="C629" s="43">
        <f ca="1">BETAINV(RAND(),VLOOKUP(C$6,TaskRisks[],4,FALSE),VLOOKUP(C$6,TaskRisks[],5,FALSE),VLOOKUP(C$6,TaskRisks[],7,FALSE),VLOOKUP(C$6,TaskRisks[],10,FALSE))</f>
        <v>48.2509731988212</v>
      </c>
      <c r="D629" s="43">
        <f ca="1">BETAINV(RAND(),VLOOKUP(D$6,TaskRisks[],4,FALSE),VLOOKUP(D$6,TaskRisks[],5,FALSE),VLOOKUP(D$6,TaskRisks[],7,FALSE),VLOOKUP(D$6,TaskRisks[],10,FALSE))</f>
        <v>30.701985876533314</v>
      </c>
      <c r="E629" s="43">
        <f ca="1">BETAINV(RAND(),VLOOKUP(E$6,TaskRisks[],4,FALSE),VLOOKUP(E$6,TaskRisks[],5,FALSE),VLOOKUP(E$6,TaskRisks[],7,FALSE),VLOOKUP(E$6,TaskRisks[],10,FALSE))</f>
        <v>7.2821706935393014</v>
      </c>
      <c r="F629" s="43">
        <f ca="1">BETAINV(RAND(),VLOOKUP(F$6,TaskRisks[],4,FALSE),VLOOKUP(F$6,TaskRisks[],5,FALSE),VLOOKUP(F$6,TaskRisks[],7,FALSE),VLOOKUP(F$6,TaskRisks[],10,FALSE))</f>
        <v>32.133613970635452</v>
      </c>
      <c r="G629" s="43">
        <f ca="1">BETAINV(RAND(),VLOOKUP(G$6,TaskRisks[],4,FALSE),VLOOKUP(G$6,TaskRisks[],5,FALSE),VLOOKUP(G$6,TaskRisks[],7,FALSE),VLOOKUP(G$6,TaskRisks[],10,FALSE))</f>
        <v>39.870860611650123</v>
      </c>
      <c r="H629" s="43">
        <f ca="1">BETAINV(RAND(),VLOOKUP(H$6,TaskRisks[],4,FALSE),VLOOKUP(H$6,TaskRisks[],5,FALSE),VLOOKUP(H$6,TaskRisks[],7,FALSE),VLOOKUP(H$6,TaskRisks[],10,FALSE))</f>
        <v>35.583518347185951</v>
      </c>
      <c r="I629" s="43">
        <f ca="1">BETAINV(RAND(),VLOOKUP(I$6,TaskRisks[],4,FALSE),VLOOKUP(I$6,TaskRisks[],5,FALSE),VLOOKUP(I$6,TaskRisks[],7,FALSE),VLOOKUP(I$6,TaskRisks[],10,FALSE))</f>
        <v>11.587480866631514</v>
      </c>
      <c r="J629" s="43">
        <f ca="1">BETAINV(RAND(),VLOOKUP(J$6,TaskRisks[],4,FALSE),VLOOKUP(J$6,TaskRisks[],5,FALSE),VLOOKUP(J$6,TaskRisks[],7,FALSE),VLOOKUP(J$6,TaskRisks[],10,FALSE))</f>
        <v>18.673805318784844</v>
      </c>
      <c r="K629" s="43">
        <f ca="1">BETAINV(RAND(),VLOOKUP(K$6,TaskRisks[],4,FALSE),VLOOKUP(K$6,TaskRisks[],5,FALSE),VLOOKUP(K$6,TaskRisks[],7,FALSE),VLOOKUP(K$6,TaskRisks[],10,FALSE))</f>
        <v>10.733435310659655</v>
      </c>
      <c r="L629" s="43">
        <f ca="1">BETAINV(RAND(),VLOOKUP(L$6,TaskRisks[],4,FALSE),VLOOKUP(L$6,TaskRisks[],5,FALSE),VLOOKUP(L$6,TaskRisks[],7,FALSE),VLOOKUP(L$6,TaskRisks[],10,FALSE))</f>
        <v>17.033952278249501</v>
      </c>
      <c r="M629" s="43">
        <f ca="1">BETAINV(RAND(),VLOOKUP(M$6,TaskRisks[],4,FALSE),VLOOKUP(M$6,TaskRisks[],5,FALSE),VLOOKUP(M$6,TaskRisks[],7,FALSE),VLOOKUP(M$6,TaskRisks[],10,FALSE))</f>
        <v>20.414220733802054</v>
      </c>
      <c r="N629" s="43">
        <f ca="1">BETAINV(RAND(),VLOOKUP(N$6,TaskRisks[],4,FALSE),VLOOKUP(N$6,TaskRisks[],5,FALSE),VLOOKUP(N$6,TaskRisks[],7,FALSE),VLOOKUP(N$6,TaskRisks[],10,FALSE))</f>
        <v>48.397461584459869</v>
      </c>
      <c r="O629" s="43">
        <f ca="1">BETAINV(RAND(),VLOOKUP(O$6,TaskRisks[],4,FALSE),VLOOKUP(O$6,TaskRisks[],5,FALSE),VLOOKUP(O$6,TaskRisks[],7,FALSE),VLOOKUP(O$6,TaskRisks[],10,FALSE))</f>
        <v>23.330616479490715</v>
      </c>
      <c r="P629" s="43">
        <f ca="1">BETAINV(RAND(),VLOOKUP(P$6,TaskRisks[],4,FALSE),VLOOKUP(P$6,TaskRisks[],5,FALSE),VLOOKUP(P$6,TaskRisks[],7,FALSE),VLOOKUP(P$6,TaskRisks[],10,FALSE))</f>
        <v>3.8964216512041281</v>
      </c>
      <c r="Q629" s="43">
        <f ca="1">BETAINV(RAND(),VLOOKUP(Q$6,TaskRisks[],4,FALSE),VLOOKUP(Q$6,TaskRisks[],5,FALSE),VLOOKUP(Q$6,TaskRisks[],7,FALSE),VLOOKUP(Q$6,TaskRisks[],10,FALSE))</f>
        <v>23.62409150187316</v>
      </c>
      <c r="R629" s="43">
        <f ca="1">BETAINV(RAND(),VLOOKUP(R$6,TaskRisks[],4,FALSE),VLOOKUP(R$6,TaskRisks[],5,FALSE),VLOOKUP(R$6,TaskRisks[],7,FALSE),VLOOKUP(R$6,TaskRisks[],10,FALSE))</f>
        <v>23.925733031658236</v>
      </c>
      <c r="S629" s="43">
        <f ca="1">BETAINV(RAND(),VLOOKUP(S$6,TaskRisks[],4,FALSE),VLOOKUP(S$6,TaskRisks[],5,FALSE),VLOOKUP(S$6,TaskRisks[],7,FALSE),VLOOKUP(S$6,TaskRisks[],10,FALSE))</f>
        <v>4.8728234234127452</v>
      </c>
      <c r="T629" s="43">
        <f ca="1">BETAINV(RAND(),VLOOKUP(T$6,TaskRisks[],4,FALSE),VLOOKUP(T$6,TaskRisks[],5,FALSE),VLOOKUP(T$6,TaskRisks[],7,FALSE),VLOOKUP(T$6,TaskRisks[],10,FALSE))</f>
        <v>20.195644937294354</v>
      </c>
      <c r="U629" s="43">
        <f ca="1">BETAINV(RAND(),VLOOKUP(U$6,TaskRisks[],4,FALSE),VLOOKUP(U$6,TaskRisks[],5,FALSE),VLOOKUP(U$6,TaskRisks[],7,FALSE),VLOOKUP(U$6,TaskRisks[],10,FALSE))</f>
        <v>13.514207771886937</v>
      </c>
      <c r="V629" s="43">
        <f ca="1">BETAINV(RAND(),VLOOKUP(V$6,TaskRisks[],4,FALSE),VLOOKUP(V$6,TaskRisks[],5,FALSE),VLOOKUP(V$6,TaskRisks[],7,FALSE),VLOOKUP(V$6,TaskRisks[],10,FALSE))</f>
        <v>22.339777331415743</v>
      </c>
      <c r="W629" s="43">
        <f ca="1">BETAINV(RAND(),VLOOKUP(W$6,TaskRisks[],4,FALSE),VLOOKUP(W$6,TaskRisks[],5,FALSE),VLOOKUP(W$6,TaskRisks[],7,FALSE),VLOOKUP(W$6,TaskRisks[],10,FALSE))</f>
        <v>18.540103642458437</v>
      </c>
      <c r="X629" s="43">
        <f ca="1">BETAINV(RAND(),VLOOKUP(X$6,TaskRisks[],4,FALSE),VLOOKUP(X$6,TaskRisks[],5,FALSE),VLOOKUP(X$6,TaskRisks[],7,FALSE),VLOOKUP(X$6,TaskRisks[],10,FALSE))</f>
        <v>11.099521213901244</v>
      </c>
      <c r="Y629" s="43">
        <f ca="1">BETAINV(RAND(),VLOOKUP(Y$6,TaskRisks[],4,FALSE),VLOOKUP(Y$6,TaskRisks[],5,FALSE),VLOOKUP(Y$6,TaskRisks[],7,FALSE),VLOOKUP(Y$6,TaskRisks[],10,FALSE))</f>
        <v>51.843541009056686</v>
      </c>
      <c r="Z629" s="43">
        <f ca="1">BETAINV(RAND(),VLOOKUP(Z$6,TaskRisks[],4,FALSE),VLOOKUP(Z$6,TaskRisks[],5,FALSE),VLOOKUP(Z$6,TaskRisks[],7,FALSE),VLOOKUP(Z$6,TaskRisks[],10,FALSE))</f>
        <v>18.214124055863117</v>
      </c>
      <c r="AA629" s="43">
        <f t="shared" ca="1" si="15"/>
        <v>560.44933194356611</v>
      </c>
    </row>
    <row r="630" spans="1:27" x14ac:dyDescent="0.25">
      <c r="A630" s="6">
        <v>624</v>
      </c>
      <c r="B630" s="43">
        <f ca="1">BETAINV(RAND(),VLOOKUP(B$6,TaskRisks[],4,FALSE),VLOOKUP(B$6,TaskRisks[],5,FALSE),VLOOKUP(B$6,TaskRisks[],7,FALSE),VLOOKUP(B$6,TaskRisks[],10,FALSE))</f>
        <v>7.374493257925117</v>
      </c>
      <c r="C630" s="43">
        <f ca="1">BETAINV(RAND(),VLOOKUP(C$6,TaskRisks[],4,FALSE),VLOOKUP(C$6,TaskRisks[],5,FALSE),VLOOKUP(C$6,TaskRisks[],7,FALSE),VLOOKUP(C$6,TaskRisks[],10,FALSE))</f>
        <v>35.786761833706052</v>
      </c>
      <c r="D630" s="43">
        <f ca="1">BETAINV(RAND(),VLOOKUP(D$6,TaskRisks[],4,FALSE),VLOOKUP(D$6,TaskRisks[],5,FALSE),VLOOKUP(D$6,TaskRisks[],7,FALSE),VLOOKUP(D$6,TaskRisks[],10,FALSE))</f>
        <v>26.261897763574602</v>
      </c>
      <c r="E630" s="43">
        <f ca="1">BETAINV(RAND(),VLOOKUP(E$6,TaskRisks[],4,FALSE),VLOOKUP(E$6,TaskRisks[],5,FALSE),VLOOKUP(E$6,TaskRisks[],7,FALSE),VLOOKUP(E$6,TaskRisks[],10,FALSE))</f>
        <v>6.0366149319987272</v>
      </c>
      <c r="F630" s="43">
        <f ca="1">BETAINV(RAND(),VLOOKUP(F$6,TaskRisks[],4,FALSE),VLOOKUP(F$6,TaskRisks[],5,FALSE),VLOOKUP(F$6,TaskRisks[],7,FALSE),VLOOKUP(F$6,TaskRisks[],10,FALSE))</f>
        <v>27.680615794785876</v>
      </c>
      <c r="G630" s="43">
        <f ca="1">BETAINV(RAND(),VLOOKUP(G$6,TaskRisks[],4,FALSE),VLOOKUP(G$6,TaskRisks[],5,FALSE),VLOOKUP(G$6,TaskRisks[],7,FALSE),VLOOKUP(G$6,TaskRisks[],10,FALSE))</f>
        <v>33.628032129078932</v>
      </c>
      <c r="H630" s="43">
        <f ca="1">BETAINV(RAND(),VLOOKUP(H$6,TaskRisks[],4,FALSE),VLOOKUP(H$6,TaskRisks[],5,FALSE),VLOOKUP(H$6,TaskRisks[],7,FALSE),VLOOKUP(H$6,TaskRisks[],10,FALSE))</f>
        <v>38.41162119533584</v>
      </c>
      <c r="I630" s="43">
        <f ca="1">BETAINV(RAND(),VLOOKUP(I$6,TaskRisks[],4,FALSE),VLOOKUP(I$6,TaskRisks[],5,FALSE),VLOOKUP(I$6,TaskRisks[],7,FALSE),VLOOKUP(I$6,TaskRisks[],10,FALSE))</f>
        <v>9.6333750282798576</v>
      </c>
      <c r="J630" s="43">
        <f ca="1">BETAINV(RAND(),VLOOKUP(J$6,TaskRisks[],4,FALSE),VLOOKUP(J$6,TaskRisks[],5,FALSE),VLOOKUP(J$6,TaskRisks[],7,FALSE),VLOOKUP(J$6,TaskRisks[],10,FALSE))</f>
        <v>19.194436892295499</v>
      </c>
      <c r="K630" s="43">
        <f ca="1">BETAINV(RAND(),VLOOKUP(K$6,TaskRisks[],4,FALSE),VLOOKUP(K$6,TaskRisks[],5,FALSE),VLOOKUP(K$6,TaskRisks[],7,FALSE),VLOOKUP(K$6,TaskRisks[],10,FALSE))</f>
        <v>12.496774301319025</v>
      </c>
      <c r="L630" s="43">
        <f ca="1">BETAINV(RAND(),VLOOKUP(L$6,TaskRisks[],4,FALSE),VLOOKUP(L$6,TaskRisks[],5,FALSE),VLOOKUP(L$6,TaskRisks[],7,FALSE),VLOOKUP(L$6,TaskRisks[],10,FALSE))</f>
        <v>19.307356498802804</v>
      </c>
      <c r="M630" s="43">
        <f ca="1">BETAINV(RAND(),VLOOKUP(M$6,TaskRisks[],4,FALSE),VLOOKUP(M$6,TaskRisks[],5,FALSE),VLOOKUP(M$6,TaskRisks[],7,FALSE),VLOOKUP(M$6,TaskRisks[],10,FALSE))</f>
        <v>18.5518716519489</v>
      </c>
      <c r="N630" s="43">
        <f ca="1">BETAINV(RAND(),VLOOKUP(N$6,TaskRisks[],4,FALSE),VLOOKUP(N$6,TaskRisks[],5,FALSE),VLOOKUP(N$6,TaskRisks[],7,FALSE),VLOOKUP(N$6,TaskRisks[],10,FALSE))</f>
        <v>37.24923825655658</v>
      </c>
      <c r="O630" s="43">
        <f ca="1">BETAINV(RAND(),VLOOKUP(O$6,TaskRisks[],4,FALSE),VLOOKUP(O$6,TaskRisks[],5,FALSE),VLOOKUP(O$6,TaskRisks[],7,FALSE),VLOOKUP(O$6,TaskRisks[],10,FALSE))</f>
        <v>13.455291005309201</v>
      </c>
      <c r="P630" s="43">
        <f ca="1">BETAINV(RAND(),VLOOKUP(P$6,TaskRisks[],4,FALSE),VLOOKUP(P$6,TaskRisks[],5,FALSE),VLOOKUP(P$6,TaskRisks[],7,FALSE),VLOOKUP(P$6,TaskRisks[],10,FALSE))</f>
        <v>3.7647380107373944</v>
      </c>
      <c r="Q630" s="43">
        <f ca="1">BETAINV(RAND(),VLOOKUP(Q$6,TaskRisks[],4,FALSE),VLOOKUP(Q$6,TaskRisks[],5,FALSE),VLOOKUP(Q$6,TaskRisks[],7,FALSE),VLOOKUP(Q$6,TaskRisks[],10,FALSE))</f>
        <v>26.900217730745066</v>
      </c>
      <c r="R630" s="43">
        <f ca="1">BETAINV(RAND(),VLOOKUP(R$6,TaskRisks[],4,FALSE),VLOOKUP(R$6,TaskRisks[],5,FALSE),VLOOKUP(R$6,TaskRisks[],7,FALSE),VLOOKUP(R$6,TaskRisks[],10,FALSE))</f>
        <v>36.672179404628338</v>
      </c>
      <c r="S630" s="43">
        <f ca="1">BETAINV(RAND(),VLOOKUP(S$6,TaskRisks[],4,FALSE),VLOOKUP(S$6,TaskRisks[],5,FALSE),VLOOKUP(S$6,TaskRisks[],7,FALSE),VLOOKUP(S$6,TaskRisks[],10,FALSE))</f>
        <v>5.4223054588462158</v>
      </c>
      <c r="T630" s="43">
        <f ca="1">BETAINV(RAND(),VLOOKUP(T$6,TaskRisks[],4,FALSE),VLOOKUP(T$6,TaskRisks[],5,FALSE),VLOOKUP(T$6,TaskRisks[],7,FALSE),VLOOKUP(T$6,TaskRisks[],10,FALSE))</f>
        <v>31.95553927905652</v>
      </c>
      <c r="U630" s="43">
        <f ca="1">BETAINV(RAND(),VLOOKUP(U$6,TaskRisks[],4,FALSE),VLOOKUP(U$6,TaskRisks[],5,FALSE),VLOOKUP(U$6,TaskRisks[],7,FALSE),VLOOKUP(U$6,TaskRisks[],10,FALSE))</f>
        <v>10.694655392619831</v>
      </c>
      <c r="V630" s="43">
        <f ca="1">BETAINV(RAND(),VLOOKUP(V$6,TaskRisks[],4,FALSE),VLOOKUP(V$6,TaskRisks[],5,FALSE),VLOOKUP(V$6,TaskRisks[],7,FALSE),VLOOKUP(V$6,TaskRisks[],10,FALSE))</f>
        <v>19.884032337343246</v>
      </c>
      <c r="W630" s="43">
        <f ca="1">BETAINV(RAND(),VLOOKUP(W$6,TaskRisks[],4,FALSE),VLOOKUP(W$6,TaskRisks[],5,FALSE),VLOOKUP(W$6,TaskRisks[],7,FALSE),VLOOKUP(W$6,TaskRisks[],10,FALSE))</f>
        <v>20.301323281445491</v>
      </c>
      <c r="X630" s="43">
        <f ca="1">BETAINV(RAND(),VLOOKUP(X$6,TaskRisks[],4,FALSE),VLOOKUP(X$6,TaskRisks[],5,FALSE),VLOOKUP(X$6,TaskRisks[],7,FALSE),VLOOKUP(X$6,TaskRisks[],10,FALSE))</f>
        <v>9.13441392320048</v>
      </c>
      <c r="Y630" s="43">
        <f ca="1">BETAINV(RAND(),VLOOKUP(Y$6,TaskRisks[],4,FALSE),VLOOKUP(Y$6,TaskRisks[],5,FALSE),VLOOKUP(Y$6,TaskRisks[],7,FALSE),VLOOKUP(Y$6,TaskRisks[],10,FALSE))</f>
        <v>47.073785169894336</v>
      </c>
      <c r="Z630" s="43">
        <f ca="1">BETAINV(RAND(),VLOOKUP(Z$6,TaskRisks[],4,FALSE),VLOOKUP(Z$6,TaskRisks[],5,FALSE),VLOOKUP(Z$6,TaskRisks[],7,FALSE),VLOOKUP(Z$6,TaskRisks[],10,FALSE))</f>
        <v>12.609396213346745</v>
      </c>
      <c r="AA630" s="43">
        <f t="shared" ca="1" si="15"/>
        <v>529.48096674278065</v>
      </c>
    </row>
    <row r="631" spans="1:27" x14ac:dyDescent="0.25">
      <c r="A631" s="6">
        <v>625</v>
      </c>
      <c r="B631" s="43">
        <f ca="1">BETAINV(RAND(),VLOOKUP(B$6,TaskRisks[],4,FALSE),VLOOKUP(B$6,TaskRisks[],5,FALSE),VLOOKUP(B$6,TaskRisks[],7,FALSE),VLOOKUP(B$6,TaskRisks[],10,FALSE))</f>
        <v>5.6825405021674129</v>
      </c>
      <c r="C631" s="43">
        <f ca="1">BETAINV(RAND(),VLOOKUP(C$6,TaskRisks[],4,FALSE),VLOOKUP(C$6,TaskRisks[],5,FALSE),VLOOKUP(C$6,TaskRisks[],7,FALSE),VLOOKUP(C$6,TaskRisks[],10,FALSE))</f>
        <v>37.569143752683324</v>
      </c>
      <c r="D631" s="43">
        <f ca="1">BETAINV(RAND(),VLOOKUP(D$6,TaskRisks[],4,FALSE),VLOOKUP(D$6,TaskRisks[],5,FALSE),VLOOKUP(D$6,TaskRisks[],7,FALSE),VLOOKUP(D$6,TaskRisks[],10,FALSE))</f>
        <v>29.192675203314916</v>
      </c>
      <c r="E631" s="43">
        <f ca="1">BETAINV(RAND(),VLOOKUP(E$6,TaskRisks[],4,FALSE),VLOOKUP(E$6,TaskRisks[],5,FALSE),VLOOKUP(E$6,TaskRisks[],7,FALSE),VLOOKUP(E$6,TaskRisks[],10,FALSE))</f>
        <v>6.5637335470596545</v>
      </c>
      <c r="F631" s="43">
        <f ca="1">BETAINV(RAND(),VLOOKUP(F$6,TaskRisks[],4,FALSE),VLOOKUP(F$6,TaskRisks[],5,FALSE),VLOOKUP(F$6,TaskRisks[],7,FALSE),VLOOKUP(F$6,TaskRisks[],10,FALSE))</f>
        <v>29.715702223252752</v>
      </c>
      <c r="G631" s="43">
        <f ca="1">BETAINV(RAND(),VLOOKUP(G$6,TaskRisks[],4,FALSE),VLOOKUP(G$6,TaskRisks[],5,FALSE),VLOOKUP(G$6,TaskRisks[],7,FALSE),VLOOKUP(G$6,TaskRisks[],10,FALSE))</f>
        <v>35.291770474461117</v>
      </c>
      <c r="H631" s="43">
        <f ca="1">BETAINV(RAND(),VLOOKUP(H$6,TaskRisks[],4,FALSE),VLOOKUP(H$6,TaskRisks[],5,FALSE),VLOOKUP(H$6,TaskRisks[],7,FALSE),VLOOKUP(H$6,TaskRisks[],10,FALSE))</f>
        <v>35.936488289153985</v>
      </c>
      <c r="I631" s="43">
        <f ca="1">BETAINV(RAND(),VLOOKUP(I$6,TaskRisks[],4,FALSE),VLOOKUP(I$6,TaskRisks[],5,FALSE),VLOOKUP(I$6,TaskRisks[],7,FALSE),VLOOKUP(I$6,TaskRisks[],10,FALSE))</f>
        <v>9.9336596668787873</v>
      </c>
      <c r="J631" s="43">
        <f ca="1">BETAINV(RAND(),VLOOKUP(J$6,TaskRisks[],4,FALSE),VLOOKUP(J$6,TaskRisks[],5,FALSE),VLOOKUP(J$6,TaskRisks[],7,FALSE),VLOOKUP(J$6,TaskRisks[],10,FALSE))</f>
        <v>19.850739873109035</v>
      </c>
      <c r="K631" s="43">
        <f ca="1">BETAINV(RAND(),VLOOKUP(K$6,TaskRisks[],4,FALSE),VLOOKUP(K$6,TaskRisks[],5,FALSE),VLOOKUP(K$6,TaskRisks[],7,FALSE),VLOOKUP(K$6,TaskRisks[],10,FALSE))</f>
        <v>13.861411573489324</v>
      </c>
      <c r="L631" s="43">
        <f ca="1">BETAINV(RAND(),VLOOKUP(L$6,TaskRisks[],4,FALSE),VLOOKUP(L$6,TaskRisks[],5,FALSE),VLOOKUP(L$6,TaskRisks[],7,FALSE),VLOOKUP(L$6,TaskRisks[],10,FALSE))</f>
        <v>14.98500945124918</v>
      </c>
      <c r="M631" s="43">
        <f ca="1">BETAINV(RAND(),VLOOKUP(M$6,TaskRisks[],4,FALSE),VLOOKUP(M$6,TaskRisks[],5,FALSE),VLOOKUP(M$6,TaskRisks[],7,FALSE),VLOOKUP(M$6,TaskRisks[],10,FALSE))</f>
        <v>22.338991093661896</v>
      </c>
      <c r="N631" s="43">
        <f ca="1">BETAINV(RAND(),VLOOKUP(N$6,TaskRisks[],4,FALSE),VLOOKUP(N$6,TaskRisks[],5,FALSE),VLOOKUP(N$6,TaskRisks[],7,FALSE),VLOOKUP(N$6,TaskRisks[],10,FALSE))</f>
        <v>38.310397186066112</v>
      </c>
      <c r="O631" s="43">
        <f ca="1">BETAINV(RAND(),VLOOKUP(O$6,TaskRisks[],4,FALSE),VLOOKUP(O$6,TaskRisks[],5,FALSE),VLOOKUP(O$6,TaskRisks[],7,FALSE),VLOOKUP(O$6,TaskRisks[],10,FALSE))</f>
        <v>18.478953658990676</v>
      </c>
      <c r="P631" s="43">
        <f ca="1">BETAINV(RAND(),VLOOKUP(P$6,TaskRisks[],4,FALSE),VLOOKUP(P$6,TaskRisks[],5,FALSE),VLOOKUP(P$6,TaskRisks[],7,FALSE),VLOOKUP(P$6,TaskRisks[],10,FALSE))</f>
        <v>3.742686285731371</v>
      </c>
      <c r="Q631" s="43">
        <f ca="1">BETAINV(RAND(),VLOOKUP(Q$6,TaskRisks[],4,FALSE),VLOOKUP(Q$6,TaskRisks[],5,FALSE),VLOOKUP(Q$6,TaskRisks[],7,FALSE),VLOOKUP(Q$6,TaskRisks[],10,FALSE))</f>
        <v>26.011681015602484</v>
      </c>
      <c r="R631" s="43">
        <f ca="1">BETAINV(RAND(),VLOOKUP(R$6,TaskRisks[],4,FALSE),VLOOKUP(R$6,TaskRisks[],5,FALSE),VLOOKUP(R$6,TaskRisks[],7,FALSE),VLOOKUP(R$6,TaskRisks[],10,FALSE))</f>
        <v>35.494077149136217</v>
      </c>
      <c r="S631" s="43">
        <f ca="1">BETAINV(RAND(),VLOOKUP(S$6,TaskRisks[],4,FALSE),VLOOKUP(S$6,TaskRisks[],5,FALSE),VLOOKUP(S$6,TaskRisks[],7,FALSE),VLOOKUP(S$6,TaskRisks[],10,FALSE))</f>
        <v>3.3583776015745581</v>
      </c>
      <c r="T631" s="43">
        <f ca="1">BETAINV(RAND(),VLOOKUP(T$6,TaskRisks[],4,FALSE),VLOOKUP(T$6,TaskRisks[],5,FALSE),VLOOKUP(T$6,TaskRisks[],7,FALSE),VLOOKUP(T$6,TaskRisks[],10,FALSE))</f>
        <v>30.144697019374899</v>
      </c>
      <c r="U631" s="43">
        <f ca="1">BETAINV(RAND(),VLOOKUP(U$6,TaskRisks[],4,FALSE),VLOOKUP(U$6,TaskRisks[],5,FALSE),VLOOKUP(U$6,TaskRisks[],7,FALSE),VLOOKUP(U$6,TaskRisks[],10,FALSE))</f>
        <v>8.2326387387998459</v>
      </c>
      <c r="V631" s="43">
        <f ca="1">BETAINV(RAND(),VLOOKUP(V$6,TaskRisks[],4,FALSE),VLOOKUP(V$6,TaskRisks[],5,FALSE),VLOOKUP(V$6,TaskRisks[],7,FALSE),VLOOKUP(V$6,TaskRisks[],10,FALSE))</f>
        <v>21.629159833233011</v>
      </c>
      <c r="W631" s="43">
        <f ca="1">BETAINV(RAND(),VLOOKUP(W$6,TaskRisks[],4,FALSE),VLOOKUP(W$6,TaskRisks[],5,FALSE),VLOOKUP(W$6,TaskRisks[],7,FALSE),VLOOKUP(W$6,TaskRisks[],10,FALSE))</f>
        <v>17.300036090953149</v>
      </c>
      <c r="X631" s="43">
        <f ca="1">BETAINV(RAND(),VLOOKUP(X$6,TaskRisks[],4,FALSE),VLOOKUP(X$6,TaskRisks[],5,FALSE),VLOOKUP(X$6,TaskRisks[],7,FALSE),VLOOKUP(X$6,TaskRisks[],10,FALSE))</f>
        <v>10.219113515104297</v>
      </c>
      <c r="Y631" s="43">
        <f ca="1">BETAINV(RAND(),VLOOKUP(Y$6,TaskRisks[],4,FALSE),VLOOKUP(Y$6,TaskRisks[],5,FALSE),VLOOKUP(Y$6,TaskRisks[],7,FALSE),VLOOKUP(Y$6,TaskRisks[],10,FALSE))</f>
        <v>41.81832739535696</v>
      </c>
      <c r="Z631" s="43">
        <f ca="1">BETAINV(RAND(),VLOOKUP(Z$6,TaskRisks[],4,FALSE),VLOOKUP(Z$6,TaskRisks[],5,FALSE),VLOOKUP(Z$6,TaskRisks[],7,FALSE),VLOOKUP(Z$6,TaskRisks[],10,FALSE))</f>
        <v>20.786089832196417</v>
      </c>
      <c r="AA631" s="43">
        <f t="shared" ca="1" si="15"/>
        <v>536.44810097260142</v>
      </c>
    </row>
    <row r="632" spans="1:27" x14ac:dyDescent="0.25">
      <c r="A632" s="6">
        <v>626</v>
      </c>
      <c r="B632" s="43">
        <f ca="1">BETAINV(RAND(),VLOOKUP(B$6,TaskRisks[],4,FALSE),VLOOKUP(B$6,TaskRisks[],5,FALSE),VLOOKUP(B$6,TaskRisks[],7,FALSE),VLOOKUP(B$6,TaskRisks[],10,FALSE))</f>
        <v>6.7453866245078196</v>
      </c>
      <c r="C632" s="43">
        <f ca="1">BETAINV(RAND(),VLOOKUP(C$6,TaskRisks[],4,FALSE),VLOOKUP(C$6,TaskRisks[],5,FALSE),VLOOKUP(C$6,TaskRisks[],7,FALSE),VLOOKUP(C$6,TaskRisks[],10,FALSE))</f>
        <v>39.634210311209223</v>
      </c>
      <c r="D632" s="43">
        <f ca="1">BETAINV(RAND(),VLOOKUP(D$6,TaskRisks[],4,FALSE),VLOOKUP(D$6,TaskRisks[],5,FALSE),VLOOKUP(D$6,TaskRisks[],7,FALSE),VLOOKUP(D$6,TaskRisks[],10,FALSE))</f>
        <v>15.549143635491699</v>
      </c>
      <c r="E632" s="43">
        <f ca="1">BETAINV(RAND(),VLOOKUP(E$6,TaskRisks[],4,FALSE),VLOOKUP(E$6,TaskRisks[],5,FALSE),VLOOKUP(E$6,TaskRisks[],7,FALSE),VLOOKUP(E$6,TaskRisks[],10,FALSE))</f>
        <v>8.2617950945755609</v>
      </c>
      <c r="F632" s="43">
        <f ca="1">BETAINV(RAND(),VLOOKUP(F$6,TaskRisks[],4,FALSE),VLOOKUP(F$6,TaskRisks[],5,FALSE),VLOOKUP(F$6,TaskRisks[],7,FALSE),VLOOKUP(F$6,TaskRisks[],10,FALSE))</f>
        <v>39.070791618462223</v>
      </c>
      <c r="G632" s="43">
        <f ca="1">BETAINV(RAND(),VLOOKUP(G$6,TaskRisks[],4,FALSE),VLOOKUP(G$6,TaskRisks[],5,FALSE),VLOOKUP(G$6,TaskRisks[],7,FALSE),VLOOKUP(G$6,TaskRisks[],10,FALSE))</f>
        <v>49.913669709209373</v>
      </c>
      <c r="H632" s="43">
        <f ca="1">BETAINV(RAND(),VLOOKUP(H$6,TaskRisks[],4,FALSE),VLOOKUP(H$6,TaskRisks[],5,FALSE),VLOOKUP(H$6,TaskRisks[],7,FALSE),VLOOKUP(H$6,TaskRisks[],10,FALSE))</f>
        <v>36.352889342658671</v>
      </c>
      <c r="I632" s="43">
        <f ca="1">BETAINV(RAND(),VLOOKUP(I$6,TaskRisks[],4,FALSE),VLOOKUP(I$6,TaskRisks[],5,FALSE),VLOOKUP(I$6,TaskRisks[],7,FALSE),VLOOKUP(I$6,TaskRisks[],10,FALSE))</f>
        <v>9.0454462484081777</v>
      </c>
      <c r="J632" s="43">
        <f ca="1">BETAINV(RAND(),VLOOKUP(J$6,TaskRisks[],4,FALSE),VLOOKUP(J$6,TaskRisks[],5,FALSE),VLOOKUP(J$6,TaskRisks[],7,FALSE),VLOOKUP(J$6,TaskRisks[],10,FALSE))</f>
        <v>15.808937689090694</v>
      </c>
      <c r="K632" s="43">
        <f ca="1">BETAINV(RAND(),VLOOKUP(K$6,TaskRisks[],4,FALSE),VLOOKUP(K$6,TaskRisks[],5,FALSE),VLOOKUP(K$6,TaskRisks[],7,FALSE),VLOOKUP(K$6,TaskRisks[],10,FALSE))</f>
        <v>16.174310254421151</v>
      </c>
      <c r="L632" s="43">
        <f ca="1">BETAINV(RAND(),VLOOKUP(L$6,TaskRisks[],4,FALSE),VLOOKUP(L$6,TaskRisks[],5,FALSE),VLOOKUP(L$6,TaskRisks[],7,FALSE),VLOOKUP(L$6,TaskRisks[],10,FALSE))</f>
        <v>20.667847104236706</v>
      </c>
      <c r="M632" s="43">
        <f ca="1">BETAINV(RAND(),VLOOKUP(M$6,TaskRisks[],4,FALSE),VLOOKUP(M$6,TaskRisks[],5,FALSE),VLOOKUP(M$6,TaskRisks[],7,FALSE),VLOOKUP(M$6,TaskRisks[],10,FALSE))</f>
        <v>23.378772381680797</v>
      </c>
      <c r="N632" s="43">
        <f ca="1">BETAINV(RAND(),VLOOKUP(N$6,TaskRisks[],4,FALSE),VLOOKUP(N$6,TaskRisks[],5,FALSE),VLOOKUP(N$6,TaskRisks[],7,FALSE),VLOOKUP(N$6,TaskRisks[],10,FALSE))</f>
        <v>22.237216422850324</v>
      </c>
      <c r="O632" s="43">
        <f ca="1">BETAINV(RAND(),VLOOKUP(O$6,TaskRisks[],4,FALSE),VLOOKUP(O$6,TaskRisks[],5,FALSE),VLOOKUP(O$6,TaskRisks[],7,FALSE),VLOOKUP(O$6,TaskRisks[],10,FALSE))</f>
        <v>15.907250964967135</v>
      </c>
      <c r="P632" s="43">
        <f ca="1">BETAINV(RAND(),VLOOKUP(P$6,TaskRisks[],4,FALSE),VLOOKUP(P$6,TaskRisks[],5,FALSE),VLOOKUP(P$6,TaskRisks[],7,FALSE),VLOOKUP(P$6,TaskRisks[],10,FALSE))</f>
        <v>2.5240992372443651</v>
      </c>
      <c r="Q632" s="43">
        <f ca="1">BETAINV(RAND(),VLOOKUP(Q$6,TaskRisks[],4,FALSE),VLOOKUP(Q$6,TaskRisks[],5,FALSE),VLOOKUP(Q$6,TaskRisks[],7,FALSE),VLOOKUP(Q$6,TaskRisks[],10,FALSE))</f>
        <v>11.763841112959902</v>
      </c>
      <c r="R632" s="43">
        <f ca="1">BETAINV(RAND(),VLOOKUP(R$6,TaskRisks[],4,FALSE),VLOOKUP(R$6,TaskRisks[],5,FALSE),VLOOKUP(R$6,TaskRisks[],7,FALSE),VLOOKUP(R$6,TaskRisks[],10,FALSE))</f>
        <v>38.51885641673671</v>
      </c>
      <c r="S632" s="43">
        <f ca="1">BETAINV(RAND(),VLOOKUP(S$6,TaskRisks[],4,FALSE),VLOOKUP(S$6,TaskRisks[],5,FALSE),VLOOKUP(S$6,TaskRisks[],7,FALSE),VLOOKUP(S$6,TaskRisks[],10,FALSE))</f>
        <v>4.4293536504250604</v>
      </c>
      <c r="T632" s="43">
        <f ca="1">BETAINV(RAND(),VLOOKUP(T$6,TaskRisks[],4,FALSE),VLOOKUP(T$6,TaskRisks[],5,FALSE),VLOOKUP(T$6,TaskRisks[],7,FALSE),VLOOKUP(T$6,TaskRisks[],10,FALSE))</f>
        <v>28.428800948800173</v>
      </c>
      <c r="U632" s="43">
        <f ca="1">BETAINV(RAND(),VLOOKUP(U$6,TaskRisks[],4,FALSE),VLOOKUP(U$6,TaskRisks[],5,FALSE),VLOOKUP(U$6,TaskRisks[],7,FALSE),VLOOKUP(U$6,TaskRisks[],10,FALSE))</f>
        <v>12.530271189018466</v>
      </c>
      <c r="V632" s="43">
        <f ca="1">BETAINV(RAND(),VLOOKUP(V$6,TaskRisks[],4,FALSE),VLOOKUP(V$6,TaskRisks[],5,FALSE),VLOOKUP(V$6,TaskRisks[],7,FALSE),VLOOKUP(V$6,TaskRisks[],10,FALSE))</f>
        <v>22.216166970717236</v>
      </c>
      <c r="W632" s="43">
        <f ca="1">BETAINV(RAND(),VLOOKUP(W$6,TaskRisks[],4,FALSE),VLOOKUP(W$6,TaskRisks[],5,FALSE),VLOOKUP(W$6,TaskRisks[],7,FALSE),VLOOKUP(W$6,TaskRisks[],10,FALSE))</f>
        <v>21.991654357287075</v>
      </c>
      <c r="X632" s="43">
        <f ca="1">BETAINV(RAND(),VLOOKUP(X$6,TaskRisks[],4,FALSE),VLOOKUP(X$6,TaskRisks[],5,FALSE),VLOOKUP(X$6,TaskRisks[],7,FALSE),VLOOKUP(X$6,TaskRisks[],10,FALSE))</f>
        <v>10.603535221489297</v>
      </c>
      <c r="Y632" s="43">
        <f ca="1">BETAINV(RAND(),VLOOKUP(Y$6,TaskRisks[],4,FALSE),VLOOKUP(Y$6,TaskRisks[],5,FALSE),VLOOKUP(Y$6,TaskRisks[],7,FALSE),VLOOKUP(Y$6,TaskRisks[],10,FALSE))</f>
        <v>51.680661820320168</v>
      </c>
      <c r="Z632" s="43">
        <f ca="1">BETAINV(RAND(),VLOOKUP(Z$6,TaskRisks[],4,FALSE),VLOOKUP(Z$6,TaskRisks[],5,FALSE),VLOOKUP(Z$6,TaskRisks[],7,FALSE),VLOOKUP(Z$6,TaskRisks[],10,FALSE))</f>
        <v>16.788104297872167</v>
      </c>
      <c r="AA632" s="43">
        <f t="shared" ca="1" si="15"/>
        <v>540.22301262464021</v>
      </c>
    </row>
    <row r="633" spans="1:27" x14ac:dyDescent="0.25">
      <c r="A633" s="6">
        <v>627</v>
      </c>
      <c r="B633" s="43">
        <f ca="1">BETAINV(RAND(),VLOOKUP(B$6,TaskRisks[],4,FALSE),VLOOKUP(B$6,TaskRisks[],5,FALSE),VLOOKUP(B$6,TaskRisks[],7,FALSE),VLOOKUP(B$6,TaskRisks[],10,FALSE))</f>
        <v>7.2918949078963022</v>
      </c>
      <c r="C633" s="43">
        <f ca="1">BETAINV(RAND(),VLOOKUP(C$6,TaskRisks[],4,FALSE),VLOOKUP(C$6,TaskRisks[],5,FALSE),VLOOKUP(C$6,TaskRisks[],7,FALSE),VLOOKUP(C$6,TaskRisks[],10,FALSE))</f>
        <v>39.26512980127589</v>
      </c>
      <c r="D633" s="43">
        <f ca="1">BETAINV(RAND(),VLOOKUP(D$6,TaskRisks[],4,FALSE),VLOOKUP(D$6,TaskRisks[],5,FALSE),VLOOKUP(D$6,TaskRisks[],7,FALSE),VLOOKUP(D$6,TaskRisks[],10,FALSE))</f>
        <v>31.989484709817447</v>
      </c>
      <c r="E633" s="43">
        <f ca="1">BETAINV(RAND(),VLOOKUP(E$6,TaskRisks[],4,FALSE),VLOOKUP(E$6,TaskRisks[],5,FALSE),VLOOKUP(E$6,TaskRisks[],7,FALSE),VLOOKUP(E$6,TaskRisks[],10,FALSE))</f>
        <v>7.6710750984012899</v>
      </c>
      <c r="F633" s="43">
        <f ca="1">BETAINV(RAND(),VLOOKUP(F$6,TaskRisks[],4,FALSE),VLOOKUP(F$6,TaskRisks[],5,FALSE),VLOOKUP(F$6,TaskRisks[],7,FALSE),VLOOKUP(F$6,TaskRisks[],10,FALSE))</f>
        <v>31.998112429644053</v>
      </c>
      <c r="G633" s="43">
        <f ca="1">BETAINV(RAND(),VLOOKUP(G$6,TaskRisks[],4,FALSE),VLOOKUP(G$6,TaskRisks[],5,FALSE),VLOOKUP(G$6,TaskRisks[],7,FALSE),VLOOKUP(G$6,TaskRisks[],10,FALSE))</f>
        <v>41.200445926632483</v>
      </c>
      <c r="H633" s="43">
        <f ca="1">BETAINV(RAND(),VLOOKUP(H$6,TaskRisks[],4,FALSE),VLOOKUP(H$6,TaskRisks[],5,FALSE),VLOOKUP(H$6,TaskRisks[],7,FALSE),VLOOKUP(H$6,TaskRisks[],10,FALSE))</f>
        <v>28.810118955906603</v>
      </c>
      <c r="I633" s="43">
        <f ca="1">BETAINV(RAND(),VLOOKUP(I$6,TaskRisks[],4,FALSE),VLOOKUP(I$6,TaskRisks[],5,FALSE),VLOOKUP(I$6,TaskRisks[],7,FALSE),VLOOKUP(I$6,TaskRisks[],10,FALSE))</f>
        <v>11.311026323710658</v>
      </c>
      <c r="J633" s="43">
        <f ca="1">BETAINV(RAND(),VLOOKUP(J$6,TaskRisks[],4,FALSE),VLOOKUP(J$6,TaskRisks[],5,FALSE),VLOOKUP(J$6,TaskRisks[],7,FALSE),VLOOKUP(J$6,TaskRisks[],10,FALSE))</f>
        <v>14.00701689618365</v>
      </c>
      <c r="K633" s="43">
        <f ca="1">BETAINV(RAND(),VLOOKUP(K$6,TaskRisks[],4,FALSE),VLOOKUP(K$6,TaskRisks[],5,FALSE),VLOOKUP(K$6,TaskRisks[],7,FALSE),VLOOKUP(K$6,TaskRisks[],10,FALSE))</f>
        <v>16.060310241330651</v>
      </c>
      <c r="L633" s="43">
        <f ca="1">BETAINV(RAND(),VLOOKUP(L$6,TaskRisks[],4,FALSE),VLOOKUP(L$6,TaskRisks[],5,FALSE),VLOOKUP(L$6,TaskRisks[],7,FALSE),VLOOKUP(L$6,TaskRisks[],10,FALSE))</f>
        <v>20.143606521469973</v>
      </c>
      <c r="M633" s="43">
        <f ca="1">BETAINV(RAND(),VLOOKUP(M$6,TaskRisks[],4,FALSE),VLOOKUP(M$6,TaskRisks[],5,FALSE),VLOOKUP(M$6,TaskRisks[],7,FALSE),VLOOKUP(M$6,TaskRisks[],10,FALSE))</f>
        <v>28.11832122510058</v>
      </c>
      <c r="N633" s="43">
        <f ca="1">BETAINV(RAND(),VLOOKUP(N$6,TaskRisks[],4,FALSE),VLOOKUP(N$6,TaskRisks[],5,FALSE),VLOOKUP(N$6,TaskRisks[],7,FALSE),VLOOKUP(N$6,TaskRisks[],10,FALSE))</f>
        <v>29.486425106695471</v>
      </c>
      <c r="O633" s="43">
        <f ca="1">BETAINV(RAND(),VLOOKUP(O$6,TaskRisks[],4,FALSE),VLOOKUP(O$6,TaskRisks[],5,FALSE),VLOOKUP(O$6,TaskRisks[],7,FALSE),VLOOKUP(O$6,TaskRisks[],10,FALSE))</f>
        <v>24.558893934433321</v>
      </c>
      <c r="P633" s="43">
        <f ca="1">BETAINV(RAND(),VLOOKUP(P$6,TaskRisks[],4,FALSE),VLOOKUP(P$6,TaskRisks[],5,FALSE),VLOOKUP(P$6,TaskRisks[],7,FALSE),VLOOKUP(P$6,TaskRisks[],10,FALSE))</f>
        <v>3.7028412611565082</v>
      </c>
      <c r="Q633" s="43">
        <f ca="1">BETAINV(RAND(),VLOOKUP(Q$6,TaskRisks[],4,FALSE),VLOOKUP(Q$6,TaskRisks[],5,FALSE),VLOOKUP(Q$6,TaskRisks[],7,FALSE),VLOOKUP(Q$6,TaskRisks[],10,FALSE))</f>
        <v>20.721259484259797</v>
      </c>
      <c r="R633" s="43">
        <f ca="1">BETAINV(RAND(),VLOOKUP(R$6,TaskRisks[],4,FALSE),VLOOKUP(R$6,TaskRisks[],5,FALSE),VLOOKUP(R$6,TaskRisks[],7,FALSE),VLOOKUP(R$6,TaskRisks[],10,FALSE))</f>
        <v>35.333444455633014</v>
      </c>
      <c r="S633" s="43">
        <f ca="1">BETAINV(RAND(),VLOOKUP(S$6,TaskRisks[],4,FALSE),VLOOKUP(S$6,TaskRisks[],5,FALSE),VLOOKUP(S$6,TaskRisks[],7,FALSE),VLOOKUP(S$6,TaskRisks[],10,FALSE))</f>
        <v>4.2705441206373784</v>
      </c>
      <c r="T633" s="43">
        <f ca="1">BETAINV(RAND(),VLOOKUP(T$6,TaskRisks[],4,FALSE),VLOOKUP(T$6,TaskRisks[],5,FALSE),VLOOKUP(T$6,TaskRisks[],7,FALSE),VLOOKUP(T$6,TaskRisks[],10,FALSE))</f>
        <v>32.147188937529492</v>
      </c>
      <c r="U633" s="43">
        <f ca="1">BETAINV(RAND(),VLOOKUP(U$6,TaskRisks[],4,FALSE),VLOOKUP(U$6,TaskRisks[],5,FALSE),VLOOKUP(U$6,TaskRisks[],7,FALSE),VLOOKUP(U$6,TaskRisks[],10,FALSE))</f>
        <v>9.939953520698495</v>
      </c>
      <c r="V633" s="43">
        <f ca="1">BETAINV(RAND(),VLOOKUP(V$6,TaskRisks[],4,FALSE),VLOOKUP(V$6,TaskRisks[],5,FALSE),VLOOKUP(V$6,TaskRisks[],7,FALSE),VLOOKUP(V$6,TaskRisks[],10,FALSE))</f>
        <v>26.695682703748371</v>
      </c>
      <c r="W633" s="43">
        <f ca="1">BETAINV(RAND(),VLOOKUP(W$6,TaskRisks[],4,FALSE),VLOOKUP(W$6,TaskRisks[],5,FALSE),VLOOKUP(W$6,TaskRisks[],7,FALSE),VLOOKUP(W$6,TaskRisks[],10,FALSE))</f>
        <v>15.653079039994477</v>
      </c>
      <c r="X633" s="43">
        <f ca="1">BETAINV(RAND(),VLOOKUP(X$6,TaskRisks[],4,FALSE),VLOOKUP(X$6,TaskRisks[],5,FALSE),VLOOKUP(X$6,TaskRisks[],7,FALSE),VLOOKUP(X$6,TaskRisks[],10,FALSE))</f>
        <v>8.1265350526388591</v>
      </c>
      <c r="Y633" s="43">
        <f ca="1">BETAINV(RAND(),VLOOKUP(Y$6,TaskRisks[],4,FALSE),VLOOKUP(Y$6,TaskRisks[],5,FALSE),VLOOKUP(Y$6,TaskRisks[],7,FALSE),VLOOKUP(Y$6,TaskRisks[],10,FALSE))</f>
        <v>41.444560208128053</v>
      </c>
      <c r="Z633" s="43">
        <f ca="1">BETAINV(RAND(),VLOOKUP(Z$6,TaskRisks[],4,FALSE),VLOOKUP(Z$6,TaskRisks[],5,FALSE),VLOOKUP(Z$6,TaskRisks[],7,FALSE),VLOOKUP(Z$6,TaskRisks[],10,FALSE))</f>
        <v>19.414105478718138</v>
      </c>
      <c r="AA633" s="43">
        <f t="shared" ca="1" si="15"/>
        <v>549.36105634164107</v>
      </c>
    </row>
    <row r="634" spans="1:27" x14ac:dyDescent="0.25">
      <c r="A634" s="6">
        <v>628</v>
      </c>
      <c r="B634" s="43">
        <f ca="1">BETAINV(RAND(),VLOOKUP(B$6,TaskRisks[],4,FALSE),VLOOKUP(B$6,TaskRisks[],5,FALSE),VLOOKUP(B$6,TaskRisks[],7,FALSE),VLOOKUP(B$6,TaskRisks[],10,FALSE))</f>
        <v>6.7526002542718562</v>
      </c>
      <c r="C634" s="43">
        <f ca="1">BETAINV(RAND(),VLOOKUP(C$6,TaskRisks[],4,FALSE),VLOOKUP(C$6,TaskRisks[],5,FALSE),VLOOKUP(C$6,TaskRisks[],7,FALSE),VLOOKUP(C$6,TaskRisks[],10,FALSE))</f>
        <v>42.352582441456207</v>
      </c>
      <c r="D634" s="43">
        <f ca="1">BETAINV(RAND(),VLOOKUP(D$6,TaskRisks[],4,FALSE),VLOOKUP(D$6,TaskRisks[],5,FALSE),VLOOKUP(D$6,TaskRisks[],7,FALSE),VLOOKUP(D$6,TaskRisks[],10,FALSE))</f>
        <v>17.770216077594739</v>
      </c>
      <c r="E634" s="43">
        <f ca="1">BETAINV(RAND(),VLOOKUP(E$6,TaskRisks[],4,FALSE),VLOOKUP(E$6,TaskRisks[],5,FALSE),VLOOKUP(E$6,TaskRisks[],7,FALSE),VLOOKUP(E$6,TaskRisks[],10,FALSE))</f>
        <v>7.7651385822632992</v>
      </c>
      <c r="F634" s="43">
        <f ca="1">BETAINV(RAND(),VLOOKUP(F$6,TaskRisks[],4,FALSE),VLOOKUP(F$6,TaskRisks[],5,FALSE),VLOOKUP(F$6,TaskRisks[],7,FALSE),VLOOKUP(F$6,TaskRisks[],10,FALSE))</f>
        <v>30.155940679456975</v>
      </c>
      <c r="G634" s="43">
        <f ca="1">BETAINV(RAND(),VLOOKUP(G$6,TaskRisks[],4,FALSE),VLOOKUP(G$6,TaskRisks[],5,FALSE),VLOOKUP(G$6,TaskRisks[],7,FALSE),VLOOKUP(G$6,TaskRisks[],10,FALSE))</f>
        <v>44.529124191711347</v>
      </c>
      <c r="H634" s="43">
        <f ca="1">BETAINV(RAND(),VLOOKUP(H$6,TaskRisks[],4,FALSE),VLOOKUP(H$6,TaskRisks[],5,FALSE),VLOOKUP(H$6,TaskRisks[],7,FALSE),VLOOKUP(H$6,TaskRisks[],10,FALSE))</f>
        <v>28.675612243256349</v>
      </c>
      <c r="I634" s="43">
        <f ca="1">BETAINV(RAND(),VLOOKUP(I$6,TaskRisks[],4,FALSE),VLOOKUP(I$6,TaskRisks[],5,FALSE),VLOOKUP(I$6,TaskRisks[],7,FALSE),VLOOKUP(I$6,TaskRisks[],10,FALSE))</f>
        <v>7.8849609814223953</v>
      </c>
      <c r="J634" s="43">
        <f ca="1">BETAINV(RAND(),VLOOKUP(J$6,TaskRisks[],4,FALSE),VLOOKUP(J$6,TaskRisks[],5,FALSE),VLOOKUP(J$6,TaskRisks[],7,FALSE),VLOOKUP(J$6,TaskRisks[],10,FALSE))</f>
        <v>13.855082454382956</v>
      </c>
      <c r="K634" s="43">
        <f ca="1">BETAINV(RAND(),VLOOKUP(K$6,TaskRisks[],4,FALSE),VLOOKUP(K$6,TaskRisks[],5,FALSE),VLOOKUP(K$6,TaskRisks[],7,FALSE),VLOOKUP(K$6,TaskRisks[],10,FALSE))</f>
        <v>14.199155088937959</v>
      </c>
      <c r="L634" s="43">
        <f ca="1">BETAINV(RAND(),VLOOKUP(L$6,TaskRisks[],4,FALSE),VLOOKUP(L$6,TaskRisks[],5,FALSE),VLOOKUP(L$6,TaskRisks[],7,FALSE),VLOOKUP(L$6,TaskRisks[],10,FALSE))</f>
        <v>19.594712345012475</v>
      </c>
      <c r="M634" s="43">
        <f ca="1">BETAINV(RAND(),VLOOKUP(M$6,TaskRisks[],4,FALSE),VLOOKUP(M$6,TaskRisks[],5,FALSE),VLOOKUP(M$6,TaskRisks[],7,FALSE),VLOOKUP(M$6,TaskRisks[],10,FALSE))</f>
        <v>12.294997104400004</v>
      </c>
      <c r="N634" s="43">
        <f ca="1">BETAINV(RAND(),VLOOKUP(N$6,TaskRisks[],4,FALSE),VLOOKUP(N$6,TaskRisks[],5,FALSE),VLOOKUP(N$6,TaskRisks[],7,FALSE),VLOOKUP(N$6,TaskRisks[],10,FALSE))</f>
        <v>43.016003663542065</v>
      </c>
      <c r="O634" s="43">
        <f ca="1">BETAINV(RAND(),VLOOKUP(O$6,TaskRisks[],4,FALSE),VLOOKUP(O$6,TaskRisks[],5,FALSE),VLOOKUP(O$6,TaskRisks[],7,FALSE),VLOOKUP(O$6,TaskRisks[],10,FALSE))</f>
        <v>25.740219955160381</v>
      </c>
      <c r="P634" s="43">
        <f ca="1">BETAINV(RAND(),VLOOKUP(P$6,TaskRisks[],4,FALSE),VLOOKUP(P$6,TaskRisks[],5,FALSE),VLOOKUP(P$6,TaskRisks[],7,FALSE),VLOOKUP(P$6,TaskRisks[],10,FALSE))</f>
        <v>3.3183934705558178</v>
      </c>
      <c r="Q634" s="43">
        <f ca="1">BETAINV(RAND(),VLOOKUP(Q$6,TaskRisks[],4,FALSE),VLOOKUP(Q$6,TaskRisks[],5,FALSE),VLOOKUP(Q$6,TaskRisks[],7,FALSE),VLOOKUP(Q$6,TaskRisks[],10,FALSE))</f>
        <v>19.005322673530117</v>
      </c>
      <c r="R634" s="43">
        <f ca="1">BETAINV(RAND(),VLOOKUP(R$6,TaskRisks[],4,FALSE),VLOOKUP(R$6,TaskRisks[],5,FALSE),VLOOKUP(R$6,TaskRisks[],7,FALSE),VLOOKUP(R$6,TaskRisks[],10,FALSE))</f>
        <v>20.713696366991954</v>
      </c>
      <c r="S634" s="43">
        <f ca="1">BETAINV(RAND(),VLOOKUP(S$6,TaskRisks[],4,FALSE),VLOOKUP(S$6,TaskRisks[],5,FALSE),VLOOKUP(S$6,TaskRisks[],7,FALSE),VLOOKUP(S$6,TaskRisks[],10,FALSE))</f>
        <v>4.6123398325851017</v>
      </c>
      <c r="T634" s="43">
        <f ca="1">BETAINV(RAND(),VLOOKUP(T$6,TaskRisks[],4,FALSE),VLOOKUP(T$6,TaskRisks[],5,FALSE),VLOOKUP(T$6,TaskRisks[],7,FALSE),VLOOKUP(T$6,TaskRisks[],10,FALSE))</f>
        <v>31.764181358413424</v>
      </c>
      <c r="U634" s="43">
        <f ca="1">BETAINV(RAND(),VLOOKUP(U$6,TaskRisks[],4,FALSE),VLOOKUP(U$6,TaskRisks[],5,FALSE),VLOOKUP(U$6,TaskRisks[],7,FALSE),VLOOKUP(U$6,TaskRisks[],10,FALSE))</f>
        <v>13.037988925406484</v>
      </c>
      <c r="V634" s="43">
        <f ca="1">BETAINV(RAND(),VLOOKUP(V$6,TaskRisks[],4,FALSE),VLOOKUP(V$6,TaskRisks[],5,FALSE),VLOOKUP(V$6,TaskRisks[],7,FALSE),VLOOKUP(V$6,TaskRisks[],10,FALSE))</f>
        <v>23.507996295918808</v>
      </c>
      <c r="W634" s="43">
        <f ca="1">BETAINV(RAND(),VLOOKUP(W$6,TaskRisks[],4,FALSE),VLOOKUP(W$6,TaskRisks[],5,FALSE),VLOOKUP(W$6,TaskRisks[],7,FALSE),VLOOKUP(W$6,TaskRisks[],10,FALSE))</f>
        <v>13.467638166081631</v>
      </c>
      <c r="X634" s="43">
        <f ca="1">BETAINV(RAND(),VLOOKUP(X$6,TaskRisks[],4,FALSE),VLOOKUP(X$6,TaskRisks[],5,FALSE),VLOOKUP(X$6,TaskRisks[],7,FALSE),VLOOKUP(X$6,TaskRisks[],10,FALSE))</f>
        <v>10.551975672843746</v>
      </c>
      <c r="Y634" s="43">
        <f ca="1">BETAINV(RAND(),VLOOKUP(Y$6,TaskRisks[],4,FALSE),VLOOKUP(Y$6,TaskRisks[],5,FALSE),VLOOKUP(Y$6,TaskRisks[],7,FALSE),VLOOKUP(Y$6,TaskRisks[],10,FALSE))</f>
        <v>52.042828624030349</v>
      </c>
      <c r="Z634" s="43">
        <f ca="1">BETAINV(RAND(),VLOOKUP(Z$6,TaskRisks[],4,FALSE),VLOOKUP(Z$6,TaskRisks[],5,FALSE),VLOOKUP(Z$6,TaskRisks[],7,FALSE),VLOOKUP(Z$6,TaskRisks[],10,FALSE))</f>
        <v>18.98086833334024</v>
      </c>
      <c r="AA634" s="43">
        <f t="shared" ca="1" si="15"/>
        <v>525.58957578256673</v>
      </c>
    </row>
    <row r="635" spans="1:27" x14ac:dyDescent="0.25">
      <c r="A635" s="6">
        <v>629</v>
      </c>
      <c r="B635" s="43">
        <f ca="1">BETAINV(RAND(),VLOOKUP(B$6,TaskRisks[],4,FALSE),VLOOKUP(B$6,TaskRisks[],5,FALSE),VLOOKUP(B$6,TaskRisks[],7,FALSE),VLOOKUP(B$6,TaskRisks[],10,FALSE))</f>
        <v>6.607170336320789</v>
      </c>
      <c r="C635" s="43">
        <f ca="1">BETAINV(RAND(),VLOOKUP(C$6,TaskRisks[],4,FALSE),VLOOKUP(C$6,TaskRisks[],5,FALSE),VLOOKUP(C$6,TaskRisks[],7,FALSE),VLOOKUP(C$6,TaskRisks[],10,FALSE))</f>
        <v>37.250689045264501</v>
      </c>
      <c r="D635" s="43">
        <f ca="1">BETAINV(RAND(),VLOOKUP(D$6,TaskRisks[],4,FALSE),VLOOKUP(D$6,TaskRisks[],5,FALSE),VLOOKUP(D$6,TaskRisks[],7,FALSE),VLOOKUP(D$6,TaskRisks[],10,FALSE))</f>
        <v>31.989891381679474</v>
      </c>
      <c r="E635" s="43">
        <f ca="1">BETAINV(RAND(),VLOOKUP(E$6,TaskRisks[],4,FALSE),VLOOKUP(E$6,TaskRisks[],5,FALSE),VLOOKUP(E$6,TaskRisks[],7,FALSE),VLOOKUP(E$6,TaskRisks[],10,FALSE))</f>
        <v>7.9136995492264788</v>
      </c>
      <c r="F635" s="43">
        <f ca="1">BETAINV(RAND(),VLOOKUP(F$6,TaskRisks[],4,FALSE),VLOOKUP(F$6,TaskRisks[],5,FALSE),VLOOKUP(F$6,TaskRisks[],7,FALSE),VLOOKUP(F$6,TaskRisks[],10,FALSE))</f>
        <v>24.848304009962789</v>
      </c>
      <c r="G635" s="43">
        <f ca="1">BETAINV(RAND(),VLOOKUP(G$6,TaskRisks[],4,FALSE),VLOOKUP(G$6,TaskRisks[],5,FALSE),VLOOKUP(G$6,TaskRisks[],7,FALSE),VLOOKUP(G$6,TaskRisks[],10,FALSE))</f>
        <v>53.025579465444828</v>
      </c>
      <c r="H635" s="43">
        <f ca="1">BETAINV(RAND(),VLOOKUP(H$6,TaskRisks[],4,FALSE),VLOOKUP(H$6,TaskRisks[],5,FALSE),VLOOKUP(H$6,TaskRisks[],7,FALSE),VLOOKUP(H$6,TaskRisks[],10,FALSE))</f>
        <v>28.00240449072421</v>
      </c>
      <c r="I635" s="43">
        <f ca="1">BETAINV(RAND(),VLOOKUP(I$6,TaskRisks[],4,FALSE),VLOOKUP(I$6,TaskRisks[],5,FALSE),VLOOKUP(I$6,TaskRisks[],7,FALSE),VLOOKUP(I$6,TaskRisks[],10,FALSE))</f>
        <v>6.968852008838649</v>
      </c>
      <c r="J635" s="43">
        <f ca="1">BETAINV(RAND(),VLOOKUP(J$6,TaskRisks[],4,FALSE),VLOOKUP(J$6,TaskRisks[],5,FALSE),VLOOKUP(J$6,TaskRisks[],7,FALSE),VLOOKUP(J$6,TaskRisks[],10,FALSE))</f>
        <v>13.626382670236744</v>
      </c>
      <c r="K635" s="43">
        <f ca="1">BETAINV(RAND(),VLOOKUP(K$6,TaskRisks[],4,FALSE),VLOOKUP(K$6,TaskRisks[],5,FALSE),VLOOKUP(K$6,TaskRisks[],7,FALSE),VLOOKUP(K$6,TaskRisks[],10,FALSE))</f>
        <v>9.2756837697586185</v>
      </c>
      <c r="L635" s="43">
        <f ca="1">BETAINV(RAND(),VLOOKUP(L$6,TaskRisks[],4,FALSE),VLOOKUP(L$6,TaskRisks[],5,FALSE),VLOOKUP(L$6,TaskRisks[],7,FALSE),VLOOKUP(L$6,TaskRisks[],10,FALSE))</f>
        <v>19.759749960579718</v>
      </c>
      <c r="M635" s="43">
        <f ca="1">BETAINV(RAND(),VLOOKUP(M$6,TaskRisks[],4,FALSE),VLOOKUP(M$6,TaskRisks[],5,FALSE),VLOOKUP(M$6,TaskRisks[],7,FALSE),VLOOKUP(M$6,TaskRisks[],10,FALSE))</f>
        <v>24.604722069275603</v>
      </c>
      <c r="N635" s="43">
        <f ca="1">BETAINV(RAND(),VLOOKUP(N$6,TaskRisks[],4,FALSE),VLOOKUP(N$6,TaskRisks[],5,FALSE),VLOOKUP(N$6,TaskRisks[],7,FALSE),VLOOKUP(N$6,TaskRisks[],10,FALSE))</f>
        <v>53.51675163504801</v>
      </c>
      <c r="O635" s="43">
        <f ca="1">BETAINV(RAND(),VLOOKUP(O$6,TaskRisks[],4,FALSE),VLOOKUP(O$6,TaskRisks[],5,FALSE),VLOOKUP(O$6,TaskRisks[],7,FALSE),VLOOKUP(O$6,TaskRisks[],10,FALSE))</f>
        <v>20.31879229150708</v>
      </c>
      <c r="P635" s="43">
        <f ca="1">BETAINV(RAND(),VLOOKUP(P$6,TaskRisks[],4,FALSE),VLOOKUP(P$6,TaskRisks[],5,FALSE),VLOOKUP(P$6,TaskRisks[],7,FALSE),VLOOKUP(P$6,TaskRisks[],10,FALSE))</f>
        <v>3.1693216676444256</v>
      </c>
      <c r="Q635" s="43">
        <f ca="1">BETAINV(RAND(),VLOOKUP(Q$6,TaskRisks[],4,FALSE),VLOOKUP(Q$6,TaskRisks[],5,FALSE),VLOOKUP(Q$6,TaskRisks[],7,FALSE),VLOOKUP(Q$6,TaskRisks[],10,FALSE))</f>
        <v>19.235956008552357</v>
      </c>
      <c r="R635" s="43">
        <f ca="1">BETAINV(RAND(),VLOOKUP(R$6,TaskRisks[],4,FALSE),VLOOKUP(R$6,TaskRisks[],5,FALSE),VLOOKUP(R$6,TaskRisks[],7,FALSE),VLOOKUP(R$6,TaskRisks[],10,FALSE))</f>
        <v>32.310845891774463</v>
      </c>
      <c r="S635" s="43">
        <f ca="1">BETAINV(RAND(),VLOOKUP(S$6,TaskRisks[],4,FALSE),VLOOKUP(S$6,TaskRisks[],5,FALSE),VLOOKUP(S$6,TaskRisks[],7,FALSE),VLOOKUP(S$6,TaskRisks[],10,FALSE))</f>
        <v>4.8821655572568421</v>
      </c>
      <c r="T635" s="43">
        <f ca="1">BETAINV(RAND(),VLOOKUP(T$6,TaskRisks[],4,FALSE),VLOOKUP(T$6,TaskRisks[],5,FALSE),VLOOKUP(T$6,TaskRisks[],7,FALSE),VLOOKUP(T$6,TaskRisks[],10,FALSE))</f>
        <v>21.452966419041502</v>
      </c>
      <c r="U635" s="43">
        <f ca="1">BETAINV(RAND(),VLOOKUP(U$6,TaskRisks[],4,FALSE),VLOOKUP(U$6,TaskRisks[],5,FALSE),VLOOKUP(U$6,TaskRisks[],7,FALSE),VLOOKUP(U$6,TaskRisks[],10,FALSE))</f>
        <v>11.603705277244799</v>
      </c>
      <c r="V635" s="43">
        <f ca="1">BETAINV(RAND(),VLOOKUP(V$6,TaskRisks[],4,FALSE),VLOOKUP(V$6,TaskRisks[],5,FALSE),VLOOKUP(V$6,TaskRisks[],7,FALSE),VLOOKUP(V$6,TaskRisks[],10,FALSE))</f>
        <v>20.867851044893719</v>
      </c>
      <c r="W635" s="43">
        <f ca="1">BETAINV(RAND(),VLOOKUP(W$6,TaskRisks[],4,FALSE),VLOOKUP(W$6,TaskRisks[],5,FALSE),VLOOKUP(W$6,TaskRisks[],7,FALSE),VLOOKUP(W$6,TaskRisks[],10,FALSE))</f>
        <v>16.350796430233437</v>
      </c>
      <c r="X635" s="43">
        <f ca="1">BETAINV(RAND(),VLOOKUP(X$6,TaskRisks[],4,FALSE),VLOOKUP(X$6,TaskRisks[],5,FALSE),VLOOKUP(X$6,TaskRisks[],7,FALSE),VLOOKUP(X$6,TaskRisks[],10,FALSE))</f>
        <v>7.4543963886161757</v>
      </c>
      <c r="Y635" s="43">
        <f ca="1">BETAINV(RAND(),VLOOKUP(Y$6,TaskRisks[],4,FALSE),VLOOKUP(Y$6,TaskRisks[],5,FALSE),VLOOKUP(Y$6,TaskRisks[],7,FALSE),VLOOKUP(Y$6,TaskRisks[],10,FALSE))</f>
        <v>52.921259870239645</v>
      </c>
      <c r="Z635" s="43">
        <f ca="1">BETAINV(RAND(),VLOOKUP(Z$6,TaskRisks[],4,FALSE),VLOOKUP(Z$6,TaskRisks[],5,FALSE),VLOOKUP(Z$6,TaskRisks[],7,FALSE),VLOOKUP(Z$6,TaskRisks[],10,FALSE))</f>
        <v>9.3840147312005939</v>
      </c>
      <c r="AA635" s="43">
        <f t="shared" ca="1" si="15"/>
        <v>537.34195197056556</v>
      </c>
    </row>
    <row r="636" spans="1:27" x14ac:dyDescent="0.25">
      <c r="A636" s="6">
        <v>630</v>
      </c>
      <c r="B636" s="43">
        <f ca="1">BETAINV(RAND(),VLOOKUP(B$6,TaskRisks[],4,FALSE),VLOOKUP(B$6,TaskRisks[],5,FALSE),VLOOKUP(B$6,TaskRisks[],7,FALSE),VLOOKUP(B$6,TaskRisks[],10,FALSE))</f>
        <v>7.2588723092481438</v>
      </c>
      <c r="C636" s="43">
        <f ca="1">BETAINV(RAND(),VLOOKUP(C$6,TaskRisks[],4,FALSE),VLOOKUP(C$6,TaskRisks[],5,FALSE),VLOOKUP(C$6,TaskRisks[],7,FALSE),VLOOKUP(C$6,TaskRisks[],10,FALSE))</f>
        <v>37.592863137486219</v>
      </c>
      <c r="D636" s="43">
        <f ca="1">BETAINV(RAND(),VLOOKUP(D$6,TaskRisks[],4,FALSE),VLOOKUP(D$6,TaskRisks[],5,FALSE),VLOOKUP(D$6,TaskRisks[],7,FALSE),VLOOKUP(D$6,TaskRisks[],10,FALSE))</f>
        <v>31.021169317450241</v>
      </c>
      <c r="E636" s="43">
        <f ca="1">BETAINV(RAND(),VLOOKUP(E$6,TaskRisks[],4,FALSE),VLOOKUP(E$6,TaskRisks[],5,FALSE),VLOOKUP(E$6,TaskRisks[],7,FALSE),VLOOKUP(E$6,TaskRisks[],10,FALSE))</f>
        <v>8.1661601191019741</v>
      </c>
      <c r="F636" s="43">
        <f ca="1">BETAINV(RAND(),VLOOKUP(F$6,TaskRisks[],4,FALSE),VLOOKUP(F$6,TaskRisks[],5,FALSE),VLOOKUP(F$6,TaskRisks[],7,FALSE),VLOOKUP(F$6,TaskRisks[],10,FALSE))</f>
        <v>17.41919690847681</v>
      </c>
      <c r="G636" s="43">
        <f ca="1">BETAINV(RAND(),VLOOKUP(G$6,TaskRisks[],4,FALSE),VLOOKUP(G$6,TaskRisks[],5,FALSE),VLOOKUP(G$6,TaskRisks[],7,FALSE),VLOOKUP(G$6,TaskRisks[],10,FALSE))</f>
        <v>37.838871489854156</v>
      </c>
      <c r="H636" s="43">
        <f ca="1">BETAINV(RAND(),VLOOKUP(H$6,TaskRisks[],4,FALSE),VLOOKUP(H$6,TaskRisks[],5,FALSE),VLOOKUP(H$6,TaskRisks[],7,FALSE),VLOOKUP(H$6,TaskRisks[],10,FALSE))</f>
        <v>20.095495346321794</v>
      </c>
      <c r="I636" s="43">
        <f ca="1">BETAINV(RAND(),VLOOKUP(I$6,TaskRisks[],4,FALSE),VLOOKUP(I$6,TaskRisks[],5,FALSE),VLOOKUP(I$6,TaskRisks[],7,FALSE),VLOOKUP(I$6,TaskRisks[],10,FALSE))</f>
        <v>11.690670300596354</v>
      </c>
      <c r="J636" s="43">
        <f ca="1">BETAINV(RAND(),VLOOKUP(J$6,TaskRisks[],4,FALSE),VLOOKUP(J$6,TaskRisks[],5,FALSE),VLOOKUP(J$6,TaskRisks[],7,FALSE),VLOOKUP(J$6,TaskRisks[],10,FALSE))</f>
        <v>15.96013671485656</v>
      </c>
      <c r="K636" s="43">
        <f ca="1">BETAINV(RAND(),VLOOKUP(K$6,TaskRisks[],4,FALSE),VLOOKUP(K$6,TaskRisks[],5,FALSE),VLOOKUP(K$6,TaskRisks[],7,FALSE),VLOOKUP(K$6,TaskRisks[],10,FALSE))</f>
        <v>12.8621585756147</v>
      </c>
      <c r="L636" s="43">
        <f ca="1">BETAINV(RAND(),VLOOKUP(L$6,TaskRisks[],4,FALSE),VLOOKUP(L$6,TaskRisks[],5,FALSE),VLOOKUP(L$6,TaskRisks[],7,FALSE),VLOOKUP(L$6,TaskRisks[],10,FALSE))</f>
        <v>20.884437893225289</v>
      </c>
      <c r="M636" s="43">
        <f ca="1">BETAINV(RAND(),VLOOKUP(M$6,TaskRisks[],4,FALSE),VLOOKUP(M$6,TaskRisks[],5,FALSE),VLOOKUP(M$6,TaskRisks[],7,FALSE),VLOOKUP(M$6,TaskRisks[],10,FALSE))</f>
        <v>28.649162797265102</v>
      </c>
      <c r="N636" s="43">
        <f ca="1">BETAINV(RAND(),VLOOKUP(N$6,TaskRisks[],4,FALSE),VLOOKUP(N$6,TaskRisks[],5,FALSE),VLOOKUP(N$6,TaskRisks[],7,FALSE),VLOOKUP(N$6,TaskRisks[],10,FALSE))</f>
        <v>40.471703804100414</v>
      </c>
      <c r="O636" s="43">
        <f ca="1">BETAINV(RAND(),VLOOKUP(O$6,TaskRisks[],4,FALSE),VLOOKUP(O$6,TaskRisks[],5,FALSE),VLOOKUP(O$6,TaskRisks[],7,FALSE),VLOOKUP(O$6,TaskRisks[],10,FALSE))</f>
        <v>21.912360216768942</v>
      </c>
      <c r="P636" s="43">
        <f ca="1">BETAINV(RAND(),VLOOKUP(P$6,TaskRisks[],4,FALSE),VLOOKUP(P$6,TaskRisks[],5,FALSE),VLOOKUP(P$6,TaskRisks[],7,FALSE),VLOOKUP(P$6,TaskRisks[],10,FALSE))</f>
        <v>3.2820797194247207</v>
      </c>
      <c r="Q636" s="43">
        <f ca="1">BETAINV(RAND(),VLOOKUP(Q$6,TaskRisks[],4,FALSE),VLOOKUP(Q$6,TaskRisks[],5,FALSE),VLOOKUP(Q$6,TaskRisks[],7,FALSE),VLOOKUP(Q$6,TaskRisks[],10,FALSE))</f>
        <v>25.75325219808213</v>
      </c>
      <c r="R636" s="43">
        <f ca="1">BETAINV(RAND(),VLOOKUP(R$6,TaskRisks[],4,FALSE),VLOOKUP(R$6,TaskRisks[],5,FALSE),VLOOKUP(R$6,TaskRisks[],7,FALSE),VLOOKUP(R$6,TaskRisks[],10,FALSE))</f>
        <v>36.620263131582647</v>
      </c>
      <c r="S636" s="43">
        <f ca="1">BETAINV(RAND(),VLOOKUP(S$6,TaskRisks[],4,FALSE),VLOOKUP(S$6,TaskRisks[],5,FALSE),VLOOKUP(S$6,TaskRisks[],7,FALSE),VLOOKUP(S$6,TaskRisks[],10,FALSE))</f>
        <v>5.5370776032338274</v>
      </c>
      <c r="T636" s="43">
        <f ca="1">BETAINV(RAND(),VLOOKUP(T$6,TaskRisks[],4,FALSE),VLOOKUP(T$6,TaskRisks[],5,FALSE),VLOOKUP(T$6,TaskRisks[],7,FALSE),VLOOKUP(T$6,TaskRisks[],10,FALSE))</f>
        <v>20.850152486599377</v>
      </c>
      <c r="U636" s="43">
        <f ca="1">BETAINV(RAND(),VLOOKUP(U$6,TaskRisks[],4,FALSE),VLOOKUP(U$6,TaskRisks[],5,FALSE),VLOOKUP(U$6,TaskRisks[],7,FALSE),VLOOKUP(U$6,TaskRisks[],10,FALSE))</f>
        <v>10.389804023503498</v>
      </c>
      <c r="V636" s="43">
        <f ca="1">BETAINV(RAND(),VLOOKUP(V$6,TaskRisks[],4,FALSE),VLOOKUP(V$6,TaskRisks[],5,FALSE),VLOOKUP(V$6,TaskRisks[],7,FALSE),VLOOKUP(V$6,TaskRisks[],10,FALSE))</f>
        <v>16.223545565427219</v>
      </c>
      <c r="W636" s="43">
        <f ca="1">BETAINV(RAND(),VLOOKUP(W$6,TaskRisks[],4,FALSE),VLOOKUP(W$6,TaskRisks[],5,FALSE),VLOOKUP(W$6,TaskRisks[],7,FALSE),VLOOKUP(W$6,TaskRisks[],10,FALSE))</f>
        <v>21.06231848930997</v>
      </c>
      <c r="X636" s="43">
        <f ca="1">BETAINV(RAND(),VLOOKUP(X$6,TaskRisks[],4,FALSE),VLOOKUP(X$6,TaskRisks[],5,FALSE),VLOOKUP(X$6,TaskRisks[],7,FALSE),VLOOKUP(X$6,TaskRisks[],10,FALSE))</f>
        <v>8.3643654110115264</v>
      </c>
      <c r="Y636" s="43">
        <f ca="1">BETAINV(RAND(),VLOOKUP(Y$6,TaskRisks[],4,FALSE),VLOOKUP(Y$6,TaskRisks[],5,FALSE),VLOOKUP(Y$6,TaskRisks[],7,FALSE),VLOOKUP(Y$6,TaskRisks[],10,FALSE))</f>
        <v>50.148660422326302</v>
      </c>
      <c r="Z636" s="43">
        <f ca="1">BETAINV(RAND(),VLOOKUP(Z$6,TaskRisks[],4,FALSE),VLOOKUP(Z$6,TaskRisks[],5,FALSE),VLOOKUP(Z$6,TaskRisks[],7,FALSE),VLOOKUP(Z$6,TaskRisks[],10,FALSE))</f>
        <v>19.344569569402406</v>
      </c>
      <c r="AA636" s="43">
        <f t="shared" ca="1" si="15"/>
        <v>529.39934755027036</v>
      </c>
    </row>
    <row r="637" spans="1:27" x14ac:dyDescent="0.25">
      <c r="A637" s="6">
        <v>631</v>
      </c>
      <c r="B637" s="43">
        <f ca="1">BETAINV(RAND(),VLOOKUP(B$6,TaskRisks[],4,FALSE),VLOOKUP(B$6,TaskRisks[],5,FALSE),VLOOKUP(B$6,TaskRisks[],7,FALSE),VLOOKUP(B$6,TaskRisks[],10,FALSE))</f>
        <v>6.1264902172979125</v>
      </c>
      <c r="C637" s="43">
        <f ca="1">BETAINV(RAND(),VLOOKUP(C$6,TaskRisks[],4,FALSE),VLOOKUP(C$6,TaskRisks[],5,FALSE),VLOOKUP(C$6,TaskRisks[],7,FALSE),VLOOKUP(C$6,TaskRisks[],10,FALSE))</f>
        <v>45.951319975881013</v>
      </c>
      <c r="D637" s="43">
        <f ca="1">BETAINV(RAND(),VLOOKUP(D$6,TaskRisks[],4,FALSE),VLOOKUP(D$6,TaskRisks[],5,FALSE),VLOOKUP(D$6,TaskRisks[],7,FALSE),VLOOKUP(D$6,TaskRisks[],10,FALSE))</f>
        <v>32.052960551222199</v>
      </c>
      <c r="E637" s="43">
        <f ca="1">BETAINV(RAND(),VLOOKUP(E$6,TaskRisks[],4,FALSE),VLOOKUP(E$6,TaskRisks[],5,FALSE),VLOOKUP(E$6,TaskRisks[],7,FALSE),VLOOKUP(E$6,TaskRisks[],10,FALSE))</f>
        <v>7.6005690249569131</v>
      </c>
      <c r="F637" s="43">
        <f ca="1">BETAINV(RAND(),VLOOKUP(F$6,TaskRisks[],4,FALSE),VLOOKUP(F$6,TaskRisks[],5,FALSE),VLOOKUP(F$6,TaskRisks[],7,FALSE),VLOOKUP(F$6,TaskRisks[],10,FALSE))</f>
        <v>30.208120851532687</v>
      </c>
      <c r="G637" s="43">
        <f ca="1">BETAINV(RAND(),VLOOKUP(G$6,TaskRisks[],4,FALSE),VLOOKUP(G$6,TaskRisks[],5,FALSE),VLOOKUP(G$6,TaskRisks[],7,FALSE),VLOOKUP(G$6,TaskRisks[],10,FALSE))</f>
        <v>31.929229336954926</v>
      </c>
      <c r="H637" s="43">
        <f ca="1">BETAINV(RAND(),VLOOKUP(H$6,TaskRisks[],4,FALSE),VLOOKUP(H$6,TaskRisks[],5,FALSE),VLOOKUP(H$6,TaskRisks[],7,FALSE),VLOOKUP(H$6,TaskRisks[],10,FALSE))</f>
        <v>29.448342165797108</v>
      </c>
      <c r="I637" s="43">
        <f ca="1">BETAINV(RAND(),VLOOKUP(I$6,TaskRisks[],4,FALSE),VLOOKUP(I$6,TaskRisks[],5,FALSE),VLOOKUP(I$6,TaskRisks[],7,FALSE),VLOOKUP(I$6,TaskRisks[],10,FALSE))</f>
        <v>7.3098446018929994</v>
      </c>
      <c r="J637" s="43">
        <f ca="1">BETAINV(RAND(),VLOOKUP(J$6,TaskRisks[],4,FALSE),VLOOKUP(J$6,TaskRisks[],5,FALSE),VLOOKUP(J$6,TaskRisks[],7,FALSE),VLOOKUP(J$6,TaskRisks[],10,FALSE))</f>
        <v>19.187120904687561</v>
      </c>
      <c r="K637" s="43">
        <f ca="1">BETAINV(RAND(),VLOOKUP(K$6,TaskRisks[],4,FALSE),VLOOKUP(K$6,TaskRisks[],5,FALSE),VLOOKUP(K$6,TaskRisks[],7,FALSE),VLOOKUP(K$6,TaskRisks[],10,FALSE))</f>
        <v>16.433378870702882</v>
      </c>
      <c r="L637" s="43">
        <f ca="1">BETAINV(RAND(),VLOOKUP(L$6,TaskRisks[],4,FALSE),VLOOKUP(L$6,TaskRisks[],5,FALSE),VLOOKUP(L$6,TaskRisks[],7,FALSE),VLOOKUP(L$6,TaskRisks[],10,FALSE))</f>
        <v>22.105220472627664</v>
      </c>
      <c r="M637" s="43">
        <f ca="1">BETAINV(RAND(),VLOOKUP(M$6,TaskRisks[],4,FALSE),VLOOKUP(M$6,TaskRisks[],5,FALSE),VLOOKUP(M$6,TaskRisks[],7,FALSE),VLOOKUP(M$6,TaskRisks[],10,FALSE))</f>
        <v>22.772746437659229</v>
      </c>
      <c r="N637" s="43">
        <f ca="1">BETAINV(RAND(),VLOOKUP(N$6,TaskRisks[],4,FALSE),VLOOKUP(N$6,TaskRisks[],5,FALSE),VLOOKUP(N$6,TaskRisks[],7,FALSE),VLOOKUP(N$6,TaskRisks[],10,FALSE))</f>
        <v>53.958117766826682</v>
      </c>
      <c r="O637" s="43">
        <f ca="1">BETAINV(RAND(),VLOOKUP(O$6,TaskRisks[],4,FALSE),VLOOKUP(O$6,TaskRisks[],5,FALSE),VLOOKUP(O$6,TaskRisks[],7,FALSE),VLOOKUP(O$6,TaskRisks[],10,FALSE))</f>
        <v>25.429462419040572</v>
      </c>
      <c r="P637" s="43">
        <f ca="1">BETAINV(RAND(),VLOOKUP(P$6,TaskRisks[],4,FALSE),VLOOKUP(P$6,TaskRisks[],5,FALSE),VLOOKUP(P$6,TaskRisks[],7,FALSE),VLOOKUP(P$6,TaskRisks[],10,FALSE))</f>
        <v>3.507107864603181</v>
      </c>
      <c r="Q637" s="43">
        <f ca="1">BETAINV(RAND(),VLOOKUP(Q$6,TaskRisks[],4,FALSE),VLOOKUP(Q$6,TaskRisks[],5,FALSE),VLOOKUP(Q$6,TaskRisks[],7,FALSE),VLOOKUP(Q$6,TaskRisks[],10,FALSE))</f>
        <v>22.537453537015182</v>
      </c>
      <c r="R637" s="43">
        <f ca="1">BETAINV(RAND(),VLOOKUP(R$6,TaskRisks[],4,FALSE),VLOOKUP(R$6,TaskRisks[],5,FALSE),VLOOKUP(R$6,TaskRisks[],7,FALSE),VLOOKUP(R$6,TaskRisks[],10,FALSE))</f>
        <v>32.557699276906227</v>
      </c>
      <c r="S637" s="43">
        <f ca="1">BETAINV(RAND(),VLOOKUP(S$6,TaskRisks[],4,FALSE),VLOOKUP(S$6,TaskRisks[],5,FALSE),VLOOKUP(S$6,TaskRisks[],7,FALSE),VLOOKUP(S$6,TaskRisks[],10,FALSE))</f>
        <v>5.934911579286049</v>
      </c>
      <c r="T637" s="43">
        <f ca="1">BETAINV(RAND(),VLOOKUP(T$6,TaskRisks[],4,FALSE),VLOOKUP(T$6,TaskRisks[],5,FALSE),VLOOKUP(T$6,TaskRisks[],7,FALSE),VLOOKUP(T$6,TaskRisks[],10,FALSE))</f>
        <v>31.843460758476912</v>
      </c>
      <c r="U637" s="43">
        <f ca="1">BETAINV(RAND(),VLOOKUP(U$6,TaskRisks[],4,FALSE),VLOOKUP(U$6,TaskRisks[],5,FALSE),VLOOKUP(U$6,TaskRisks[],7,FALSE),VLOOKUP(U$6,TaskRisks[],10,FALSE))</f>
        <v>11.415349803860163</v>
      </c>
      <c r="V637" s="43">
        <f ca="1">BETAINV(RAND(),VLOOKUP(V$6,TaskRisks[],4,FALSE),VLOOKUP(V$6,TaskRisks[],5,FALSE),VLOOKUP(V$6,TaskRisks[],7,FALSE),VLOOKUP(V$6,TaskRisks[],10,FALSE))</f>
        <v>16.924773293048695</v>
      </c>
      <c r="W637" s="43">
        <f ca="1">BETAINV(RAND(),VLOOKUP(W$6,TaskRisks[],4,FALSE),VLOOKUP(W$6,TaskRisks[],5,FALSE),VLOOKUP(W$6,TaskRisks[],7,FALSE),VLOOKUP(W$6,TaskRisks[],10,FALSE))</f>
        <v>21.547799187616203</v>
      </c>
      <c r="X637" s="43">
        <f ca="1">BETAINV(RAND(),VLOOKUP(X$6,TaskRisks[],4,FALSE),VLOOKUP(X$6,TaskRisks[],5,FALSE),VLOOKUP(X$6,TaskRisks[],7,FALSE),VLOOKUP(X$6,TaskRisks[],10,FALSE))</f>
        <v>7.7713114802927281</v>
      </c>
      <c r="Y637" s="43">
        <f ca="1">BETAINV(RAND(),VLOOKUP(Y$6,TaskRisks[],4,FALSE),VLOOKUP(Y$6,TaskRisks[],5,FALSE),VLOOKUP(Y$6,TaskRisks[],7,FALSE),VLOOKUP(Y$6,TaskRisks[],10,FALSE))</f>
        <v>43.181773486180163</v>
      </c>
      <c r="Z637" s="43">
        <f ca="1">BETAINV(RAND(),VLOOKUP(Z$6,TaskRisks[],4,FALSE),VLOOKUP(Z$6,TaskRisks[],5,FALSE),VLOOKUP(Z$6,TaskRisks[],7,FALSE),VLOOKUP(Z$6,TaskRisks[],10,FALSE))</f>
        <v>20.583392650199123</v>
      </c>
      <c r="AA637" s="43">
        <f t="shared" ca="1" si="15"/>
        <v>568.31795651456503</v>
      </c>
    </row>
    <row r="638" spans="1:27" x14ac:dyDescent="0.25">
      <c r="A638" s="6">
        <v>632</v>
      </c>
      <c r="B638" s="43">
        <f ca="1">BETAINV(RAND(),VLOOKUP(B$6,TaskRisks[],4,FALSE),VLOOKUP(B$6,TaskRisks[],5,FALSE),VLOOKUP(B$6,TaskRisks[],7,FALSE),VLOOKUP(B$6,TaskRisks[],10,FALSE))</f>
        <v>8.2458488929950846</v>
      </c>
      <c r="C638" s="43">
        <f ca="1">BETAINV(RAND(),VLOOKUP(C$6,TaskRisks[],4,FALSE),VLOOKUP(C$6,TaskRisks[],5,FALSE),VLOOKUP(C$6,TaskRisks[],7,FALSE),VLOOKUP(C$6,TaskRisks[],10,FALSE))</f>
        <v>39.257362528007526</v>
      </c>
      <c r="D638" s="43">
        <f ca="1">BETAINV(RAND(),VLOOKUP(D$6,TaskRisks[],4,FALSE),VLOOKUP(D$6,TaskRisks[],5,FALSE),VLOOKUP(D$6,TaskRisks[],7,FALSE),VLOOKUP(D$6,TaskRisks[],10,FALSE))</f>
        <v>24.351277754444535</v>
      </c>
      <c r="E638" s="43">
        <f ca="1">BETAINV(RAND(),VLOOKUP(E$6,TaskRisks[],4,FALSE),VLOOKUP(E$6,TaskRisks[],5,FALSE),VLOOKUP(E$6,TaskRisks[],7,FALSE),VLOOKUP(E$6,TaskRisks[],10,FALSE))</f>
        <v>4.7243242837839361</v>
      </c>
      <c r="F638" s="43">
        <f ca="1">BETAINV(RAND(),VLOOKUP(F$6,TaskRisks[],4,FALSE),VLOOKUP(F$6,TaskRisks[],5,FALSE),VLOOKUP(F$6,TaskRisks[],7,FALSE),VLOOKUP(F$6,TaskRisks[],10,FALSE))</f>
        <v>28.706490748036906</v>
      </c>
      <c r="G638" s="43">
        <f ca="1">BETAINV(RAND(),VLOOKUP(G$6,TaskRisks[],4,FALSE),VLOOKUP(G$6,TaskRisks[],5,FALSE),VLOOKUP(G$6,TaskRisks[],7,FALSE),VLOOKUP(G$6,TaskRisks[],10,FALSE))</f>
        <v>42.304296078246516</v>
      </c>
      <c r="H638" s="43">
        <f ca="1">BETAINV(RAND(),VLOOKUP(H$6,TaskRisks[],4,FALSE),VLOOKUP(H$6,TaskRisks[],5,FALSE),VLOOKUP(H$6,TaskRisks[],7,FALSE),VLOOKUP(H$6,TaskRisks[],10,FALSE))</f>
        <v>22.479922787088732</v>
      </c>
      <c r="I638" s="43">
        <f ca="1">BETAINV(RAND(),VLOOKUP(I$6,TaskRisks[],4,FALSE),VLOOKUP(I$6,TaskRisks[],5,FALSE),VLOOKUP(I$6,TaskRisks[],7,FALSE),VLOOKUP(I$6,TaskRisks[],10,FALSE))</f>
        <v>10.031447554510116</v>
      </c>
      <c r="J638" s="43">
        <f ca="1">BETAINV(RAND(),VLOOKUP(J$6,TaskRisks[],4,FALSE),VLOOKUP(J$6,TaskRisks[],5,FALSE),VLOOKUP(J$6,TaskRisks[],7,FALSE),VLOOKUP(J$6,TaskRisks[],10,FALSE))</f>
        <v>17.094251820288353</v>
      </c>
      <c r="K638" s="43">
        <f ca="1">BETAINV(RAND(),VLOOKUP(K$6,TaskRisks[],4,FALSE),VLOOKUP(K$6,TaskRisks[],5,FALSE),VLOOKUP(K$6,TaskRisks[],7,FALSE),VLOOKUP(K$6,TaskRisks[],10,FALSE))</f>
        <v>14.178400605824057</v>
      </c>
      <c r="L638" s="43">
        <f ca="1">BETAINV(RAND(),VLOOKUP(L$6,TaskRisks[],4,FALSE),VLOOKUP(L$6,TaskRisks[],5,FALSE),VLOOKUP(L$6,TaskRisks[],7,FALSE),VLOOKUP(L$6,TaskRisks[],10,FALSE))</f>
        <v>21.311834692054688</v>
      </c>
      <c r="M638" s="43">
        <f ca="1">BETAINV(RAND(),VLOOKUP(M$6,TaskRisks[],4,FALSE),VLOOKUP(M$6,TaskRisks[],5,FALSE),VLOOKUP(M$6,TaskRisks[],7,FALSE),VLOOKUP(M$6,TaskRisks[],10,FALSE))</f>
        <v>25.523447604956434</v>
      </c>
      <c r="N638" s="43">
        <f ca="1">BETAINV(RAND(),VLOOKUP(N$6,TaskRisks[],4,FALSE),VLOOKUP(N$6,TaskRisks[],5,FALSE),VLOOKUP(N$6,TaskRisks[],7,FALSE),VLOOKUP(N$6,TaskRisks[],10,FALSE))</f>
        <v>37.694517941997532</v>
      </c>
      <c r="O638" s="43">
        <f ca="1">BETAINV(RAND(),VLOOKUP(O$6,TaskRisks[],4,FALSE),VLOOKUP(O$6,TaskRisks[],5,FALSE),VLOOKUP(O$6,TaskRisks[],7,FALSE),VLOOKUP(O$6,TaskRisks[],10,FALSE))</f>
        <v>20.004001598004486</v>
      </c>
      <c r="P638" s="43">
        <f ca="1">BETAINV(RAND(),VLOOKUP(P$6,TaskRisks[],4,FALSE),VLOOKUP(P$6,TaskRisks[],5,FALSE),VLOOKUP(P$6,TaskRisks[],7,FALSE),VLOOKUP(P$6,TaskRisks[],10,FALSE))</f>
        <v>2.5761284915261866</v>
      </c>
      <c r="Q638" s="43">
        <f ca="1">BETAINV(RAND(),VLOOKUP(Q$6,TaskRisks[],4,FALSE),VLOOKUP(Q$6,TaskRisks[],5,FALSE),VLOOKUP(Q$6,TaskRisks[],7,FALSE),VLOOKUP(Q$6,TaskRisks[],10,FALSE))</f>
        <v>27.238896458521779</v>
      </c>
      <c r="R638" s="43">
        <f ca="1">BETAINV(RAND(),VLOOKUP(R$6,TaskRisks[],4,FALSE),VLOOKUP(R$6,TaskRisks[],5,FALSE),VLOOKUP(R$6,TaskRisks[],7,FALSE),VLOOKUP(R$6,TaskRisks[],10,FALSE))</f>
        <v>21.203414066820542</v>
      </c>
      <c r="S638" s="43">
        <f ca="1">BETAINV(RAND(),VLOOKUP(S$6,TaskRisks[],4,FALSE),VLOOKUP(S$6,TaskRisks[],5,FALSE),VLOOKUP(S$6,TaskRisks[],7,FALSE),VLOOKUP(S$6,TaskRisks[],10,FALSE))</f>
        <v>3.7417528316508344</v>
      </c>
      <c r="T638" s="43">
        <f ca="1">BETAINV(RAND(),VLOOKUP(T$6,TaskRisks[],4,FALSE),VLOOKUP(T$6,TaskRisks[],5,FALSE),VLOOKUP(T$6,TaskRisks[],7,FALSE),VLOOKUP(T$6,TaskRisks[],10,FALSE))</f>
        <v>31.379984828490386</v>
      </c>
      <c r="U638" s="43">
        <f ca="1">BETAINV(RAND(),VLOOKUP(U$6,TaskRisks[],4,FALSE),VLOOKUP(U$6,TaskRisks[],5,FALSE),VLOOKUP(U$6,TaskRisks[],7,FALSE),VLOOKUP(U$6,TaskRisks[],10,FALSE))</f>
        <v>9.5161584425921433</v>
      </c>
      <c r="V638" s="43">
        <f ca="1">BETAINV(RAND(),VLOOKUP(V$6,TaskRisks[],4,FALSE),VLOOKUP(V$6,TaskRisks[],5,FALSE),VLOOKUP(V$6,TaskRisks[],7,FALSE),VLOOKUP(V$6,TaskRisks[],10,FALSE))</f>
        <v>14.603667822604715</v>
      </c>
      <c r="W638" s="43">
        <f ca="1">BETAINV(RAND(),VLOOKUP(W$6,TaskRisks[],4,FALSE),VLOOKUP(W$6,TaskRisks[],5,FALSE),VLOOKUP(W$6,TaskRisks[],7,FALSE),VLOOKUP(W$6,TaskRisks[],10,FALSE))</f>
        <v>21.155081119557941</v>
      </c>
      <c r="X638" s="43">
        <f ca="1">BETAINV(RAND(),VLOOKUP(X$6,TaskRisks[],4,FALSE),VLOOKUP(X$6,TaskRisks[],5,FALSE),VLOOKUP(X$6,TaskRisks[],7,FALSE),VLOOKUP(X$6,TaskRisks[],10,FALSE))</f>
        <v>12.134152333584563</v>
      </c>
      <c r="Y638" s="43">
        <f ca="1">BETAINV(RAND(),VLOOKUP(Y$6,TaskRisks[],4,FALSE),VLOOKUP(Y$6,TaskRisks[],5,FALSE),VLOOKUP(Y$6,TaskRisks[],7,FALSE),VLOOKUP(Y$6,TaskRisks[],10,FALSE))</f>
        <v>42.51435485272777</v>
      </c>
      <c r="Z638" s="43">
        <f ca="1">BETAINV(RAND(),VLOOKUP(Z$6,TaskRisks[],4,FALSE),VLOOKUP(Z$6,TaskRisks[],5,FALSE),VLOOKUP(Z$6,TaskRisks[],7,FALSE),VLOOKUP(Z$6,TaskRisks[],10,FALSE))</f>
        <v>10.442412722800135</v>
      </c>
      <c r="AA638" s="43">
        <f t="shared" ca="1" si="15"/>
        <v>512.4134288611159</v>
      </c>
    </row>
    <row r="639" spans="1:27" x14ac:dyDescent="0.25">
      <c r="A639" s="6">
        <v>633</v>
      </c>
      <c r="B639" s="43">
        <f ca="1">BETAINV(RAND(),VLOOKUP(B$6,TaskRisks[],4,FALSE),VLOOKUP(B$6,TaskRisks[],5,FALSE),VLOOKUP(B$6,TaskRisks[],7,FALSE),VLOOKUP(B$6,TaskRisks[],10,FALSE))</f>
        <v>7.1488309726790424</v>
      </c>
      <c r="C639" s="43">
        <f ca="1">BETAINV(RAND(),VLOOKUP(C$6,TaskRisks[],4,FALSE),VLOOKUP(C$6,TaskRisks[],5,FALSE),VLOOKUP(C$6,TaskRisks[],7,FALSE),VLOOKUP(C$6,TaskRisks[],10,FALSE))</f>
        <v>40.900454236983933</v>
      </c>
      <c r="D639" s="43">
        <f ca="1">BETAINV(RAND(),VLOOKUP(D$6,TaskRisks[],4,FALSE),VLOOKUP(D$6,TaskRisks[],5,FALSE),VLOOKUP(D$6,TaskRisks[],7,FALSE),VLOOKUP(D$6,TaskRisks[],10,FALSE))</f>
        <v>31.399842924026323</v>
      </c>
      <c r="E639" s="43">
        <f ca="1">BETAINV(RAND(),VLOOKUP(E$6,TaskRisks[],4,FALSE),VLOOKUP(E$6,TaskRisks[],5,FALSE),VLOOKUP(E$6,TaskRisks[],7,FALSE),VLOOKUP(E$6,TaskRisks[],10,FALSE))</f>
        <v>6.488766407598388</v>
      </c>
      <c r="F639" s="43">
        <f ca="1">BETAINV(RAND(),VLOOKUP(F$6,TaskRisks[],4,FALSE),VLOOKUP(F$6,TaskRisks[],5,FALSE),VLOOKUP(F$6,TaskRisks[],7,FALSE),VLOOKUP(F$6,TaskRisks[],10,FALSE))</f>
        <v>31.225432154990624</v>
      </c>
      <c r="G639" s="43">
        <f ca="1">BETAINV(RAND(),VLOOKUP(G$6,TaskRisks[],4,FALSE),VLOOKUP(G$6,TaskRisks[],5,FALSE),VLOOKUP(G$6,TaskRisks[],7,FALSE),VLOOKUP(G$6,TaskRisks[],10,FALSE))</f>
        <v>49.442605407378743</v>
      </c>
      <c r="H639" s="43">
        <f ca="1">BETAINV(RAND(),VLOOKUP(H$6,TaskRisks[],4,FALSE),VLOOKUP(H$6,TaskRisks[],5,FALSE),VLOOKUP(H$6,TaskRisks[],7,FALSE),VLOOKUP(H$6,TaskRisks[],10,FALSE))</f>
        <v>23.69869249027893</v>
      </c>
      <c r="I639" s="43">
        <f ca="1">BETAINV(RAND(),VLOOKUP(I$6,TaskRisks[],4,FALSE),VLOOKUP(I$6,TaskRisks[],5,FALSE),VLOOKUP(I$6,TaskRisks[],7,FALSE),VLOOKUP(I$6,TaskRisks[],10,FALSE))</f>
        <v>5.9712612599392472</v>
      </c>
      <c r="J639" s="43">
        <f ca="1">BETAINV(RAND(),VLOOKUP(J$6,TaskRisks[],4,FALSE),VLOOKUP(J$6,TaskRisks[],5,FALSE),VLOOKUP(J$6,TaskRisks[],7,FALSE),VLOOKUP(J$6,TaskRisks[],10,FALSE))</f>
        <v>14.824593368038741</v>
      </c>
      <c r="K639" s="43">
        <f ca="1">BETAINV(RAND(),VLOOKUP(K$6,TaskRisks[],4,FALSE),VLOOKUP(K$6,TaskRisks[],5,FALSE),VLOOKUP(K$6,TaskRisks[],7,FALSE),VLOOKUP(K$6,TaskRisks[],10,FALSE))</f>
        <v>13.390828134827144</v>
      </c>
      <c r="L639" s="43">
        <f ca="1">BETAINV(RAND(),VLOOKUP(L$6,TaskRisks[],4,FALSE),VLOOKUP(L$6,TaskRisks[],5,FALSE),VLOOKUP(L$6,TaskRisks[],7,FALSE),VLOOKUP(L$6,TaskRisks[],10,FALSE))</f>
        <v>17.620163560343975</v>
      </c>
      <c r="M639" s="43">
        <f ca="1">BETAINV(RAND(),VLOOKUP(M$6,TaskRisks[],4,FALSE),VLOOKUP(M$6,TaskRisks[],5,FALSE),VLOOKUP(M$6,TaskRisks[],7,FALSE),VLOOKUP(M$6,TaskRisks[],10,FALSE))</f>
        <v>26.101700243212495</v>
      </c>
      <c r="N639" s="43">
        <f ca="1">BETAINV(RAND(),VLOOKUP(N$6,TaskRisks[],4,FALSE),VLOOKUP(N$6,TaskRisks[],5,FALSE),VLOOKUP(N$6,TaskRisks[],7,FALSE),VLOOKUP(N$6,TaskRisks[],10,FALSE))</f>
        <v>46.829923575996865</v>
      </c>
      <c r="O639" s="43">
        <f ca="1">BETAINV(RAND(),VLOOKUP(O$6,TaskRisks[],4,FALSE),VLOOKUP(O$6,TaskRisks[],5,FALSE),VLOOKUP(O$6,TaskRisks[],7,FALSE),VLOOKUP(O$6,TaskRisks[],10,FALSE))</f>
        <v>17.00575953884141</v>
      </c>
      <c r="P639" s="43">
        <f ca="1">BETAINV(RAND(),VLOOKUP(P$6,TaskRisks[],4,FALSE),VLOOKUP(P$6,TaskRisks[],5,FALSE),VLOOKUP(P$6,TaskRisks[],7,FALSE),VLOOKUP(P$6,TaskRisks[],10,FALSE))</f>
        <v>3.9766122426506962</v>
      </c>
      <c r="Q639" s="43">
        <f ca="1">BETAINV(RAND(),VLOOKUP(Q$6,TaskRisks[],4,FALSE),VLOOKUP(Q$6,TaskRisks[],5,FALSE),VLOOKUP(Q$6,TaskRisks[],7,FALSE),VLOOKUP(Q$6,TaskRisks[],10,FALSE))</f>
        <v>25.865532161181946</v>
      </c>
      <c r="R639" s="43">
        <f ca="1">BETAINV(RAND(),VLOOKUP(R$6,TaskRisks[],4,FALSE),VLOOKUP(R$6,TaskRisks[],5,FALSE),VLOOKUP(R$6,TaskRisks[],7,FALSE),VLOOKUP(R$6,TaskRisks[],10,FALSE))</f>
        <v>25.54615842954842</v>
      </c>
      <c r="S639" s="43">
        <f ca="1">BETAINV(RAND(),VLOOKUP(S$6,TaskRisks[],4,FALSE),VLOOKUP(S$6,TaskRisks[],5,FALSE),VLOOKUP(S$6,TaskRisks[],7,FALSE),VLOOKUP(S$6,TaskRisks[],10,FALSE))</f>
        <v>5.7400834684122319</v>
      </c>
      <c r="T639" s="43">
        <f ca="1">BETAINV(RAND(),VLOOKUP(T$6,TaskRisks[],4,FALSE),VLOOKUP(T$6,TaskRisks[],5,FALSE),VLOOKUP(T$6,TaskRisks[],7,FALSE),VLOOKUP(T$6,TaskRisks[],10,FALSE))</f>
        <v>28.07824951562128</v>
      </c>
      <c r="U639" s="43">
        <f ca="1">BETAINV(RAND(),VLOOKUP(U$6,TaskRisks[],4,FALSE),VLOOKUP(U$6,TaskRisks[],5,FALSE),VLOOKUP(U$6,TaskRisks[],7,FALSE),VLOOKUP(U$6,TaskRisks[],10,FALSE))</f>
        <v>13.317726733718386</v>
      </c>
      <c r="V639" s="43">
        <f ca="1">BETAINV(RAND(),VLOOKUP(V$6,TaskRisks[],4,FALSE),VLOOKUP(V$6,TaskRisks[],5,FALSE),VLOOKUP(V$6,TaskRisks[],7,FALSE),VLOOKUP(V$6,TaskRisks[],10,FALSE))</f>
        <v>19.342689405574554</v>
      </c>
      <c r="W639" s="43">
        <f ca="1">BETAINV(RAND(),VLOOKUP(W$6,TaskRisks[],4,FALSE),VLOOKUP(W$6,TaskRisks[],5,FALSE),VLOOKUP(W$6,TaskRisks[],7,FALSE),VLOOKUP(W$6,TaskRisks[],10,FALSE))</f>
        <v>21.255642965077605</v>
      </c>
      <c r="X639" s="43">
        <f ca="1">BETAINV(RAND(),VLOOKUP(X$6,TaskRisks[],4,FALSE),VLOOKUP(X$6,TaskRisks[],5,FALSE),VLOOKUP(X$6,TaskRisks[],7,FALSE),VLOOKUP(X$6,TaskRisks[],10,FALSE))</f>
        <v>7.9657450108516734</v>
      </c>
      <c r="Y639" s="43">
        <f ca="1">BETAINV(RAND(),VLOOKUP(Y$6,TaskRisks[],4,FALSE),VLOOKUP(Y$6,TaskRisks[],5,FALSE),VLOOKUP(Y$6,TaskRisks[],7,FALSE),VLOOKUP(Y$6,TaskRisks[],10,FALSE))</f>
        <v>45.796332086530882</v>
      </c>
      <c r="Z639" s="43">
        <f ca="1">BETAINV(RAND(),VLOOKUP(Z$6,TaskRisks[],4,FALSE),VLOOKUP(Z$6,TaskRisks[],5,FALSE),VLOOKUP(Z$6,TaskRisks[],7,FALSE),VLOOKUP(Z$6,TaskRisks[],10,FALSE))</f>
        <v>14.834502097599675</v>
      </c>
      <c r="AA639" s="43">
        <f t="shared" ca="1" si="15"/>
        <v>543.76812839190313</v>
      </c>
    </row>
    <row r="640" spans="1:27" x14ac:dyDescent="0.25">
      <c r="A640" s="6">
        <v>634</v>
      </c>
      <c r="B640" s="43">
        <f ca="1">BETAINV(RAND(),VLOOKUP(B$6,TaskRisks[],4,FALSE),VLOOKUP(B$6,TaskRisks[],5,FALSE),VLOOKUP(B$6,TaskRisks[],7,FALSE),VLOOKUP(B$6,TaskRisks[],10,FALSE))</f>
        <v>5.9703352551901823</v>
      </c>
      <c r="C640" s="43">
        <f ca="1">BETAINV(RAND(),VLOOKUP(C$6,TaskRisks[],4,FALSE),VLOOKUP(C$6,TaskRisks[],5,FALSE),VLOOKUP(C$6,TaskRisks[],7,FALSE),VLOOKUP(C$6,TaskRisks[],10,FALSE))</f>
        <v>37.671749244658045</v>
      </c>
      <c r="D640" s="43">
        <f ca="1">BETAINV(RAND(),VLOOKUP(D$6,TaskRisks[],4,FALSE),VLOOKUP(D$6,TaskRisks[],5,FALSE),VLOOKUP(D$6,TaskRisks[],7,FALSE),VLOOKUP(D$6,TaskRisks[],10,FALSE))</f>
        <v>28.117764592372332</v>
      </c>
      <c r="E640" s="43">
        <f ca="1">BETAINV(RAND(),VLOOKUP(E$6,TaskRisks[],4,FALSE),VLOOKUP(E$6,TaskRisks[],5,FALSE),VLOOKUP(E$6,TaskRisks[],7,FALSE),VLOOKUP(E$6,TaskRisks[],10,FALSE))</f>
        <v>7.4926910153539943</v>
      </c>
      <c r="F640" s="43">
        <f ca="1">BETAINV(RAND(),VLOOKUP(F$6,TaskRisks[],4,FALSE),VLOOKUP(F$6,TaskRisks[],5,FALSE),VLOOKUP(F$6,TaskRisks[],7,FALSE),VLOOKUP(F$6,TaskRisks[],10,FALSE))</f>
        <v>32.251739284544058</v>
      </c>
      <c r="G640" s="43">
        <f ca="1">BETAINV(RAND(),VLOOKUP(G$6,TaskRisks[],4,FALSE),VLOOKUP(G$6,TaskRisks[],5,FALSE),VLOOKUP(G$6,TaskRisks[],7,FALSE),VLOOKUP(G$6,TaskRisks[],10,FALSE))</f>
        <v>50.272100692450017</v>
      </c>
      <c r="H640" s="43">
        <f ca="1">BETAINV(RAND(),VLOOKUP(H$6,TaskRisks[],4,FALSE),VLOOKUP(H$6,TaskRisks[],5,FALSE),VLOOKUP(H$6,TaskRisks[],7,FALSE),VLOOKUP(H$6,TaskRisks[],10,FALSE))</f>
        <v>32.873993743022325</v>
      </c>
      <c r="I640" s="43">
        <f ca="1">BETAINV(RAND(),VLOOKUP(I$6,TaskRisks[],4,FALSE),VLOOKUP(I$6,TaskRisks[],5,FALSE),VLOOKUP(I$6,TaskRisks[],7,FALSE),VLOOKUP(I$6,TaskRisks[],10,FALSE))</f>
        <v>7.6812151632351009</v>
      </c>
      <c r="J640" s="43">
        <f ca="1">BETAINV(RAND(),VLOOKUP(J$6,TaskRisks[],4,FALSE),VLOOKUP(J$6,TaskRisks[],5,FALSE),VLOOKUP(J$6,TaskRisks[],7,FALSE),VLOOKUP(J$6,TaskRisks[],10,FALSE))</f>
        <v>18.156122952664234</v>
      </c>
      <c r="K640" s="43">
        <f ca="1">BETAINV(RAND(),VLOOKUP(K$6,TaskRisks[],4,FALSE),VLOOKUP(K$6,TaskRisks[],5,FALSE),VLOOKUP(K$6,TaskRisks[],7,FALSE),VLOOKUP(K$6,TaskRisks[],10,FALSE))</f>
        <v>11.142855811280139</v>
      </c>
      <c r="L640" s="43">
        <f ca="1">BETAINV(RAND(),VLOOKUP(L$6,TaskRisks[],4,FALSE),VLOOKUP(L$6,TaskRisks[],5,FALSE),VLOOKUP(L$6,TaskRisks[],7,FALSE),VLOOKUP(L$6,TaskRisks[],10,FALSE))</f>
        <v>20.641866127230621</v>
      </c>
      <c r="M640" s="43">
        <f ca="1">BETAINV(RAND(),VLOOKUP(M$6,TaskRisks[],4,FALSE),VLOOKUP(M$6,TaskRisks[],5,FALSE),VLOOKUP(M$6,TaskRisks[],7,FALSE),VLOOKUP(M$6,TaskRisks[],10,FALSE))</f>
        <v>17.890625470971138</v>
      </c>
      <c r="N640" s="43">
        <f ca="1">BETAINV(RAND(),VLOOKUP(N$6,TaskRisks[],4,FALSE),VLOOKUP(N$6,TaskRisks[],5,FALSE),VLOOKUP(N$6,TaskRisks[],7,FALSE),VLOOKUP(N$6,TaskRisks[],10,FALSE))</f>
        <v>45.648010483949491</v>
      </c>
      <c r="O640" s="43">
        <f ca="1">BETAINV(RAND(),VLOOKUP(O$6,TaskRisks[],4,FALSE),VLOOKUP(O$6,TaskRisks[],5,FALSE),VLOOKUP(O$6,TaskRisks[],7,FALSE),VLOOKUP(O$6,TaskRisks[],10,FALSE))</f>
        <v>19.305708660401034</v>
      </c>
      <c r="P640" s="43">
        <f ca="1">BETAINV(RAND(),VLOOKUP(P$6,TaskRisks[],4,FALSE),VLOOKUP(P$6,TaskRisks[],5,FALSE),VLOOKUP(P$6,TaskRisks[],7,FALSE),VLOOKUP(P$6,TaskRisks[],10,FALSE))</f>
        <v>3.937753465987659</v>
      </c>
      <c r="Q640" s="43">
        <f ca="1">BETAINV(RAND(),VLOOKUP(Q$6,TaskRisks[],4,FALSE),VLOOKUP(Q$6,TaskRisks[],5,FALSE),VLOOKUP(Q$6,TaskRisks[],7,FALSE),VLOOKUP(Q$6,TaskRisks[],10,FALSE))</f>
        <v>21.719030598477953</v>
      </c>
      <c r="R640" s="43">
        <f ca="1">BETAINV(RAND(),VLOOKUP(R$6,TaskRisks[],4,FALSE),VLOOKUP(R$6,TaskRisks[],5,FALSE),VLOOKUP(R$6,TaskRisks[],7,FALSE),VLOOKUP(R$6,TaskRisks[],10,FALSE))</f>
        <v>37.527821739329454</v>
      </c>
      <c r="S640" s="43">
        <f ca="1">BETAINV(RAND(),VLOOKUP(S$6,TaskRisks[],4,FALSE),VLOOKUP(S$6,TaskRisks[],5,FALSE),VLOOKUP(S$6,TaskRisks[],7,FALSE),VLOOKUP(S$6,TaskRisks[],10,FALSE))</f>
        <v>5.9811204003268639</v>
      </c>
      <c r="T640" s="43">
        <f ca="1">BETAINV(RAND(),VLOOKUP(T$6,TaskRisks[],4,FALSE),VLOOKUP(T$6,TaskRisks[],5,FALSE),VLOOKUP(T$6,TaskRisks[],7,FALSE),VLOOKUP(T$6,TaskRisks[],10,FALSE))</f>
        <v>27.754145544994014</v>
      </c>
      <c r="U640" s="43">
        <f ca="1">BETAINV(RAND(),VLOOKUP(U$6,TaskRisks[],4,FALSE),VLOOKUP(U$6,TaskRisks[],5,FALSE),VLOOKUP(U$6,TaskRisks[],7,FALSE),VLOOKUP(U$6,TaskRisks[],10,FALSE))</f>
        <v>12.515776283909902</v>
      </c>
      <c r="V640" s="43">
        <f ca="1">BETAINV(RAND(),VLOOKUP(V$6,TaskRisks[],4,FALSE),VLOOKUP(V$6,TaskRisks[],5,FALSE),VLOOKUP(V$6,TaskRisks[],7,FALSE),VLOOKUP(V$6,TaskRisks[],10,FALSE))</f>
        <v>21.461245747436003</v>
      </c>
      <c r="W640" s="43">
        <f ca="1">BETAINV(RAND(),VLOOKUP(W$6,TaskRisks[],4,FALSE),VLOOKUP(W$6,TaskRisks[],5,FALSE),VLOOKUP(W$6,TaskRisks[],7,FALSE),VLOOKUP(W$6,TaskRisks[],10,FALSE))</f>
        <v>12.894052992847952</v>
      </c>
      <c r="X640" s="43">
        <f ca="1">BETAINV(RAND(),VLOOKUP(X$6,TaskRisks[],4,FALSE),VLOOKUP(X$6,TaskRisks[],5,FALSE),VLOOKUP(X$6,TaskRisks[],7,FALSE),VLOOKUP(X$6,TaskRisks[],10,FALSE))</f>
        <v>9.7951686121477515</v>
      </c>
      <c r="Y640" s="43">
        <f ca="1">BETAINV(RAND(),VLOOKUP(Y$6,TaskRisks[],4,FALSE),VLOOKUP(Y$6,TaskRisks[],5,FALSE),VLOOKUP(Y$6,TaskRisks[],7,FALSE),VLOOKUP(Y$6,TaskRisks[],10,FALSE))</f>
        <v>46.113668058807534</v>
      </c>
      <c r="Z640" s="43">
        <f ca="1">BETAINV(RAND(),VLOOKUP(Z$6,TaskRisks[],4,FALSE),VLOOKUP(Z$6,TaskRisks[],5,FALSE),VLOOKUP(Z$6,TaskRisks[],7,FALSE),VLOOKUP(Z$6,TaskRisks[],10,FALSE))</f>
        <v>16.034279494529358</v>
      </c>
      <c r="AA640" s="43">
        <f t="shared" ca="1" si="15"/>
        <v>550.85084143611721</v>
      </c>
    </row>
    <row r="641" spans="1:27" x14ac:dyDescent="0.25">
      <c r="A641" s="6">
        <v>635</v>
      </c>
      <c r="B641" s="43">
        <f ca="1">BETAINV(RAND(),VLOOKUP(B$6,TaskRisks[],4,FALSE),VLOOKUP(B$6,TaskRisks[],5,FALSE),VLOOKUP(B$6,TaskRisks[],7,FALSE),VLOOKUP(B$6,TaskRisks[],10,FALSE))</f>
        <v>7.1141813800022735</v>
      </c>
      <c r="C641" s="43">
        <f ca="1">BETAINV(RAND(),VLOOKUP(C$6,TaskRisks[],4,FALSE),VLOOKUP(C$6,TaskRisks[],5,FALSE),VLOOKUP(C$6,TaskRisks[],7,FALSE),VLOOKUP(C$6,TaskRisks[],10,FALSE))</f>
        <v>32.689859776856899</v>
      </c>
      <c r="D641" s="43">
        <f ca="1">BETAINV(RAND(),VLOOKUP(D$6,TaskRisks[],4,FALSE),VLOOKUP(D$6,TaskRisks[],5,FALSE),VLOOKUP(D$6,TaskRisks[],7,FALSE),VLOOKUP(D$6,TaskRisks[],10,FALSE))</f>
        <v>24.55463241368804</v>
      </c>
      <c r="E641" s="43">
        <f ca="1">BETAINV(RAND(),VLOOKUP(E$6,TaskRisks[],4,FALSE),VLOOKUP(E$6,TaskRisks[],5,FALSE),VLOOKUP(E$6,TaskRisks[],7,FALSE),VLOOKUP(E$6,TaskRisks[],10,FALSE))</f>
        <v>6.4951924705077735</v>
      </c>
      <c r="F641" s="43">
        <f ca="1">BETAINV(RAND(),VLOOKUP(F$6,TaskRisks[],4,FALSE),VLOOKUP(F$6,TaskRisks[],5,FALSE),VLOOKUP(F$6,TaskRisks[],7,FALSE),VLOOKUP(F$6,TaskRisks[],10,FALSE))</f>
        <v>21.718864907587857</v>
      </c>
      <c r="G641" s="43">
        <f ca="1">BETAINV(RAND(),VLOOKUP(G$6,TaskRisks[],4,FALSE),VLOOKUP(G$6,TaskRisks[],5,FALSE),VLOOKUP(G$6,TaskRisks[],7,FALSE),VLOOKUP(G$6,TaskRisks[],10,FALSE))</f>
        <v>44.099910581861124</v>
      </c>
      <c r="H641" s="43">
        <f ca="1">BETAINV(RAND(),VLOOKUP(H$6,TaskRisks[],4,FALSE),VLOOKUP(H$6,TaskRisks[],5,FALSE),VLOOKUP(H$6,TaskRisks[],7,FALSE),VLOOKUP(H$6,TaskRisks[],10,FALSE))</f>
        <v>25.242435400184451</v>
      </c>
      <c r="I641" s="43">
        <f ca="1">BETAINV(RAND(),VLOOKUP(I$6,TaskRisks[],4,FALSE),VLOOKUP(I$6,TaskRisks[],5,FALSE),VLOOKUP(I$6,TaskRisks[],7,FALSE),VLOOKUP(I$6,TaskRisks[],10,FALSE))</f>
        <v>11.522546261419297</v>
      </c>
      <c r="J641" s="43">
        <f ca="1">BETAINV(RAND(),VLOOKUP(J$6,TaskRisks[],4,FALSE),VLOOKUP(J$6,TaskRisks[],5,FALSE),VLOOKUP(J$6,TaskRisks[],7,FALSE),VLOOKUP(J$6,TaskRisks[],10,FALSE))</f>
        <v>19.865373964926725</v>
      </c>
      <c r="K641" s="43">
        <f ca="1">BETAINV(RAND(),VLOOKUP(K$6,TaskRisks[],4,FALSE),VLOOKUP(K$6,TaskRisks[],5,FALSE),VLOOKUP(K$6,TaskRisks[],7,FALSE),VLOOKUP(K$6,TaskRisks[],10,FALSE))</f>
        <v>10.798972728738748</v>
      </c>
      <c r="L641" s="43">
        <f ca="1">BETAINV(RAND(),VLOOKUP(L$6,TaskRisks[],4,FALSE),VLOOKUP(L$6,TaskRisks[],5,FALSE),VLOOKUP(L$6,TaskRisks[],7,FALSE),VLOOKUP(L$6,TaskRisks[],10,FALSE))</f>
        <v>15.959684690996049</v>
      </c>
      <c r="M641" s="43">
        <f ca="1">BETAINV(RAND(),VLOOKUP(M$6,TaskRisks[],4,FALSE),VLOOKUP(M$6,TaskRisks[],5,FALSE),VLOOKUP(M$6,TaskRisks[],7,FALSE),VLOOKUP(M$6,TaskRisks[],10,FALSE))</f>
        <v>16.036646272813265</v>
      </c>
      <c r="N641" s="43">
        <f ca="1">BETAINV(RAND(),VLOOKUP(N$6,TaskRisks[],4,FALSE),VLOOKUP(N$6,TaskRisks[],5,FALSE),VLOOKUP(N$6,TaskRisks[],7,FALSE),VLOOKUP(N$6,TaskRisks[],10,FALSE))</f>
        <v>36.062792859865212</v>
      </c>
      <c r="O641" s="43">
        <f ca="1">BETAINV(RAND(),VLOOKUP(O$6,TaskRisks[],4,FALSE),VLOOKUP(O$6,TaskRisks[],5,FALSE),VLOOKUP(O$6,TaskRisks[],7,FALSE),VLOOKUP(O$6,TaskRisks[],10,FALSE))</f>
        <v>20.194277828256613</v>
      </c>
      <c r="P641" s="43">
        <f ca="1">BETAINV(RAND(),VLOOKUP(P$6,TaskRisks[],4,FALSE),VLOOKUP(P$6,TaskRisks[],5,FALSE),VLOOKUP(P$6,TaskRisks[],7,FALSE),VLOOKUP(P$6,TaskRisks[],10,FALSE))</f>
        <v>3.7652037092445649</v>
      </c>
      <c r="Q641" s="43">
        <f ca="1">BETAINV(RAND(),VLOOKUP(Q$6,TaskRisks[],4,FALSE),VLOOKUP(Q$6,TaskRisks[],5,FALSE),VLOOKUP(Q$6,TaskRisks[],7,FALSE),VLOOKUP(Q$6,TaskRisks[],10,FALSE))</f>
        <v>25.551418905167758</v>
      </c>
      <c r="R641" s="43">
        <f ca="1">BETAINV(RAND(),VLOOKUP(R$6,TaskRisks[],4,FALSE),VLOOKUP(R$6,TaskRisks[],5,FALSE),VLOOKUP(R$6,TaskRisks[],7,FALSE),VLOOKUP(R$6,TaskRisks[],10,FALSE))</f>
        <v>20.738688207306534</v>
      </c>
      <c r="S641" s="43">
        <f ca="1">BETAINV(RAND(),VLOOKUP(S$6,TaskRisks[],4,FALSE),VLOOKUP(S$6,TaskRisks[],5,FALSE),VLOOKUP(S$6,TaskRisks[],7,FALSE),VLOOKUP(S$6,TaskRisks[],10,FALSE))</f>
        <v>5.0245403169957026</v>
      </c>
      <c r="T641" s="43">
        <f ca="1">BETAINV(RAND(),VLOOKUP(T$6,TaskRisks[],4,FALSE),VLOOKUP(T$6,TaskRisks[],5,FALSE),VLOOKUP(T$6,TaskRisks[],7,FALSE),VLOOKUP(T$6,TaskRisks[],10,FALSE))</f>
        <v>26.484922860863616</v>
      </c>
      <c r="U641" s="43">
        <f ca="1">BETAINV(RAND(),VLOOKUP(U$6,TaskRisks[],4,FALSE),VLOOKUP(U$6,TaskRisks[],5,FALSE),VLOOKUP(U$6,TaskRisks[],7,FALSE),VLOOKUP(U$6,TaskRisks[],10,FALSE))</f>
        <v>13.054106557451135</v>
      </c>
      <c r="V641" s="43">
        <f ca="1">BETAINV(RAND(),VLOOKUP(V$6,TaskRisks[],4,FALSE),VLOOKUP(V$6,TaskRisks[],5,FALSE),VLOOKUP(V$6,TaskRisks[],7,FALSE),VLOOKUP(V$6,TaskRisks[],10,FALSE))</f>
        <v>19.327352216768201</v>
      </c>
      <c r="W641" s="43">
        <f ca="1">BETAINV(RAND(),VLOOKUP(W$6,TaskRisks[],4,FALSE),VLOOKUP(W$6,TaskRisks[],5,FALSE),VLOOKUP(W$6,TaskRisks[],7,FALSE),VLOOKUP(W$6,TaskRisks[],10,FALSE))</f>
        <v>21.68574754782923</v>
      </c>
      <c r="X641" s="43">
        <f ca="1">BETAINV(RAND(),VLOOKUP(X$6,TaskRisks[],4,FALSE),VLOOKUP(X$6,TaskRisks[],5,FALSE),VLOOKUP(X$6,TaskRisks[],7,FALSE),VLOOKUP(X$6,TaskRisks[],10,FALSE))</f>
        <v>8.1480837344206751</v>
      </c>
      <c r="Y641" s="43">
        <f ca="1">BETAINV(RAND(),VLOOKUP(Y$6,TaskRisks[],4,FALSE),VLOOKUP(Y$6,TaskRisks[],5,FALSE),VLOOKUP(Y$6,TaskRisks[],7,FALSE),VLOOKUP(Y$6,TaskRisks[],10,FALSE))</f>
        <v>40.08833978654976</v>
      </c>
      <c r="Z641" s="43">
        <f ca="1">BETAINV(RAND(),VLOOKUP(Z$6,TaskRisks[],4,FALSE),VLOOKUP(Z$6,TaskRisks[],5,FALSE),VLOOKUP(Z$6,TaskRisks[],7,FALSE),VLOOKUP(Z$6,TaskRisks[],10,FALSE))</f>
        <v>19.532518297952507</v>
      </c>
      <c r="AA641" s="43">
        <f t="shared" ca="1" si="15"/>
        <v>495.75629367825394</v>
      </c>
    </row>
    <row r="642" spans="1:27" x14ac:dyDescent="0.25">
      <c r="A642" s="6">
        <v>636</v>
      </c>
      <c r="B642" s="43">
        <f ca="1">BETAINV(RAND(),VLOOKUP(B$6,TaskRisks[],4,FALSE),VLOOKUP(B$6,TaskRisks[],5,FALSE),VLOOKUP(B$6,TaskRisks[],7,FALSE),VLOOKUP(B$6,TaskRisks[],10,FALSE))</f>
        <v>5.6655236683103833</v>
      </c>
      <c r="C642" s="43">
        <f ca="1">BETAINV(RAND(),VLOOKUP(C$6,TaskRisks[],4,FALSE),VLOOKUP(C$6,TaskRisks[],5,FALSE),VLOOKUP(C$6,TaskRisks[],7,FALSE),VLOOKUP(C$6,TaskRisks[],10,FALSE))</f>
        <v>27.788367398455922</v>
      </c>
      <c r="D642" s="43">
        <f ca="1">BETAINV(RAND(),VLOOKUP(D$6,TaskRisks[],4,FALSE),VLOOKUP(D$6,TaskRisks[],5,FALSE),VLOOKUP(D$6,TaskRisks[],7,FALSE),VLOOKUP(D$6,TaskRisks[],10,FALSE))</f>
        <v>24.175953155742825</v>
      </c>
      <c r="E642" s="43">
        <f ca="1">BETAINV(RAND(),VLOOKUP(E$6,TaskRisks[],4,FALSE),VLOOKUP(E$6,TaskRisks[],5,FALSE),VLOOKUP(E$6,TaskRisks[],7,FALSE),VLOOKUP(E$6,TaskRisks[],10,FALSE))</f>
        <v>7.8563721917193234</v>
      </c>
      <c r="F642" s="43">
        <f ca="1">BETAINV(RAND(),VLOOKUP(F$6,TaskRisks[],4,FALSE),VLOOKUP(F$6,TaskRisks[],5,FALSE),VLOOKUP(F$6,TaskRisks[],7,FALSE),VLOOKUP(F$6,TaskRisks[],10,FALSE))</f>
        <v>23.409893031387718</v>
      </c>
      <c r="G642" s="43">
        <f ca="1">BETAINV(RAND(),VLOOKUP(G$6,TaskRisks[],4,FALSE),VLOOKUP(G$6,TaskRisks[],5,FALSE),VLOOKUP(G$6,TaskRisks[],7,FALSE),VLOOKUP(G$6,TaskRisks[],10,FALSE))</f>
        <v>50.223500164434206</v>
      </c>
      <c r="H642" s="43">
        <f ca="1">BETAINV(RAND(),VLOOKUP(H$6,TaskRisks[],4,FALSE),VLOOKUP(H$6,TaskRisks[],5,FALSE),VLOOKUP(H$6,TaskRisks[],7,FALSE),VLOOKUP(H$6,TaskRisks[],10,FALSE))</f>
        <v>35.465955750663369</v>
      </c>
      <c r="I642" s="43">
        <f ca="1">BETAINV(RAND(),VLOOKUP(I$6,TaskRisks[],4,FALSE),VLOOKUP(I$6,TaskRisks[],5,FALSE),VLOOKUP(I$6,TaskRisks[],7,FALSE),VLOOKUP(I$6,TaskRisks[],10,FALSE))</f>
        <v>8.6055569059737795</v>
      </c>
      <c r="J642" s="43">
        <f ca="1">BETAINV(RAND(),VLOOKUP(J$6,TaskRisks[],4,FALSE),VLOOKUP(J$6,TaskRisks[],5,FALSE),VLOOKUP(J$6,TaskRisks[],7,FALSE),VLOOKUP(J$6,TaskRisks[],10,FALSE))</f>
        <v>18.77532549730482</v>
      </c>
      <c r="K642" s="43">
        <f ca="1">BETAINV(RAND(),VLOOKUP(K$6,TaskRisks[],4,FALSE),VLOOKUP(K$6,TaskRisks[],5,FALSE),VLOOKUP(K$6,TaskRisks[],7,FALSE),VLOOKUP(K$6,TaskRisks[],10,FALSE))</f>
        <v>15.542126800860398</v>
      </c>
      <c r="L642" s="43">
        <f ca="1">BETAINV(RAND(),VLOOKUP(L$6,TaskRisks[],4,FALSE),VLOOKUP(L$6,TaskRisks[],5,FALSE),VLOOKUP(L$6,TaskRisks[],7,FALSE),VLOOKUP(L$6,TaskRisks[],10,FALSE))</f>
        <v>20.963522540762632</v>
      </c>
      <c r="M642" s="43">
        <f ca="1">BETAINV(RAND(),VLOOKUP(M$6,TaskRisks[],4,FALSE),VLOOKUP(M$6,TaskRisks[],5,FALSE),VLOOKUP(M$6,TaskRisks[],7,FALSE),VLOOKUP(M$6,TaskRisks[],10,FALSE))</f>
        <v>18.630754975701525</v>
      </c>
      <c r="N642" s="43">
        <f ca="1">BETAINV(RAND(),VLOOKUP(N$6,TaskRisks[],4,FALSE),VLOOKUP(N$6,TaskRisks[],5,FALSE),VLOOKUP(N$6,TaskRisks[],7,FALSE),VLOOKUP(N$6,TaskRisks[],10,FALSE))</f>
        <v>52.77091811685181</v>
      </c>
      <c r="O642" s="43">
        <f ca="1">BETAINV(RAND(),VLOOKUP(O$6,TaskRisks[],4,FALSE),VLOOKUP(O$6,TaskRisks[],5,FALSE),VLOOKUP(O$6,TaskRisks[],7,FALSE),VLOOKUP(O$6,TaskRisks[],10,FALSE))</f>
        <v>19.762289723255375</v>
      </c>
      <c r="P642" s="43">
        <f ca="1">BETAINV(RAND(),VLOOKUP(P$6,TaskRisks[],4,FALSE),VLOOKUP(P$6,TaskRisks[],5,FALSE),VLOOKUP(P$6,TaskRisks[],7,FALSE),VLOOKUP(P$6,TaskRisks[],10,FALSE))</f>
        <v>3.5985227225693874</v>
      </c>
      <c r="Q642" s="43">
        <f ca="1">BETAINV(RAND(),VLOOKUP(Q$6,TaskRisks[],4,FALSE),VLOOKUP(Q$6,TaskRisks[],5,FALSE),VLOOKUP(Q$6,TaskRisks[],7,FALSE),VLOOKUP(Q$6,TaskRisks[],10,FALSE))</f>
        <v>21.784815989224839</v>
      </c>
      <c r="R642" s="43">
        <f ca="1">BETAINV(RAND(),VLOOKUP(R$6,TaskRisks[],4,FALSE),VLOOKUP(R$6,TaskRisks[],5,FALSE),VLOOKUP(R$6,TaskRisks[],7,FALSE),VLOOKUP(R$6,TaskRisks[],10,FALSE))</f>
        <v>29.731458092937572</v>
      </c>
      <c r="S642" s="43">
        <f ca="1">BETAINV(RAND(),VLOOKUP(S$6,TaskRisks[],4,FALSE),VLOOKUP(S$6,TaskRisks[],5,FALSE),VLOOKUP(S$6,TaskRisks[],7,FALSE),VLOOKUP(S$6,TaskRisks[],10,FALSE))</f>
        <v>4.7678681544837147</v>
      </c>
      <c r="T642" s="43">
        <f ca="1">BETAINV(RAND(),VLOOKUP(T$6,TaskRisks[],4,FALSE),VLOOKUP(T$6,TaskRisks[],5,FALSE),VLOOKUP(T$6,TaskRisks[],7,FALSE),VLOOKUP(T$6,TaskRisks[],10,FALSE))</f>
        <v>19.710646566180003</v>
      </c>
      <c r="U642" s="43">
        <f ca="1">BETAINV(RAND(),VLOOKUP(U$6,TaskRisks[],4,FALSE),VLOOKUP(U$6,TaskRisks[],5,FALSE),VLOOKUP(U$6,TaskRisks[],7,FALSE),VLOOKUP(U$6,TaskRisks[],10,FALSE))</f>
        <v>8.3561403024907932</v>
      </c>
      <c r="V642" s="43">
        <f ca="1">BETAINV(RAND(),VLOOKUP(V$6,TaskRisks[],4,FALSE),VLOOKUP(V$6,TaskRisks[],5,FALSE),VLOOKUP(V$6,TaskRisks[],7,FALSE),VLOOKUP(V$6,TaskRisks[],10,FALSE))</f>
        <v>21.313041193771276</v>
      </c>
      <c r="W642" s="43">
        <f ca="1">BETAINV(RAND(),VLOOKUP(W$6,TaskRisks[],4,FALSE),VLOOKUP(W$6,TaskRisks[],5,FALSE),VLOOKUP(W$6,TaskRisks[],7,FALSE),VLOOKUP(W$6,TaskRisks[],10,FALSE))</f>
        <v>18.199244144634825</v>
      </c>
      <c r="X642" s="43">
        <f ca="1">BETAINV(RAND(),VLOOKUP(X$6,TaskRisks[],4,FALSE),VLOOKUP(X$6,TaskRisks[],5,FALSE),VLOOKUP(X$6,TaskRisks[],7,FALSE),VLOOKUP(X$6,TaskRisks[],10,FALSE))</f>
        <v>8.2747194940317286</v>
      </c>
      <c r="Y642" s="43">
        <f ca="1">BETAINV(RAND(),VLOOKUP(Y$6,TaskRisks[],4,FALSE),VLOOKUP(Y$6,TaskRisks[],5,FALSE),VLOOKUP(Y$6,TaskRisks[],7,FALSE),VLOOKUP(Y$6,TaskRisks[],10,FALSE))</f>
        <v>50.778809680061151</v>
      </c>
      <c r="Z642" s="43">
        <f ca="1">BETAINV(RAND(),VLOOKUP(Z$6,TaskRisks[],4,FALSE),VLOOKUP(Z$6,TaskRisks[],5,FALSE),VLOOKUP(Z$6,TaskRisks[],7,FALSE),VLOOKUP(Z$6,TaskRisks[],10,FALSE))</f>
        <v>19.200021827447554</v>
      </c>
      <c r="AA642" s="43">
        <f t="shared" ca="1" si="15"/>
        <v>535.35134808925693</v>
      </c>
    </row>
    <row r="643" spans="1:27" x14ac:dyDescent="0.25">
      <c r="A643" s="6">
        <v>637</v>
      </c>
      <c r="B643" s="43">
        <f ca="1">BETAINV(RAND(),VLOOKUP(B$6,TaskRisks[],4,FALSE),VLOOKUP(B$6,TaskRisks[],5,FALSE),VLOOKUP(B$6,TaskRisks[],7,FALSE),VLOOKUP(B$6,TaskRisks[],10,FALSE))</f>
        <v>7.0072585841337771</v>
      </c>
      <c r="C643" s="43">
        <f ca="1">BETAINV(RAND(),VLOOKUP(C$6,TaskRisks[],4,FALSE),VLOOKUP(C$6,TaskRisks[],5,FALSE),VLOOKUP(C$6,TaskRisks[],7,FALSE),VLOOKUP(C$6,TaskRisks[],10,FALSE))</f>
        <v>40.280240205275405</v>
      </c>
      <c r="D643" s="43">
        <f ca="1">BETAINV(RAND(),VLOOKUP(D$6,TaskRisks[],4,FALSE),VLOOKUP(D$6,TaskRisks[],5,FALSE),VLOOKUP(D$6,TaskRisks[],7,FALSE),VLOOKUP(D$6,TaskRisks[],10,FALSE))</f>
        <v>22.16640491821088</v>
      </c>
      <c r="E643" s="43">
        <f ca="1">BETAINV(RAND(),VLOOKUP(E$6,TaskRisks[],4,FALSE),VLOOKUP(E$6,TaskRisks[],5,FALSE),VLOOKUP(E$6,TaskRisks[],7,FALSE),VLOOKUP(E$6,TaskRisks[],10,FALSE))</f>
        <v>7.1053148984596568</v>
      </c>
      <c r="F643" s="43">
        <f ca="1">BETAINV(RAND(),VLOOKUP(F$6,TaskRisks[],4,FALSE),VLOOKUP(F$6,TaskRisks[],5,FALSE),VLOOKUP(F$6,TaskRisks[],7,FALSE),VLOOKUP(F$6,TaskRisks[],10,FALSE))</f>
        <v>31.016141611240531</v>
      </c>
      <c r="G643" s="43">
        <f ca="1">BETAINV(RAND(),VLOOKUP(G$6,TaskRisks[],4,FALSE),VLOOKUP(G$6,TaskRisks[],5,FALSE),VLOOKUP(G$6,TaskRisks[],7,FALSE),VLOOKUP(G$6,TaskRisks[],10,FALSE))</f>
        <v>40.764479555175249</v>
      </c>
      <c r="H643" s="43">
        <f ca="1">BETAINV(RAND(),VLOOKUP(H$6,TaskRisks[],4,FALSE),VLOOKUP(H$6,TaskRisks[],5,FALSE),VLOOKUP(H$6,TaskRisks[],7,FALSE),VLOOKUP(H$6,TaskRisks[],10,FALSE))</f>
        <v>37.180862243152291</v>
      </c>
      <c r="I643" s="43">
        <f ca="1">BETAINV(RAND(),VLOOKUP(I$6,TaskRisks[],4,FALSE),VLOOKUP(I$6,TaskRisks[],5,FALSE),VLOOKUP(I$6,TaskRisks[],7,FALSE),VLOOKUP(I$6,TaskRisks[],10,FALSE))</f>
        <v>10.797491882137443</v>
      </c>
      <c r="J643" s="43">
        <f ca="1">BETAINV(RAND(),VLOOKUP(J$6,TaskRisks[],4,FALSE),VLOOKUP(J$6,TaskRisks[],5,FALSE),VLOOKUP(J$6,TaskRisks[],7,FALSE),VLOOKUP(J$6,TaskRisks[],10,FALSE))</f>
        <v>13.605587507696132</v>
      </c>
      <c r="K643" s="43">
        <f ca="1">BETAINV(RAND(),VLOOKUP(K$6,TaskRisks[],4,FALSE),VLOOKUP(K$6,TaskRisks[],5,FALSE),VLOOKUP(K$6,TaskRisks[],7,FALSE),VLOOKUP(K$6,TaskRisks[],10,FALSE))</f>
        <v>14.571974736975761</v>
      </c>
      <c r="L643" s="43">
        <f ca="1">BETAINV(RAND(),VLOOKUP(L$6,TaskRisks[],4,FALSE),VLOOKUP(L$6,TaskRisks[],5,FALSE),VLOOKUP(L$6,TaskRisks[],7,FALSE),VLOOKUP(L$6,TaskRisks[],10,FALSE))</f>
        <v>16.976130224005125</v>
      </c>
      <c r="M643" s="43">
        <f ca="1">BETAINV(RAND(),VLOOKUP(M$6,TaskRisks[],4,FALSE),VLOOKUP(M$6,TaskRisks[],5,FALSE),VLOOKUP(M$6,TaskRisks[],7,FALSE),VLOOKUP(M$6,TaskRisks[],10,FALSE))</f>
        <v>23.443846843265213</v>
      </c>
      <c r="N643" s="43">
        <f ca="1">BETAINV(RAND(),VLOOKUP(N$6,TaskRisks[],4,FALSE),VLOOKUP(N$6,TaskRisks[],5,FALSE),VLOOKUP(N$6,TaskRisks[],7,FALSE),VLOOKUP(N$6,TaskRisks[],10,FALSE))</f>
        <v>49.969110691763511</v>
      </c>
      <c r="O643" s="43">
        <f ca="1">BETAINV(RAND(),VLOOKUP(O$6,TaskRisks[],4,FALSE),VLOOKUP(O$6,TaskRisks[],5,FALSE),VLOOKUP(O$6,TaskRisks[],7,FALSE),VLOOKUP(O$6,TaskRisks[],10,FALSE))</f>
        <v>20.023399571218185</v>
      </c>
      <c r="P643" s="43">
        <f ca="1">BETAINV(RAND(),VLOOKUP(P$6,TaskRisks[],4,FALSE),VLOOKUP(P$6,TaskRisks[],5,FALSE),VLOOKUP(P$6,TaskRisks[],7,FALSE),VLOOKUP(P$6,TaskRisks[],10,FALSE))</f>
        <v>3.3792066452123772</v>
      </c>
      <c r="Q643" s="43">
        <f ca="1">BETAINV(RAND(),VLOOKUP(Q$6,TaskRisks[],4,FALSE),VLOOKUP(Q$6,TaskRisks[],5,FALSE),VLOOKUP(Q$6,TaskRisks[],7,FALSE),VLOOKUP(Q$6,TaskRisks[],10,FALSE))</f>
        <v>26.190652303691515</v>
      </c>
      <c r="R643" s="43">
        <f ca="1">BETAINV(RAND(),VLOOKUP(R$6,TaskRisks[],4,FALSE),VLOOKUP(R$6,TaskRisks[],5,FALSE),VLOOKUP(R$6,TaskRisks[],7,FALSE),VLOOKUP(R$6,TaskRisks[],10,FALSE))</f>
        <v>35.355497442679365</v>
      </c>
      <c r="S643" s="43">
        <f ca="1">BETAINV(RAND(),VLOOKUP(S$6,TaskRisks[],4,FALSE),VLOOKUP(S$6,TaskRisks[],5,FALSE),VLOOKUP(S$6,TaskRisks[],7,FALSE),VLOOKUP(S$6,TaskRisks[],10,FALSE))</f>
        <v>5.205034271555526</v>
      </c>
      <c r="T643" s="43">
        <f ca="1">BETAINV(RAND(),VLOOKUP(T$6,TaskRisks[],4,FALSE),VLOOKUP(T$6,TaskRisks[],5,FALSE),VLOOKUP(T$6,TaskRisks[],7,FALSE),VLOOKUP(T$6,TaskRisks[],10,FALSE))</f>
        <v>32.816539328854056</v>
      </c>
      <c r="U643" s="43">
        <f ca="1">BETAINV(RAND(),VLOOKUP(U$6,TaskRisks[],4,FALSE),VLOOKUP(U$6,TaskRisks[],5,FALSE),VLOOKUP(U$6,TaskRisks[],7,FALSE),VLOOKUP(U$6,TaskRisks[],10,FALSE))</f>
        <v>13.701552365477632</v>
      </c>
      <c r="V643" s="43">
        <f ca="1">BETAINV(RAND(),VLOOKUP(V$6,TaskRisks[],4,FALSE),VLOOKUP(V$6,TaskRisks[],5,FALSE),VLOOKUP(V$6,TaskRisks[],7,FALSE),VLOOKUP(V$6,TaskRisks[],10,FALSE))</f>
        <v>25.295678442625</v>
      </c>
      <c r="W643" s="43">
        <f ca="1">BETAINV(RAND(),VLOOKUP(W$6,TaskRisks[],4,FALSE),VLOOKUP(W$6,TaskRisks[],5,FALSE),VLOOKUP(W$6,TaskRisks[],7,FALSE),VLOOKUP(W$6,TaskRisks[],10,FALSE))</f>
        <v>17.841615095923338</v>
      </c>
      <c r="X643" s="43">
        <f ca="1">BETAINV(RAND(),VLOOKUP(X$6,TaskRisks[],4,FALSE),VLOOKUP(X$6,TaskRisks[],5,FALSE),VLOOKUP(X$6,TaskRisks[],7,FALSE),VLOOKUP(X$6,TaskRisks[],10,FALSE))</f>
        <v>11.281375195677853</v>
      </c>
      <c r="Y643" s="43">
        <f ca="1">BETAINV(RAND(),VLOOKUP(Y$6,TaskRisks[],4,FALSE),VLOOKUP(Y$6,TaskRisks[],5,FALSE),VLOOKUP(Y$6,TaskRisks[],7,FALSE),VLOOKUP(Y$6,TaskRisks[],10,FALSE))</f>
        <v>36.169312802392469</v>
      </c>
      <c r="Z643" s="43">
        <f ca="1">BETAINV(RAND(),VLOOKUP(Z$6,TaskRisks[],4,FALSE),VLOOKUP(Z$6,TaskRisks[],5,FALSE),VLOOKUP(Z$6,TaskRisks[],7,FALSE),VLOOKUP(Z$6,TaskRisks[],10,FALSE))</f>
        <v>18.985550400488805</v>
      </c>
      <c r="AA643" s="43">
        <f t="shared" ca="1" si="15"/>
        <v>561.13025776728705</v>
      </c>
    </row>
    <row r="644" spans="1:27" x14ac:dyDescent="0.25">
      <c r="A644" s="6">
        <v>638</v>
      </c>
      <c r="B644" s="43">
        <f ca="1">BETAINV(RAND(),VLOOKUP(B$6,TaskRisks[],4,FALSE),VLOOKUP(B$6,TaskRisks[],5,FALSE),VLOOKUP(B$6,TaskRisks[],7,FALSE),VLOOKUP(B$6,TaskRisks[],10,FALSE))</f>
        <v>7.2844199352614707</v>
      </c>
      <c r="C644" s="43">
        <f ca="1">BETAINV(RAND(),VLOOKUP(C$6,TaskRisks[],4,FALSE),VLOOKUP(C$6,TaskRisks[],5,FALSE),VLOOKUP(C$6,TaskRisks[],7,FALSE),VLOOKUP(C$6,TaskRisks[],10,FALSE))</f>
        <v>45.928573105518126</v>
      </c>
      <c r="D644" s="43">
        <f ca="1">BETAINV(RAND(),VLOOKUP(D$6,TaskRisks[],4,FALSE),VLOOKUP(D$6,TaskRisks[],5,FALSE),VLOOKUP(D$6,TaskRisks[],7,FALSE),VLOOKUP(D$6,TaskRisks[],10,FALSE))</f>
        <v>25.676792366279884</v>
      </c>
      <c r="E644" s="43">
        <f ca="1">BETAINV(RAND(),VLOOKUP(E$6,TaskRisks[],4,FALSE),VLOOKUP(E$6,TaskRisks[],5,FALSE),VLOOKUP(E$6,TaskRisks[],7,FALSE),VLOOKUP(E$6,TaskRisks[],10,FALSE))</f>
        <v>8.7830264843581247</v>
      </c>
      <c r="F644" s="43">
        <f ca="1">BETAINV(RAND(),VLOOKUP(F$6,TaskRisks[],4,FALSE),VLOOKUP(F$6,TaskRisks[],5,FALSE),VLOOKUP(F$6,TaskRisks[],7,FALSE),VLOOKUP(F$6,TaskRisks[],10,FALSE))</f>
        <v>34.022681123945304</v>
      </c>
      <c r="G644" s="43">
        <f ca="1">BETAINV(RAND(),VLOOKUP(G$6,TaskRisks[],4,FALSE),VLOOKUP(G$6,TaskRisks[],5,FALSE),VLOOKUP(G$6,TaskRisks[],7,FALSE),VLOOKUP(G$6,TaskRisks[],10,FALSE))</f>
        <v>46.043938895556778</v>
      </c>
      <c r="H644" s="43">
        <f ca="1">BETAINV(RAND(),VLOOKUP(H$6,TaskRisks[],4,FALSE),VLOOKUP(H$6,TaskRisks[],5,FALSE),VLOOKUP(H$6,TaskRisks[],7,FALSE),VLOOKUP(H$6,TaskRisks[],10,FALSE))</f>
        <v>37.975416497418848</v>
      </c>
      <c r="I644" s="43">
        <f ca="1">BETAINV(RAND(),VLOOKUP(I$6,TaskRisks[],4,FALSE),VLOOKUP(I$6,TaskRisks[],5,FALSE),VLOOKUP(I$6,TaskRisks[],7,FALSE),VLOOKUP(I$6,TaskRisks[],10,FALSE))</f>
        <v>9.1742042237894577</v>
      </c>
      <c r="J644" s="43">
        <f ca="1">BETAINV(RAND(),VLOOKUP(J$6,TaskRisks[],4,FALSE),VLOOKUP(J$6,TaskRisks[],5,FALSE),VLOOKUP(J$6,TaskRisks[],7,FALSE),VLOOKUP(J$6,TaskRisks[],10,FALSE))</f>
        <v>19.621699903354386</v>
      </c>
      <c r="K644" s="43">
        <f ca="1">BETAINV(RAND(),VLOOKUP(K$6,TaskRisks[],4,FALSE),VLOOKUP(K$6,TaskRisks[],5,FALSE),VLOOKUP(K$6,TaskRisks[],7,FALSE),VLOOKUP(K$6,TaskRisks[],10,FALSE))</f>
        <v>15.43235202583125</v>
      </c>
      <c r="L644" s="43">
        <f ca="1">BETAINV(RAND(),VLOOKUP(L$6,TaskRisks[],4,FALSE),VLOOKUP(L$6,TaskRisks[],5,FALSE),VLOOKUP(L$6,TaskRisks[],7,FALSE),VLOOKUP(L$6,TaskRisks[],10,FALSE))</f>
        <v>15.384942095565993</v>
      </c>
      <c r="M644" s="43">
        <f ca="1">BETAINV(RAND(),VLOOKUP(M$6,TaskRisks[],4,FALSE),VLOOKUP(M$6,TaskRisks[],5,FALSE),VLOOKUP(M$6,TaskRisks[],7,FALSE),VLOOKUP(M$6,TaskRisks[],10,FALSE))</f>
        <v>25.440717942195047</v>
      </c>
      <c r="N644" s="43">
        <f ca="1">BETAINV(RAND(),VLOOKUP(N$6,TaskRisks[],4,FALSE),VLOOKUP(N$6,TaskRisks[],5,FALSE),VLOOKUP(N$6,TaskRisks[],7,FALSE),VLOOKUP(N$6,TaskRisks[],10,FALSE))</f>
        <v>38.020652529117932</v>
      </c>
      <c r="O644" s="43">
        <f ca="1">BETAINV(RAND(),VLOOKUP(O$6,TaskRisks[],4,FALSE),VLOOKUP(O$6,TaskRisks[],5,FALSE),VLOOKUP(O$6,TaskRisks[],7,FALSE),VLOOKUP(O$6,TaskRisks[],10,FALSE))</f>
        <v>17.522846903359444</v>
      </c>
      <c r="P644" s="43">
        <f ca="1">BETAINV(RAND(),VLOOKUP(P$6,TaskRisks[],4,FALSE),VLOOKUP(P$6,TaskRisks[],5,FALSE),VLOOKUP(P$6,TaskRisks[],7,FALSE),VLOOKUP(P$6,TaskRisks[],10,FALSE))</f>
        <v>3.4374422889611491</v>
      </c>
      <c r="Q644" s="43">
        <f ca="1">BETAINV(RAND(),VLOOKUP(Q$6,TaskRisks[],4,FALSE),VLOOKUP(Q$6,TaskRisks[],5,FALSE),VLOOKUP(Q$6,TaskRisks[],7,FALSE),VLOOKUP(Q$6,TaskRisks[],10,FALSE))</f>
        <v>24.029983191454669</v>
      </c>
      <c r="R644" s="43">
        <f ca="1">BETAINV(RAND(),VLOOKUP(R$6,TaskRisks[],4,FALSE),VLOOKUP(R$6,TaskRisks[],5,FALSE),VLOOKUP(R$6,TaskRisks[],7,FALSE),VLOOKUP(R$6,TaskRisks[],10,FALSE))</f>
        <v>30.524674997244059</v>
      </c>
      <c r="S644" s="43">
        <f ca="1">BETAINV(RAND(),VLOOKUP(S$6,TaskRisks[],4,FALSE),VLOOKUP(S$6,TaskRisks[],5,FALSE),VLOOKUP(S$6,TaskRisks[],7,FALSE),VLOOKUP(S$6,TaskRisks[],10,FALSE))</f>
        <v>5.1671319608882715</v>
      </c>
      <c r="T644" s="43">
        <f ca="1">BETAINV(RAND(),VLOOKUP(T$6,TaskRisks[],4,FALSE),VLOOKUP(T$6,TaskRisks[],5,FALSE),VLOOKUP(T$6,TaskRisks[],7,FALSE),VLOOKUP(T$6,TaskRisks[],10,FALSE))</f>
        <v>29.760000131834026</v>
      </c>
      <c r="U644" s="43">
        <f ca="1">BETAINV(RAND(),VLOOKUP(U$6,TaskRisks[],4,FALSE),VLOOKUP(U$6,TaskRisks[],5,FALSE),VLOOKUP(U$6,TaskRisks[],7,FALSE),VLOOKUP(U$6,TaskRisks[],10,FALSE))</f>
        <v>11.143120224609447</v>
      </c>
      <c r="V644" s="43">
        <f ca="1">BETAINV(RAND(),VLOOKUP(V$6,TaskRisks[],4,FALSE),VLOOKUP(V$6,TaskRisks[],5,FALSE),VLOOKUP(V$6,TaskRisks[],7,FALSE),VLOOKUP(V$6,TaskRisks[],10,FALSE))</f>
        <v>22.242556967962031</v>
      </c>
      <c r="W644" s="43">
        <f ca="1">BETAINV(RAND(),VLOOKUP(W$6,TaskRisks[],4,FALSE),VLOOKUP(W$6,TaskRisks[],5,FALSE),VLOOKUP(W$6,TaskRisks[],7,FALSE),VLOOKUP(W$6,TaskRisks[],10,FALSE))</f>
        <v>17.740559839055258</v>
      </c>
      <c r="X644" s="43">
        <f ca="1">BETAINV(RAND(),VLOOKUP(X$6,TaskRisks[],4,FALSE),VLOOKUP(X$6,TaskRisks[],5,FALSE),VLOOKUP(X$6,TaskRisks[],7,FALSE),VLOOKUP(X$6,TaskRisks[],10,FALSE))</f>
        <v>8.0388360215375183</v>
      </c>
      <c r="Y644" s="43">
        <f ca="1">BETAINV(RAND(),VLOOKUP(Y$6,TaskRisks[],4,FALSE),VLOOKUP(Y$6,TaskRisks[],5,FALSE),VLOOKUP(Y$6,TaskRisks[],7,FALSE),VLOOKUP(Y$6,TaskRisks[],10,FALSE))</f>
        <v>39.284938225127803</v>
      </c>
      <c r="Z644" s="43">
        <f ca="1">BETAINV(RAND(),VLOOKUP(Z$6,TaskRisks[],4,FALSE),VLOOKUP(Z$6,TaskRisks[],5,FALSE),VLOOKUP(Z$6,TaskRisks[],7,FALSE),VLOOKUP(Z$6,TaskRisks[],10,FALSE))</f>
        <v>15.720448320616939</v>
      </c>
      <c r="AA644" s="43">
        <f t="shared" ca="1" si="15"/>
        <v>553.40195620084319</v>
      </c>
    </row>
    <row r="645" spans="1:27" x14ac:dyDescent="0.25">
      <c r="A645" s="6">
        <v>639</v>
      </c>
      <c r="B645" s="43">
        <f ca="1">BETAINV(RAND(),VLOOKUP(B$6,TaskRisks[],4,FALSE),VLOOKUP(B$6,TaskRisks[],5,FALSE),VLOOKUP(B$6,TaskRisks[],7,FALSE),VLOOKUP(B$6,TaskRisks[],10,FALSE))</f>
        <v>7.6319078462478993</v>
      </c>
      <c r="C645" s="43">
        <f ca="1">BETAINV(RAND(),VLOOKUP(C$6,TaskRisks[],4,FALSE),VLOOKUP(C$6,TaskRisks[],5,FALSE),VLOOKUP(C$6,TaskRisks[],7,FALSE),VLOOKUP(C$6,TaskRisks[],10,FALSE))</f>
        <v>35.744658566397135</v>
      </c>
      <c r="D645" s="43">
        <f ca="1">BETAINV(RAND(),VLOOKUP(D$6,TaskRisks[],4,FALSE),VLOOKUP(D$6,TaskRisks[],5,FALSE),VLOOKUP(D$6,TaskRisks[],7,FALSE),VLOOKUP(D$6,TaskRisks[],10,FALSE))</f>
        <v>32.153385425709729</v>
      </c>
      <c r="E645" s="43">
        <f ca="1">BETAINV(RAND(),VLOOKUP(E$6,TaskRisks[],4,FALSE),VLOOKUP(E$6,TaskRisks[],5,FALSE),VLOOKUP(E$6,TaskRisks[],7,FALSE),VLOOKUP(E$6,TaskRisks[],10,FALSE))</f>
        <v>8.1340708089983664</v>
      </c>
      <c r="F645" s="43">
        <f ca="1">BETAINV(RAND(),VLOOKUP(F$6,TaskRisks[],4,FALSE),VLOOKUP(F$6,TaskRisks[],5,FALSE),VLOOKUP(F$6,TaskRisks[],7,FALSE),VLOOKUP(F$6,TaskRisks[],10,FALSE))</f>
        <v>24.822899939567115</v>
      </c>
      <c r="G645" s="43">
        <f ca="1">BETAINV(RAND(),VLOOKUP(G$6,TaskRisks[],4,FALSE),VLOOKUP(G$6,TaskRisks[],5,FALSE),VLOOKUP(G$6,TaskRisks[],7,FALSE),VLOOKUP(G$6,TaskRisks[],10,FALSE))</f>
        <v>36.191579863098866</v>
      </c>
      <c r="H645" s="43">
        <f ca="1">BETAINV(RAND(),VLOOKUP(H$6,TaskRisks[],4,FALSE),VLOOKUP(H$6,TaskRisks[],5,FALSE),VLOOKUP(H$6,TaskRisks[],7,FALSE),VLOOKUP(H$6,TaskRisks[],10,FALSE))</f>
        <v>35.226321683419528</v>
      </c>
      <c r="I645" s="43">
        <f ca="1">BETAINV(RAND(),VLOOKUP(I$6,TaskRisks[],4,FALSE),VLOOKUP(I$6,TaskRisks[],5,FALSE),VLOOKUP(I$6,TaskRisks[],7,FALSE),VLOOKUP(I$6,TaskRisks[],10,FALSE))</f>
        <v>9.0435660919959613</v>
      </c>
      <c r="J645" s="43">
        <f ca="1">BETAINV(RAND(),VLOOKUP(J$6,TaskRisks[],4,FALSE),VLOOKUP(J$6,TaskRisks[],5,FALSE),VLOOKUP(J$6,TaskRisks[],7,FALSE),VLOOKUP(J$6,TaskRisks[],10,FALSE))</f>
        <v>12.262926200807549</v>
      </c>
      <c r="K645" s="43">
        <f ca="1">BETAINV(RAND(),VLOOKUP(K$6,TaskRisks[],4,FALSE),VLOOKUP(K$6,TaskRisks[],5,FALSE),VLOOKUP(K$6,TaskRisks[],7,FALSE),VLOOKUP(K$6,TaskRisks[],10,FALSE))</f>
        <v>12.441466951759224</v>
      </c>
      <c r="L645" s="43">
        <f ca="1">BETAINV(RAND(),VLOOKUP(L$6,TaskRisks[],4,FALSE),VLOOKUP(L$6,TaskRisks[],5,FALSE),VLOOKUP(L$6,TaskRisks[],7,FALSE),VLOOKUP(L$6,TaskRisks[],10,FALSE))</f>
        <v>12.920114015233542</v>
      </c>
      <c r="M645" s="43">
        <f ca="1">BETAINV(RAND(),VLOOKUP(M$6,TaskRisks[],4,FALSE),VLOOKUP(M$6,TaskRisks[],5,FALSE),VLOOKUP(M$6,TaskRisks[],7,FALSE),VLOOKUP(M$6,TaskRisks[],10,FALSE))</f>
        <v>17.139674442445731</v>
      </c>
      <c r="N645" s="43">
        <f ca="1">BETAINV(RAND(),VLOOKUP(N$6,TaskRisks[],4,FALSE),VLOOKUP(N$6,TaskRisks[],5,FALSE),VLOOKUP(N$6,TaskRisks[],7,FALSE),VLOOKUP(N$6,TaskRisks[],10,FALSE))</f>
        <v>44.636926290477476</v>
      </c>
      <c r="O645" s="43">
        <f ca="1">BETAINV(RAND(),VLOOKUP(O$6,TaskRisks[],4,FALSE),VLOOKUP(O$6,TaskRisks[],5,FALSE),VLOOKUP(O$6,TaskRisks[],7,FALSE),VLOOKUP(O$6,TaskRisks[],10,FALSE))</f>
        <v>24.109487839024602</v>
      </c>
      <c r="P645" s="43">
        <f ca="1">BETAINV(RAND(),VLOOKUP(P$6,TaskRisks[],4,FALSE),VLOOKUP(P$6,TaskRisks[],5,FALSE),VLOOKUP(P$6,TaskRisks[],7,FALSE),VLOOKUP(P$6,TaskRisks[],10,FALSE))</f>
        <v>3.0697345667059377</v>
      </c>
      <c r="Q645" s="43">
        <f ca="1">BETAINV(RAND(),VLOOKUP(Q$6,TaskRisks[],4,FALSE),VLOOKUP(Q$6,TaskRisks[],5,FALSE),VLOOKUP(Q$6,TaskRisks[],7,FALSE),VLOOKUP(Q$6,TaskRisks[],10,FALSE))</f>
        <v>20.833668408266561</v>
      </c>
      <c r="R645" s="43">
        <f ca="1">BETAINV(RAND(),VLOOKUP(R$6,TaskRisks[],4,FALSE),VLOOKUP(R$6,TaskRisks[],5,FALSE),VLOOKUP(R$6,TaskRisks[],7,FALSE),VLOOKUP(R$6,TaskRisks[],10,FALSE))</f>
        <v>25.643696742867895</v>
      </c>
      <c r="S645" s="43">
        <f ca="1">BETAINV(RAND(),VLOOKUP(S$6,TaskRisks[],4,FALSE),VLOOKUP(S$6,TaskRisks[],5,FALSE),VLOOKUP(S$6,TaskRisks[],7,FALSE),VLOOKUP(S$6,TaskRisks[],10,FALSE))</f>
        <v>5.9888879208510808</v>
      </c>
      <c r="T645" s="43">
        <f ca="1">BETAINV(RAND(),VLOOKUP(T$6,TaskRisks[],4,FALSE),VLOOKUP(T$6,TaskRisks[],5,FALSE),VLOOKUP(T$6,TaskRisks[],7,FALSE),VLOOKUP(T$6,TaskRisks[],10,FALSE))</f>
        <v>25.458379510825807</v>
      </c>
      <c r="U645" s="43">
        <f ca="1">BETAINV(RAND(),VLOOKUP(U$6,TaskRisks[],4,FALSE),VLOOKUP(U$6,TaskRisks[],5,FALSE),VLOOKUP(U$6,TaskRisks[],7,FALSE),VLOOKUP(U$6,TaskRisks[],10,FALSE))</f>
        <v>11.395601645750858</v>
      </c>
      <c r="V645" s="43">
        <f ca="1">BETAINV(RAND(),VLOOKUP(V$6,TaskRisks[],4,FALSE),VLOOKUP(V$6,TaskRisks[],5,FALSE),VLOOKUP(V$6,TaskRisks[],7,FALSE),VLOOKUP(V$6,TaskRisks[],10,FALSE))</f>
        <v>19.624519396859416</v>
      </c>
      <c r="W645" s="43">
        <f ca="1">BETAINV(RAND(),VLOOKUP(W$6,TaskRisks[],4,FALSE),VLOOKUP(W$6,TaskRisks[],5,FALSE),VLOOKUP(W$6,TaskRisks[],7,FALSE),VLOOKUP(W$6,TaskRisks[],10,FALSE))</f>
        <v>18.175678334570975</v>
      </c>
      <c r="X645" s="43">
        <f ca="1">BETAINV(RAND(),VLOOKUP(X$6,TaskRisks[],4,FALSE),VLOOKUP(X$6,TaskRisks[],5,FALSE),VLOOKUP(X$6,TaskRisks[],7,FALSE),VLOOKUP(X$6,TaskRisks[],10,FALSE))</f>
        <v>7.7094773911935208</v>
      </c>
      <c r="Y645" s="43">
        <f ca="1">BETAINV(RAND(),VLOOKUP(Y$6,TaskRisks[],4,FALSE),VLOOKUP(Y$6,TaskRisks[],5,FALSE),VLOOKUP(Y$6,TaskRisks[],7,FALSE),VLOOKUP(Y$6,TaskRisks[],10,FALSE))</f>
        <v>27.638687910765952</v>
      </c>
      <c r="Z645" s="43">
        <f ca="1">BETAINV(RAND(),VLOOKUP(Z$6,TaskRisks[],4,FALSE),VLOOKUP(Z$6,TaskRisks[],5,FALSE),VLOOKUP(Z$6,TaskRisks[],7,FALSE),VLOOKUP(Z$6,TaskRisks[],10,FALSE))</f>
        <v>13.388632440518913</v>
      </c>
      <c r="AA645" s="43">
        <f t="shared" ca="1" si="15"/>
        <v>491.38595023435965</v>
      </c>
    </row>
    <row r="646" spans="1:27" x14ac:dyDescent="0.25">
      <c r="A646" s="6">
        <v>640</v>
      </c>
      <c r="B646" s="43">
        <f ca="1">BETAINV(RAND(),VLOOKUP(B$6,TaskRisks[],4,FALSE),VLOOKUP(B$6,TaskRisks[],5,FALSE),VLOOKUP(B$6,TaskRisks[],7,FALSE),VLOOKUP(B$6,TaskRisks[],10,FALSE))</f>
        <v>6.5811305971547851</v>
      </c>
      <c r="C646" s="43">
        <f ca="1">BETAINV(RAND(),VLOOKUP(C$6,TaskRisks[],4,FALSE),VLOOKUP(C$6,TaskRisks[],5,FALSE),VLOOKUP(C$6,TaskRisks[],7,FALSE),VLOOKUP(C$6,TaskRisks[],10,FALSE))</f>
        <v>43.70567324258878</v>
      </c>
      <c r="D646" s="43">
        <f ca="1">BETAINV(RAND(),VLOOKUP(D$6,TaskRisks[],4,FALSE),VLOOKUP(D$6,TaskRisks[],5,FALSE),VLOOKUP(D$6,TaskRisks[],7,FALSE),VLOOKUP(D$6,TaskRisks[],10,FALSE))</f>
        <v>30.112648278428306</v>
      </c>
      <c r="E646" s="43">
        <f ca="1">BETAINV(RAND(),VLOOKUP(E$6,TaskRisks[],4,FALSE),VLOOKUP(E$6,TaskRisks[],5,FALSE),VLOOKUP(E$6,TaskRisks[],7,FALSE),VLOOKUP(E$6,TaskRisks[],10,FALSE))</f>
        <v>8.6216369119096044</v>
      </c>
      <c r="F646" s="43">
        <f ca="1">BETAINV(RAND(),VLOOKUP(F$6,TaskRisks[],4,FALSE),VLOOKUP(F$6,TaskRisks[],5,FALSE),VLOOKUP(F$6,TaskRisks[],7,FALSE),VLOOKUP(F$6,TaskRisks[],10,FALSE))</f>
        <v>26.465389672952078</v>
      </c>
      <c r="G646" s="43">
        <f ca="1">BETAINV(RAND(),VLOOKUP(G$6,TaskRisks[],4,FALSE),VLOOKUP(G$6,TaskRisks[],5,FALSE),VLOOKUP(G$6,TaskRisks[],7,FALSE),VLOOKUP(G$6,TaskRisks[],10,FALSE))</f>
        <v>37.288091730773246</v>
      </c>
      <c r="H646" s="43">
        <f ca="1">BETAINV(RAND(),VLOOKUP(H$6,TaskRisks[],4,FALSE),VLOOKUP(H$6,TaskRisks[],5,FALSE),VLOOKUP(H$6,TaskRisks[],7,FALSE),VLOOKUP(H$6,TaskRisks[],10,FALSE))</f>
        <v>24.261473241766581</v>
      </c>
      <c r="I646" s="43">
        <f ca="1">BETAINV(RAND(),VLOOKUP(I$6,TaskRisks[],4,FALSE),VLOOKUP(I$6,TaskRisks[],5,FALSE),VLOOKUP(I$6,TaskRisks[],7,FALSE),VLOOKUP(I$6,TaskRisks[],10,FALSE))</f>
        <v>5.9305470173988795</v>
      </c>
      <c r="J646" s="43">
        <f ca="1">BETAINV(RAND(),VLOOKUP(J$6,TaskRisks[],4,FALSE),VLOOKUP(J$6,TaskRisks[],5,FALSE),VLOOKUP(J$6,TaskRisks[],7,FALSE),VLOOKUP(J$6,TaskRisks[],10,FALSE))</f>
        <v>11.389719826679354</v>
      </c>
      <c r="K646" s="43">
        <f ca="1">BETAINV(RAND(),VLOOKUP(K$6,TaskRisks[],4,FALSE),VLOOKUP(K$6,TaskRisks[],5,FALSE),VLOOKUP(K$6,TaskRisks[],7,FALSE),VLOOKUP(K$6,TaskRisks[],10,FALSE))</f>
        <v>15.119479860618075</v>
      </c>
      <c r="L646" s="43">
        <f ca="1">BETAINV(RAND(),VLOOKUP(L$6,TaskRisks[],4,FALSE),VLOOKUP(L$6,TaskRisks[],5,FALSE),VLOOKUP(L$6,TaskRisks[],7,FALSE),VLOOKUP(L$6,TaskRisks[],10,FALSE))</f>
        <v>14.693333980532199</v>
      </c>
      <c r="M646" s="43">
        <f ca="1">BETAINV(RAND(),VLOOKUP(M$6,TaskRisks[],4,FALSE),VLOOKUP(M$6,TaskRisks[],5,FALSE),VLOOKUP(M$6,TaskRisks[],7,FALSE),VLOOKUP(M$6,TaskRisks[],10,FALSE))</f>
        <v>28.507911447522712</v>
      </c>
      <c r="N646" s="43">
        <f ca="1">BETAINV(RAND(),VLOOKUP(N$6,TaskRisks[],4,FALSE),VLOOKUP(N$6,TaskRisks[],5,FALSE),VLOOKUP(N$6,TaskRisks[],7,FALSE),VLOOKUP(N$6,TaskRisks[],10,FALSE))</f>
        <v>48.837789895059998</v>
      </c>
      <c r="O646" s="43">
        <f ca="1">BETAINV(RAND(),VLOOKUP(O$6,TaskRisks[],4,FALSE),VLOOKUP(O$6,TaskRisks[],5,FALSE),VLOOKUP(O$6,TaskRisks[],7,FALSE),VLOOKUP(O$6,TaskRisks[],10,FALSE))</f>
        <v>21.125033803513588</v>
      </c>
      <c r="P646" s="43">
        <f ca="1">BETAINV(RAND(),VLOOKUP(P$6,TaskRisks[],4,FALSE),VLOOKUP(P$6,TaskRisks[],5,FALSE),VLOOKUP(P$6,TaskRisks[],7,FALSE),VLOOKUP(P$6,TaskRisks[],10,FALSE))</f>
        <v>3.4628512013299657</v>
      </c>
      <c r="Q646" s="43">
        <f ca="1">BETAINV(RAND(),VLOOKUP(Q$6,TaskRisks[],4,FALSE),VLOOKUP(Q$6,TaskRisks[],5,FALSE),VLOOKUP(Q$6,TaskRisks[],7,FALSE),VLOOKUP(Q$6,TaskRisks[],10,FALSE))</f>
        <v>14.750075049900527</v>
      </c>
      <c r="R646" s="43">
        <f ca="1">BETAINV(RAND(),VLOOKUP(R$6,TaskRisks[],4,FALSE),VLOOKUP(R$6,TaskRisks[],5,FALSE),VLOOKUP(R$6,TaskRisks[],7,FALSE),VLOOKUP(R$6,TaskRisks[],10,FALSE))</f>
        <v>30.775054334826113</v>
      </c>
      <c r="S646" s="43">
        <f ca="1">BETAINV(RAND(),VLOOKUP(S$6,TaskRisks[],4,FALSE),VLOOKUP(S$6,TaskRisks[],5,FALSE),VLOOKUP(S$6,TaskRisks[],7,FALSE),VLOOKUP(S$6,TaskRisks[],10,FALSE))</f>
        <v>4.3150766529142501</v>
      </c>
      <c r="T646" s="43">
        <f ca="1">BETAINV(RAND(),VLOOKUP(T$6,TaskRisks[],4,FALSE),VLOOKUP(T$6,TaskRisks[],5,FALSE),VLOOKUP(T$6,TaskRisks[],7,FALSE),VLOOKUP(T$6,TaskRisks[],10,FALSE))</f>
        <v>18.260623014477467</v>
      </c>
      <c r="U646" s="43">
        <f ca="1">BETAINV(RAND(),VLOOKUP(U$6,TaskRisks[],4,FALSE),VLOOKUP(U$6,TaskRisks[],5,FALSE),VLOOKUP(U$6,TaskRisks[],7,FALSE),VLOOKUP(U$6,TaskRisks[],10,FALSE))</f>
        <v>9.3805437502467903</v>
      </c>
      <c r="V646" s="43">
        <f ca="1">BETAINV(RAND(),VLOOKUP(V$6,TaskRisks[],4,FALSE),VLOOKUP(V$6,TaskRisks[],5,FALSE),VLOOKUP(V$6,TaskRisks[],7,FALSE),VLOOKUP(V$6,TaskRisks[],10,FALSE))</f>
        <v>21.499546811566859</v>
      </c>
      <c r="W646" s="43">
        <f ca="1">BETAINV(RAND(),VLOOKUP(W$6,TaskRisks[],4,FALSE),VLOOKUP(W$6,TaskRisks[],5,FALSE),VLOOKUP(W$6,TaskRisks[],7,FALSE),VLOOKUP(W$6,TaskRisks[],10,FALSE))</f>
        <v>21.026277081261306</v>
      </c>
      <c r="X646" s="43">
        <f ca="1">BETAINV(RAND(),VLOOKUP(X$6,TaskRisks[],4,FALSE),VLOOKUP(X$6,TaskRisks[],5,FALSE),VLOOKUP(X$6,TaskRisks[],7,FALSE),VLOOKUP(X$6,TaskRisks[],10,FALSE))</f>
        <v>10.235031819322645</v>
      </c>
      <c r="Y646" s="43">
        <f ca="1">BETAINV(RAND(),VLOOKUP(Y$6,TaskRisks[],4,FALSE),VLOOKUP(Y$6,TaskRisks[],5,FALSE),VLOOKUP(Y$6,TaskRisks[],7,FALSE),VLOOKUP(Y$6,TaskRisks[],10,FALSE))</f>
        <v>48.35022718829115</v>
      </c>
      <c r="Z646" s="43">
        <f ca="1">BETAINV(RAND(),VLOOKUP(Z$6,TaskRisks[],4,FALSE),VLOOKUP(Z$6,TaskRisks[],5,FALSE),VLOOKUP(Z$6,TaskRisks[],7,FALSE),VLOOKUP(Z$6,TaskRisks[],10,FALSE))</f>
        <v>18.839558114282575</v>
      </c>
      <c r="AA646" s="43">
        <f t="shared" ca="1" si="15"/>
        <v>523.53472452531776</v>
      </c>
    </row>
    <row r="647" spans="1:27" x14ac:dyDescent="0.25">
      <c r="A647" s="6">
        <v>641</v>
      </c>
      <c r="B647" s="43">
        <f ca="1">BETAINV(RAND(),VLOOKUP(B$6,TaskRisks[],4,FALSE),VLOOKUP(B$6,TaskRisks[],5,FALSE),VLOOKUP(B$6,TaskRisks[],7,FALSE),VLOOKUP(B$6,TaskRisks[],10,FALSE))</f>
        <v>5.0713900454002747</v>
      </c>
      <c r="C647" s="43">
        <f ca="1">BETAINV(RAND(),VLOOKUP(C$6,TaskRisks[],4,FALSE),VLOOKUP(C$6,TaskRisks[],5,FALSE),VLOOKUP(C$6,TaskRisks[],7,FALSE),VLOOKUP(C$6,TaskRisks[],10,FALSE))</f>
        <v>35.150361874228039</v>
      </c>
      <c r="D647" s="43">
        <f ca="1">BETAINV(RAND(),VLOOKUP(D$6,TaskRisks[],4,FALSE),VLOOKUP(D$6,TaskRisks[],5,FALSE),VLOOKUP(D$6,TaskRisks[],7,FALSE),VLOOKUP(D$6,TaskRisks[],10,FALSE))</f>
        <v>25.813588484006321</v>
      </c>
      <c r="E647" s="43">
        <f ca="1">BETAINV(RAND(),VLOOKUP(E$6,TaskRisks[],4,FALSE),VLOOKUP(E$6,TaskRisks[],5,FALSE),VLOOKUP(E$6,TaskRisks[],7,FALSE),VLOOKUP(E$6,TaskRisks[],10,FALSE))</f>
        <v>8.7038722213552315</v>
      </c>
      <c r="F647" s="43">
        <f ca="1">BETAINV(RAND(),VLOOKUP(F$6,TaskRisks[],4,FALSE),VLOOKUP(F$6,TaskRisks[],5,FALSE),VLOOKUP(F$6,TaskRisks[],7,FALSE),VLOOKUP(F$6,TaskRisks[],10,FALSE))</f>
        <v>27.826324877272238</v>
      </c>
      <c r="G647" s="43">
        <f ca="1">BETAINV(RAND(),VLOOKUP(G$6,TaskRisks[],4,FALSE),VLOOKUP(G$6,TaskRisks[],5,FALSE),VLOOKUP(G$6,TaskRisks[],7,FALSE),VLOOKUP(G$6,TaskRisks[],10,FALSE))</f>
        <v>31.95255076472467</v>
      </c>
      <c r="H647" s="43">
        <f ca="1">BETAINV(RAND(),VLOOKUP(H$6,TaskRisks[],4,FALSE),VLOOKUP(H$6,TaskRisks[],5,FALSE),VLOOKUP(H$6,TaskRisks[],7,FALSE),VLOOKUP(H$6,TaskRisks[],10,FALSE))</f>
        <v>21.524275098559386</v>
      </c>
      <c r="I647" s="43">
        <f ca="1">BETAINV(RAND(),VLOOKUP(I$6,TaskRisks[],4,FALSE),VLOOKUP(I$6,TaskRisks[],5,FALSE),VLOOKUP(I$6,TaskRisks[],7,FALSE),VLOOKUP(I$6,TaskRisks[],10,FALSE))</f>
        <v>8.4811234159897566</v>
      </c>
      <c r="J647" s="43">
        <f ca="1">BETAINV(RAND(),VLOOKUP(J$6,TaskRisks[],4,FALSE),VLOOKUP(J$6,TaskRisks[],5,FALSE),VLOOKUP(J$6,TaskRisks[],7,FALSE),VLOOKUP(J$6,TaskRisks[],10,FALSE))</f>
        <v>18.444633457568855</v>
      </c>
      <c r="K647" s="43">
        <f ca="1">BETAINV(RAND(),VLOOKUP(K$6,TaskRisks[],4,FALSE),VLOOKUP(K$6,TaskRisks[],5,FALSE),VLOOKUP(K$6,TaskRisks[],7,FALSE),VLOOKUP(K$6,TaskRisks[],10,FALSE))</f>
        <v>15.633898452765726</v>
      </c>
      <c r="L647" s="43">
        <f ca="1">BETAINV(RAND(),VLOOKUP(L$6,TaskRisks[],4,FALSE),VLOOKUP(L$6,TaskRisks[],5,FALSE),VLOOKUP(L$6,TaskRisks[],7,FALSE),VLOOKUP(L$6,TaskRisks[],10,FALSE))</f>
        <v>18.102971822544781</v>
      </c>
      <c r="M647" s="43">
        <f ca="1">BETAINV(RAND(),VLOOKUP(M$6,TaskRisks[],4,FALSE),VLOOKUP(M$6,TaskRisks[],5,FALSE),VLOOKUP(M$6,TaskRisks[],7,FALSE),VLOOKUP(M$6,TaskRisks[],10,FALSE))</f>
        <v>21.281901471984725</v>
      </c>
      <c r="N647" s="43">
        <f ca="1">BETAINV(RAND(),VLOOKUP(N$6,TaskRisks[],4,FALSE),VLOOKUP(N$6,TaskRisks[],5,FALSE),VLOOKUP(N$6,TaskRisks[],7,FALSE),VLOOKUP(N$6,TaskRisks[],10,FALSE))</f>
        <v>35.601263291622068</v>
      </c>
      <c r="O647" s="43">
        <f ca="1">BETAINV(RAND(),VLOOKUP(O$6,TaskRisks[],4,FALSE),VLOOKUP(O$6,TaskRisks[],5,FALSE),VLOOKUP(O$6,TaskRisks[],7,FALSE),VLOOKUP(O$6,TaskRisks[],10,FALSE))</f>
        <v>19.131618835719589</v>
      </c>
      <c r="P647" s="43">
        <f ca="1">BETAINV(RAND(),VLOOKUP(P$6,TaskRisks[],4,FALSE),VLOOKUP(P$6,TaskRisks[],5,FALSE),VLOOKUP(P$6,TaskRisks[],7,FALSE),VLOOKUP(P$6,TaskRisks[],10,FALSE))</f>
        <v>3.5726657358795637</v>
      </c>
      <c r="Q647" s="43">
        <f ca="1">BETAINV(RAND(),VLOOKUP(Q$6,TaskRisks[],4,FALSE),VLOOKUP(Q$6,TaskRisks[],5,FALSE),VLOOKUP(Q$6,TaskRisks[],7,FALSE),VLOOKUP(Q$6,TaskRisks[],10,FALSE))</f>
        <v>21.028717979829022</v>
      </c>
      <c r="R647" s="43">
        <f ca="1">BETAINV(RAND(),VLOOKUP(R$6,TaskRisks[],4,FALSE),VLOOKUP(R$6,TaskRisks[],5,FALSE),VLOOKUP(R$6,TaskRisks[],7,FALSE),VLOOKUP(R$6,TaskRisks[],10,FALSE))</f>
        <v>36.842240900441602</v>
      </c>
      <c r="S647" s="43">
        <f ca="1">BETAINV(RAND(),VLOOKUP(S$6,TaskRisks[],4,FALSE),VLOOKUP(S$6,TaskRisks[],5,FALSE),VLOOKUP(S$6,TaskRisks[],7,FALSE),VLOOKUP(S$6,TaskRisks[],10,FALSE))</f>
        <v>4.5989903139057651</v>
      </c>
      <c r="T647" s="43">
        <f ca="1">BETAINV(RAND(),VLOOKUP(T$6,TaskRisks[],4,FALSE),VLOOKUP(T$6,TaskRisks[],5,FALSE),VLOOKUP(T$6,TaskRisks[],7,FALSE),VLOOKUP(T$6,TaskRisks[],10,FALSE))</f>
        <v>30.430569610758653</v>
      </c>
      <c r="U647" s="43">
        <f ca="1">BETAINV(RAND(),VLOOKUP(U$6,TaskRisks[],4,FALSE),VLOOKUP(U$6,TaskRisks[],5,FALSE),VLOOKUP(U$6,TaskRisks[],7,FALSE),VLOOKUP(U$6,TaskRisks[],10,FALSE))</f>
        <v>9.1133327086577367</v>
      </c>
      <c r="V647" s="43">
        <f ca="1">BETAINV(RAND(),VLOOKUP(V$6,TaskRisks[],4,FALSE),VLOOKUP(V$6,TaskRisks[],5,FALSE),VLOOKUP(V$6,TaskRisks[],7,FALSE),VLOOKUP(V$6,TaskRisks[],10,FALSE))</f>
        <v>16.744732545082961</v>
      </c>
      <c r="W647" s="43">
        <f ca="1">BETAINV(RAND(),VLOOKUP(W$6,TaskRisks[],4,FALSE),VLOOKUP(W$6,TaskRisks[],5,FALSE),VLOOKUP(W$6,TaskRisks[],7,FALSE),VLOOKUP(W$6,TaskRisks[],10,FALSE))</f>
        <v>18.518514342533109</v>
      </c>
      <c r="X647" s="43">
        <f ca="1">BETAINV(RAND(),VLOOKUP(X$6,TaskRisks[],4,FALSE),VLOOKUP(X$6,TaskRisks[],5,FALSE),VLOOKUP(X$6,TaskRisks[],7,FALSE),VLOOKUP(X$6,TaskRisks[],10,FALSE))</f>
        <v>12.000568056885013</v>
      </c>
      <c r="Y647" s="43">
        <f ca="1">BETAINV(RAND(),VLOOKUP(Y$6,TaskRisks[],4,FALSE),VLOOKUP(Y$6,TaskRisks[],5,FALSE),VLOOKUP(Y$6,TaskRisks[],7,FALSE),VLOOKUP(Y$6,TaskRisks[],10,FALSE))</f>
        <v>49.506670187199219</v>
      </c>
      <c r="Z647" s="43">
        <f ca="1">BETAINV(RAND(),VLOOKUP(Z$6,TaskRisks[],4,FALSE),VLOOKUP(Z$6,TaskRisks[],5,FALSE),VLOOKUP(Z$6,TaskRisks[],7,FALSE),VLOOKUP(Z$6,TaskRisks[],10,FALSE))</f>
        <v>20.246830829407578</v>
      </c>
      <c r="AA647" s="43">
        <f t="shared" ca="1" si="15"/>
        <v>515.32360732432187</v>
      </c>
    </row>
    <row r="648" spans="1:27" x14ac:dyDescent="0.25">
      <c r="A648" s="6">
        <v>642</v>
      </c>
      <c r="B648" s="43">
        <f ca="1">BETAINV(RAND(),VLOOKUP(B$6,TaskRisks[],4,FALSE),VLOOKUP(B$6,TaskRisks[],5,FALSE),VLOOKUP(B$6,TaskRisks[],7,FALSE),VLOOKUP(B$6,TaskRisks[],10,FALSE))</f>
        <v>5.0527120111975732</v>
      </c>
      <c r="C648" s="43">
        <f ca="1">BETAINV(RAND(),VLOOKUP(C$6,TaskRisks[],4,FALSE),VLOOKUP(C$6,TaskRisks[],5,FALSE),VLOOKUP(C$6,TaskRisks[],7,FALSE),VLOOKUP(C$6,TaskRisks[],10,FALSE))</f>
        <v>42.091085537698618</v>
      </c>
      <c r="D648" s="43">
        <f ca="1">BETAINV(RAND(),VLOOKUP(D$6,TaskRisks[],4,FALSE),VLOOKUP(D$6,TaskRisks[],5,FALSE),VLOOKUP(D$6,TaskRisks[],7,FALSE),VLOOKUP(D$6,TaskRisks[],10,FALSE))</f>
        <v>23.777117728634032</v>
      </c>
      <c r="E648" s="43">
        <f ca="1">BETAINV(RAND(),VLOOKUP(E$6,TaskRisks[],4,FALSE),VLOOKUP(E$6,TaskRisks[],5,FALSE),VLOOKUP(E$6,TaskRisks[],7,FALSE),VLOOKUP(E$6,TaskRisks[],10,FALSE))</f>
        <v>5.5702878755615988</v>
      </c>
      <c r="F648" s="43">
        <f ca="1">BETAINV(RAND(),VLOOKUP(F$6,TaskRisks[],4,FALSE),VLOOKUP(F$6,TaskRisks[],5,FALSE),VLOOKUP(F$6,TaskRisks[],7,FALSE),VLOOKUP(F$6,TaskRisks[],10,FALSE))</f>
        <v>33.863596723185275</v>
      </c>
      <c r="G648" s="43">
        <f ca="1">BETAINV(RAND(),VLOOKUP(G$6,TaskRisks[],4,FALSE),VLOOKUP(G$6,TaskRisks[],5,FALSE),VLOOKUP(G$6,TaskRisks[],7,FALSE),VLOOKUP(G$6,TaskRisks[],10,FALSE))</f>
        <v>46.601474875267265</v>
      </c>
      <c r="H648" s="43">
        <f ca="1">BETAINV(RAND(),VLOOKUP(H$6,TaskRisks[],4,FALSE),VLOOKUP(H$6,TaskRisks[],5,FALSE),VLOOKUP(H$6,TaskRisks[],7,FALSE),VLOOKUP(H$6,TaskRisks[],10,FALSE))</f>
        <v>26.407010834343779</v>
      </c>
      <c r="I648" s="43">
        <f ca="1">BETAINV(RAND(),VLOOKUP(I$6,TaskRisks[],4,FALSE),VLOOKUP(I$6,TaskRisks[],5,FALSE),VLOOKUP(I$6,TaskRisks[],7,FALSE),VLOOKUP(I$6,TaskRisks[],10,FALSE))</f>
        <v>11.011468898323926</v>
      </c>
      <c r="J648" s="43">
        <f ca="1">BETAINV(RAND(),VLOOKUP(J$6,TaskRisks[],4,FALSE),VLOOKUP(J$6,TaskRisks[],5,FALSE),VLOOKUP(J$6,TaskRisks[],7,FALSE),VLOOKUP(J$6,TaskRisks[],10,FALSE))</f>
        <v>18.789152004684169</v>
      </c>
      <c r="K648" s="43">
        <f ca="1">BETAINV(RAND(),VLOOKUP(K$6,TaskRisks[],4,FALSE),VLOOKUP(K$6,TaskRisks[],5,FALSE),VLOOKUP(K$6,TaskRisks[],7,FALSE),VLOOKUP(K$6,TaskRisks[],10,FALSE))</f>
        <v>16.576285393665469</v>
      </c>
      <c r="L648" s="43">
        <f ca="1">BETAINV(RAND(),VLOOKUP(L$6,TaskRisks[],4,FALSE),VLOOKUP(L$6,TaskRisks[],5,FALSE),VLOOKUP(L$6,TaskRisks[],7,FALSE),VLOOKUP(L$6,TaskRisks[],10,FALSE))</f>
        <v>21.175194915132622</v>
      </c>
      <c r="M648" s="43">
        <f ca="1">BETAINV(RAND(),VLOOKUP(M$6,TaskRisks[],4,FALSE),VLOOKUP(M$6,TaskRisks[],5,FALSE),VLOOKUP(M$6,TaskRisks[],7,FALSE),VLOOKUP(M$6,TaskRisks[],10,FALSE))</f>
        <v>25.407432723703835</v>
      </c>
      <c r="N648" s="43">
        <f ca="1">BETAINV(RAND(),VLOOKUP(N$6,TaskRisks[],4,FALSE),VLOOKUP(N$6,TaskRisks[],5,FALSE),VLOOKUP(N$6,TaskRisks[],7,FALSE),VLOOKUP(N$6,TaskRisks[],10,FALSE))</f>
        <v>35.710019463585262</v>
      </c>
      <c r="O648" s="43">
        <f ca="1">BETAINV(RAND(),VLOOKUP(O$6,TaskRisks[],4,FALSE),VLOOKUP(O$6,TaskRisks[],5,FALSE),VLOOKUP(O$6,TaskRisks[],7,FALSE),VLOOKUP(O$6,TaskRisks[],10,FALSE))</f>
        <v>23.986152627730714</v>
      </c>
      <c r="P648" s="43">
        <f ca="1">BETAINV(RAND(),VLOOKUP(P$6,TaskRisks[],4,FALSE),VLOOKUP(P$6,TaskRisks[],5,FALSE),VLOOKUP(P$6,TaskRisks[],7,FALSE),VLOOKUP(P$6,TaskRisks[],10,FALSE))</f>
        <v>3.5617414450547278</v>
      </c>
      <c r="Q648" s="43">
        <f ca="1">BETAINV(RAND(),VLOOKUP(Q$6,TaskRisks[],4,FALSE),VLOOKUP(Q$6,TaskRisks[],5,FALSE),VLOOKUP(Q$6,TaskRisks[],7,FALSE),VLOOKUP(Q$6,TaskRisks[],10,FALSE))</f>
        <v>24.96086480011207</v>
      </c>
      <c r="R648" s="43">
        <f ca="1">BETAINV(RAND(),VLOOKUP(R$6,TaskRisks[],4,FALSE),VLOOKUP(R$6,TaskRisks[],5,FALSE),VLOOKUP(R$6,TaskRisks[],7,FALSE),VLOOKUP(R$6,TaskRisks[],10,FALSE))</f>
        <v>31.833941286422181</v>
      </c>
      <c r="S648" s="43">
        <f ca="1">BETAINV(RAND(),VLOOKUP(S$6,TaskRisks[],4,FALSE),VLOOKUP(S$6,TaskRisks[],5,FALSE),VLOOKUP(S$6,TaskRisks[],7,FALSE),VLOOKUP(S$6,TaskRisks[],10,FALSE))</f>
        <v>4.9196263213235358</v>
      </c>
      <c r="T648" s="43">
        <f ca="1">BETAINV(RAND(),VLOOKUP(T$6,TaskRisks[],4,FALSE),VLOOKUP(T$6,TaskRisks[],5,FALSE),VLOOKUP(T$6,TaskRisks[],7,FALSE),VLOOKUP(T$6,TaskRisks[],10,FALSE))</f>
        <v>30.469030483020095</v>
      </c>
      <c r="U648" s="43">
        <f ca="1">BETAINV(RAND(),VLOOKUP(U$6,TaskRisks[],4,FALSE),VLOOKUP(U$6,TaskRisks[],5,FALSE),VLOOKUP(U$6,TaskRisks[],7,FALSE),VLOOKUP(U$6,TaskRisks[],10,FALSE))</f>
        <v>13.255090183067271</v>
      </c>
      <c r="V648" s="43">
        <f ca="1">BETAINV(RAND(),VLOOKUP(V$6,TaskRisks[],4,FALSE),VLOOKUP(V$6,TaskRisks[],5,FALSE),VLOOKUP(V$6,TaskRisks[],7,FALSE),VLOOKUP(V$6,TaskRisks[],10,FALSE))</f>
        <v>20.82081706725053</v>
      </c>
      <c r="W648" s="43">
        <f ca="1">BETAINV(RAND(),VLOOKUP(W$6,TaskRisks[],4,FALSE),VLOOKUP(W$6,TaskRisks[],5,FALSE),VLOOKUP(W$6,TaskRisks[],7,FALSE),VLOOKUP(W$6,TaskRisks[],10,FALSE))</f>
        <v>18.642640198143852</v>
      </c>
      <c r="X648" s="43">
        <f ca="1">BETAINV(RAND(),VLOOKUP(X$6,TaskRisks[],4,FALSE),VLOOKUP(X$6,TaskRisks[],5,FALSE),VLOOKUP(X$6,TaskRisks[],7,FALSE),VLOOKUP(X$6,TaskRisks[],10,FALSE))</f>
        <v>8.489906370049372</v>
      </c>
      <c r="Y648" s="43">
        <f ca="1">BETAINV(RAND(),VLOOKUP(Y$6,TaskRisks[],4,FALSE),VLOOKUP(Y$6,TaskRisks[],5,FALSE),VLOOKUP(Y$6,TaskRisks[],7,FALSE),VLOOKUP(Y$6,TaskRisks[],10,FALSE))</f>
        <v>44.38775942118464</v>
      </c>
      <c r="Z648" s="43">
        <f ca="1">BETAINV(RAND(),VLOOKUP(Z$6,TaskRisks[],4,FALSE),VLOOKUP(Z$6,TaskRisks[],5,FALSE),VLOOKUP(Z$6,TaskRisks[],7,FALSE),VLOOKUP(Z$6,TaskRisks[],10,FALSE))</f>
        <v>20.042472961457989</v>
      </c>
      <c r="AA648" s="43">
        <f t="shared" ca="1" si="15"/>
        <v>557.40288214980046</v>
      </c>
    </row>
    <row r="649" spans="1:27" x14ac:dyDescent="0.25">
      <c r="A649" s="6">
        <v>643</v>
      </c>
      <c r="B649" s="43">
        <f ca="1">BETAINV(RAND(),VLOOKUP(B$6,TaskRisks[],4,FALSE),VLOOKUP(B$6,TaskRisks[],5,FALSE),VLOOKUP(B$6,TaskRisks[],7,FALSE),VLOOKUP(B$6,TaskRisks[],10,FALSE))</f>
        <v>8.1746382359095264</v>
      </c>
      <c r="C649" s="43">
        <f ca="1">BETAINV(RAND(),VLOOKUP(C$6,TaskRisks[],4,FALSE),VLOOKUP(C$6,TaskRisks[],5,FALSE),VLOOKUP(C$6,TaskRisks[],7,FALSE),VLOOKUP(C$6,TaskRisks[],10,FALSE))</f>
        <v>34.591922089956888</v>
      </c>
      <c r="D649" s="43">
        <f ca="1">BETAINV(RAND(),VLOOKUP(D$6,TaskRisks[],4,FALSE),VLOOKUP(D$6,TaskRisks[],5,FALSE),VLOOKUP(D$6,TaskRisks[],7,FALSE),VLOOKUP(D$6,TaskRisks[],10,FALSE))</f>
        <v>32.508830199125192</v>
      </c>
      <c r="E649" s="43">
        <f ca="1">BETAINV(RAND(),VLOOKUP(E$6,TaskRisks[],4,FALSE),VLOOKUP(E$6,TaskRisks[],5,FALSE),VLOOKUP(E$6,TaskRisks[],7,FALSE),VLOOKUP(E$6,TaskRisks[],10,FALSE))</f>
        <v>5.7273837895061339</v>
      </c>
      <c r="F649" s="43">
        <f ca="1">BETAINV(RAND(),VLOOKUP(F$6,TaskRisks[],4,FALSE),VLOOKUP(F$6,TaskRisks[],5,FALSE),VLOOKUP(F$6,TaskRisks[],7,FALSE),VLOOKUP(F$6,TaskRisks[],10,FALSE))</f>
        <v>22.946663333096559</v>
      </c>
      <c r="G649" s="43">
        <f ca="1">BETAINV(RAND(),VLOOKUP(G$6,TaskRisks[],4,FALSE),VLOOKUP(G$6,TaskRisks[],5,FALSE),VLOOKUP(G$6,TaskRisks[],7,FALSE),VLOOKUP(G$6,TaskRisks[],10,FALSE))</f>
        <v>35.209280704289981</v>
      </c>
      <c r="H649" s="43">
        <f ca="1">BETAINV(RAND(),VLOOKUP(H$6,TaskRisks[],4,FALSE),VLOOKUP(H$6,TaskRisks[],5,FALSE),VLOOKUP(H$6,TaskRisks[],7,FALSE),VLOOKUP(H$6,TaskRisks[],10,FALSE))</f>
        <v>21.986229250003692</v>
      </c>
      <c r="I649" s="43">
        <f ca="1">BETAINV(RAND(),VLOOKUP(I$6,TaskRisks[],4,FALSE),VLOOKUP(I$6,TaskRisks[],5,FALSE),VLOOKUP(I$6,TaskRisks[],7,FALSE),VLOOKUP(I$6,TaskRisks[],10,FALSE))</f>
        <v>11.637934047009331</v>
      </c>
      <c r="J649" s="43">
        <f ca="1">BETAINV(RAND(),VLOOKUP(J$6,TaskRisks[],4,FALSE),VLOOKUP(J$6,TaskRisks[],5,FALSE),VLOOKUP(J$6,TaskRisks[],7,FALSE),VLOOKUP(J$6,TaskRisks[],10,FALSE))</f>
        <v>15.631059378130356</v>
      </c>
      <c r="K649" s="43">
        <f ca="1">BETAINV(RAND(),VLOOKUP(K$6,TaskRisks[],4,FALSE),VLOOKUP(K$6,TaskRisks[],5,FALSE),VLOOKUP(K$6,TaskRisks[],7,FALSE),VLOOKUP(K$6,TaskRisks[],10,FALSE))</f>
        <v>16.365258712701404</v>
      </c>
      <c r="L649" s="43">
        <f ca="1">BETAINV(RAND(),VLOOKUP(L$6,TaskRisks[],4,FALSE),VLOOKUP(L$6,TaskRisks[],5,FALSE),VLOOKUP(L$6,TaskRisks[],7,FALSE),VLOOKUP(L$6,TaskRisks[],10,FALSE))</f>
        <v>15.245362283873458</v>
      </c>
      <c r="M649" s="43">
        <f ca="1">BETAINV(RAND(),VLOOKUP(M$6,TaskRisks[],4,FALSE),VLOOKUP(M$6,TaskRisks[],5,FALSE),VLOOKUP(M$6,TaskRisks[],7,FALSE),VLOOKUP(M$6,TaskRisks[],10,FALSE))</f>
        <v>23.593805412593046</v>
      </c>
      <c r="N649" s="43">
        <f ca="1">BETAINV(RAND(),VLOOKUP(N$6,TaskRisks[],4,FALSE),VLOOKUP(N$6,TaskRisks[],5,FALSE),VLOOKUP(N$6,TaskRisks[],7,FALSE),VLOOKUP(N$6,TaskRisks[],10,FALSE))</f>
        <v>40.831010427158724</v>
      </c>
      <c r="O649" s="43">
        <f ca="1">BETAINV(RAND(),VLOOKUP(O$6,TaskRisks[],4,FALSE),VLOOKUP(O$6,TaskRisks[],5,FALSE),VLOOKUP(O$6,TaskRisks[],7,FALSE),VLOOKUP(O$6,TaskRisks[],10,FALSE))</f>
        <v>25.458139554243651</v>
      </c>
      <c r="P649" s="43">
        <f ca="1">BETAINV(RAND(),VLOOKUP(P$6,TaskRisks[],4,FALSE),VLOOKUP(P$6,TaskRisks[],5,FALSE),VLOOKUP(P$6,TaskRisks[],7,FALSE),VLOOKUP(P$6,TaskRisks[],10,FALSE))</f>
        <v>3.7356589428000002</v>
      </c>
      <c r="Q649" s="43">
        <f ca="1">BETAINV(RAND(),VLOOKUP(Q$6,TaskRisks[],4,FALSE),VLOOKUP(Q$6,TaskRisks[],5,FALSE),VLOOKUP(Q$6,TaskRisks[],7,FALSE),VLOOKUP(Q$6,TaskRisks[],10,FALSE))</f>
        <v>15.32564928898179</v>
      </c>
      <c r="R649" s="43">
        <f ca="1">BETAINV(RAND(),VLOOKUP(R$6,TaskRisks[],4,FALSE),VLOOKUP(R$6,TaskRisks[],5,FALSE),VLOOKUP(R$6,TaskRisks[],7,FALSE),VLOOKUP(R$6,TaskRisks[],10,FALSE))</f>
        <v>28.675750723308223</v>
      </c>
      <c r="S649" s="43">
        <f ca="1">BETAINV(RAND(),VLOOKUP(S$6,TaskRisks[],4,FALSE),VLOOKUP(S$6,TaskRisks[],5,FALSE),VLOOKUP(S$6,TaskRisks[],7,FALSE),VLOOKUP(S$6,TaskRisks[],10,FALSE))</f>
        <v>4.5447624773007043</v>
      </c>
      <c r="T649" s="43">
        <f ca="1">BETAINV(RAND(),VLOOKUP(T$6,TaskRisks[],4,FALSE),VLOOKUP(T$6,TaskRisks[],5,FALSE),VLOOKUP(T$6,TaskRisks[],7,FALSE),VLOOKUP(T$6,TaskRisks[],10,FALSE))</f>
        <v>32.246567785053578</v>
      </c>
      <c r="U649" s="43">
        <f ca="1">BETAINV(RAND(),VLOOKUP(U$6,TaskRisks[],4,FALSE),VLOOKUP(U$6,TaskRisks[],5,FALSE),VLOOKUP(U$6,TaskRisks[],7,FALSE),VLOOKUP(U$6,TaskRisks[],10,FALSE))</f>
        <v>12.343597772629156</v>
      </c>
      <c r="V649" s="43">
        <f ca="1">BETAINV(RAND(),VLOOKUP(V$6,TaskRisks[],4,FALSE),VLOOKUP(V$6,TaskRisks[],5,FALSE),VLOOKUP(V$6,TaskRisks[],7,FALSE),VLOOKUP(V$6,TaskRisks[],10,FALSE))</f>
        <v>20.551645562505875</v>
      </c>
      <c r="W649" s="43">
        <f ca="1">BETAINV(RAND(),VLOOKUP(W$6,TaskRisks[],4,FALSE),VLOOKUP(W$6,TaskRisks[],5,FALSE),VLOOKUP(W$6,TaskRisks[],7,FALSE),VLOOKUP(W$6,TaskRisks[],10,FALSE))</f>
        <v>15.71129757904235</v>
      </c>
      <c r="X649" s="43">
        <f ca="1">BETAINV(RAND(),VLOOKUP(X$6,TaskRisks[],4,FALSE),VLOOKUP(X$6,TaskRisks[],5,FALSE),VLOOKUP(X$6,TaskRisks[],7,FALSE),VLOOKUP(X$6,TaskRisks[],10,FALSE))</f>
        <v>8.0176420219674842</v>
      </c>
      <c r="Y649" s="43">
        <f ca="1">BETAINV(RAND(),VLOOKUP(Y$6,TaskRisks[],4,FALSE),VLOOKUP(Y$6,TaskRisks[],5,FALSE),VLOOKUP(Y$6,TaskRisks[],7,FALSE),VLOOKUP(Y$6,TaskRisks[],10,FALSE))</f>
        <v>55.978830897658653</v>
      </c>
      <c r="Z649" s="43">
        <f ca="1">BETAINV(RAND(),VLOOKUP(Z$6,TaskRisks[],4,FALSE),VLOOKUP(Z$6,TaskRisks[],5,FALSE),VLOOKUP(Z$6,TaskRisks[],7,FALSE),VLOOKUP(Z$6,TaskRisks[],10,FALSE))</f>
        <v>21.895670451029865</v>
      </c>
      <c r="AA649" s="43">
        <f t="shared" ca="1" si="15"/>
        <v>528.93459091987563</v>
      </c>
    </row>
    <row r="650" spans="1:27" x14ac:dyDescent="0.25">
      <c r="A650" s="6">
        <v>644</v>
      </c>
      <c r="B650" s="43">
        <f ca="1">BETAINV(RAND(),VLOOKUP(B$6,TaskRisks[],4,FALSE),VLOOKUP(B$6,TaskRisks[],5,FALSE),VLOOKUP(B$6,TaskRisks[],7,FALSE),VLOOKUP(B$6,TaskRisks[],10,FALSE))</f>
        <v>6.8781626099535478</v>
      </c>
      <c r="C650" s="43">
        <f ca="1">BETAINV(RAND(),VLOOKUP(C$6,TaskRisks[],4,FALSE),VLOOKUP(C$6,TaskRisks[],5,FALSE),VLOOKUP(C$6,TaskRisks[],7,FALSE),VLOOKUP(C$6,TaskRisks[],10,FALSE))</f>
        <v>42.050705919341233</v>
      </c>
      <c r="D650" s="43">
        <f ca="1">BETAINV(RAND(),VLOOKUP(D$6,TaskRisks[],4,FALSE),VLOOKUP(D$6,TaskRisks[],5,FALSE),VLOOKUP(D$6,TaskRisks[],7,FALSE),VLOOKUP(D$6,TaskRisks[],10,FALSE))</f>
        <v>31.151980405134086</v>
      </c>
      <c r="E650" s="43">
        <f ca="1">BETAINV(RAND(),VLOOKUP(E$6,TaskRisks[],4,FALSE),VLOOKUP(E$6,TaskRisks[],5,FALSE),VLOOKUP(E$6,TaskRisks[],7,FALSE),VLOOKUP(E$6,TaskRisks[],10,FALSE))</f>
        <v>8.3533158407967996</v>
      </c>
      <c r="F650" s="43">
        <f ca="1">BETAINV(RAND(),VLOOKUP(F$6,TaskRisks[],4,FALSE),VLOOKUP(F$6,TaskRisks[],5,FALSE),VLOOKUP(F$6,TaskRisks[],7,FALSE),VLOOKUP(F$6,TaskRisks[],10,FALSE))</f>
        <v>24.004091648627231</v>
      </c>
      <c r="G650" s="43">
        <f ca="1">BETAINV(RAND(),VLOOKUP(G$6,TaskRisks[],4,FALSE),VLOOKUP(G$6,TaskRisks[],5,FALSE),VLOOKUP(G$6,TaskRisks[],7,FALSE),VLOOKUP(G$6,TaskRisks[],10,FALSE))</f>
        <v>34.12184374256401</v>
      </c>
      <c r="H650" s="43">
        <f ca="1">BETAINV(RAND(),VLOOKUP(H$6,TaskRisks[],4,FALSE),VLOOKUP(H$6,TaskRisks[],5,FALSE),VLOOKUP(H$6,TaskRisks[],7,FALSE),VLOOKUP(H$6,TaskRisks[],10,FALSE))</f>
        <v>30.789181819567684</v>
      </c>
      <c r="I650" s="43">
        <f ca="1">BETAINV(RAND(),VLOOKUP(I$6,TaskRisks[],4,FALSE),VLOOKUP(I$6,TaskRisks[],5,FALSE),VLOOKUP(I$6,TaskRisks[],7,FALSE),VLOOKUP(I$6,TaskRisks[],10,FALSE))</f>
        <v>10.723696467265448</v>
      </c>
      <c r="J650" s="43">
        <f ca="1">BETAINV(RAND(),VLOOKUP(J$6,TaskRisks[],4,FALSE),VLOOKUP(J$6,TaskRisks[],5,FALSE),VLOOKUP(J$6,TaskRisks[],7,FALSE),VLOOKUP(J$6,TaskRisks[],10,FALSE))</f>
        <v>13.569982603432146</v>
      </c>
      <c r="K650" s="43">
        <f ca="1">BETAINV(RAND(),VLOOKUP(K$6,TaskRisks[],4,FALSE),VLOOKUP(K$6,TaskRisks[],5,FALSE),VLOOKUP(K$6,TaskRisks[],7,FALSE),VLOOKUP(K$6,TaskRisks[],10,FALSE))</f>
        <v>12.62689757157743</v>
      </c>
      <c r="L650" s="43">
        <f ca="1">BETAINV(RAND(),VLOOKUP(L$6,TaskRisks[],4,FALSE),VLOOKUP(L$6,TaskRisks[],5,FALSE),VLOOKUP(L$6,TaskRisks[],7,FALSE),VLOOKUP(L$6,TaskRisks[],10,FALSE))</f>
        <v>19.111832939668219</v>
      </c>
      <c r="M650" s="43">
        <f ca="1">BETAINV(RAND(),VLOOKUP(M$6,TaskRisks[],4,FALSE),VLOOKUP(M$6,TaskRisks[],5,FALSE),VLOOKUP(M$6,TaskRisks[],7,FALSE),VLOOKUP(M$6,TaskRisks[],10,FALSE))</f>
        <v>25.177743962833748</v>
      </c>
      <c r="N650" s="43">
        <f ca="1">BETAINV(RAND(),VLOOKUP(N$6,TaskRisks[],4,FALSE),VLOOKUP(N$6,TaskRisks[],5,FALSE),VLOOKUP(N$6,TaskRisks[],7,FALSE),VLOOKUP(N$6,TaskRisks[],10,FALSE))</f>
        <v>54.697275576311782</v>
      </c>
      <c r="O650" s="43">
        <f ca="1">BETAINV(RAND(),VLOOKUP(O$6,TaskRisks[],4,FALSE),VLOOKUP(O$6,TaskRisks[],5,FALSE),VLOOKUP(O$6,TaskRisks[],7,FALSE),VLOOKUP(O$6,TaskRisks[],10,FALSE))</f>
        <v>19.536517973330415</v>
      </c>
      <c r="P650" s="43">
        <f ca="1">BETAINV(RAND(),VLOOKUP(P$6,TaskRisks[],4,FALSE),VLOOKUP(P$6,TaskRisks[],5,FALSE),VLOOKUP(P$6,TaskRisks[],7,FALSE),VLOOKUP(P$6,TaskRisks[],10,FALSE))</f>
        <v>3.6455715716063031</v>
      </c>
      <c r="Q650" s="43">
        <f ca="1">BETAINV(RAND(),VLOOKUP(Q$6,TaskRisks[],4,FALSE),VLOOKUP(Q$6,TaskRisks[],5,FALSE),VLOOKUP(Q$6,TaskRisks[],7,FALSE),VLOOKUP(Q$6,TaskRisks[],10,FALSE))</f>
        <v>17.963392554118464</v>
      </c>
      <c r="R650" s="43">
        <f ca="1">BETAINV(RAND(),VLOOKUP(R$6,TaskRisks[],4,FALSE),VLOOKUP(R$6,TaskRisks[],5,FALSE),VLOOKUP(R$6,TaskRisks[],7,FALSE),VLOOKUP(R$6,TaskRisks[],10,FALSE))</f>
        <v>34.648018521362673</v>
      </c>
      <c r="S650" s="43">
        <f ca="1">BETAINV(RAND(),VLOOKUP(S$6,TaskRisks[],4,FALSE),VLOOKUP(S$6,TaskRisks[],5,FALSE),VLOOKUP(S$6,TaskRisks[],7,FALSE),VLOOKUP(S$6,TaskRisks[],10,FALSE))</f>
        <v>4.6611305419459077</v>
      </c>
      <c r="T650" s="43">
        <f ca="1">BETAINV(RAND(),VLOOKUP(T$6,TaskRisks[],4,FALSE),VLOOKUP(T$6,TaskRisks[],5,FALSE),VLOOKUP(T$6,TaskRisks[],7,FALSE),VLOOKUP(T$6,TaskRisks[],10,FALSE))</f>
        <v>20.014436573108085</v>
      </c>
      <c r="U650" s="43">
        <f ca="1">BETAINV(RAND(),VLOOKUP(U$6,TaskRisks[],4,FALSE),VLOOKUP(U$6,TaskRisks[],5,FALSE),VLOOKUP(U$6,TaskRisks[],7,FALSE),VLOOKUP(U$6,TaskRisks[],10,FALSE))</f>
        <v>11.77980326625104</v>
      </c>
      <c r="V650" s="43">
        <f ca="1">BETAINV(RAND(),VLOOKUP(V$6,TaskRisks[],4,FALSE),VLOOKUP(V$6,TaskRisks[],5,FALSE),VLOOKUP(V$6,TaskRisks[],7,FALSE),VLOOKUP(V$6,TaskRisks[],10,FALSE))</f>
        <v>18.079859230295888</v>
      </c>
      <c r="W650" s="43">
        <f ca="1">BETAINV(RAND(),VLOOKUP(W$6,TaskRisks[],4,FALSE),VLOOKUP(W$6,TaskRisks[],5,FALSE),VLOOKUP(W$6,TaskRisks[],7,FALSE),VLOOKUP(W$6,TaskRisks[],10,FALSE))</f>
        <v>20.852808053572947</v>
      </c>
      <c r="X650" s="43">
        <f ca="1">BETAINV(RAND(),VLOOKUP(X$6,TaskRisks[],4,FALSE),VLOOKUP(X$6,TaskRisks[],5,FALSE),VLOOKUP(X$6,TaskRisks[],7,FALSE),VLOOKUP(X$6,TaskRisks[],10,FALSE))</f>
        <v>11.725266335553274</v>
      </c>
      <c r="Y650" s="43">
        <f ca="1">BETAINV(RAND(),VLOOKUP(Y$6,TaskRisks[],4,FALSE),VLOOKUP(Y$6,TaskRisks[],5,FALSE),VLOOKUP(Y$6,TaskRisks[],7,FALSE),VLOOKUP(Y$6,TaskRisks[],10,FALSE))</f>
        <v>39.203668391057775</v>
      </c>
      <c r="Z650" s="43">
        <f ca="1">BETAINV(RAND(),VLOOKUP(Z$6,TaskRisks[],4,FALSE),VLOOKUP(Z$6,TaskRisks[],5,FALSE),VLOOKUP(Z$6,TaskRisks[],7,FALSE),VLOOKUP(Z$6,TaskRisks[],10,FALSE))</f>
        <v>20.988078547285944</v>
      </c>
      <c r="AA650" s="43">
        <f t="shared" ca="1" si="15"/>
        <v>536.355262666562</v>
      </c>
    </row>
    <row r="651" spans="1:27" x14ac:dyDescent="0.25">
      <c r="A651" s="6">
        <v>645</v>
      </c>
      <c r="B651" s="43">
        <f ca="1">BETAINV(RAND(),VLOOKUP(B$6,TaskRisks[],4,FALSE),VLOOKUP(B$6,TaskRisks[],5,FALSE),VLOOKUP(B$6,TaskRisks[],7,FALSE),VLOOKUP(B$6,TaskRisks[],10,FALSE))</f>
        <v>8.2180812310346525</v>
      </c>
      <c r="C651" s="43">
        <f ca="1">BETAINV(RAND(),VLOOKUP(C$6,TaskRisks[],4,FALSE),VLOOKUP(C$6,TaskRisks[],5,FALSE),VLOOKUP(C$6,TaskRisks[],7,FALSE),VLOOKUP(C$6,TaskRisks[],10,FALSE))</f>
        <v>43.455906205063357</v>
      </c>
      <c r="D651" s="43">
        <f ca="1">BETAINV(RAND(),VLOOKUP(D$6,TaskRisks[],4,FALSE),VLOOKUP(D$6,TaskRisks[],5,FALSE),VLOOKUP(D$6,TaskRisks[],7,FALSE),VLOOKUP(D$6,TaskRisks[],10,FALSE))</f>
        <v>28.098945816470565</v>
      </c>
      <c r="E651" s="43">
        <f ca="1">BETAINV(RAND(),VLOOKUP(E$6,TaskRisks[],4,FALSE),VLOOKUP(E$6,TaskRisks[],5,FALSE),VLOOKUP(E$6,TaskRisks[],7,FALSE),VLOOKUP(E$6,TaskRisks[],10,FALSE))</f>
        <v>8.1261991810497456</v>
      </c>
      <c r="F651" s="43">
        <f ca="1">BETAINV(RAND(),VLOOKUP(F$6,TaskRisks[],4,FALSE),VLOOKUP(F$6,TaskRisks[],5,FALSE),VLOOKUP(F$6,TaskRisks[],7,FALSE),VLOOKUP(F$6,TaskRisks[],10,FALSE))</f>
        <v>20.751263014669718</v>
      </c>
      <c r="G651" s="43">
        <f ca="1">BETAINV(RAND(),VLOOKUP(G$6,TaskRisks[],4,FALSE),VLOOKUP(G$6,TaskRisks[],5,FALSE),VLOOKUP(G$6,TaskRisks[],7,FALSE),VLOOKUP(G$6,TaskRisks[],10,FALSE))</f>
        <v>43.671650580211441</v>
      </c>
      <c r="H651" s="43">
        <f ca="1">BETAINV(RAND(),VLOOKUP(H$6,TaskRisks[],4,FALSE),VLOOKUP(H$6,TaskRisks[],5,FALSE),VLOOKUP(H$6,TaskRisks[],7,FALSE),VLOOKUP(H$6,TaskRisks[],10,FALSE))</f>
        <v>29.35703884644397</v>
      </c>
      <c r="I651" s="43">
        <f ca="1">BETAINV(RAND(),VLOOKUP(I$6,TaskRisks[],4,FALSE),VLOOKUP(I$6,TaskRisks[],5,FALSE),VLOOKUP(I$6,TaskRisks[],7,FALSE),VLOOKUP(I$6,TaskRisks[],10,FALSE))</f>
        <v>10.513490254716277</v>
      </c>
      <c r="J651" s="43">
        <f ca="1">BETAINV(RAND(),VLOOKUP(J$6,TaskRisks[],4,FALSE),VLOOKUP(J$6,TaskRisks[],5,FALSE),VLOOKUP(J$6,TaskRisks[],7,FALSE),VLOOKUP(J$6,TaskRisks[],10,FALSE))</f>
        <v>16.813454655047195</v>
      </c>
      <c r="K651" s="43">
        <f ca="1">BETAINV(RAND(),VLOOKUP(K$6,TaskRisks[],4,FALSE),VLOOKUP(K$6,TaskRisks[],5,FALSE),VLOOKUP(K$6,TaskRisks[],7,FALSE),VLOOKUP(K$6,TaskRisks[],10,FALSE))</f>
        <v>13.053956914518</v>
      </c>
      <c r="L651" s="43">
        <f ca="1">BETAINV(RAND(),VLOOKUP(L$6,TaskRisks[],4,FALSE),VLOOKUP(L$6,TaskRisks[],5,FALSE),VLOOKUP(L$6,TaskRisks[],7,FALSE),VLOOKUP(L$6,TaskRisks[],10,FALSE))</f>
        <v>21.589453738400884</v>
      </c>
      <c r="M651" s="43">
        <f ca="1">BETAINV(RAND(),VLOOKUP(M$6,TaskRisks[],4,FALSE),VLOOKUP(M$6,TaskRisks[],5,FALSE),VLOOKUP(M$6,TaskRisks[],7,FALSE),VLOOKUP(M$6,TaskRisks[],10,FALSE))</f>
        <v>17.122846717702512</v>
      </c>
      <c r="N651" s="43">
        <f ca="1">BETAINV(RAND(),VLOOKUP(N$6,TaskRisks[],4,FALSE),VLOOKUP(N$6,TaskRisks[],5,FALSE),VLOOKUP(N$6,TaskRisks[],7,FALSE),VLOOKUP(N$6,TaskRisks[],10,FALSE))</f>
        <v>40.194748638813316</v>
      </c>
      <c r="O651" s="43">
        <f ca="1">BETAINV(RAND(),VLOOKUP(O$6,TaskRisks[],4,FALSE),VLOOKUP(O$6,TaskRisks[],5,FALSE),VLOOKUP(O$6,TaskRisks[],7,FALSE),VLOOKUP(O$6,TaskRisks[],10,FALSE))</f>
        <v>16.710838548767057</v>
      </c>
      <c r="P651" s="43">
        <f ca="1">BETAINV(RAND(),VLOOKUP(P$6,TaskRisks[],4,FALSE),VLOOKUP(P$6,TaskRisks[],5,FALSE),VLOOKUP(P$6,TaskRisks[],7,FALSE),VLOOKUP(P$6,TaskRisks[],10,FALSE))</f>
        <v>3.9928417157350462</v>
      </c>
      <c r="Q651" s="43">
        <f ca="1">BETAINV(RAND(),VLOOKUP(Q$6,TaskRisks[],4,FALSE),VLOOKUP(Q$6,TaskRisks[],5,FALSE),VLOOKUP(Q$6,TaskRisks[],7,FALSE),VLOOKUP(Q$6,TaskRisks[],10,FALSE))</f>
        <v>23.470155696022285</v>
      </c>
      <c r="R651" s="43">
        <f ca="1">BETAINV(RAND(),VLOOKUP(R$6,TaskRisks[],4,FALSE),VLOOKUP(R$6,TaskRisks[],5,FALSE),VLOOKUP(R$6,TaskRisks[],7,FALSE),VLOOKUP(R$6,TaskRisks[],10,FALSE))</f>
        <v>33.896873150946732</v>
      </c>
      <c r="S651" s="43">
        <f ca="1">BETAINV(RAND(),VLOOKUP(S$6,TaskRisks[],4,FALSE),VLOOKUP(S$6,TaskRisks[],5,FALSE),VLOOKUP(S$6,TaskRisks[],7,FALSE),VLOOKUP(S$6,TaskRisks[],10,FALSE))</f>
        <v>5.2045544300665583</v>
      </c>
      <c r="T651" s="43">
        <f ca="1">BETAINV(RAND(),VLOOKUP(T$6,TaskRisks[],4,FALSE),VLOOKUP(T$6,TaskRisks[],5,FALSE),VLOOKUP(T$6,TaskRisks[],7,FALSE),VLOOKUP(T$6,TaskRisks[],10,FALSE))</f>
        <v>30.613078361815596</v>
      </c>
      <c r="U651" s="43">
        <f ca="1">BETAINV(RAND(),VLOOKUP(U$6,TaskRisks[],4,FALSE),VLOOKUP(U$6,TaskRisks[],5,FALSE),VLOOKUP(U$6,TaskRisks[],7,FALSE),VLOOKUP(U$6,TaskRisks[],10,FALSE))</f>
        <v>9.5498676629434787</v>
      </c>
      <c r="V651" s="43">
        <f ca="1">BETAINV(RAND(),VLOOKUP(V$6,TaskRisks[],4,FALSE),VLOOKUP(V$6,TaskRisks[],5,FALSE),VLOOKUP(V$6,TaskRisks[],7,FALSE),VLOOKUP(V$6,TaskRisks[],10,FALSE))</f>
        <v>23.070742061389133</v>
      </c>
      <c r="W651" s="43">
        <f ca="1">BETAINV(RAND(),VLOOKUP(W$6,TaskRisks[],4,FALSE),VLOOKUP(W$6,TaskRisks[],5,FALSE),VLOOKUP(W$6,TaskRisks[],7,FALSE),VLOOKUP(W$6,TaskRisks[],10,FALSE))</f>
        <v>18.240366237745757</v>
      </c>
      <c r="X651" s="43">
        <f ca="1">BETAINV(RAND(),VLOOKUP(X$6,TaskRisks[],4,FALSE),VLOOKUP(X$6,TaskRisks[],5,FALSE),VLOOKUP(X$6,TaskRisks[],7,FALSE),VLOOKUP(X$6,TaskRisks[],10,FALSE))</f>
        <v>11.35951493668313</v>
      </c>
      <c r="Y651" s="43">
        <f ca="1">BETAINV(RAND(),VLOOKUP(Y$6,TaskRisks[],4,FALSE),VLOOKUP(Y$6,TaskRisks[],5,FALSE),VLOOKUP(Y$6,TaskRisks[],7,FALSE),VLOOKUP(Y$6,TaskRisks[],10,FALSE))</f>
        <v>45.184866507655109</v>
      </c>
      <c r="Z651" s="43">
        <f ca="1">BETAINV(RAND(),VLOOKUP(Z$6,TaskRisks[],4,FALSE),VLOOKUP(Z$6,TaskRisks[],5,FALSE),VLOOKUP(Z$6,TaskRisks[],7,FALSE),VLOOKUP(Z$6,TaskRisks[],10,FALSE))</f>
        <v>20.033056860088884</v>
      </c>
      <c r="AA651" s="43">
        <f t="shared" ca="1" si="15"/>
        <v>542.29379196400055</v>
      </c>
    </row>
    <row r="652" spans="1:27" x14ac:dyDescent="0.25">
      <c r="A652" s="6">
        <v>646</v>
      </c>
      <c r="B652" s="43">
        <f ca="1">BETAINV(RAND(),VLOOKUP(B$6,TaskRisks[],4,FALSE),VLOOKUP(B$6,TaskRisks[],5,FALSE),VLOOKUP(B$6,TaskRisks[],7,FALSE),VLOOKUP(B$6,TaskRisks[],10,FALSE))</f>
        <v>3.4329836299529854</v>
      </c>
      <c r="C652" s="43">
        <f ca="1">BETAINV(RAND(),VLOOKUP(C$6,TaskRisks[],4,FALSE),VLOOKUP(C$6,TaskRisks[],5,FALSE),VLOOKUP(C$6,TaskRisks[],7,FALSE),VLOOKUP(C$6,TaskRisks[],10,FALSE))</f>
        <v>46.465692858650392</v>
      </c>
      <c r="D652" s="43">
        <f ca="1">BETAINV(RAND(),VLOOKUP(D$6,TaskRisks[],4,FALSE),VLOOKUP(D$6,TaskRisks[],5,FALSE),VLOOKUP(D$6,TaskRisks[],7,FALSE),VLOOKUP(D$6,TaskRisks[],10,FALSE))</f>
        <v>22.336801782166237</v>
      </c>
      <c r="E652" s="43">
        <f ca="1">BETAINV(RAND(),VLOOKUP(E$6,TaskRisks[],4,FALSE),VLOOKUP(E$6,TaskRisks[],5,FALSE),VLOOKUP(E$6,TaskRisks[],7,FALSE),VLOOKUP(E$6,TaskRisks[],10,FALSE))</f>
        <v>6.96865143835468</v>
      </c>
      <c r="F652" s="43">
        <f ca="1">BETAINV(RAND(),VLOOKUP(F$6,TaskRisks[],4,FALSE),VLOOKUP(F$6,TaskRisks[],5,FALSE),VLOOKUP(F$6,TaskRisks[],7,FALSE),VLOOKUP(F$6,TaskRisks[],10,FALSE))</f>
        <v>26.888884033466393</v>
      </c>
      <c r="G652" s="43">
        <f ca="1">BETAINV(RAND(),VLOOKUP(G$6,TaskRisks[],4,FALSE),VLOOKUP(G$6,TaskRisks[],5,FALSE),VLOOKUP(G$6,TaskRisks[],7,FALSE),VLOOKUP(G$6,TaskRisks[],10,FALSE))</f>
        <v>48.447581969901215</v>
      </c>
      <c r="H652" s="43">
        <f ca="1">BETAINV(RAND(),VLOOKUP(H$6,TaskRisks[],4,FALSE),VLOOKUP(H$6,TaskRisks[],5,FALSE),VLOOKUP(H$6,TaskRisks[],7,FALSE),VLOOKUP(H$6,TaskRisks[],10,FALSE))</f>
        <v>24.7121481110199</v>
      </c>
      <c r="I652" s="43">
        <f ca="1">BETAINV(RAND(),VLOOKUP(I$6,TaskRisks[],4,FALSE),VLOOKUP(I$6,TaskRisks[],5,FALSE),VLOOKUP(I$6,TaskRisks[],7,FALSE),VLOOKUP(I$6,TaskRisks[],10,FALSE))</f>
        <v>8.6448169597488373</v>
      </c>
      <c r="J652" s="43">
        <f ca="1">BETAINV(RAND(),VLOOKUP(J$6,TaskRisks[],4,FALSE),VLOOKUP(J$6,TaskRisks[],5,FALSE),VLOOKUP(J$6,TaskRisks[],7,FALSE),VLOOKUP(J$6,TaskRisks[],10,FALSE))</f>
        <v>15.712058351153679</v>
      </c>
      <c r="K652" s="43">
        <f ca="1">BETAINV(RAND(),VLOOKUP(K$6,TaskRisks[],4,FALSE),VLOOKUP(K$6,TaskRisks[],5,FALSE),VLOOKUP(K$6,TaskRisks[],7,FALSE),VLOOKUP(K$6,TaskRisks[],10,FALSE))</f>
        <v>14.463277282667397</v>
      </c>
      <c r="L652" s="43">
        <f ca="1">BETAINV(RAND(),VLOOKUP(L$6,TaskRisks[],4,FALSE),VLOOKUP(L$6,TaskRisks[],5,FALSE),VLOOKUP(L$6,TaskRisks[],7,FALSE),VLOOKUP(L$6,TaskRisks[],10,FALSE))</f>
        <v>17.452405597471824</v>
      </c>
      <c r="M652" s="43">
        <f ca="1">BETAINV(RAND(),VLOOKUP(M$6,TaskRisks[],4,FALSE),VLOOKUP(M$6,TaskRisks[],5,FALSE),VLOOKUP(M$6,TaskRisks[],7,FALSE),VLOOKUP(M$6,TaskRisks[],10,FALSE))</f>
        <v>17.369789670746584</v>
      </c>
      <c r="N652" s="43">
        <f ca="1">BETAINV(RAND(),VLOOKUP(N$6,TaskRisks[],4,FALSE),VLOOKUP(N$6,TaskRisks[],5,FALSE),VLOOKUP(N$6,TaskRisks[],7,FALSE),VLOOKUP(N$6,TaskRisks[],10,FALSE))</f>
        <v>44.574681138270108</v>
      </c>
      <c r="O652" s="43">
        <f ca="1">BETAINV(RAND(),VLOOKUP(O$6,TaskRisks[],4,FALSE),VLOOKUP(O$6,TaskRisks[],5,FALSE),VLOOKUP(O$6,TaskRisks[],7,FALSE),VLOOKUP(O$6,TaskRisks[],10,FALSE))</f>
        <v>21.643950227490137</v>
      </c>
      <c r="P652" s="43">
        <f ca="1">BETAINV(RAND(),VLOOKUP(P$6,TaskRisks[],4,FALSE),VLOOKUP(P$6,TaskRisks[],5,FALSE),VLOOKUP(P$6,TaskRisks[],7,FALSE),VLOOKUP(P$6,TaskRisks[],10,FALSE))</f>
        <v>3.9142925090565055</v>
      </c>
      <c r="Q652" s="43">
        <f ca="1">BETAINV(RAND(),VLOOKUP(Q$6,TaskRisks[],4,FALSE),VLOOKUP(Q$6,TaskRisks[],5,FALSE),VLOOKUP(Q$6,TaskRisks[],7,FALSE),VLOOKUP(Q$6,TaskRisks[],10,FALSE))</f>
        <v>20.362820064635244</v>
      </c>
      <c r="R652" s="43">
        <f ca="1">BETAINV(RAND(),VLOOKUP(R$6,TaskRisks[],4,FALSE),VLOOKUP(R$6,TaskRisks[],5,FALSE),VLOOKUP(R$6,TaskRisks[],7,FALSE),VLOOKUP(R$6,TaskRisks[],10,FALSE))</f>
        <v>28.552279403321464</v>
      </c>
      <c r="S652" s="43">
        <f ca="1">BETAINV(RAND(),VLOOKUP(S$6,TaskRisks[],4,FALSE),VLOOKUP(S$6,TaskRisks[],5,FALSE),VLOOKUP(S$6,TaskRisks[],7,FALSE),VLOOKUP(S$6,TaskRisks[],10,FALSE))</f>
        <v>5.6044658617396834</v>
      </c>
      <c r="T652" s="43">
        <f ca="1">BETAINV(RAND(),VLOOKUP(T$6,TaskRisks[],4,FALSE),VLOOKUP(T$6,TaskRisks[],5,FALSE),VLOOKUP(T$6,TaskRisks[],7,FALSE),VLOOKUP(T$6,TaskRisks[],10,FALSE))</f>
        <v>27.706349564553385</v>
      </c>
      <c r="U652" s="43">
        <f ca="1">BETAINV(RAND(),VLOOKUP(U$6,TaskRisks[],4,FALSE),VLOOKUP(U$6,TaskRisks[],5,FALSE),VLOOKUP(U$6,TaskRisks[],7,FALSE),VLOOKUP(U$6,TaskRisks[],10,FALSE))</f>
        <v>13.005015849644721</v>
      </c>
      <c r="V652" s="43">
        <f ca="1">BETAINV(RAND(),VLOOKUP(V$6,TaskRisks[],4,FALSE),VLOOKUP(V$6,TaskRisks[],5,FALSE),VLOOKUP(V$6,TaskRisks[],7,FALSE),VLOOKUP(V$6,TaskRisks[],10,FALSE))</f>
        <v>15.296560333311469</v>
      </c>
      <c r="W652" s="43">
        <f ca="1">BETAINV(RAND(),VLOOKUP(W$6,TaskRisks[],4,FALSE),VLOOKUP(W$6,TaskRisks[],5,FALSE),VLOOKUP(W$6,TaskRisks[],7,FALSE),VLOOKUP(W$6,TaskRisks[],10,FALSE))</f>
        <v>19.14982520992039</v>
      </c>
      <c r="X652" s="43">
        <f ca="1">BETAINV(RAND(),VLOOKUP(X$6,TaskRisks[],4,FALSE),VLOOKUP(X$6,TaskRisks[],5,FALSE),VLOOKUP(X$6,TaskRisks[],7,FALSE),VLOOKUP(X$6,TaskRisks[],10,FALSE))</f>
        <v>11.519448195253439</v>
      </c>
      <c r="Y652" s="43">
        <f ca="1">BETAINV(RAND(),VLOOKUP(Y$6,TaskRisks[],4,FALSE),VLOOKUP(Y$6,TaskRisks[],5,FALSE),VLOOKUP(Y$6,TaskRisks[],7,FALSE),VLOOKUP(Y$6,TaskRisks[],10,FALSE))</f>
        <v>41.572296748203399</v>
      </c>
      <c r="Z652" s="43">
        <f ca="1">BETAINV(RAND(),VLOOKUP(Z$6,TaskRisks[],4,FALSE),VLOOKUP(Z$6,TaskRisks[],5,FALSE),VLOOKUP(Z$6,TaskRisks[],7,FALSE),VLOOKUP(Z$6,TaskRisks[],10,FALSE))</f>
        <v>20.189000601904276</v>
      </c>
      <c r="AA652" s="43">
        <f t="shared" ca="1" si="15"/>
        <v>525.98607739260422</v>
      </c>
    </row>
    <row r="653" spans="1:27" x14ac:dyDescent="0.25">
      <c r="A653" s="6">
        <v>647</v>
      </c>
      <c r="B653" s="43">
        <f ca="1">BETAINV(RAND(),VLOOKUP(B$6,TaskRisks[],4,FALSE),VLOOKUP(B$6,TaskRisks[],5,FALSE),VLOOKUP(B$6,TaskRisks[],7,FALSE),VLOOKUP(B$6,TaskRisks[],10,FALSE))</f>
        <v>7.0895704338251218</v>
      </c>
      <c r="C653" s="43">
        <f ca="1">BETAINV(RAND(),VLOOKUP(C$6,TaskRisks[],4,FALSE),VLOOKUP(C$6,TaskRisks[],5,FALSE),VLOOKUP(C$6,TaskRisks[],7,FALSE),VLOOKUP(C$6,TaskRisks[],10,FALSE))</f>
        <v>41.519386360381404</v>
      </c>
      <c r="D653" s="43">
        <f ca="1">BETAINV(RAND(),VLOOKUP(D$6,TaskRisks[],4,FALSE),VLOOKUP(D$6,TaskRisks[],5,FALSE),VLOOKUP(D$6,TaskRisks[],7,FALSE),VLOOKUP(D$6,TaskRisks[],10,FALSE))</f>
        <v>25.935126680801954</v>
      </c>
      <c r="E653" s="43">
        <f ca="1">BETAINV(RAND(),VLOOKUP(E$6,TaskRisks[],4,FALSE),VLOOKUP(E$6,TaskRisks[],5,FALSE),VLOOKUP(E$6,TaskRisks[],7,FALSE),VLOOKUP(E$6,TaskRisks[],10,FALSE))</f>
        <v>7.8165088418669439</v>
      </c>
      <c r="F653" s="43">
        <f ca="1">BETAINV(RAND(),VLOOKUP(F$6,TaskRisks[],4,FALSE),VLOOKUP(F$6,TaskRisks[],5,FALSE),VLOOKUP(F$6,TaskRisks[],7,FALSE),VLOOKUP(F$6,TaskRisks[],10,FALSE))</f>
        <v>37.180712803098885</v>
      </c>
      <c r="G653" s="43">
        <f ca="1">BETAINV(RAND(),VLOOKUP(G$6,TaskRisks[],4,FALSE),VLOOKUP(G$6,TaskRisks[],5,FALSE),VLOOKUP(G$6,TaskRisks[],7,FALSE),VLOOKUP(G$6,TaskRisks[],10,FALSE))</f>
        <v>40.217293433290166</v>
      </c>
      <c r="H653" s="43">
        <f ca="1">BETAINV(RAND(),VLOOKUP(H$6,TaskRisks[],4,FALSE),VLOOKUP(H$6,TaskRisks[],5,FALSE),VLOOKUP(H$6,TaskRisks[],7,FALSE),VLOOKUP(H$6,TaskRisks[],10,FALSE))</f>
        <v>27.254505544294926</v>
      </c>
      <c r="I653" s="43">
        <f ca="1">BETAINV(RAND(),VLOOKUP(I$6,TaskRisks[],4,FALSE),VLOOKUP(I$6,TaskRisks[],5,FALSE),VLOOKUP(I$6,TaskRisks[],7,FALSE),VLOOKUP(I$6,TaskRisks[],10,FALSE))</f>
        <v>8.7799545939805199</v>
      </c>
      <c r="J653" s="43">
        <f ca="1">BETAINV(RAND(),VLOOKUP(J$6,TaskRisks[],4,FALSE),VLOOKUP(J$6,TaskRisks[],5,FALSE),VLOOKUP(J$6,TaskRisks[],7,FALSE),VLOOKUP(J$6,TaskRisks[],10,FALSE))</f>
        <v>13.526236814692153</v>
      </c>
      <c r="K653" s="43">
        <f ca="1">BETAINV(RAND(),VLOOKUP(K$6,TaskRisks[],4,FALSE),VLOOKUP(K$6,TaskRisks[],5,FALSE),VLOOKUP(K$6,TaskRisks[],7,FALSE),VLOOKUP(K$6,TaskRisks[],10,FALSE))</f>
        <v>11.577447948054687</v>
      </c>
      <c r="L653" s="43">
        <f ca="1">BETAINV(RAND(),VLOOKUP(L$6,TaskRisks[],4,FALSE),VLOOKUP(L$6,TaskRisks[],5,FALSE),VLOOKUP(L$6,TaskRisks[],7,FALSE),VLOOKUP(L$6,TaskRisks[],10,FALSE))</f>
        <v>17.995025207587204</v>
      </c>
      <c r="M653" s="43">
        <f ca="1">BETAINV(RAND(),VLOOKUP(M$6,TaskRisks[],4,FALSE),VLOOKUP(M$6,TaskRisks[],5,FALSE),VLOOKUP(M$6,TaskRisks[],7,FALSE),VLOOKUP(M$6,TaskRisks[],10,FALSE))</f>
        <v>22.826807966734243</v>
      </c>
      <c r="N653" s="43">
        <f ca="1">BETAINV(RAND(),VLOOKUP(N$6,TaskRisks[],4,FALSE),VLOOKUP(N$6,TaskRisks[],5,FALSE),VLOOKUP(N$6,TaskRisks[],7,FALSE),VLOOKUP(N$6,TaskRisks[],10,FALSE))</f>
        <v>45.377571116342395</v>
      </c>
      <c r="O653" s="43">
        <f ca="1">BETAINV(RAND(),VLOOKUP(O$6,TaskRisks[],4,FALSE),VLOOKUP(O$6,TaskRisks[],5,FALSE),VLOOKUP(O$6,TaskRisks[],7,FALSE),VLOOKUP(O$6,TaskRisks[],10,FALSE))</f>
        <v>21.066257218378095</v>
      </c>
      <c r="P653" s="43">
        <f ca="1">BETAINV(RAND(),VLOOKUP(P$6,TaskRisks[],4,FALSE),VLOOKUP(P$6,TaskRisks[],5,FALSE),VLOOKUP(P$6,TaskRisks[],7,FALSE),VLOOKUP(P$6,TaskRisks[],10,FALSE))</f>
        <v>3.5796264100989994</v>
      </c>
      <c r="Q653" s="43">
        <f ca="1">BETAINV(RAND(),VLOOKUP(Q$6,TaskRisks[],4,FALSE),VLOOKUP(Q$6,TaskRisks[],5,FALSE),VLOOKUP(Q$6,TaskRisks[],7,FALSE),VLOOKUP(Q$6,TaskRisks[],10,FALSE))</f>
        <v>13.428801879989635</v>
      </c>
      <c r="R653" s="43">
        <f ca="1">BETAINV(RAND(),VLOOKUP(R$6,TaskRisks[],4,FALSE),VLOOKUP(R$6,TaskRisks[],5,FALSE),VLOOKUP(R$6,TaskRisks[],7,FALSE),VLOOKUP(R$6,TaskRisks[],10,FALSE))</f>
        <v>37.263279616126894</v>
      </c>
      <c r="S653" s="43">
        <f ca="1">BETAINV(RAND(),VLOOKUP(S$6,TaskRisks[],4,FALSE),VLOOKUP(S$6,TaskRisks[],5,FALSE),VLOOKUP(S$6,TaskRisks[],7,FALSE),VLOOKUP(S$6,TaskRisks[],10,FALSE))</f>
        <v>3.7820876133843484</v>
      </c>
      <c r="T653" s="43">
        <f ca="1">BETAINV(RAND(),VLOOKUP(T$6,TaskRisks[],4,FALSE),VLOOKUP(T$6,TaskRisks[],5,FALSE),VLOOKUP(T$6,TaskRisks[],7,FALSE),VLOOKUP(T$6,TaskRisks[],10,FALSE))</f>
        <v>24.671937014357276</v>
      </c>
      <c r="U653" s="43">
        <f ca="1">BETAINV(RAND(),VLOOKUP(U$6,TaskRisks[],4,FALSE),VLOOKUP(U$6,TaskRisks[],5,FALSE),VLOOKUP(U$6,TaskRisks[],7,FALSE),VLOOKUP(U$6,TaskRisks[],10,FALSE))</f>
        <v>10.150734874084426</v>
      </c>
      <c r="V653" s="43">
        <f ca="1">BETAINV(RAND(),VLOOKUP(V$6,TaskRisks[],4,FALSE),VLOOKUP(V$6,TaskRisks[],5,FALSE),VLOOKUP(V$6,TaskRisks[],7,FALSE),VLOOKUP(V$6,TaskRisks[],10,FALSE))</f>
        <v>17.685969690959379</v>
      </c>
      <c r="W653" s="43">
        <f ca="1">BETAINV(RAND(),VLOOKUP(W$6,TaskRisks[],4,FALSE),VLOOKUP(W$6,TaskRisks[],5,FALSE),VLOOKUP(W$6,TaskRisks[],7,FALSE),VLOOKUP(W$6,TaskRisks[],10,FALSE))</f>
        <v>15.14666116023948</v>
      </c>
      <c r="X653" s="43">
        <f ca="1">BETAINV(RAND(),VLOOKUP(X$6,TaskRisks[],4,FALSE),VLOOKUP(X$6,TaskRisks[],5,FALSE),VLOOKUP(X$6,TaskRisks[],7,FALSE),VLOOKUP(X$6,TaskRisks[],10,FALSE))</f>
        <v>9.7310009363184662</v>
      </c>
      <c r="Y653" s="43">
        <f ca="1">BETAINV(RAND(),VLOOKUP(Y$6,TaskRisks[],4,FALSE),VLOOKUP(Y$6,TaskRisks[],5,FALSE),VLOOKUP(Y$6,TaskRisks[],7,FALSE),VLOOKUP(Y$6,TaskRisks[],10,FALSE))</f>
        <v>51.7933447704035</v>
      </c>
      <c r="Z653" s="43">
        <f ca="1">BETAINV(RAND(),VLOOKUP(Z$6,TaskRisks[],4,FALSE),VLOOKUP(Z$6,TaskRisks[],5,FALSE),VLOOKUP(Z$6,TaskRisks[],7,FALSE),VLOOKUP(Z$6,TaskRisks[],10,FALSE))</f>
        <v>20.403655356161021</v>
      </c>
      <c r="AA653" s="43">
        <f t="shared" ca="1" si="15"/>
        <v>535.79950428545214</v>
      </c>
    </row>
    <row r="654" spans="1:27" x14ac:dyDescent="0.25">
      <c r="A654" s="6">
        <v>648</v>
      </c>
      <c r="B654" s="43">
        <f ca="1">BETAINV(RAND(),VLOOKUP(B$6,TaskRisks[],4,FALSE),VLOOKUP(B$6,TaskRisks[],5,FALSE),VLOOKUP(B$6,TaskRisks[],7,FALSE),VLOOKUP(B$6,TaskRisks[],10,FALSE))</f>
        <v>4.4971649147621982</v>
      </c>
      <c r="C654" s="43">
        <f ca="1">BETAINV(RAND(),VLOOKUP(C$6,TaskRisks[],4,FALSE),VLOOKUP(C$6,TaskRisks[],5,FALSE),VLOOKUP(C$6,TaskRisks[],7,FALSE),VLOOKUP(C$6,TaskRisks[],10,FALSE))</f>
        <v>32.799538197147342</v>
      </c>
      <c r="D654" s="43">
        <f ca="1">BETAINV(RAND(),VLOOKUP(D$6,TaskRisks[],4,FALSE),VLOOKUP(D$6,TaskRisks[],5,FALSE),VLOOKUP(D$6,TaskRisks[],7,FALSE),VLOOKUP(D$6,TaskRisks[],10,FALSE))</f>
        <v>21.019490436338202</v>
      </c>
      <c r="E654" s="43">
        <f ca="1">BETAINV(RAND(),VLOOKUP(E$6,TaskRisks[],4,FALSE),VLOOKUP(E$6,TaskRisks[],5,FALSE),VLOOKUP(E$6,TaskRisks[],7,FALSE),VLOOKUP(E$6,TaskRisks[],10,FALSE))</f>
        <v>6.5508125354238169</v>
      </c>
      <c r="F654" s="43">
        <f ca="1">BETAINV(RAND(),VLOOKUP(F$6,TaskRisks[],4,FALSE),VLOOKUP(F$6,TaskRisks[],5,FALSE),VLOOKUP(F$6,TaskRisks[],7,FALSE),VLOOKUP(F$6,TaskRisks[],10,FALSE))</f>
        <v>17.964455326967119</v>
      </c>
      <c r="G654" s="43">
        <f ca="1">BETAINV(RAND(),VLOOKUP(G$6,TaskRisks[],4,FALSE),VLOOKUP(G$6,TaskRisks[],5,FALSE),VLOOKUP(G$6,TaskRisks[],7,FALSE),VLOOKUP(G$6,TaskRisks[],10,FALSE))</f>
        <v>46.342423940441016</v>
      </c>
      <c r="H654" s="43">
        <f ca="1">BETAINV(RAND(),VLOOKUP(H$6,TaskRisks[],4,FALSE),VLOOKUP(H$6,TaskRisks[],5,FALSE),VLOOKUP(H$6,TaskRisks[],7,FALSE),VLOOKUP(H$6,TaskRisks[],10,FALSE))</f>
        <v>15.007800250346184</v>
      </c>
      <c r="I654" s="43">
        <f ca="1">BETAINV(RAND(),VLOOKUP(I$6,TaskRisks[],4,FALSE),VLOOKUP(I$6,TaskRisks[],5,FALSE),VLOOKUP(I$6,TaskRisks[],7,FALSE),VLOOKUP(I$6,TaskRisks[],10,FALSE))</f>
        <v>8.6323864475769696</v>
      </c>
      <c r="J654" s="43">
        <f ca="1">BETAINV(RAND(),VLOOKUP(J$6,TaskRisks[],4,FALSE),VLOOKUP(J$6,TaskRisks[],5,FALSE),VLOOKUP(J$6,TaskRisks[],7,FALSE),VLOOKUP(J$6,TaskRisks[],10,FALSE))</f>
        <v>18.559303000393378</v>
      </c>
      <c r="K654" s="43">
        <f ca="1">BETAINV(RAND(),VLOOKUP(K$6,TaskRisks[],4,FALSE),VLOOKUP(K$6,TaskRisks[],5,FALSE),VLOOKUP(K$6,TaskRisks[],7,FALSE),VLOOKUP(K$6,TaskRisks[],10,FALSE))</f>
        <v>14.497887178178869</v>
      </c>
      <c r="L654" s="43">
        <f ca="1">BETAINV(RAND(),VLOOKUP(L$6,TaskRisks[],4,FALSE),VLOOKUP(L$6,TaskRisks[],5,FALSE),VLOOKUP(L$6,TaskRisks[],7,FALSE),VLOOKUP(L$6,TaskRisks[],10,FALSE))</f>
        <v>12.888291697136117</v>
      </c>
      <c r="M654" s="43">
        <f ca="1">BETAINV(RAND(),VLOOKUP(M$6,TaskRisks[],4,FALSE),VLOOKUP(M$6,TaskRisks[],5,FALSE),VLOOKUP(M$6,TaskRisks[],7,FALSE),VLOOKUP(M$6,TaskRisks[],10,FALSE))</f>
        <v>24.912998470679746</v>
      </c>
      <c r="N654" s="43">
        <f ca="1">BETAINV(RAND(),VLOOKUP(N$6,TaskRisks[],4,FALSE),VLOOKUP(N$6,TaskRisks[],5,FALSE),VLOOKUP(N$6,TaskRisks[],7,FALSE),VLOOKUP(N$6,TaskRisks[],10,FALSE))</f>
        <v>36.11533308572065</v>
      </c>
      <c r="O654" s="43">
        <f ca="1">BETAINV(RAND(),VLOOKUP(O$6,TaskRisks[],4,FALSE),VLOOKUP(O$6,TaskRisks[],5,FALSE),VLOOKUP(O$6,TaskRisks[],7,FALSE),VLOOKUP(O$6,TaskRisks[],10,FALSE))</f>
        <v>25.762374658179336</v>
      </c>
      <c r="P654" s="43">
        <f ca="1">BETAINV(RAND(),VLOOKUP(P$6,TaskRisks[],4,FALSE),VLOOKUP(P$6,TaskRisks[],5,FALSE),VLOOKUP(P$6,TaskRisks[],7,FALSE),VLOOKUP(P$6,TaskRisks[],10,FALSE))</f>
        <v>3.9616798376258808</v>
      </c>
      <c r="Q654" s="43">
        <f ca="1">BETAINV(RAND(),VLOOKUP(Q$6,TaskRisks[],4,FALSE),VLOOKUP(Q$6,TaskRisks[],5,FALSE),VLOOKUP(Q$6,TaskRisks[],7,FALSE),VLOOKUP(Q$6,TaskRisks[],10,FALSE))</f>
        <v>27.705590338289191</v>
      </c>
      <c r="R654" s="43">
        <f ca="1">BETAINV(RAND(),VLOOKUP(R$6,TaskRisks[],4,FALSE),VLOOKUP(R$6,TaskRisks[],5,FALSE),VLOOKUP(R$6,TaskRisks[],7,FALSE),VLOOKUP(R$6,TaskRisks[],10,FALSE))</f>
        <v>23.662924005207145</v>
      </c>
      <c r="S654" s="43">
        <f ca="1">BETAINV(RAND(),VLOOKUP(S$6,TaskRisks[],4,FALSE),VLOOKUP(S$6,TaskRisks[],5,FALSE),VLOOKUP(S$6,TaskRisks[],7,FALSE),VLOOKUP(S$6,TaskRisks[],10,FALSE))</f>
        <v>5.1117748840765653</v>
      </c>
      <c r="T654" s="43">
        <f ca="1">BETAINV(RAND(),VLOOKUP(T$6,TaskRisks[],4,FALSE),VLOOKUP(T$6,TaskRisks[],5,FALSE),VLOOKUP(T$6,TaskRisks[],7,FALSE),VLOOKUP(T$6,TaskRisks[],10,FALSE))</f>
        <v>32.804302348397052</v>
      </c>
      <c r="U654" s="43">
        <f ca="1">BETAINV(RAND(),VLOOKUP(U$6,TaskRisks[],4,FALSE),VLOOKUP(U$6,TaskRisks[],5,FALSE),VLOOKUP(U$6,TaskRisks[],7,FALSE),VLOOKUP(U$6,TaskRisks[],10,FALSE))</f>
        <v>12.170601618266119</v>
      </c>
      <c r="V654" s="43">
        <f ca="1">BETAINV(RAND(),VLOOKUP(V$6,TaskRisks[],4,FALSE),VLOOKUP(V$6,TaskRisks[],5,FALSE),VLOOKUP(V$6,TaskRisks[],7,FALSE),VLOOKUP(V$6,TaskRisks[],10,FALSE))</f>
        <v>21.646743379156774</v>
      </c>
      <c r="W654" s="43">
        <f ca="1">BETAINV(RAND(),VLOOKUP(W$6,TaskRisks[],4,FALSE),VLOOKUP(W$6,TaskRisks[],5,FALSE),VLOOKUP(W$6,TaskRisks[],7,FALSE),VLOOKUP(W$6,TaskRisks[],10,FALSE))</f>
        <v>15.960127426912255</v>
      </c>
      <c r="X654" s="43">
        <f ca="1">BETAINV(RAND(),VLOOKUP(X$6,TaskRisks[],4,FALSE),VLOOKUP(X$6,TaskRisks[],5,FALSE),VLOOKUP(X$6,TaskRisks[],7,FALSE),VLOOKUP(X$6,TaskRisks[],10,FALSE))</f>
        <v>10.825343069834801</v>
      </c>
      <c r="Y654" s="43">
        <f ca="1">BETAINV(RAND(),VLOOKUP(Y$6,TaskRisks[],4,FALSE),VLOOKUP(Y$6,TaskRisks[],5,FALSE),VLOOKUP(Y$6,TaskRisks[],7,FALSE),VLOOKUP(Y$6,TaskRisks[],10,FALSE))</f>
        <v>55.415048642916332</v>
      </c>
      <c r="Z654" s="43">
        <f ca="1">BETAINV(RAND(),VLOOKUP(Z$6,TaskRisks[],4,FALSE),VLOOKUP(Z$6,TaskRisks[],5,FALSE),VLOOKUP(Z$6,TaskRisks[],7,FALSE),VLOOKUP(Z$6,TaskRisks[],10,FALSE))</f>
        <v>15.07323913032269</v>
      </c>
      <c r="AA654" s="43">
        <f t="shared" ca="1" si="15"/>
        <v>509.88763482029572</v>
      </c>
    </row>
    <row r="655" spans="1:27" x14ac:dyDescent="0.25">
      <c r="A655" s="6">
        <v>649</v>
      </c>
      <c r="B655" s="43">
        <f ca="1">BETAINV(RAND(),VLOOKUP(B$6,TaskRisks[],4,FALSE),VLOOKUP(B$6,TaskRisks[],5,FALSE),VLOOKUP(B$6,TaskRisks[],7,FALSE),VLOOKUP(B$6,TaskRisks[],10,FALSE))</f>
        <v>4.8310069730753034</v>
      </c>
      <c r="C655" s="43">
        <f ca="1">BETAINV(RAND(),VLOOKUP(C$6,TaskRisks[],4,FALSE),VLOOKUP(C$6,TaskRisks[],5,FALSE),VLOOKUP(C$6,TaskRisks[],7,FALSE),VLOOKUP(C$6,TaskRisks[],10,FALSE))</f>
        <v>35.591814291411396</v>
      </c>
      <c r="D655" s="43">
        <f ca="1">BETAINV(RAND(),VLOOKUP(D$6,TaskRisks[],4,FALSE),VLOOKUP(D$6,TaskRisks[],5,FALSE),VLOOKUP(D$6,TaskRisks[],7,FALSE),VLOOKUP(D$6,TaskRisks[],10,FALSE))</f>
        <v>23.614366449101105</v>
      </c>
      <c r="E655" s="43">
        <f ca="1">BETAINV(RAND(),VLOOKUP(E$6,TaskRisks[],4,FALSE),VLOOKUP(E$6,TaskRisks[],5,FALSE),VLOOKUP(E$6,TaskRisks[],7,FALSE),VLOOKUP(E$6,TaskRisks[],10,FALSE))</f>
        <v>6.4162507014132455</v>
      </c>
      <c r="F655" s="43">
        <f ca="1">BETAINV(RAND(),VLOOKUP(F$6,TaskRisks[],4,FALSE),VLOOKUP(F$6,TaskRisks[],5,FALSE),VLOOKUP(F$6,TaskRisks[],7,FALSE),VLOOKUP(F$6,TaskRisks[],10,FALSE))</f>
        <v>21.034756058674823</v>
      </c>
      <c r="G655" s="43">
        <f ca="1">BETAINV(RAND(),VLOOKUP(G$6,TaskRisks[],4,FALSE),VLOOKUP(G$6,TaskRisks[],5,FALSE),VLOOKUP(G$6,TaskRisks[],7,FALSE),VLOOKUP(G$6,TaskRisks[],10,FALSE))</f>
        <v>48.112599595136956</v>
      </c>
      <c r="H655" s="43">
        <f ca="1">BETAINV(RAND(),VLOOKUP(H$6,TaskRisks[],4,FALSE),VLOOKUP(H$6,TaskRisks[],5,FALSE),VLOOKUP(H$6,TaskRisks[],7,FALSE),VLOOKUP(H$6,TaskRisks[],10,FALSE))</f>
        <v>31.184277047014028</v>
      </c>
      <c r="I655" s="43">
        <f ca="1">BETAINV(RAND(),VLOOKUP(I$6,TaskRisks[],4,FALSE),VLOOKUP(I$6,TaskRisks[],5,FALSE),VLOOKUP(I$6,TaskRisks[],7,FALSE),VLOOKUP(I$6,TaskRisks[],10,FALSE))</f>
        <v>8.507544912304823</v>
      </c>
      <c r="J655" s="43">
        <f ca="1">BETAINV(RAND(),VLOOKUP(J$6,TaskRisks[],4,FALSE),VLOOKUP(J$6,TaskRisks[],5,FALSE),VLOOKUP(J$6,TaskRisks[],7,FALSE),VLOOKUP(J$6,TaskRisks[],10,FALSE))</f>
        <v>18.783204379893675</v>
      </c>
      <c r="K655" s="43">
        <f ca="1">BETAINV(RAND(),VLOOKUP(K$6,TaskRisks[],4,FALSE),VLOOKUP(K$6,TaskRisks[],5,FALSE),VLOOKUP(K$6,TaskRisks[],7,FALSE),VLOOKUP(K$6,TaskRisks[],10,FALSE))</f>
        <v>14.612582222675403</v>
      </c>
      <c r="L655" s="43">
        <f ca="1">BETAINV(RAND(),VLOOKUP(L$6,TaskRisks[],4,FALSE),VLOOKUP(L$6,TaskRisks[],5,FALSE),VLOOKUP(L$6,TaskRisks[],7,FALSE),VLOOKUP(L$6,TaskRisks[],10,FALSE))</f>
        <v>21.733046558305361</v>
      </c>
      <c r="M655" s="43">
        <f ca="1">BETAINV(RAND(),VLOOKUP(M$6,TaskRisks[],4,FALSE),VLOOKUP(M$6,TaskRisks[],5,FALSE),VLOOKUP(M$6,TaskRisks[],7,FALSE),VLOOKUP(M$6,TaskRisks[],10,FALSE))</f>
        <v>25.02282170434091</v>
      </c>
      <c r="N655" s="43">
        <f ca="1">BETAINV(RAND(),VLOOKUP(N$6,TaskRisks[],4,FALSE),VLOOKUP(N$6,TaskRisks[],5,FALSE),VLOOKUP(N$6,TaskRisks[],7,FALSE),VLOOKUP(N$6,TaskRisks[],10,FALSE))</f>
        <v>35.42215301653426</v>
      </c>
      <c r="O655" s="43">
        <f ca="1">BETAINV(RAND(),VLOOKUP(O$6,TaskRisks[],4,FALSE),VLOOKUP(O$6,TaskRisks[],5,FALSE),VLOOKUP(O$6,TaskRisks[],7,FALSE),VLOOKUP(O$6,TaskRisks[],10,FALSE))</f>
        <v>20.983974586819674</v>
      </c>
      <c r="P655" s="43">
        <f ca="1">BETAINV(RAND(),VLOOKUP(P$6,TaskRisks[],4,FALSE),VLOOKUP(P$6,TaskRisks[],5,FALSE),VLOOKUP(P$6,TaskRisks[],7,FALSE),VLOOKUP(P$6,TaskRisks[],10,FALSE))</f>
        <v>2.3313957010132116</v>
      </c>
      <c r="Q655" s="43">
        <f ca="1">BETAINV(RAND(),VLOOKUP(Q$6,TaskRisks[],4,FALSE),VLOOKUP(Q$6,TaskRisks[],5,FALSE),VLOOKUP(Q$6,TaskRisks[],7,FALSE),VLOOKUP(Q$6,TaskRisks[],10,FALSE))</f>
        <v>24.794744661766831</v>
      </c>
      <c r="R655" s="43">
        <f ca="1">BETAINV(RAND(),VLOOKUP(R$6,TaskRisks[],4,FALSE),VLOOKUP(R$6,TaskRisks[],5,FALSE),VLOOKUP(R$6,TaskRisks[],7,FALSE),VLOOKUP(R$6,TaskRisks[],10,FALSE))</f>
        <v>36.56898595430075</v>
      </c>
      <c r="S655" s="43">
        <f ca="1">BETAINV(RAND(),VLOOKUP(S$6,TaskRisks[],4,FALSE),VLOOKUP(S$6,TaskRisks[],5,FALSE),VLOOKUP(S$6,TaskRisks[],7,FALSE),VLOOKUP(S$6,TaskRisks[],10,FALSE))</f>
        <v>5.1708373938018442</v>
      </c>
      <c r="T655" s="43">
        <f ca="1">BETAINV(RAND(),VLOOKUP(T$6,TaskRisks[],4,FALSE),VLOOKUP(T$6,TaskRisks[],5,FALSE),VLOOKUP(T$6,TaskRisks[],7,FALSE),VLOOKUP(T$6,TaskRisks[],10,FALSE))</f>
        <v>22.61379651440695</v>
      </c>
      <c r="U655" s="43">
        <f ca="1">BETAINV(RAND(),VLOOKUP(U$6,TaskRisks[],4,FALSE),VLOOKUP(U$6,TaskRisks[],5,FALSE),VLOOKUP(U$6,TaskRisks[],7,FALSE),VLOOKUP(U$6,TaskRisks[],10,FALSE))</f>
        <v>12.200937888393058</v>
      </c>
      <c r="V655" s="43">
        <f ca="1">BETAINV(RAND(),VLOOKUP(V$6,TaskRisks[],4,FALSE),VLOOKUP(V$6,TaskRisks[],5,FALSE),VLOOKUP(V$6,TaskRisks[],7,FALSE),VLOOKUP(V$6,TaskRisks[],10,FALSE))</f>
        <v>19.972964595361756</v>
      </c>
      <c r="W655" s="43">
        <f ca="1">BETAINV(RAND(),VLOOKUP(W$6,TaskRisks[],4,FALSE),VLOOKUP(W$6,TaskRisks[],5,FALSE),VLOOKUP(W$6,TaskRisks[],7,FALSE),VLOOKUP(W$6,TaskRisks[],10,FALSE))</f>
        <v>20.461809392561989</v>
      </c>
      <c r="X655" s="43">
        <f ca="1">BETAINV(RAND(),VLOOKUP(X$6,TaskRisks[],4,FALSE),VLOOKUP(X$6,TaskRisks[],5,FALSE),VLOOKUP(X$6,TaskRisks[],7,FALSE),VLOOKUP(X$6,TaskRisks[],10,FALSE))</f>
        <v>10.075364053182412</v>
      </c>
      <c r="Y655" s="43">
        <f ca="1">BETAINV(RAND(),VLOOKUP(Y$6,TaskRisks[],4,FALSE),VLOOKUP(Y$6,TaskRisks[],5,FALSE),VLOOKUP(Y$6,TaskRisks[],7,FALSE),VLOOKUP(Y$6,TaskRisks[],10,FALSE))</f>
        <v>48.368909482901984</v>
      </c>
      <c r="Z655" s="43">
        <f ca="1">BETAINV(RAND(),VLOOKUP(Z$6,TaskRisks[],4,FALSE),VLOOKUP(Z$6,TaskRisks[],5,FALSE),VLOOKUP(Z$6,TaskRisks[],7,FALSE),VLOOKUP(Z$6,TaskRisks[],10,FALSE))</f>
        <v>19.521746937125187</v>
      </c>
      <c r="AA655" s="43">
        <f t="shared" ca="1" si="15"/>
        <v>537.93189107151682</v>
      </c>
    </row>
    <row r="656" spans="1:27" x14ac:dyDescent="0.25">
      <c r="A656" s="6">
        <v>650</v>
      </c>
      <c r="B656" s="43">
        <f ca="1">BETAINV(RAND(),VLOOKUP(B$6,TaskRisks[],4,FALSE),VLOOKUP(B$6,TaskRisks[],5,FALSE),VLOOKUP(B$6,TaskRisks[],7,FALSE),VLOOKUP(B$6,TaskRisks[],10,FALSE))</f>
        <v>6.4874925211096954</v>
      </c>
      <c r="C656" s="43">
        <f ca="1">BETAINV(RAND(),VLOOKUP(C$6,TaskRisks[],4,FALSE),VLOOKUP(C$6,TaskRisks[],5,FALSE),VLOOKUP(C$6,TaskRisks[],7,FALSE),VLOOKUP(C$6,TaskRisks[],10,FALSE))</f>
        <v>43.224653450784693</v>
      </c>
      <c r="D656" s="43">
        <f ca="1">BETAINV(RAND(),VLOOKUP(D$6,TaskRisks[],4,FALSE),VLOOKUP(D$6,TaskRisks[],5,FALSE),VLOOKUP(D$6,TaskRisks[],7,FALSE),VLOOKUP(D$6,TaskRisks[],10,FALSE))</f>
        <v>30.536171620145481</v>
      </c>
      <c r="E656" s="43">
        <f ca="1">BETAINV(RAND(),VLOOKUP(E$6,TaskRisks[],4,FALSE),VLOOKUP(E$6,TaskRisks[],5,FALSE),VLOOKUP(E$6,TaskRisks[],7,FALSE),VLOOKUP(E$6,TaskRisks[],10,FALSE))</f>
        <v>8.0481321194150581</v>
      </c>
      <c r="F656" s="43">
        <f ca="1">BETAINV(RAND(),VLOOKUP(F$6,TaskRisks[],4,FALSE),VLOOKUP(F$6,TaskRisks[],5,FALSE),VLOOKUP(F$6,TaskRisks[],7,FALSE),VLOOKUP(F$6,TaskRisks[],10,FALSE))</f>
        <v>36.750137405831566</v>
      </c>
      <c r="G656" s="43">
        <f ca="1">BETAINV(RAND(),VLOOKUP(G$6,TaskRisks[],4,FALSE),VLOOKUP(G$6,TaskRisks[],5,FALSE),VLOOKUP(G$6,TaskRisks[],7,FALSE),VLOOKUP(G$6,TaskRisks[],10,FALSE))</f>
        <v>37.113107751110917</v>
      </c>
      <c r="H656" s="43">
        <f ca="1">BETAINV(RAND(),VLOOKUP(H$6,TaskRisks[],4,FALSE),VLOOKUP(H$6,TaskRisks[],5,FALSE),VLOOKUP(H$6,TaskRisks[],7,FALSE),VLOOKUP(H$6,TaskRisks[],10,FALSE))</f>
        <v>26.132103394476083</v>
      </c>
      <c r="I656" s="43">
        <f ca="1">BETAINV(RAND(),VLOOKUP(I$6,TaskRisks[],4,FALSE),VLOOKUP(I$6,TaskRisks[],5,FALSE),VLOOKUP(I$6,TaskRisks[],7,FALSE),VLOOKUP(I$6,TaskRisks[],10,FALSE))</f>
        <v>9.7472588837450758</v>
      </c>
      <c r="J656" s="43">
        <f ca="1">BETAINV(RAND(),VLOOKUP(J$6,TaskRisks[],4,FALSE),VLOOKUP(J$6,TaskRisks[],5,FALSE),VLOOKUP(J$6,TaskRisks[],7,FALSE),VLOOKUP(J$6,TaskRisks[],10,FALSE))</f>
        <v>14.084716108798943</v>
      </c>
      <c r="K656" s="43">
        <f ca="1">BETAINV(RAND(),VLOOKUP(K$6,TaskRisks[],4,FALSE),VLOOKUP(K$6,TaskRisks[],5,FALSE),VLOOKUP(K$6,TaskRisks[],7,FALSE),VLOOKUP(K$6,TaskRisks[],10,FALSE))</f>
        <v>15.863966014081173</v>
      </c>
      <c r="L656" s="43">
        <f ca="1">BETAINV(RAND(),VLOOKUP(L$6,TaskRisks[],4,FALSE),VLOOKUP(L$6,TaskRisks[],5,FALSE),VLOOKUP(L$6,TaskRisks[],7,FALSE),VLOOKUP(L$6,TaskRisks[],10,FALSE))</f>
        <v>22.153533262655461</v>
      </c>
      <c r="M656" s="43">
        <f ca="1">BETAINV(RAND(),VLOOKUP(M$6,TaskRisks[],4,FALSE),VLOOKUP(M$6,TaskRisks[],5,FALSE),VLOOKUP(M$6,TaskRisks[],7,FALSE),VLOOKUP(M$6,TaskRisks[],10,FALSE))</f>
        <v>16.713824949497642</v>
      </c>
      <c r="N656" s="43">
        <f ca="1">BETAINV(RAND(),VLOOKUP(N$6,TaskRisks[],4,FALSE),VLOOKUP(N$6,TaskRisks[],5,FALSE),VLOOKUP(N$6,TaskRisks[],7,FALSE),VLOOKUP(N$6,TaskRisks[],10,FALSE))</f>
        <v>54.342370515968383</v>
      </c>
      <c r="O656" s="43">
        <f ca="1">BETAINV(RAND(),VLOOKUP(O$6,TaskRisks[],4,FALSE),VLOOKUP(O$6,TaskRisks[],5,FALSE),VLOOKUP(O$6,TaskRisks[],7,FALSE),VLOOKUP(O$6,TaskRisks[],10,FALSE))</f>
        <v>18.813075455147956</v>
      </c>
      <c r="P656" s="43">
        <f ca="1">BETAINV(RAND(),VLOOKUP(P$6,TaskRisks[],4,FALSE),VLOOKUP(P$6,TaskRisks[],5,FALSE),VLOOKUP(P$6,TaskRisks[],7,FALSE),VLOOKUP(P$6,TaskRisks[],10,FALSE))</f>
        <v>3.6050835834910973</v>
      </c>
      <c r="Q656" s="43">
        <f ca="1">BETAINV(RAND(),VLOOKUP(Q$6,TaskRisks[],4,FALSE),VLOOKUP(Q$6,TaskRisks[],5,FALSE),VLOOKUP(Q$6,TaskRisks[],7,FALSE),VLOOKUP(Q$6,TaskRisks[],10,FALSE))</f>
        <v>18.74861825217242</v>
      </c>
      <c r="R656" s="43">
        <f ca="1">BETAINV(RAND(),VLOOKUP(R$6,TaskRisks[],4,FALSE),VLOOKUP(R$6,TaskRisks[],5,FALSE),VLOOKUP(R$6,TaskRisks[],7,FALSE),VLOOKUP(R$6,TaskRisks[],10,FALSE))</f>
        <v>31.359393249272308</v>
      </c>
      <c r="S656" s="43">
        <f ca="1">BETAINV(RAND(),VLOOKUP(S$6,TaskRisks[],4,FALSE),VLOOKUP(S$6,TaskRisks[],5,FALSE),VLOOKUP(S$6,TaskRisks[],7,FALSE),VLOOKUP(S$6,TaskRisks[],10,FALSE))</f>
        <v>4.6374574211319413</v>
      </c>
      <c r="T656" s="43">
        <f ca="1">BETAINV(RAND(),VLOOKUP(T$6,TaskRisks[],4,FALSE),VLOOKUP(T$6,TaskRisks[],5,FALSE),VLOOKUP(T$6,TaskRisks[],7,FALSE),VLOOKUP(T$6,TaskRisks[],10,FALSE))</f>
        <v>22.365955481128331</v>
      </c>
      <c r="U656" s="43">
        <f ca="1">BETAINV(RAND(),VLOOKUP(U$6,TaskRisks[],4,FALSE),VLOOKUP(U$6,TaskRisks[],5,FALSE),VLOOKUP(U$6,TaskRisks[],7,FALSE),VLOOKUP(U$6,TaskRisks[],10,FALSE))</f>
        <v>11.446492601804174</v>
      </c>
      <c r="V656" s="43">
        <f ca="1">BETAINV(RAND(),VLOOKUP(V$6,TaskRisks[],4,FALSE),VLOOKUP(V$6,TaskRisks[],5,FALSE),VLOOKUP(V$6,TaskRisks[],7,FALSE),VLOOKUP(V$6,TaskRisks[],10,FALSE))</f>
        <v>24.091404523249082</v>
      </c>
      <c r="W656" s="43">
        <f ca="1">BETAINV(RAND(),VLOOKUP(W$6,TaskRisks[],4,FALSE),VLOOKUP(W$6,TaskRisks[],5,FALSE),VLOOKUP(W$6,TaskRisks[],7,FALSE),VLOOKUP(W$6,TaskRisks[],10,FALSE))</f>
        <v>17.713077569770771</v>
      </c>
      <c r="X656" s="43">
        <f ca="1">BETAINV(RAND(),VLOOKUP(X$6,TaskRisks[],4,FALSE),VLOOKUP(X$6,TaskRisks[],5,FALSE),VLOOKUP(X$6,TaskRisks[],7,FALSE),VLOOKUP(X$6,TaskRisks[],10,FALSE))</f>
        <v>12.352757060243132</v>
      </c>
      <c r="Y656" s="43">
        <f ca="1">BETAINV(RAND(),VLOOKUP(Y$6,TaskRisks[],4,FALSE),VLOOKUP(Y$6,TaskRisks[],5,FALSE),VLOOKUP(Y$6,TaskRisks[],7,FALSE),VLOOKUP(Y$6,TaskRisks[],10,FALSE))</f>
        <v>32.723589902397038</v>
      </c>
      <c r="Z656" s="43">
        <f ca="1">BETAINV(RAND(),VLOOKUP(Z$6,TaskRisks[],4,FALSE),VLOOKUP(Z$6,TaskRisks[],5,FALSE),VLOOKUP(Z$6,TaskRisks[],7,FALSE),VLOOKUP(Z$6,TaskRisks[],10,FALSE))</f>
        <v>19.802521866592393</v>
      </c>
      <c r="AA656" s="43">
        <f t="shared" ca="1" si="15"/>
        <v>538.85689496402074</v>
      </c>
    </row>
    <row r="657" spans="1:27" x14ac:dyDescent="0.25">
      <c r="A657" s="6">
        <v>651</v>
      </c>
      <c r="B657" s="43">
        <f ca="1">BETAINV(RAND(),VLOOKUP(B$6,TaskRisks[],4,FALSE),VLOOKUP(B$6,TaskRisks[],5,FALSE),VLOOKUP(B$6,TaskRisks[],7,FALSE),VLOOKUP(B$6,TaskRisks[],10,FALSE))</f>
        <v>7.2436386445485397</v>
      </c>
      <c r="C657" s="43">
        <f ca="1">BETAINV(RAND(),VLOOKUP(C$6,TaskRisks[],4,FALSE),VLOOKUP(C$6,TaskRisks[],5,FALSE),VLOOKUP(C$6,TaskRisks[],7,FALSE),VLOOKUP(C$6,TaskRisks[],10,FALSE))</f>
        <v>46.204536167635929</v>
      </c>
      <c r="D657" s="43">
        <f ca="1">BETAINV(RAND(),VLOOKUP(D$6,TaskRisks[],4,FALSE),VLOOKUP(D$6,TaskRisks[],5,FALSE),VLOOKUP(D$6,TaskRisks[],7,FALSE),VLOOKUP(D$6,TaskRisks[],10,FALSE))</f>
        <v>30.642491897241516</v>
      </c>
      <c r="E657" s="43">
        <f ca="1">BETAINV(RAND(),VLOOKUP(E$6,TaskRisks[],4,FALSE),VLOOKUP(E$6,TaskRisks[],5,FALSE),VLOOKUP(E$6,TaskRisks[],7,FALSE),VLOOKUP(E$6,TaskRisks[],10,FALSE))</f>
        <v>5.8123420297472048</v>
      </c>
      <c r="F657" s="43">
        <f ca="1">BETAINV(RAND(),VLOOKUP(F$6,TaskRisks[],4,FALSE),VLOOKUP(F$6,TaskRisks[],5,FALSE),VLOOKUP(F$6,TaskRisks[],7,FALSE),VLOOKUP(F$6,TaskRisks[],10,FALSE))</f>
        <v>35.582271740360852</v>
      </c>
      <c r="G657" s="43">
        <f ca="1">BETAINV(RAND(),VLOOKUP(G$6,TaskRisks[],4,FALSE),VLOOKUP(G$6,TaskRisks[],5,FALSE),VLOOKUP(G$6,TaskRisks[],7,FALSE),VLOOKUP(G$6,TaskRisks[],10,FALSE))</f>
        <v>50.431217632803119</v>
      </c>
      <c r="H657" s="43">
        <f ca="1">BETAINV(RAND(),VLOOKUP(H$6,TaskRisks[],4,FALSE),VLOOKUP(H$6,TaskRisks[],5,FALSE),VLOOKUP(H$6,TaskRisks[],7,FALSE),VLOOKUP(H$6,TaskRisks[],10,FALSE))</f>
        <v>35.835680174200306</v>
      </c>
      <c r="I657" s="43">
        <f ca="1">BETAINV(RAND(),VLOOKUP(I$6,TaskRisks[],4,FALSE),VLOOKUP(I$6,TaskRisks[],5,FALSE),VLOOKUP(I$6,TaskRisks[],7,FALSE),VLOOKUP(I$6,TaskRisks[],10,FALSE))</f>
        <v>10.127624729197089</v>
      </c>
      <c r="J657" s="43">
        <f ca="1">BETAINV(RAND(),VLOOKUP(J$6,TaskRisks[],4,FALSE),VLOOKUP(J$6,TaskRisks[],5,FALSE),VLOOKUP(J$6,TaskRisks[],7,FALSE),VLOOKUP(J$6,TaskRisks[],10,FALSE))</f>
        <v>19.116830140271691</v>
      </c>
      <c r="K657" s="43">
        <f ca="1">BETAINV(RAND(),VLOOKUP(K$6,TaskRisks[],4,FALSE),VLOOKUP(K$6,TaskRisks[],5,FALSE),VLOOKUP(K$6,TaskRisks[],7,FALSE),VLOOKUP(K$6,TaskRisks[],10,FALSE))</f>
        <v>15.00263779881918</v>
      </c>
      <c r="L657" s="43">
        <f ca="1">BETAINV(RAND(),VLOOKUP(L$6,TaskRisks[],4,FALSE),VLOOKUP(L$6,TaskRisks[],5,FALSE),VLOOKUP(L$6,TaskRisks[],7,FALSE),VLOOKUP(L$6,TaskRisks[],10,FALSE))</f>
        <v>17.503664100033884</v>
      </c>
      <c r="M657" s="43">
        <f ca="1">BETAINV(RAND(),VLOOKUP(M$6,TaskRisks[],4,FALSE),VLOOKUP(M$6,TaskRisks[],5,FALSE),VLOOKUP(M$6,TaskRisks[],7,FALSE),VLOOKUP(M$6,TaskRisks[],10,FALSE))</f>
        <v>22.884802579143386</v>
      </c>
      <c r="N657" s="43">
        <f ca="1">BETAINV(RAND(),VLOOKUP(N$6,TaskRisks[],4,FALSE),VLOOKUP(N$6,TaskRisks[],5,FALSE),VLOOKUP(N$6,TaskRisks[],7,FALSE),VLOOKUP(N$6,TaskRisks[],10,FALSE))</f>
        <v>40.717424574937525</v>
      </c>
      <c r="O657" s="43">
        <f ca="1">BETAINV(RAND(),VLOOKUP(O$6,TaskRisks[],4,FALSE),VLOOKUP(O$6,TaskRisks[],5,FALSE),VLOOKUP(O$6,TaskRisks[],7,FALSE),VLOOKUP(O$6,TaskRisks[],10,FALSE))</f>
        <v>25.797125405404234</v>
      </c>
      <c r="P657" s="43">
        <f ca="1">BETAINV(RAND(),VLOOKUP(P$6,TaskRisks[],4,FALSE),VLOOKUP(P$6,TaskRisks[],5,FALSE),VLOOKUP(P$6,TaskRisks[],7,FALSE),VLOOKUP(P$6,TaskRisks[],10,FALSE))</f>
        <v>3.4712174707726065</v>
      </c>
      <c r="Q657" s="43">
        <f ca="1">BETAINV(RAND(),VLOOKUP(Q$6,TaskRisks[],4,FALSE),VLOOKUP(Q$6,TaskRisks[],5,FALSE),VLOOKUP(Q$6,TaskRisks[],7,FALSE),VLOOKUP(Q$6,TaskRisks[],10,FALSE))</f>
        <v>27.187254021867357</v>
      </c>
      <c r="R657" s="43">
        <f ca="1">BETAINV(RAND(),VLOOKUP(R$6,TaskRisks[],4,FALSE),VLOOKUP(R$6,TaskRisks[],5,FALSE),VLOOKUP(R$6,TaskRisks[],7,FALSE),VLOOKUP(R$6,TaskRisks[],10,FALSE))</f>
        <v>27.234465204239818</v>
      </c>
      <c r="S657" s="43">
        <f ca="1">BETAINV(RAND(),VLOOKUP(S$6,TaskRisks[],4,FALSE),VLOOKUP(S$6,TaskRisks[],5,FALSE),VLOOKUP(S$6,TaskRisks[],7,FALSE),VLOOKUP(S$6,TaskRisks[],10,FALSE))</f>
        <v>5.2920965116167658</v>
      </c>
      <c r="T657" s="43">
        <f ca="1">BETAINV(RAND(),VLOOKUP(T$6,TaskRisks[],4,FALSE),VLOOKUP(T$6,TaskRisks[],5,FALSE),VLOOKUP(T$6,TaskRisks[],7,FALSE),VLOOKUP(T$6,TaskRisks[],10,FALSE))</f>
        <v>20.456990174543265</v>
      </c>
      <c r="U657" s="43">
        <f ca="1">BETAINV(RAND(),VLOOKUP(U$6,TaskRisks[],4,FALSE),VLOOKUP(U$6,TaskRisks[],5,FALSE),VLOOKUP(U$6,TaskRisks[],7,FALSE),VLOOKUP(U$6,TaskRisks[],10,FALSE))</f>
        <v>11.086669610383822</v>
      </c>
      <c r="V657" s="43">
        <f ca="1">BETAINV(RAND(),VLOOKUP(V$6,TaskRisks[],4,FALSE),VLOOKUP(V$6,TaskRisks[],5,FALSE),VLOOKUP(V$6,TaskRisks[],7,FALSE),VLOOKUP(V$6,TaskRisks[],10,FALSE))</f>
        <v>21.90458543012938</v>
      </c>
      <c r="W657" s="43">
        <f ca="1">BETAINV(RAND(),VLOOKUP(W$6,TaskRisks[],4,FALSE),VLOOKUP(W$6,TaskRisks[],5,FALSE),VLOOKUP(W$6,TaskRisks[],7,FALSE),VLOOKUP(W$6,TaskRisks[],10,FALSE))</f>
        <v>19.500513177555426</v>
      </c>
      <c r="X657" s="43">
        <f ca="1">BETAINV(RAND(),VLOOKUP(X$6,TaskRisks[],4,FALSE),VLOOKUP(X$6,TaskRisks[],5,FALSE),VLOOKUP(X$6,TaskRisks[],7,FALSE),VLOOKUP(X$6,TaskRisks[],10,FALSE))</f>
        <v>12.12604442090408</v>
      </c>
      <c r="Y657" s="43">
        <f ca="1">BETAINV(RAND(),VLOOKUP(Y$6,TaskRisks[],4,FALSE),VLOOKUP(Y$6,TaskRisks[],5,FALSE),VLOOKUP(Y$6,TaskRisks[],7,FALSE),VLOOKUP(Y$6,TaskRisks[],10,FALSE))</f>
        <v>49.14628916967694</v>
      </c>
      <c r="Z657" s="43">
        <f ca="1">BETAINV(RAND(),VLOOKUP(Z$6,TaskRisks[],4,FALSE),VLOOKUP(Z$6,TaskRisks[],5,FALSE),VLOOKUP(Z$6,TaskRisks[],7,FALSE),VLOOKUP(Z$6,TaskRisks[],10,FALSE))</f>
        <v>18.889281072644309</v>
      </c>
      <c r="AA657" s="43">
        <f t="shared" ca="1" si="15"/>
        <v>579.19769387867814</v>
      </c>
    </row>
    <row r="658" spans="1:27" x14ac:dyDescent="0.25">
      <c r="A658" s="6">
        <v>652</v>
      </c>
      <c r="B658" s="43">
        <f ca="1">BETAINV(RAND(),VLOOKUP(B$6,TaskRisks[],4,FALSE),VLOOKUP(B$6,TaskRisks[],5,FALSE),VLOOKUP(B$6,TaskRisks[],7,FALSE),VLOOKUP(B$6,TaskRisks[],10,FALSE))</f>
        <v>5.863793673747896</v>
      </c>
      <c r="C658" s="43">
        <f ca="1">BETAINV(RAND(),VLOOKUP(C$6,TaskRisks[],4,FALSE),VLOOKUP(C$6,TaskRisks[],5,FALSE),VLOOKUP(C$6,TaskRisks[],7,FALSE),VLOOKUP(C$6,TaskRisks[],10,FALSE))</f>
        <v>43.593037530706773</v>
      </c>
      <c r="D658" s="43">
        <f ca="1">BETAINV(RAND(),VLOOKUP(D$6,TaskRisks[],4,FALSE),VLOOKUP(D$6,TaskRisks[],5,FALSE),VLOOKUP(D$6,TaskRisks[],7,FALSE),VLOOKUP(D$6,TaskRisks[],10,FALSE))</f>
        <v>26.206769041835891</v>
      </c>
      <c r="E658" s="43">
        <f ca="1">BETAINV(RAND(),VLOOKUP(E$6,TaskRisks[],4,FALSE),VLOOKUP(E$6,TaskRisks[],5,FALSE),VLOOKUP(E$6,TaskRisks[],7,FALSE),VLOOKUP(E$6,TaskRisks[],10,FALSE))</f>
        <v>6.6166086707466309</v>
      </c>
      <c r="F658" s="43">
        <f ca="1">BETAINV(RAND(),VLOOKUP(F$6,TaskRisks[],4,FALSE),VLOOKUP(F$6,TaskRisks[],5,FALSE),VLOOKUP(F$6,TaskRisks[],7,FALSE),VLOOKUP(F$6,TaskRisks[],10,FALSE))</f>
        <v>35.154982662246027</v>
      </c>
      <c r="G658" s="43">
        <f ca="1">BETAINV(RAND(),VLOOKUP(G$6,TaskRisks[],4,FALSE),VLOOKUP(G$6,TaskRisks[],5,FALSE),VLOOKUP(G$6,TaskRisks[],7,FALSE),VLOOKUP(G$6,TaskRisks[],10,FALSE))</f>
        <v>42.301344113038894</v>
      </c>
      <c r="H658" s="43">
        <f ca="1">BETAINV(RAND(),VLOOKUP(H$6,TaskRisks[],4,FALSE),VLOOKUP(H$6,TaskRisks[],5,FALSE),VLOOKUP(H$6,TaskRisks[],7,FALSE),VLOOKUP(H$6,TaskRisks[],10,FALSE))</f>
        <v>36.277729854103988</v>
      </c>
      <c r="I658" s="43">
        <f ca="1">BETAINV(RAND(),VLOOKUP(I$6,TaskRisks[],4,FALSE),VLOOKUP(I$6,TaskRisks[],5,FALSE),VLOOKUP(I$6,TaskRisks[],7,FALSE),VLOOKUP(I$6,TaskRisks[],10,FALSE))</f>
        <v>8.5612017139163719</v>
      </c>
      <c r="J658" s="43">
        <f ca="1">BETAINV(RAND(),VLOOKUP(J$6,TaskRisks[],4,FALSE),VLOOKUP(J$6,TaskRisks[],5,FALSE),VLOOKUP(J$6,TaskRisks[],7,FALSE),VLOOKUP(J$6,TaskRisks[],10,FALSE))</f>
        <v>16.636341769403924</v>
      </c>
      <c r="K658" s="43">
        <f ca="1">BETAINV(RAND(),VLOOKUP(K$6,TaskRisks[],4,FALSE),VLOOKUP(K$6,TaskRisks[],5,FALSE),VLOOKUP(K$6,TaskRisks[],7,FALSE),VLOOKUP(K$6,TaskRisks[],10,FALSE))</f>
        <v>11.276722857606906</v>
      </c>
      <c r="L658" s="43">
        <f ca="1">BETAINV(RAND(),VLOOKUP(L$6,TaskRisks[],4,FALSE),VLOOKUP(L$6,TaskRisks[],5,FALSE),VLOOKUP(L$6,TaskRisks[],7,FALSE),VLOOKUP(L$6,TaskRisks[],10,FALSE))</f>
        <v>16.017251900568571</v>
      </c>
      <c r="M658" s="43">
        <f ca="1">BETAINV(RAND(),VLOOKUP(M$6,TaskRisks[],4,FALSE),VLOOKUP(M$6,TaskRisks[],5,FALSE),VLOOKUP(M$6,TaskRisks[],7,FALSE),VLOOKUP(M$6,TaskRisks[],10,FALSE))</f>
        <v>23.071834146784742</v>
      </c>
      <c r="N658" s="43">
        <f ca="1">BETAINV(RAND(),VLOOKUP(N$6,TaskRisks[],4,FALSE),VLOOKUP(N$6,TaskRisks[],5,FALSE),VLOOKUP(N$6,TaskRisks[],7,FALSE),VLOOKUP(N$6,TaskRisks[],10,FALSE))</f>
        <v>47.688237322936722</v>
      </c>
      <c r="O658" s="43">
        <f ca="1">BETAINV(RAND(),VLOOKUP(O$6,TaskRisks[],4,FALSE),VLOOKUP(O$6,TaskRisks[],5,FALSE),VLOOKUP(O$6,TaskRisks[],7,FALSE),VLOOKUP(O$6,TaskRisks[],10,FALSE))</f>
        <v>23.88493910256549</v>
      </c>
      <c r="P658" s="43">
        <f ca="1">BETAINV(RAND(),VLOOKUP(P$6,TaskRisks[],4,FALSE),VLOOKUP(P$6,TaskRisks[],5,FALSE),VLOOKUP(P$6,TaskRisks[],7,FALSE),VLOOKUP(P$6,TaskRisks[],10,FALSE))</f>
        <v>2.3971611021596879</v>
      </c>
      <c r="Q658" s="43">
        <f ca="1">BETAINV(RAND(),VLOOKUP(Q$6,TaskRisks[],4,FALSE),VLOOKUP(Q$6,TaskRisks[],5,FALSE),VLOOKUP(Q$6,TaskRisks[],7,FALSE),VLOOKUP(Q$6,TaskRisks[],10,FALSE))</f>
        <v>25.377626171905959</v>
      </c>
      <c r="R658" s="43">
        <f ca="1">BETAINV(RAND(),VLOOKUP(R$6,TaskRisks[],4,FALSE),VLOOKUP(R$6,TaskRisks[],5,FALSE),VLOOKUP(R$6,TaskRisks[],7,FALSE),VLOOKUP(R$6,TaskRisks[],10,FALSE))</f>
        <v>34.017802968905592</v>
      </c>
      <c r="S658" s="43">
        <f ca="1">BETAINV(RAND(),VLOOKUP(S$6,TaskRisks[],4,FALSE),VLOOKUP(S$6,TaskRisks[],5,FALSE),VLOOKUP(S$6,TaskRisks[],7,FALSE),VLOOKUP(S$6,TaskRisks[],10,FALSE))</f>
        <v>4.9655594948453672</v>
      </c>
      <c r="T658" s="43">
        <f ca="1">BETAINV(RAND(),VLOOKUP(T$6,TaskRisks[],4,FALSE),VLOOKUP(T$6,TaskRisks[],5,FALSE),VLOOKUP(T$6,TaskRisks[],7,FALSE),VLOOKUP(T$6,TaskRisks[],10,FALSE))</f>
        <v>32.294939858755143</v>
      </c>
      <c r="U658" s="43">
        <f ca="1">BETAINV(RAND(),VLOOKUP(U$6,TaskRisks[],4,FALSE),VLOOKUP(U$6,TaskRisks[],5,FALSE),VLOOKUP(U$6,TaskRisks[],7,FALSE),VLOOKUP(U$6,TaskRisks[],10,FALSE))</f>
        <v>10.413995231417889</v>
      </c>
      <c r="V658" s="43">
        <f ca="1">BETAINV(RAND(),VLOOKUP(V$6,TaskRisks[],4,FALSE),VLOOKUP(V$6,TaskRisks[],5,FALSE),VLOOKUP(V$6,TaskRisks[],7,FALSE),VLOOKUP(V$6,TaskRisks[],10,FALSE))</f>
        <v>15.307527487396467</v>
      </c>
      <c r="W658" s="43">
        <f ca="1">BETAINV(RAND(),VLOOKUP(W$6,TaskRisks[],4,FALSE),VLOOKUP(W$6,TaskRisks[],5,FALSE),VLOOKUP(W$6,TaskRisks[],7,FALSE),VLOOKUP(W$6,TaskRisks[],10,FALSE))</f>
        <v>20.002370301511451</v>
      </c>
      <c r="X658" s="43">
        <f ca="1">BETAINV(RAND(),VLOOKUP(X$6,TaskRisks[],4,FALSE),VLOOKUP(X$6,TaskRisks[],5,FALSE),VLOOKUP(X$6,TaskRisks[],7,FALSE),VLOOKUP(X$6,TaskRisks[],10,FALSE))</f>
        <v>11.298893753600058</v>
      </c>
      <c r="Y658" s="43">
        <f ca="1">BETAINV(RAND(),VLOOKUP(Y$6,TaskRisks[],4,FALSE),VLOOKUP(Y$6,TaskRisks[],5,FALSE),VLOOKUP(Y$6,TaskRisks[],7,FALSE),VLOOKUP(Y$6,TaskRisks[],10,FALSE))</f>
        <v>45.432553004250337</v>
      </c>
      <c r="Z658" s="43">
        <f ca="1">BETAINV(RAND(),VLOOKUP(Z$6,TaskRisks[],4,FALSE),VLOOKUP(Z$6,TaskRisks[],5,FALSE),VLOOKUP(Z$6,TaskRisks[],7,FALSE),VLOOKUP(Z$6,TaskRisks[],10,FALSE))</f>
        <v>20.954888295323581</v>
      </c>
      <c r="AA658" s="43">
        <f t="shared" ca="1" si="15"/>
        <v>565.61411203028047</v>
      </c>
    </row>
    <row r="659" spans="1:27" x14ac:dyDescent="0.25">
      <c r="A659" s="6">
        <v>653</v>
      </c>
      <c r="B659" s="43">
        <f ca="1">BETAINV(RAND(),VLOOKUP(B$6,TaskRisks[],4,FALSE),VLOOKUP(B$6,TaskRisks[],5,FALSE),VLOOKUP(B$6,TaskRisks[],7,FALSE),VLOOKUP(B$6,TaskRisks[],10,FALSE))</f>
        <v>7.6424207903315624</v>
      </c>
      <c r="C659" s="43">
        <f ca="1">BETAINV(RAND(),VLOOKUP(C$6,TaskRisks[],4,FALSE),VLOOKUP(C$6,TaskRisks[],5,FALSE),VLOOKUP(C$6,TaskRisks[],7,FALSE),VLOOKUP(C$6,TaskRisks[],10,FALSE))</f>
        <v>38.067103532419317</v>
      </c>
      <c r="D659" s="43">
        <f ca="1">BETAINV(RAND(),VLOOKUP(D$6,TaskRisks[],4,FALSE),VLOOKUP(D$6,TaskRisks[],5,FALSE),VLOOKUP(D$6,TaskRisks[],7,FALSE),VLOOKUP(D$6,TaskRisks[],10,FALSE))</f>
        <v>21.514388005740162</v>
      </c>
      <c r="E659" s="43">
        <f ca="1">BETAINV(RAND(),VLOOKUP(E$6,TaskRisks[],4,FALSE),VLOOKUP(E$6,TaskRisks[],5,FALSE),VLOOKUP(E$6,TaskRisks[],7,FALSE),VLOOKUP(E$6,TaskRisks[],10,FALSE))</f>
        <v>6.9679725074285788</v>
      </c>
      <c r="F659" s="43">
        <f ca="1">BETAINV(RAND(),VLOOKUP(F$6,TaskRisks[],4,FALSE),VLOOKUP(F$6,TaskRisks[],5,FALSE),VLOOKUP(F$6,TaskRisks[],7,FALSE),VLOOKUP(F$6,TaskRisks[],10,FALSE))</f>
        <v>24.673293434644194</v>
      </c>
      <c r="G659" s="43">
        <f ca="1">BETAINV(RAND(),VLOOKUP(G$6,TaskRisks[],4,FALSE),VLOOKUP(G$6,TaskRisks[],5,FALSE),VLOOKUP(G$6,TaskRisks[],7,FALSE),VLOOKUP(G$6,TaskRisks[],10,FALSE))</f>
        <v>39.838335585985362</v>
      </c>
      <c r="H659" s="43">
        <f ca="1">BETAINV(RAND(),VLOOKUP(H$6,TaskRisks[],4,FALSE),VLOOKUP(H$6,TaskRisks[],5,FALSE),VLOOKUP(H$6,TaskRisks[],7,FALSE),VLOOKUP(H$6,TaskRisks[],10,FALSE))</f>
        <v>36.5674744597342</v>
      </c>
      <c r="I659" s="43">
        <f ca="1">BETAINV(RAND(),VLOOKUP(I$6,TaskRisks[],4,FALSE),VLOOKUP(I$6,TaskRisks[],5,FALSE),VLOOKUP(I$6,TaskRisks[],7,FALSE),VLOOKUP(I$6,TaskRisks[],10,FALSE))</f>
        <v>6.0898277751635064</v>
      </c>
      <c r="J659" s="43">
        <f ca="1">BETAINV(RAND(),VLOOKUP(J$6,TaskRisks[],4,FALSE),VLOOKUP(J$6,TaskRisks[],5,FALSE),VLOOKUP(J$6,TaskRisks[],7,FALSE),VLOOKUP(J$6,TaskRisks[],10,FALSE))</f>
        <v>13.826073635879997</v>
      </c>
      <c r="K659" s="43">
        <f ca="1">BETAINV(RAND(),VLOOKUP(K$6,TaskRisks[],4,FALSE),VLOOKUP(K$6,TaskRisks[],5,FALSE),VLOOKUP(K$6,TaskRisks[],7,FALSE),VLOOKUP(K$6,TaskRisks[],10,FALSE))</f>
        <v>13.382037395003135</v>
      </c>
      <c r="L659" s="43">
        <f ca="1">BETAINV(RAND(),VLOOKUP(L$6,TaskRisks[],4,FALSE),VLOOKUP(L$6,TaskRisks[],5,FALSE),VLOOKUP(L$6,TaskRisks[],7,FALSE),VLOOKUP(L$6,TaskRisks[],10,FALSE))</f>
        <v>17.722466437325529</v>
      </c>
      <c r="M659" s="43">
        <f ca="1">BETAINV(RAND(),VLOOKUP(M$6,TaskRisks[],4,FALSE),VLOOKUP(M$6,TaskRisks[],5,FALSE),VLOOKUP(M$6,TaskRisks[],7,FALSE),VLOOKUP(M$6,TaskRisks[],10,FALSE))</f>
        <v>19.287013145597477</v>
      </c>
      <c r="N659" s="43">
        <f ca="1">BETAINV(RAND(),VLOOKUP(N$6,TaskRisks[],4,FALSE),VLOOKUP(N$6,TaskRisks[],5,FALSE),VLOOKUP(N$6,TaskRisks[],7,FALSE),VLOOKUP(N$6,TaskRisks[],10,FALSE))</f>
        <v>45.933816941256282</v>
      </c>
      <c r="O659" s="43">
        <f ca="1">BETAINV(RAND(),VLOOKUP(O$6,TaskRisks[],4,FALSE),VLOOKUP(O$6,TaskRisks[],5,FALSE),VLOOKUP(O$6,TaskRisks[],7,FALSE),VLOOKUP(O$6,TaskRisks[],10,FALSE))</f>
        <v>18.392381485594591</v>
      </c>
      <c r="P659" s="43">
        <f ca="1">BETAINV(RAND(),VLOOKUP(P$6,TaskRisks[],4,FALSE),VLOOKUP(P$6,TaskRisks[],5,FALSE),VLOOKUP(P$6,TaskRisks[],7,FALSE),VLOOKUP(P$6,TaskRisks[],10,FALSE))</f>
        <v>2.5967513833442717</v>
      </c>
      <c r="Q659" s="43">
        <f ca="1">BETAINV(RAND(),VLOOKUP(Q$6,TaskRisks[],4,FALSE),VLOOKUP(Q$6,TaskRisks[],5,FALSE),VLOOKUP(Q$6,TaskRisks[],7,FALSE),VLOOKUP(Q$6,TaskRisks[],10,FALSE))</f>
        <v>21.413977372641948</v>
      </c>
      <c r="R659" s="43">
        <f ca="1">BETAINV(RAND(),VLOOKUP(R$6,TaskRisks[],4,FALSE),VLOOKUP(R$6,TaskRisks[],5,FALSE),VLOOKUP(R$6,TaskRisks[],7,FALSE),VLOOKUP(R$6,TaskRisks[],10,FALSE))</f>
        <v>31.878464670167901</v>
      </c>
      <c r="S659" s="43">
        <f ca="1">BETAINV(RAND(),VLOOKUP(S$6,TaskRisks[],4,FALSE),VLOOKUP(S$6,TaskRisks[],5,FALSE),VLOOKUP(S$6,TaskRisks[],7,FALSE),VLOOKUP(S$6,TaskRisks[],10,FALSE))</f>
        <v>5.8293852497651324</v>
      </c>
      <c r="T659" s="43">
        <f ca="1">BETAINV(RAND(),VLOOKUP(T$6,TaskRisks[],4,FALSE),VLOOKUP(T$6,TaskRisks[],5,FALSE),VLOOKUP(T$6,TaskRisks[],7,FALSE),VLOOKUP(T$6,TaskRisks[],10,FALSE))</f>
        <v>20.490483268406255</v>
      </c>
      <c r="U659" s="43">
        <f ca="1">BETAINV(RAND(),VLOOKUP(U$6,TaskRisks[],4,FALSE),VLOOKUP(U$6,TaskRisks[],5,FALSE),VLOOKUP(U$6,TaskRisks[],7,FALSE),VLOOKUP(U$6,TaskRisks[],10,FALSE))</f>
        <v>13.292121122053667</v>
      </c>
      <c r="V659" s="43">
        <f ca="1">BETAINV(RAND(),VLOOKUP(V$6,TaskRisks[],4,FALSE),VLOOKUP(V$6,TaskRisks[],5,FALSE),VLOOKUP(V$6,TaskRisks[],7,FALSE),VLOOKUP(V$6,TaskRisks[],10,FALSE))</f>
        <v>22.280272934190027</v>
      </c>
      <c r="W659" s="43">
        <f ca="1">BETAINV(RAND(),VLOOKUP(W$6,TaskRisks[],4,FALSE),VLOOKUP(W$6,TaskRisks[],5,FALSE),VLOOKUP(W$6,TaskRisks[],7,FALSE),VLOOKUP(W$6,TaskRisks[],10,FALSE))</f>
        <v>19.890630510716299</v>
      </c>
      <c r="X659" s="43">
        <f ca="1">BETAINV(RAND(),VLOOKUP(X$6,TaskRisks[],4,FALSE),VLOOKUP(X$6,TaskRisks[],5,FALSE),VLOOKUP(X$6,TaskRisks[],7,FALSE),VLOOKUP(X$6,TaskRisks[],10,FALSE))</f>
        <v>6.3083436975616749</v>
      </c>
      <c r="Y659" s="43">
        <f ca="1">BETAINV(RAND(),VLOOKUP(Y$6,TaskRisks[],4,FALSE),VLOOKUP(Y$6,TaskRisks[],5,FALSE),VLOOKUP(Y$6,TaskRisks[],7,FALSE),VLOOKUP(Y$6,TaskRisks[],10,FALSE))</f>
        <v>32.766350251446767</v>
      </c>
      <c r="Z659" s="43">
        <f ca="1">BETAINV(RAND(),VLOOKUP(Z$6,TaskRisks[],4,FALSE),VLOOKUP(Z$6,TaskRisks[],5,FALSE),VLOOKUP(Z$6,TaskRisks[],7,FALSE),VLOOKUP(Z$6,TaskRisks[],10,FALSE))</f>
        <v>19.98845051595762</v>
      </c>
      <c r="AA659" s="43">
        <f t="shared" ca="1" si="15"/>
        <v>506.63983610835538</v>
      </c>
    </row>
    <row r="660" spans="1:27" x14ac:dyDescent="0.25">
      <c r="A660" s="6">
        <v>654</v>
      </c>
      <c r="B660" s="43">
        <f ca="1">BETAINV(RAND(),VLOOKUP(B$6,TaskRisks[],4,FALSE),VLOOKUP(B$6,TaskRisks[],5,FALSE),VLOOKUP(B$6,TaskRisks[],7,FALSE),VLOOKUP(B$6,TaskRisks[],10,FALSE))</f>
        <v>5.4396124235174259</v>
      </c>
      <c r="C660" s="43">
        <f ca="1">BETAINV(RAND(),VLOOKUP(C$6,TaskRisks[],4,FALSE),VLOOKUP(C$6,TaskRisks[],5,FALSE),VLOOKUP(C$6,TaskRisks[],7,FALSE),VLOOKUP(C$6,TaskRisks[],10,FALSE))</f>
        <v>42.229814705041711</v>
      </c>
      <c r="D660" s="43">
        <f ca="1">BETAINV(RAND(),VLOOKUP(D$6,TaskRisks[],4,FALSE),VLOOKUP(D$6,TaskRisks[],5,FALSE),VLOOKUP(D$6,TaskRisks[],7,FALSE),VLOOKUP(D$6,TaskRisks[],10,FALSE))</f>
        <v>31.114914368090769</v>
      </c>
      <c r="E660" s="43">
        <f ca="1">BETAINV(RAND(),VLOOKUP(E$6,TaskRisks[],4,FALSE),VLOOKUP(E$6,TaskRisks[],5,FALSE),VLOOKUP(E$6,TaskRisks[],7,FALSE),VLOOKUP(E$6,TaskRisks[],10,FALSE))</f>
        <v>4.8146005635855031</v>
      </c>
      <c r="F660" s="43">
        <f ca="1">BETAINV(RAND(),VLOOKUP(F$6,TaskRisks[],4,FALSE),VLOOKUP(F$6,TaskRisks[],5,FALSE),VLOOKUP(F$6,TaskRisks[],7,FALSE),VLOOKUP(F$6,TaskRisks[],10,FALSE))</f>
        <v>34.006510487262155</v>
      </c>
      <c r="G660" s="43">
        <f ca="1">BETAINV(RAND(),VLOOKUP(G$6,TaskRisks[],4,FALSE),VLOOKUP(G$6,TaskRisks[],5,FALSE),VLOOKUP(G$6,TaskRisks[],7,FALSE),VLOOKUP(G$6,TaskRisks[],10,FALSE))</f>
        <v>45.793221185430085</v>
      </c>
      <c r="H660" s="43">
        <f ca="1">BETAINV(RAND(),VLOOKUP(H$6,TaskRisks[],4,FALSE),VLOOKUP(H$6,TaskRisks[],5,FALSE),VLOOKUP(H$6,TaskRisks[],7,FALSE),VLOOKUP(H$6,TaskRisks[],10,FALSE))</f>
        <v>38.180347408133237</v>
      </c>
      <c r="I660" s="43">
        <f ca="1">BETAINV(RAND(),VLOOKUP(I$6,TaskRisks[],4,FALSE),VLOOKUP(I$6,TaskRisks[],5,FALSE),VLOOKUP(I$6,TaskRisks[],7,FALSE),VLOOKUP(I$6,TaskRisks[],10,FALSE))</f>
        <v>10.186515406027606</v>
      </c>
      <c r="J660" s="43">
        <f ca="1">BETAINV(RAND(),VLOOKUP(J$6,TaskRisks[],4,FALSE),VLOOKUP(J$6,TaskRisks[],5,FALSE),VLOOKUP(J$6,TaskRisks[],7,FALSE),VLOOKUP(J$6,TaskRisks[],10,FALSE))</f>
        <v>19.429808792490672</v>
      </c>
      <c r="K660" s="43">
        <f ca="1">BETAINV(RAND(),VLOOKUP(K$6,TaskRisks[],4,FALSE),VLOOKUP(K$6,TaskRisks[],5,FALSE),VLOOKUP(K$6,TaskRisks[],7,FALSE),VLOOKUP(K$6,TaskRisks[],10,FALSE))</f>
        <v>13.32882268578383</v>
      </c>
      <c r="L660" s="43">
        <f ca="1">BETAINV(RAND(),VLOOKUP(L$6,TaskRisks[],4,FALSE),VLOOKUP(L$6,TaskRisks[],5,FALSE),VLOOKUP(L$6,TaskRisks[],7,FALSE),VLOOKUP(L$6,TaskRisks[],10,FALSE))</f>
        <v>19.301321765303097</v>
      </c>
      <c r="M660" s="43">
        <f ca="1">BETAINV(RAND(),VLOOKUP(M$6,TaskRisks[],4,FALSE),VLOOKUP(M$6,TaskRisks[],5,FALSE),VLOOKUP(M$6,TaskRisks[],7,FALSE),VLOOKUP(M$6,TaskRisks[],10,FALSE))</f>
        <v>26.549771329635213</v>
      </c>
      <c r="N660" s="43">
        <f ca="1">BETAINV(RAND(),VLOOKUP(N$6,TaskRisks[],4,FALSE),VLOOKUP(N$6,TaskRisks[],5,FALSE),VLOOKUP(N$6,TaskRisks[],7,FALSE),VLOOKUP(N$6,TaskRisks[],10,FALSE))</f>
        <v>43.88560765179249</v>
      </c>
      <c r="O660" s="43">
        <f ca="1">BETAINV(RAND(),VLOOKUP(O$6,TaskRisks[],4,FALSE),VLOOKUP(O$6,TaskRisks[],5,FALSE),VLOOKUP(O$6,TaskRisks[],7,FALSE),VLOOKUP(O$6,TaskRisks[],10,FALSE))</f>
        <v>19.502695169448309</v>
      </c>
      <c r="P660" s="43">
        <f ca="1">BETAINV(RAND(),VLOOKUP(P$6,TaskRisks[],4,FALSE),VLOOKUP(P$6,TaskRisks[],5,FALSE),VLOOKUP(P$6,TaskRisks[],7,FALSE),VLOOKUP(P$6,TaskRisks[],10,FALSE))</f>
        <v>3.377182851933191</v>
      </c>
      <c r="Q660" s="43">
        <f ca="1">BETAINV(RAND(),VLOOKUP(Q$6,TaskRisks[],4,FALSE),VLOOKUP(Q$6,TaskRisks[],5,FALSE),VLOOKUP(Q$6,TaskRisks[],7,FALSE),VLOOKUP(Q$6,TaskRisks[],10,FALSE))</f>
        <v>26.699508821359213</v>
      </c>
      <c r="R660" s="43">
        <f ca="1">BETAINV(RAND(),VLOOKUP(R$6,TaskRisks[],4,FALSE),VLOOKUP(R$6,TaskRisks[],5,FALSE),VLOOKUP(R$6,TaskRisks[],7,FALSE),VLOOKUP(R$6,TaskRisks[],10,FALSE))</f>
        <v>28.044541464112605</v>
      </c>
      <c r="S660" s="43">
        <f ca="1">BETAINV(RAND(),VLOOKUP(S$6,TaskRisks[],4,FALSE),VLOOKUP(S$6,TaskRisks[],5,FALSE),VLOOKUP(S$6,TaskRisks[],7,FALSE),VLOOKUP(S$6,TaskRisks[],10,FALSE))</f>
        <v>5.8860886062549023</v>
      </c>
      <c r="T660" s="43">
        <f ca="1">BETAINV(RAND(),VLOOKUP(T$6,TaskRisks[],4,FALSE),VLOOKUP(T$6,TaskRisks[],5,FALSE),VLOOKUP(T$6,TaskRisks[],7,FALSE),VLOOKUP(T$6,TaskRisks[],10,FALSE))</f>
        <v>29.04231547411014</v>
      </c>
      <c r="U660" s="43">
        <f ca="1">BETAINV(RAND(),VLOOKUP(U$6,TaskRisks[],4,FALSE),VLOOKUP(U$6,TaskRisks[],5,FALSE),VLOOKUP(U$6,TaskRisks[],7,FALSE),VLOOKUP(U$6,TaskRisks[],10,FALSE))</f>
        <v>12.075223970230105</v>
      </c>
      <c r="V660" s="43">
        <f ca="1">BETAINV(RAND(),VLOOKUP(V$6,TaskRisks[],4,FALSE),VLOOKUP(V$6,TaskRisks[],5,FALSE),VLOOKUP(V$6,TaskRisks[],7,FALSE),VLOOKUP(V$6,TaskRisks[],10,FALSE))</f>
        <v>22.668125044006164</v>
      </c>
      <c r="W660" s="43">
        <f ca="1">BETAINV(RAND(),VLOOKUP(W$6,TaskRisks[],4,FALSE),VLOOKUP(W$6,TaskRisks[],5,FALSE),VLOOKUP(W$6,TaskRisks[],7,FALSE),VLOOKUP(W$6,TaskRisks[],10,FALSE))</f>
        <v>17.434850889008224</v>
      </c>
      <c r="X660" s="43">
        <f ca="1">BETAINV(RAND(),VLOOKUP(X$6,TaskRisks[],4,FALSE),VLOOKUP(X$6,TaskRisks[],5,FALSE),VLOOKUP(X$6,TaskRisks[],7,FALSE),VLOOKUP(X$6,TaskRisks[],10,FALSE))</f>
        <v>6.501362684889151</v>
      </c>
      <c r="Y660" s="43">
        <f ca="1">BETAINV(RAND(),VLOOKUP(Y$6,TaskRisks[],4,FALSE),VLOOKUP(Y$6,TaskRisks[],5,FALSE),VLOOKUP(Y$6,TaskRisks[],7,FALSE),VLOOKUP(Y$6,TaskRisks[],10,FALSE))</f>
        <v>49.134487780520701</v>
      </c>
      <c r="Z660" s="43">
        <f ca="1">BETAINV(RAND(),VLOOKUP(Z$6,TaskRisks[],4,FALSE),VLOOKUP(Z$6,TaskRisks[],5,FALSE),VLOOKUP(Z$6,TaskRisks[],7,FALSE),VLOOKUP(Z$6,TaskRisks[],10,FALSE))</f>
        <v>16.096890211998197</v>
      </c>
      <c r="AA660" s="43">
        <f t="shared" ca="1" si="15"/>
        <v>570.72414173996469</v>
      </c>
    </row>
    <row r="661" spans="1:27" x14ac:dyDescent="0.25">
      <c r="A661" s="6">
        <v>655</v>
      </c>
      <c r="B661" s="43">
        <f ca="1">BETAINV(RAND(),VLOOKUP(B$6,TaskRisks[],4,FALSE),VLOOKUP(B$6,TaskRisks[],5,FALSE),VLOOKUP(B$6,TaskRisks[],7,FALSE),VLOOKUP(B$6,TaskRisks[],10,FALSE))</f>
        <v>6.8696709503118027</v>
      </c>
      <c r="C661" s="43">
        <f ca="1">BETAINV(RAND(),VLOOKUP(C$6,TaskRisks[],4,FALSE),VLOOKUP(C$6,TaskRisks[],5,FALSE),VLOOKUP(C$6,TaskRisks[],7,FALSE),VLOOKUP(C$6,TaskRisks[],10,FALSE))</f>
        <v>42.744155852687079</v>
      </c>
      <c r="D661" s="43">
        <f ca="1">BETAINV(RAND(),VLOOKUP(D$6,TaskRisks[],4,FALSE),VLOOKUP(D$6,TaskRisks[],5,FALSE),VLOOKUP(D$6,TaskRisks[],7,FALSE),VLOOKUP(D$6,TaskRisks[],10,FALSE))</f>
        <v>28.732238036202325</v>
      </c>
      <c r="E661" s="43">
        <f ca="1">BETAINV(RAND(),VLOOKUP(E$6,TaskRisks[],4,FALSE),VLOOKUP(E$6,TaskRisks[],5,FALSE),VLOOKUP(E$6,TaskRisks[],7,FALSE),VLOOKUP(E$6,TaskRisks[],10,FALSE))</f>
        <v>6.6679139826894307</v>
      </c>
      <c r="F661" s="43">
        <f ca="1">BETAINV(RAND(),VLOOKUP(F$6,TaskRisks[],4,FALSE),VLOOKUP(F$6,TaskRisks[],5,FALSE),VLOOKUP(F$6,TaskRisks[],7,FALSE),VLOOKUP(F$6,TaskRisks[],10,FALSE))</f>
        <v>31.605146323019092</v>
      </c>
      <c r="G661" s="43">
        <f ca="1">BETAINV(RAND(),VLOOKUP(G$6,TaskRisks[],4,FALSE),VLOOKUP(G$6,TaskRisks[],5,FALSE),VLOOKUP(G$6,TaskRisks[],7,FALSE),VLOOKUP(G$6,TaskRisks[],10,FALSE))</f>
        <v>49.145121443934705</v>
      </c>
      <c r="H661" s="43">
        <f ca="1">BETAINV(RAND(),VLOOKUP(H$6,TaskRisks[],4,FALSE),VLOOKUP(H$6,TaskRisks[],5,FALSE),VLOOKUP(H$6,TaskRisks[],7,FALSE),VLOOKUP(H$6,TaskRisks[],10,FALSE))</f>
        <v>29.716602145650249</v>
      </c>
      <c r="I661" s="43">
        <f ca="1">BETAINV(RAND(),VLOOKUP(I$6,TaskRisks[],4,FALSE),VLOOKUP(I$6,TaskRisks[],5,FALSE),VLOOKUP(I$6,TaskRisks[],7,FALSE),VLOOKUP(I$6,TaskRisks[],10,FALSE))</f>
        <v>10.671220893545154</v>
      </c>
      <c r="J661" s="43">
        <f ca="1">BETAINV(RAND(),VLOOKUP(J$6,TaskRisks[],4,FALSE),VLOOKUP(J$6,TaskRisks[],5,FALSE),VLOOKUP(J$6,TaskRisks[],7,FALSE),VLOOKUP(J$6,TaskRisks[],10,FALSE))</f>
        <v>14.009328787321831</v>
      </c>
      <c r="K661" s="43">
        <f ca="1">BETAINV(RAND(),VLOOKUP(K$6,TaskRisks[],4,FALSE),VLOOKUP(K$6,TaskRisks[],5,FALSE),VLOOKUP(K$6,TaskRisks[],7,FALSE),VLOOKUP(K$6,TaskRisks[],10,FALSE))</f>
        <v>14.517391455758965</v>
      </c>
      <c r="L661" s="43">
        <f ca="1">BETAINV(RAND(),VLOOKUP(L$6,TaskRisks[],4,FALSE),VLOOKUP(L$6,TaskRisks[],5,FALSE),VLOOKUP(L$6,TaskRisks[],7,FALSE),VLOOKUP(L$6,TaskRisks[],10,FALSE))</f>
        <v>17.290991485786254</v>
      </c>
      <c r="M661" s="43">
        <f ca="1">BETAINV(RAND(),VLOOKUP(M$6,TaskRisks[],4,FALSE),VLOOKUP(M$6,TaskRisks[],5,FALSE),VLOOKUP(M$6,TaskRisks[],7,FALSE),VLOOKUP(M$6,TaskRisks[],10,FALSE))</f>
        <v>19.888023349705396</v>
      </c>
      <c r="N661" s="43">
        <f ca="1">BETAINV(RAND(),VLOOKUP(N$6,TaskRisks[],4,FALSE),VLOOKUP(N$6,TaskRisks[],5,FALSE),VLOOKUP(N$6,TaskRisks[],7,FALSE),VLOOKUP(N$6,TaskRisks[],10,FALSE))</f>
        <v>47.85915364498274</v>
      </c>
      <c r="O661" s="43">
        <f ca="1">BETAINV(RAND(),VLOOKUP(O$6,TaskRisks[],4,FALSE),VLOOKUP(O$6,TaskRisks[],5,FALSE),VLOOKUP(O$6,TaskRisks[],7,FALSE),VLOOKUP(O$6,TaskRisks[],10,FALSE))</f>
        <v>19.384765313042394</v>
      </c>
      <c r="P661" s="43">
        <f ca="1">BETAINV(RAND(),VLOOKUP(P$6,TaskRisks[],4,FALSE),VLOOKUP(P$6,TaskRisks[],5,FALSE),VLOOKUP(P$6,TaskRisks[],7,FALSE),VLOOKUP(P$6,TaskRisks[],10,FALSE))</f>
        <v>3.6704650321952181</v>
      </c>
      <c r="Q661" s="43">
        <f ca="1">BETAINV(RAND(),VLOOKUP(Q$6,TaskRisks[],4,FALSE),VLOOKUP(Q$6,TaskRisks[],5,FALSE),VLOOKUP(Q$6,TaskRisks[],7,FALSE),VLOOKUP(Q$6,TaskRisks[],10,FALSE))</f>
        <v>22.167704740388004</v>
      </c>
      <c r="R661" s="43">
        <f ca="1">BETAINV(RAND(),VLOOKUP(R$6,TaskRisks[],4,FALSE),VLOOKUP(R$6,TaskRisks[],5,FALSE),VLOOKUP(R$6,TaskRisks[],7,FALSE),VLOOKUP(R$6,TaskRisks[],10,FALSE))</f>
        <v>38.593270505288736</v>
      </c>
      <c r="S661" s="43">
        <f ca="1">BETAINV(RAND(),VLOOKUP(S$6,TaskRisks[],4,FALSE),VLOOKUP(S$6,TaskRisks[],5,FALSE),VLOOKUP(S$6,TaskRisks[],7,FALSE),VLOOKUP(S$6,TaskRisks[],10,FALSE))</f>
        <v>3.6457727744774577</v>
      </c>
      <c r="T661" s="43">
        <f ca="1">BETAINV(RAND(),VLOOKUP(T$6,TaskRisks[],4,FALSE),VLOOKUP(T$6,TaskRisks[],5,FALSE),VLOOKUP(T$6,TaskRisks[],7,FALSE),VLOOKUP(T$6,TaskRisks[],10,FALSE))</f>
        <v>30.120534497251409</v>
      </c>
      <c r="U661" s="43">
        <f ca="1">BETAINV(RAND(),VLOOKUP(U$6,TaskRisks[],4,FALSE),VLOOKUP(U$6,TaskRisks[],5,FALSE),VLOOKUP(U$6,TaskRisks[],7,FALSE),VLOOKUP(U$6,TaskRisks[],10,FALSE))</f>
        <v>10.188532098727546</v>
      </c>
      <c r="V661" s="43">
        <f ca="1">BETAINV(RAND(),VLOOKUP(V$6,TaskRisks[],4,FALSE),VLOOKUP(V$6,TaskRisks[],5,FALSE),VLOOKUP(V$6,TaskRisks[],7,FALSE),VLOOKUP(V$6,TaskRisks[],10,FALSE))</f>
        <v>19.084885629950278</v>
      </c>
      <c r="W661" s="43">
        <f ca="1">BETAINV(RAND(),VLOOKUP(W$6,TaskRisks[],4,FALSE),VLOOKUP(W$6,TaskRisks[],5,FALSE),VLOOKUP(W$6,TaskRisks[],7,FALSE),VLOOKUP(W$6,TaskRisks[],10,FALSE))</f>
        <v>19.111948181958077</v>
      </c>
      <c r="X661" s="43">
        <f ca="1">BETAINV(RAND(),VLOOKUP(X$6,TaskRisks[],4,FALSE),VLOOKUP(X$6,TaskRisks[],5,FALSE),VLOOKUP(X$6,TaskRisks[],7,FALSE),VLOOKUP(X$6,TaskRisks[],10,FALSE))</f>
        <v>11.578042404565517</v>
      </c>
      <c r="Y661" s="43">
        <f ca="1">BETAINV(RAND(),VLOOKUP(Y$6,TaskRisks[],4,FALSE),VLOOKUP(Y$6,TaskRisks[],5,FALSE),VLOOKUP(Y$6,TaskRisks[],7,FALSE),VLOOKUP(Y$6,TaskRisks[],10,FALSE))</f>
        <v>54.673123690586898</v>
      </c>
      <c r="Z661" s="43">
        <f ca="1">BETAINV(RAND(),VLOOKUP(Z$6,TaskRisks[],4,FALSE),VLOOKUP(Z$6,TaskRisks[],5,FALSE),VLOOKUP(Z$6,TaskRisks[],7,FALSE),VLOOKUP(Z$6,TaskRisks[],10,FALSE))</f>
        <v>21.816283939549947</v>
      </c>
      <c r="AA661" s="43">
        <f t="shared" ca="1" si="15"/>
        <v>573.75228715957655</v>
      </c>
    </row>
    <row r="662" spans="1:27" x14ac:dyDescent="0.25">
      <c r="A662" s="6">
        <v>656</v>
      </c>
      <c r="B662" s="43">
        <f ca="1">BETAINV(RAND(),VLOOKUP(B$6,TaskRisks[],4,FALSE),VLOOKUP(B$6,TaskRisks[],5,FALSE),VLOOKUP(B$6,TaskRisks[],7,FALSE),VLOOKUP(B$6,TaskRisks[],10,FALSE))</f>
        <v>7.1436385108132017</v>
      </c>
      <c r="C662" s="43">
        <f ca="1">BETAINV(RAND(),VLOOKUP(C$6,TaskRisks[],4,FALSE),VLOOKUP(C$6,TaskRisks[],5,FALSE),VLOOKUP(C$6,TaskRisks[],7,FALSE),VLOOKUP(C$6,TaskRisks[],10,FALSE))</f>
        <v>24.407441498019207</v>
      </c>
      <c r="D662" s="43">
        <f ca="1">BETAINV(RAND(),VLOOKUP(D$6,TaskRisks[],4,FALSE),VLOOKUP(D$6,TaskRisks[],5,FALSE),VLOOKUP(D$6,TaskRisks[],7,FALSE),VLOOKUP(D$6,TaskRisks[],10,FALSE))</f>
        <v>31.58346440649612</v>
      </c>
      <c r="E662" s="43">
        <f ca="1">BETAINV(RAND(),VLOOKUP(E$6,TaskRisks[],4,FALSE),VLOOKUP(E$6,TaskRisks[],5,FALSE),VLOOKUP(E$6,TaskRisks[],7,FALSE),VLOOKUP(E$6,TaskRisks[],10,FALSE))</f>
        <v>7.8980127665502469</v>
      </c>
      <c r="F662" s="43">
        <f ca="1">BETAINV(RAND(),VLOOKUP(F$6,TaskRisks[],4,FALSE),VLOOKUP(F$6,TaskRisks[],5,FALSE),VLOOKUP(F$6,TaskRisks[],7,FALSE),VLOOKUP(F$6,TaskRisks[],10,FALSE))</f>
        <v>22.892050155202007</v>
      </c>
      <c r="G662" s="43">
        <f ca="1">BETAINV(RAND(),VLOOKUP(G$6,TaskRisks[],4,FALSE),VLOOKUP(G$6,TaskRisks[],5,FALSE),VLOOKUP(G$6,TaskRisks[],7,FALSE),VLOOKUP(G$6,TaskRisks[],10,FALSE))</f>
        <v>43.638336954996127</v>
      </c>
      <c r="H662" s="43">
        <f ca="1">BETAINV(RAND(),VLOOKUP(H$6,TaskRisks[],4,FALSE),VLOOKUP(H$6,TaskRisks[],5,FALSE),VLOOKUP(H$6,TaskRisks[],7,FALSE),VLOOKUP(H$6,TaskRisks[],10,FALSE))</f>
        <v>24.198152754843939</v>
      </c>
      <c r="I662" s="43">
        <f ca="1">BETAINV(RAND(),VLOOKUP(I$6,TaskRisks[],4,FALSE),VLOOKUP(I$6,TaskRisks[],5,FALSE),VLOOKUP(I$6,TaskRisks[],7,FALSE),VLOOKUP(I$6,TaskRisks[],10,FALSE))</f>
        <v>9.8413401156329847</v>
      </c>
      <c r="J662" s="43">
        <f ca="1">BETAINV(RAND(),VLOOKUP(J$6,TaskRisks[],4,FALSE),VLOOKUP(J$6,TaskRisks[],5,FALSE),VLOOKUP(J$6,TaskRisks[],7,FALSE),VLOOKUP(J$6,TaskRisks[],10,FALSE))</f>
        <v>16.463822772205813</v>
      </c>
      <c r="K662" s="43">
        <f ca="1">BETAINV(RAND(),VLOOKUP(K$6,TaskRisks[],4,FALSE),VLOOKUP(K$6,TaskRisks[],5,FALSE),VLOOKUP(K$6,TaskRisks[],7,FALSE),VLOOKUP(K$6,TaskRisks[],10,FALSE))</f>
        <v>14.005676758565384</v>
      </c>
      <c r="L662" s="43">
        <f ca="1">BETAINV(RAND(),VLOOKUP(L$6,TaskRisks[],4,FALSE),VLOOKUP(L$6,TaskRisks[],5,FALSE),VLOOKUP(L$6,TaskRisks[],7,FALSE),VLOOKUP(L$6,TaskRisks[],10,FALSE))</f>
        <v>21.883904206350596</v>
      </c>
      <c r="M662" s="43">
        <f ca="1">BETAINV(RAND(),VLOOKUP(M$6,TaskRisks[],4,FALSE),VLOOKUP(M$6,TaskRisks[],5,FALSE),VLOOKUP(M$6,TaskRisks[],7,FALSE),VLOOKUP(M$6,TaskRisks[],10,FALSE))</f>
        <v>26.279372802190185</v>
      </c>
      <c r="N662" s="43">
        <f ca="1">BETAINV(RAND(),VLOOKUP(N$6,TaskRisks[],4,FALSE),VLOOKUP(N$6,TaskRisks[],5,FALSE),VLOOKUP(N$6,TaskRisks[],7,FALSE),VLOOKUP(N$6,TaskRisks[],10,FALSE))</f>
        <v>50.351618718541452</v>
      </c>
      <c r="O662" s="43">
        <f ca="1">BETAINV(RAND(),VLOOKUP(O$6,TaskRisks[],4,FALSE),VLOOKUP(O$6,TaskRisks[],5,FALSE),VLOOKUP(O$6,TaskRisks[],7,FALSE),VLOOKUP(O$6,TaskRisks[],10,FALSE))</f>
        <v>19.652744597066071</v>
      </c>
      <c r="P662" s="43">
        <f ca="1">BETAINV(RAND(),VLOOKUP(P$6,TaskRisks[],4,FALSE),VLOOKUP(P$6,TaskRisks[],5,FALSE),VLOOKUP(P$6,TaskRisks[],7,FALSE),VLOOKUP(P$6,TaskRisks[],10,FALSE))</f>
        <v>3.3393186867317408</v>
      </c>
      <c r="Q662" s="43">
        <f ca="1">BETAINV(RAND(),VLOOKUP(Q$6,TaskRisks[],4,FALSE),VLOOKUP(Q$6,TaskRisks[],5,FALSE),VLOOKUP(Q$6,TaskRisks[],7,FALSE),VLOOKUP(Q$6,TaskRisks[],10,FALSE))</f>
        <v>23.202441725377643</v>
      </c>
      <c r="R662" s="43">
        <f ca="1">BETAINV(RAND(),VLOOKUP(R$6,TaskRisks[],4,FALSE),VLOOKUP(R$6,TaskRisks[],5,FALSE),VLOOKUP(R$6,TaskRisks[],7,FALSE),VLOOKUP(R$6,TaskRisks[],10,FALSE))</f>
        <v>35.571164450627769</v>
      </c>
      <c r="S662" s="43">
        <f ca="1">BETAINV(RAND(),VLOOKUP(S$6,TaskRisks[],4,FALSE),VLOOKUP(S$6,TaskRisks[],5,FALSE),VLOOKUP(S$6,TaskRisks[],7,FALSE),VLOOKUP(S$6,TaskRisks[],10,FALSE))</f>
        <v>4.2164611279168422</v>
      </c>
      <c r="T662" s="43">
        <f ca="1">BETAINV(RAND(),VLOOKUP(T$6,TaskRisks[],4,FALSE),VLOOKUP(T$6,TaskRisks[],5,FALSE),VLOOKUP(T$6,TaskRisks[],7,FALSE),VLOOKUP(T$6,TaskRisks[],10,FALSE))</f>
        <v>32.940707503338338</v>
      </c>
      <c r="U662" s="43">
        <f ca="1">BETAINV(RAND(),VLOOKUP(U$6,TaskRisks[],4,FALSE),VLOOKUP(U$6,TaskRisks[],5,FALSE),VLOOKUP(U$6,TaskRisks[],7,FALSE),VLOOKUP(U$6,TaskRisks[],10,FALSE))</f>
        <v>8.4616009919650352</v>
      </c>
      <c r="V662" s="43">
        <f ca="1">BETAINV(RAND(),VLOOKUP(V$6,TaskRisks[],4,FALSE),VLOOKUP(V$6,TaskRisks[],5,FALSE),VLOOKUP(V$6,TaskRisks[],7,FALSE),VLOOKUP(V$6,TaskRisks[],10,FALSE))</f>
        <v>13.202477713145257</v>
      </c>
      <c r="W662" s="43">
        <f ca="1">BETAINV(RAND(),VLOOKUP(W$6,TaskRisks[],4,FALSE),VLOOKUP(W$6,TaskRisks[],5,FALSE),VLOOKUP(W$6,TaskRisks[],7,FALSE),VLOOKUP(W$6,TaskRisks[],10,FALSE))</f>
        <v>21.280922860899622</v>
      </c>
      <c r="X662" s="43">
        <f ca="1">BETAINV(RAND(),VLOOKUP(X$6,TaskRisks[],4,FALSE),VLOOKUP(X$6,TaskRisks[],5,FALSE),VLOOKUP(X$6,TaskRisks[],7,FALSE),VLOOKUP(X$6,TaskRisks[],10,FALSE))</f>
        <v>11.467183624934073</v>
      </c>
      <c r="Y662" s="43">
        <f ca="1">BETAINV(RAND(),VLOOKUP(Y$6,TaskRisks[],4,FALSE),VLOOKUP(Y$6,TaskRisks[],5,FALSE),VLOOKUP(Y$6,TaskRisks[],7,FALSE),VLOOKUP(Y$6,TaskRisks[],10,FALSE))</f>
        <v>41.89585311476155</v>
      </c>
      <c r="Z662" s="43">
        <f ca="1">BETAINV(RAND(),VLOOKUP(Z$6,TaskRisks[],4,FALSE),VLOOKUP(Z$6,TaskRisks[],5,FALSE),VLOOKUP(Z$6,TaskRisks[],7,FALSE),VLOOKUP(Z$6,TaskRisks[],10,FALSE))</f>
        <v>16.372541065068944</v>
      </c>
      <c r="AA662" s="43">
        <f t="shared" ca="1" si="15"/>
        <v>532.1902498822401</v>
      </c>
    </row>
    <row r="663" spans="1:27" x14ac:dyDescent="0.25">
      <c r="A663" s="6">
        <v>657</v>
      </c>
      <c r="B663" s="43">
        <f ca="1">BETAINV(RAND(),VLOOKUP(B$6,TaskRisks[],4,FALSE),VLOOKUP(B$6,TaskRisks[],5,FALSE),VLOOKUP(B$6,TaskRisks[],7,FALSE),VLOOKUP(B$6,TaskRisks[],10,FALSE))</f>
        <v>6.5125963198404904</v>
      </c>
      <c r="C663" s="43">
        <f ca="1">BETAINV(RAND(),VLOOKUP(C$6,TaskRisks[],4,FALSE),VLOOKUP(C$6,TaskRisks[],5,FALSE),VLOOKUP(C$6,TaskRisks[],7,FALSE),VLOOKUP(C$6,TaskRisks[],10,FALSE))</f>
        <v>45.360416507490129</v>
      </c>
      <c r="D663" s="43">
        <f ca="1">BETAINV(RAND(),VLOOKUP(D$6,TaskRisks[],4,FALSE),VLOOKUP(D$6,TaskRisks[],5,FALSE),VLOOKUP(D$6,TaskRisks[],7,FALSE),VLOOKUP(D$6,TaskRisks[],10,FALSE))</f>
        <v>26.106126752462764</v>
      </c>
      <c r="E663" s="43">
        <f ca="1">BETAINV(RAND(),VLOOKUP(E$6,TaskRisks[],4,FALSE),VLOOKUP(E$6,TaskRisks[],5,FALSE),VLOOKUP(E$6,TaskRisks[],7,FALSE),VLOOKUP(E$6,TaskRisks[],10,FALSE))</f>
        <v>5.8061401944594033</v>
      </c>
      <c r="F663" s="43">
        <f ca="1">BETAINV(RAND(),VLOOKUP(F$6,TaskRisks[],4,FALSE),VLOOKUP(F$6,TaskRisks[],5,FALSE),VLOOKUP(F$6,TaskRisks[],7,FALSE),VLOOKUP(F$6,TaskRisks[],10,FALSE))</f>
        <v>29.934967117309206</v>
      </c>
      <c r="G663" s="43">
        <f ca="1">BETAINV(RAND(),VLOOKUP(G$6,TaskRisks[],4,FALSE),VLOOKUP(G$6,TaskRisks[],5,FALSE),VLOOKUP(G$6,TaskRisks[],7,FALSE),VLOOKUP(G$6,TaskRisks[],10,FALSE))</f>
        <v>42.963864886823508</v>
      </c>
      <c r="H663" s="43">
        <f ca="1">BETAINV(RAND(),VLOOKUP(H$6,TaskRisks[],4,FALSE),VLOOKUP(H$6,TaskRisks[],5,FALSE),VLOOKUP(H$6,TaskRisks[],7,FALSE),VLOOKUP(H$6,TaskRisks[],10,FALSE))</f>
        <v>33.980104187216675</v>
      </c>
      <c r="I663" s="43">
        <f ca="1">BETAINV(RAND(),VLOOKUP(I$6,TaskRisks[],4,FALSE),VLOOKUP(I$6,TaskRisks[],5,FALSE),VLOOKUP(I$6,TaskRisks[],7,FALSE),VLOOKUP(I$6,TaskRisks[],10,FALSE))</f>
        <v>9.2204172835529956</v>
      </c>
      <c r="J663" s="43">
        <f ca="1">BETAINV(RAND(),VLOOKUP(J$6,TaskRisks[],4,FALSE),VLOOKUP(J$6,TaskRisks[],5,FALSE),VLOOKUP(J$6,TaskRisks[],7,FALSE),VLOOKUP(J$6,TaskRisks[],10,FALSE))</f>
        <v>19.84212822554878</v>
      </c>
      <c r="K663" s="43">
        <f ca="1">BETAINV(RAND(),VLOOKUP(K$6,TaskRisks[],4,FALSE),VLOOKUP(K$6,TaskRisks[],5,FALSE),VLOOKUP(K$6,TaskRisks[],7,FALSE),VLOOKUP(K$6,TaskRisks[],10,FALSE))</f>
        <v>13.925259157223344</v>
      </c>
      <c r="L663" s="43">
        <f ca="1">BETAINV(RAND(),VLOOKUP(L$6,TaskRisks[],4,FALSE),VLOOKUP(L$6,TaskRisks[],5,FALSE),VLOOKUP(L$6,TaskRisks[],7,FALSE),VLOOKUP(L$6,TaskRisks[],10,FALSE))</f>
        <v>16.150402558367389</v>
      </c>
      <c r="M663" s="43">
        <f ca="1">BETAINV(RAND(),VLOOKUP(M$6,TaskRisks[],4,FALSE),VLOOKUP(M$6,TaskRisks[],5,FALSE),VLOOKUP(M$6,TaskRisks[],7,FALSE),VLOOKUP(M$6,TaskRisks[],10,FALSE))</f>
        <v>24.739900697833463</v>
      </c>
      <c r="N663" s="43">
        <f ca="1">BETAINV(RAND(),VLOOKUP(N$6,TaskRisks[],4,FALSE),VLOOKUP(N$6,TaskRisks[],5,FALSE),VLOOKUP(N$6,TaskRisks[],7,FALSE),VLOOKUP(N$6,TaskRisks[],10,FALSE))</f>
        <v>37.101327687303261</v>
      </c>
      <c r="O663" s="43">
        <f ca="1">BETAINV(RAND(),VLOOKUP(O$6,TaskRisks[],4,FALSE),VLOOKUP(O$6,TaskRisks[],5,FALSE),VLOOKUP(O$6,TaskRisks[],7,FALSE),VLOOKUP(O$6,TaskRisks[],10,FALSE))</f>
        <v>19.506688768660581</v>
      </c>
      <c r="P663" s="43">
        <f ca="1">BETAINV(RAND(),VLOOKUP(P$6,TaskRisks[],4,FALSE),VLOOKUP(P$6,TaskRisks[],5,FALSE),VLOOKUP(P$6,TaskRisks[],7,FALSE),VLOOKUP(P$6,TaskRisks[],10,FALSE))</f>
        <v>3.5444339917933845</v>
      </c>
      <c r="Q663" s="43">
        <f ca="1">BETAINV(RAND(),VLOOKUP(Q$6,TaskRisks[],4,FALSE),VLOOKUP(Q$6,TaskRisks[],5,FALSE),VLOOKUP(Q$6,TaskRisks[],7,FALSE),VLOOKUP(Q$6,TaskRisks[],10,FALSE))</f>
        <v>25.261203341995476</v>
      </c>
      <c r="R663" s="43">
        <f ca="1">BETAINV(RAND(),VLOOKUP(R$6,TaskRisks[],4,FALSE),VLOOKUP(R$6,TaskRisks[],5,FALSE),VLOOKUP(R$6,TaskRisks[],7,FALSE),VLOOKUP(R$6,TaskRisks[],10,FALSE))</f>
        <v>35.127473401779</v>
      </c>
      <c r="S663" s="43">
        <f ca="1">BETAINV(RAND(),VLOOKUP(S$6,TaskRisks[],4,FALSE),VLOOKUP(S$6,TaskRisks[],5,FALSE),VLOOKUP(S$6,TaskRisks[],7,FALSE),VLOOKUP(S$6,TaskRisks[],10,FALSE))</f>
        <v>5.4223122277896643</v>
      </c>
      <c r="T663" s="43">
        <f ca="1">BETAINV(RAND(),VLOOKUP(T$6,TaskRisks[],4,FALSE),VLOOKUP(T$6,TaskRisks[],5,FALSE),VLOOKUP(T$6,TaskRisks[],7,FALSE),VLOOKUP(T$6,TaskRisks[],10,FALSE))</f>
        <v>27.139003826715232</v>
      </c>
      <c r="U663" s="43">
        <f ca="1">BETAINV(RAND(),VLOOKUP(U$6,TaskRisks[],4,FALSE),VLOOKUP(U$6,TaskRisks[],5,FALSE),VLOOKUP(U$6,TaskRisks[],7,FALSE),VLOOKUP(U$6,TaskRisks[],10,FALSE))</f>
        <v>11.904552232094533</v>
      </c>
      <c r="V663" s="43">
        <f ca="1">BETAINV(RAND(),VLOOKUP(V$6,TaskRisks[],4,FALSE),VLOOKUP(V$6,TaskRisks[],5,FALSE),VLOOKUP(V$6,TaskRisks[],7,FALSE),VLOOKUP(V$6,TaskRisks[],10,FALSE))</f>
        <v>23.019305441319442</v>
      </c>
      <c r="W663" s="43">
        <f ca="1">BETAINV(RAND(),VLOOKUP(W$6,TaskRisks[],4,FALSE),VLOOKUP(W$6,TaskRisks[],5,FALSE),VLOOKUP(W$6,TaskRisks[],7,FALSE),VLOOKUP(W$6,TaskRisks[],10,FALSE))</f>
        <v>19.408734902622577</v>
      </c>
      <c r="X663" s="43">
        <f ca="1">BETAINV(RAND(),VLOOKUP(X$6,TaskRisks[],4,FALSE),VLOOKUP(X$6,TaskRisks[],5,FALSE),VLOOKUP(X$6,TaskRisks[],7,FALSE),VLOOKUP(X$6,TaskRisks[],10,FALSE))</f>
        <v>10.06597394441469</v>
      </c>
      <c r="Y663" s="43">
        <f ca="1">BETAINV(RAND(),VLOOKUP(Y$6,TaskRisks[],4,FALSE),VLOOKUP(Y$6,TaskRisks[],5,FALSE),VLOOKUP(Y$6,TaskRisks[],7,FALSE),VLOOKUP(Y$6,TaskRisks[],10,FALSE))</f>
        <v>52.739824382701194</v>
      </c>
      <c r="Z663" s="43">
        <f ca="1">BETAINV(RAND(),VLOOKUP(Z$6,TaskRisks[],4,FALSE),VLOOKUP(Z$6,TaskRisks[],5,FALSE),VLOOKUP(Z$6,TaskRisks[],7,FALSE),VLOOKUP(Z$6,TaskRisks[],10,FALSE))</f>
        <v>22.138918588874866</v>
      </c>
      <c r="AA663" s="43">
        <f t="shared" ca="1" si="15"/>
        <v>566.92207662619205</v>
      </c>
    </row>
    <row r="664" spans="1:27" x14ac:dyDescent="0.25">
      <c r="A664" s="6">
        <v>658</v>
      </c>
      <c r="B664" s="43">
        <f ca="1">BETAINV(RAND(),VLOOKUP(B$6,TaskRisks[],4,FALSE),VLOOKUP(B$6,TaskRisks[],5,FALSE),VLOOKUP(B$6,TaskRisks[],7,FALSE),VLOOKUP(B$6,TaskRisks[],10,FALSE))</f>
        <v>8.0226302749053957</v>
      </c>
      <c r="C664" s="43">
        <f ca="1">BETAINV(RAND(),VLOOKUP(C$6,TaskRisks[],4,FALSE),VLOOKUP(C$6,TaskRisks[],5,FALSE),VLOOKUP(C$6,TaskRisks[],7,FALSE),VLOOKUP(C$6,TaskRisks[],10,FALSE))</f>
        <v>47.96123734987885</v>
      </c>
      <c r="D664" s="43">
        <f ca="1">BETAINV(RAND(),VLOOKUP(D$6,TaskRisks[],4,FALSE),VLOOKUP(D$6,TaskRisks[],5,FALSE),VLOOKUP(D$6,TaskRisks[],7,FALSE),VLOOKUP(D$6,TaskRisks[],10,FALSE))</f>
        <v>30.017392796455223</v>
      </c>
      <c r="E664" s="43">
        <f ca="1">BETAINV(RAND(),VLOOKUP(E$6,TaskRisks[],4,FALSE),VLOOKUP(E$6,TaskRisks[],5,FALSE),VLOOKUP(E$6,TaskRisks[],7,FALSE),VLOOKUP(E$6,TaskRisks[],10,FALSE))</f>
        <v>8.360473410848865</v>
      </c>
      <c r="F664" s="43">
        <f ca="1">BETAINV(RAND(),VLOOKUP(F$6,TaskRisks[],4,FALSE),VLOOKUP(F$6,TaskRisks[],5,FALSE),VLOOKUP(F$6,TaskRisks[],7,FALSE),VLOOKUP(F$6,TaskRisks[],10,FALSE))</f>
        <v>25.735971008541178</v>
      </c>
      <c r="G664" s="43">
        <f ca="1">BETAINV(RAND(),VLOOKUP(G$6,TaskRisks[],4,FALSE),VLOOKUP(G$6,TaskRisks[],5,FALSE),VLOOKUP(G$6,TaskRisks[],7,FALSE),VLOOKUP(G$6,TaskRisks[],10,FALSE))</f>
        <v>34.296215330505163</v>
      </c>
      <c r="H664" s="43">
        <f ca="1">BETAINV(RAND(),VLOOKUP(H$6,TaskRisks[],4,FALSE),VLOOKUP(H$6,TaskRisks[],5,FALSE),VLOOKUP(H$6,TaskRisks[],7,FALSE),VLOOKUP(H$6,TaskRisks[],10,FALSE))</f>
        <v>19.483754418059988</v>
      </c>
      <c r="I664" s="43">
        <f ca="1">BETAINV(RAND(),VLOOKUP(I$6,TaskRisks[],4,FALSE),VLOOKUP(I$6,TaskRisks[],5,FALSE),VLOOKUP(I$6,TaskRisks[],7,FALSE),VLOOKUP(I$6,TaskRisks[],10,FALSE))</f>
        <v>7.4206877637897524</v>
      </c>
      <c r="J664" s="43">
        <f ca="1">BETAINV(RAND(),VLOOKUP(J$6,TaskRisks[],4,FALSE),VLOOKUP(J$6,TaskRisks[],5,FALSE),VLOOKUP(J$6,TaskRisks[],7,FALSE),VLOOKUP(J$6,TaskRisks[],10,FALSE))</f>
        <v>15.250750787036917</v>
      </c>
      <c r="K664" s="43">
        <f ca="1">BETAINV(RAND(),VLOOKUP(K$6,TaskRisks[],4,FALSE),VLOOKUP(K$6,TaskRisks[],5,FALSE),VLOOKUP(K$6,TaskRisks[],7,FALSE),VLOOKUP(K$6,TaskRisks[],10,FALSE))</f>
        <v>15.894287636149345</v>
      </c>
      <c r="L664" s="43">
        <f ca="1">BETAINV(RAND(),VLOOKUP(L$6,TaskRisks[],4,FALSE),VLOOKUP(L$6,TaskRisks[],5,FALSE),VLOOKUP(L$6,TaskRisks[],7,FALSE),VLOOKUP(L$6,TaskRisks[],10,FALSE))</f>
        <v>19.909059083807993</v>
      </c>
      <c r="M664" s="43">
        <f ca="1">BETAINV(RAND(),VLOOKUP(M$6,TaskRisks[],4,FALSE),VLOOKUP(M$6,TaskRisks[],5,FALSE),VLOOKUP(M$6,TaskRisks[],7,FALSE),VLOOKUP(M$6,TaskRisks[],10,FALSE))</f>
        <v>24.860437779965526</v>
      </c>
      <c r="N664" s="43">
        <f ca="1">BETAINV(RAND(),VLOOKUP(N$6,TaskRisks[],4,FALSE),VLOOKUP(N$6,TaskRisks[],5,FALSE),VLOOKUP(N$6,TaskRisks[],7,FALSE),VLOOKUP(N$6,TaskRisks[],10,FALSE))</f>
        <v>37.388445586803627</v>
      </c>
      <c r="O664" s="43">
        <f ca="1">BETAINV(RAND(),VLOOKUP(O$6,TaskRisks[],4,FALSE),VLOOKUP(O$6,TaskRisks[],5,FALSE),VLOOKUP(O$6,TaskRisks[],7,FALSE),VLOOKUP(O$6,TaskRisks[],10,FALSE))</f>
        <v>24.145353304149623</v>
      </c>
      <c r="P664" s="43">
        <f ca="1">BETAINV(RAND(),VLOOKUP(P$6,TaskRisks[],4,FALSE),VLOOKUP(P$6,TaskRisks[],5,FALSE),VLOOKUP(P$6,TaskRisks[],7,FALSE),VLOOKUP(P$6,TaskRisks[],10,FALSE))</f>
        <v>3.8252397556026771</v>
      </c>
      <c r="Q664" s="43">
        <f ca="1">BETAINV(RAND(),VLOOKUP(Q$6,TaskRisks[],4,FALSE),VLOOKUP(Q$6,TaskRisks[],5,FALSE),VLOOKUP(Q$6,TaskRisks[],7,FALSE),VLOOKUP(Q$6,TaskRisks[],10,FALSE))</f>
        <v>21.975220326684457</v>
      </c>
      <c r="R664" s="43">
        <f ca="1">BETAINV(RAND(),VLOOKUP(R$6,TaskRisks[],4,FALSE),VLOOKUP(R$6,TaskRisks[],5,FALSE),VLOOKUP(R$6,TaskRisks[],7,FALSE),VLOOKUP(R$6,TaskRisks[],10,FALSE))</f>
        <v>32.309070021612975</v>
      </c>
      <c r="S664" s="43">
        <f ca="1">BETAINV(RAND(),VLOOKUP(S$6,TaskRisks[],4,FALSE),VLOOKUP(S$6,TaskRisks[],5,FALSE),VLOOKUP(S$6,TaskRisks[],7,FALSE),VLOOKUP(S$6,TaskRisks[],10,FALSE))</f>
        <v>4.8177625799910162</v>
      </c>
      <c r="T664" s="43">
        <f ca="1">BETAINV(RAND(),VLOOKUP(T$6,TaskRisks[],4,FALSE),VLOOKUP(T$6,TaskRisks[],5,FALSE),VLOOKUP(T$6,TaskRisks[],7,FALSE),VLOOKUP(T$6,TaskRisks[],10,FALSE))</f>
        <v>20.082756240562198</v>
      </c>
      <c r="U664" s="43">
        <f ca="1">BETAINV(RAND(),VLOOKUP(U$6,TaskRisks[],4,FALSE),VLOOKUP(U$6,TaskRisks[],5,FALSE),VLOOKUP(U$6,TaskRisks[],7,FALSE),VLOOKUP(U$6,TaskRisks[],10,FALSE))</f>
        <v>9.7485840714032115</v>
      </c>
      <c r="V664" s="43">
        <f ca="1">BETAINV(RAND(),VLOOKUP(V$6,TaskRisks[],4,FALSE),VLOOKUP(V$6,TaskRisks[],5,FALSE),VLOOKUP(V$6,TaskRisks[],7,FALSE),VLOOKUP(V$6,TaskRisks[],10,FALSE))</f>
        <v>11.519657379860391</v>
      </c>
      <c r="W664" s="43">
        <f ca="1">BETAINV(RAND(),VLOOKUP(W$6,TaskRisks[],4,FALSE),VLOOKUP(W$6,TaskRisks[],5,FALSE),VLOOKUP(W$6,TaskRisks[],7,FALSE),VLOOKUP(W$6,TaskRisks[],10,FALSE))</f>
        <v>19.801999593578465</v>
      </c>
      <c r="X664" s="43">
        <f ca="1">BETAINV(RAND(),VLOOKUP(X$6,TaskRisks[],4,FALSE),VLOOKUP(X$6,TaskRisks[],5,FALSE),VLOOKUP(X$6,TaskRisks[],7,FALSE),VLOOKUP(X$6,TaskRisks[],10,FALSE))</f>
        <v>11.56957439561438</v>
      </c>
      <c r="Y664" s="43">
        <f ca="1">BETAINV(RAND(),VLOOKUP(Y$6,TaskRisks[],4,FALSE),VLOOKUP(Y$6,TaskRisks[],5,FALSE),VLOOKUP(Y$6,TaskRisks[],7,FALSE),VLOOKUP(Y$6,TaskRisks[],10,FALSE))</f>
        <v>55.251075046721127</v>
      </c>
      <c r="Z664" s="43">
        <f ca="1">BETAINV(RAND(),VLOOKUP(Z$6,TaskRisks[],4,FALSE),VLOOKUP(Z$6,TaskRisks[],5,FALSE),VLOOKUP(Z$6,TaskRisks[],7,FALSE),VLOOKUP(Z$6,TaskRisks[],10,FALSE))</f>
        <v>13.233012889839841</v>
      </c>
      <c r="AA664" s="43">
        <f t="shared" ca="1" si="15"/>
        <v>522.88064883236825</v>
      </c>
    </row>
    <row r="665" spans="1:27" x14ac:dyDescent="0.25">
      <c r="A665" s="6">
        <v>659</v>
      </c>
      <c r="B665" s="43">
        <f ca="1">BETAINV(RAND(),VLOOKUP(B$6,TaskRisks[],4,FALSE),VLOOKUP(B$6,TaskRisks[],5,FALSE),VLOOKUP(B$6,TaskRisks[],7,FALSE),VLOOKUP(B$6,TaskRisks[],10,FALSE))</f>
        <v>5.1678049092208038</v>
      </c>
      <c r="C665" s="43">
        <f ca="1">BETAINV(RAND(),VLOOKUP(C$6,TaskRisks[],4,FALSE),VLOOKUP(C$6,TaskRisks[],5,FALSE),VLOOKUP(C$6,TaskRisks[],7,FALSE),VLOOKUP(C$6,TaskRisks[],10,FALSE))</f>
        <v>34.402336329902738</v>
      </c>
      <c r="D665" s="43">
        <f ca="1">BETAINV(RAND(),VLOOKUP(D$6,TaskRisks[],4,FALSE),VLOOKUP(D$6,TaskRisks[],5,FALSE),VLOOKUP(D$6,TaskRisks[],7,FALSE),VLOOKUP(D$6,TaskRisks[],10,FALSE))</f>
        <v>26.043376239167898</v>
      </c>
      <c r="E665" s="43">
        <f ca="1">BETAINV(RAND(),VLOOKUP(E$6,TaskRisks[],4,FALSE),VLOOKUP(E$6,TaskRisks[],5,FALSE),VLOOKUP(E$6,TaskRisks[],7,FALSE),VLOOKUP(E$6,TaskRisks[],10,FALSE))</f>
        <v>7.8153505219008252</v>
      </c>
      <c r="F665" s="43">
        <f ca="1">BETAINV(RAND(),VLOOKUP(F$6,TaskRisks[],4,FALSE),VLOOKUP(F$6,TaskRisks[],5,FALSE),VLOOKUP(F$6,TaskRisks[],7,FALSE),VLOOKUP(F$6,TaskRisks[],10,FALSE))</f>
        <v>33.487093313378551</v>
      </c>
      <c r="G665" s="43">
        <f ca="1">BETAINV(RAND(),VLOOKUP(G$6,TaskRisks[],4,FALSE),VLOOKUP(G$6,TaskRisks[],5,FALSE),VLOOKUP(G$6,TaskRisks[],7,FALSE),VLOOKUP(G$6,TaskRisks[],10,FALSE))</f>
        <v>43.551208981941954</v>
      </c>
      <c r="H665" s="43">
        <f ca="1">BETAINV(RAND(),VLOOKUP(H$6,TaskRisks[],4,FALSE),VLOOKUP(H$6,TaskRisks[],5,FALSE),VLOOKUP(H$6,TaskRisks[],7,FALSE),VLOOKUP(H$6,TaskRisks[],10,FALSE))</f>
        <v>21.517047326232387</v>
      </c>
      <c r="I665" s="43">
        <f ca="1">BETAINV(RAND(),VLOOKUP(I$6,TaskRisks[],4,FALSE),VLOOKUP(I$6,TaskRisks[],5,FALSE),VLOOKUP(I$6,TaskRisks[],7,FALSE),VLOOKUP(I$6,TaskRisks[],10,FALSE))</f>
        <v>10.433945900343659</v>
      </c>
      <c r="J665" s="43">
        <f ca="1">BETAINV(RAND(),VLOOKUP(J$6,TaskRisks[],4,FALSE),VLOOKUP(J$6,TaskRisks[],5,FALSE),VLOOKUP(J$6,TaskRisks[],7,FALSE),VLOOKUP(J$6,TaskRisks[],10,FALSE))</f>
        <v>18.003565160574649</v>
      </c>
      <c r="K665" s="43">
        <f ca="1">BETAINV(RAND(),VLOOKUP(K$6,TaskRisks[],4,FALSE),VLOOKUP(K$6,TaskRisks[],5,FALSE),VLOOKUP(K$6,TaskRisks[],7,FALSE),VLOOKUP(K$6,TaskRisks[],10,FALSE))</f>
        <v>10.82867985055988</v>
      </c>
      <c r="L665" s="43">
        <f ca="1">BETAINV(RAND(),VLOOKUP(L$6,TaskRisks[],4,FALSE),VLOOKUP(L$6,TaskRisks[],5,FALSE),VLOOKUP(L$6,TaskRisks[],7,FALSE),VLOOKUP(L$6,TaskRisks[],10,FALSE))</f>
        <v>15.762448096087725</v>
      </c>
      <c r="M665" s="43">
        <f ca="1">BETAINV(RAND(),VLOOKUP(M$6,TaskRisks[],4,FALSE),VLOOKUP(M$6,TaskRisks[],5,FALSE),VLOOKUP(M$6,TaskRisks[],7,FALSE),VLOOKUP(M$6,TaskRisks[],10,FALSE))</f>
        <v>26.784522083753771</v>
      </c>
      <c r="N665" s="43">
        <f ca="1">BETAINV(RAND(),VLOOKUP(N$6,TaskRisks[],4,FALSE),VLOOKUP(N$6,TaskRisks[],5,FALSE),VLOOKUP(N$6,TaskRisks[],7,FALSE),VLOOKUP(N$6,TaskRisks[],10,FALSE))</f>
        <v>34.191163715440979</v>
      </c>
      <c r="O665" s="43">
        <f ca="1">BETAINV(RAND(),VLOOKUP(O$6,TaskRisks[],4,FALSE),VLOOKUP(O$6,TaskRisks[],5,FALSE),VLOOKUP(O$6,TaskRisks[],7,FALSE),VLOOKUP(O$6,TaskRisks[],10,FALSE))</f>
        <v>22.748065012661751</v>
      </c>
      <c r="P665" s="43">
        <f ca="1">BETAINV(RAND(),VLOOKUP(P$6,TaskRisks[],4,FALSE),VLOOKUP(P$6,TaskRisks[],5,FALSE),VLOOKUP(P$6,TaskRisks[],7,FALSE),VLOOKUP(P$6,TaskRisks[],10,FALSE))</f>
        <v>2.706297298717224</v>
      </c>
      <c r="Q665" s="43">
        <f ca="1">BETAINV(RAND(),VLOOKUP(Q$6,TaskRisks[],4,FALSE),VLOOKUP(Q$6,TaskRisks[],5,FALSE),VLOOKUP(Q$6,TaskRisks[],7,FALSE),VLOOKUP(Q$6,TaskRisks[],10,FALSE))</f>
        <v>18.646124191512001</v>
      </c>
      <c r="R665" s="43">
        <f ca="1">BETAINV(RAND(),VLOOKUP(R$6,TaskRisks[],4,FALSE),VLOOKUP(R$6,TaskRisks[],5,FALSE),VLOOKUP(R$6,TaskRisks[],7,FALSE),VLOOKUP(R$6,TaskRisks[],10,FALSE))</f>
        <v>29.198330598084908</v>
      </c>
      <c r="S665" s="43">
        <f ca="1">BETAINV(RAND(),VLOOKUP(S$6,TaskRisks[],4,FALSE),VLOOKUP(S$6,TaskRisks[],5,FALSE),VLOOKUP(S$6,TaskRisks[],7,FALSE),VLOOKUP(S$6,TaskRisks[],10,FALSE))</f>
        <v>4.4697082331405928</v>
      </c>
      <c r="T665" s="43">
        <f ca="1">BETAINV(RAND(),VLOOKUP(T$6,TaskRisks[],4,FALSE),VLOOKUP(T$6,TaskRisks[],5,FALSE),VLOOKUP(T$6,TaskRisks[],7,FALSE),VLOOKUP(T$6,TaskRisks[],10,FALSE))</f>
        <v>28.888976486351652</v>
      </c>
      <c r="U665" s="43">
        <f ca="1">BETAINV(RAND(),VLOOKUP(U$6,TaskRisks[],4,FALSE),VLOOKUP(U$6,TaskRisks[],5,FALSE),VLOOKUP(U$6,TaskRisks[],7,FALSE),VLOOKUP(U$6,TaskRisks[],10,FALSE))</f>
        <v>8.876633246518292</v>
      </c>
      <c r="V665" s="43">
        <f ca="1">BETAINV(RAND(),VLOOKUP(V$6,TaskRisks[],4,FALSE),VLOOKUP(V$6,TaskRisks[],5,FALSE),VLOOKUP(V$6,TaskRisks[],7,FALSE),VLOOKUP(V$6,TaskRisks[],10,FALSE))</f>
        <v>23.725277865190492</v>
      </c>
      <c r="W665" s="43">
        <f ca="1">BETAINV(RAND(),VLOOKUP(W$6,TaskRisks[],4,FALSE),VLOOKUP(W$6,TaskRisks[],5,FALSE),VLOOKUP(W$6,TaskRisks[],7,FALSE),VLOOKUP(W$6,TaskRisks[],10,FALSE))</f>
        <v>14.918770414190266</v>
      </c>
      <c r="X665" s="43">
        <f ca="1">BETAINV(RAND(),VLOOKUP(X$6,TaskRisks[],4,FALSE),VLOOKUP(X$6,TaskRisks[],5,FALSE),VLOOKUP(X$6,TaskRisks[],7,FALSE),VLOOKUP(X$6,TaskRisks[],10,FALSE))</f>
        <v>7.4567031563256041</v>
      </c>
      <c r="Y665" s="43">
        <f ca="1">BETAINV(RAND(),VLOOKUP(Y$6,TaskRisks[],4,FALSE),VLOOKUP(Y$6,TaskRisks[],5,FALSE),VLOOKUP(Y$6,TaskRisks[],7,FALSE),VLOOKUP(Y$6,TaskRisks[],10,FALSE))</f>
        <v>45.404851101014287</v>
      </c>
      <c r="Z665" s="43">
        <f ca="1">BETAINV(RAND(),VLOOKUP(Z$6,TaskRisks[],4,FALSE),VLOOKUP(Z$6,TaskRisks[],5,FALSE),VLOOKUP(Z$6,TaskRisks[],7,FALSE),VLOOKUP(Z$6,TaskRisks[],10,FALSE))</f>
        <v>10.981538636207741</v>
      </c>
      <c r="AA665" s="43">
        <f t="shared" ca="1" si="15"/>
        <v>506.00981866842068</v>
      </c>
    </row>
    <row r="666" spans="1:27" x14ac:dyDescent="0.25">
      <c r="A666" s="6">
        <v>660</v>
      </c>
      <c r="B666" s="43">
        <f ca="1">BETAINV(RAND(),VLOOKUP(B$6,TaskRisks[],4,FALSE),VLOOKUP(B$6,TaskRisks[],5,FALSE),VLOOKUP(B$6,TaskRisks[],7,FALSE),VLOOKUP(B$6,TaskRisks[],10,FALSE))</f>
        <v>6.326895117314681</v>
      </c>
      <c r="C666" s="43">
        <f ca="1">BETAINV(RAND(),VLOOKUP(C$6,TaskRisks[],4,FALSE),VLOOKUP(C$6,TaskRisks[],5,FALSE),VLOOKUP(C$6,TaskRisks[],7,FALSE),VLOOKUP(C$6,TaskRisks[],10,FALSE))</f>
        <v>23.76429893465076</v>
      </c>
      <c r="D666" s="43">
        <f ca="1">BETAINV(RAND(),VLOOKUP(D$6,TaskRisks[],4,FALSE),VLOOKUP(D$6,TaskRisks[],5,FALSE),VLOOKUP(D$6,TaskRisks[],7,FALSE),VLOOKUP(D$6,TaskRisks[],10,FALSE))</f>
        <v>26.666324267698364</v>
      </c>
      <c r="E666" s="43">
        <f ca="1">BETAINV(RAND(),VLOOKUP(E$6,TaskRisks[],4,FALSE),VLOOKUP(E$6,TaskRisks[],5,FALSE),VLOOKUP(E$6,TaskRisks[],7,FALSE),VLOOKUP(E$6,TaskRisks[],10,FALSE))</f>
        <v>8.5704991989800412</v>
      </c>
      <c r="F666" s="43">
        <f ca="1">BETAINV(RAND(),VLOOKUP(F$6,TaskRisks[],4,FALSE),VLOOKUP(F$6,TaskRisks[],5,FALSE),VLOOKUP(F$6,TaskRisks[],7,FALSE),VLOOKUP(F$6,TaskRisks[],10,FALSE))</f>
        <v>29.251282534335999</v>
      </c>
      <c r="G666" s="43">
        <f ca="1">BETAINV(RAND(),VLOOKUP(G$6,TaskRisks[],4,FALSE),VLOOKUP(G$6,TaskRisks[],5,FALSE),VLOOKUP(G$6,TaskRisks[],7,FALSE),VLOOKUP(G$6,TaskRisks[],10,FALSE))</f>
        <v>37.762977414573271</v>
      </c>
      <c r="H666" s="43">
        <f ca="1">BETAINV(RAND(),VLOOKUP(H$6,TaskRisks[],4,FALSE),VLOOKUP(H$6,TaskRisks[],5,FALSE),VLOOKUP(H$6,TaskRisks[],7,FALSE),VLOOKUP(H$6,TaskRisks[],10,FALSE))</f>
        <v>33.995453179300881</v>
      </c>
      <c r="I666" s="43">
        <f ca="1">BETAINV(RAND(),VLOOKUP(I$6,TaskRisks[],4,FALSE),VLOOKUP(I$6,TaskRisks[],5,FALSE),VLOOKUP(I$6,TaskRisks[],7,FALSE),VLOOKUP(I$6,TaskRisks[],10,FALSE))</f>
        <v>7.0310390367607489</v>
      </c>
      <c r="J666" s="43">
        <f ca="1">BETAINV(RAND(),VLOOKUP(J$6,TaskRisks[],4,FALSE),VLOOKUP(J$6,TaskRisks[],5,FALSE),VLOOKUP(J$6,TaskRisks[],7,FALSE),VLOOKUP(J$6,TaskRisks[],10,FALSE))</f>
        <v>13.656298877463163</v>
      </c>
      <c r="K666" s="43">
        <f ca="1">BETAINV(RAND(),VLOOKUP(K$6,TaskRisks[],4,FALSE),VLOOKUP(K$6,TaskRisks[],5,FALSE),VLOOKUP(K$6,TaskRisks[],7,FALSE),VLOOKUP(K$6,TaskRisks[],10,FALSE))</f>
        <v>12.004874901587371</v>
      </c>
      <c r="L666" s="43">
        <f ca="1">BETAINV(RAND(),VLOOKUP(L$6,TaskRisks[],4,FALSE),VLOOKUP(L$6,TaskRisks[],5,FALSE),VLOOKUP(L$6,TaskRisks[],7,FALSE),VLOOKUP(L$6,TaskRisks[],10,FALSE))</f>
        <v>12.461145296140051</v>
      </c>
      <c r="M666" s="43">
        <f ca="1">BETAINV(RAND(),VLOOKUP(M$6,TaskRisks[],4,FALSE),VLOOKUP(M$6,TaskRisks[],5,FALSE),VLOOKUP(M$6,TaskRisks[],7,FALSE),VLOOKUP(M$6,TaskRisks[],10,FALSE))</f>
        <v>24.779335002459426</v>
      </c>
      <c r="N666" s="43">
        <f ca="1">BETAINV(RAND(),VLOOKUP(N$6,TaskRisks[],4,FALSE),VLOOKUP(N$6,TaskRisks[],5,FALSE),VLOOKUP(N$6,TaskRisks[],7,FALSE),VLOOKUP(N$6,TaskRisks[],10,FALSE))</f>
        <v>46.509515943548081</v>
      </c>
      <c r="O666" s="43">
        <f ca="1">BETAINV(RAND(),VLOOKUP(O$6,TaskRisks[],4,FALSE),VLOOKUP(O$6,TaskRisks[],5,FALSE),VLOOKUP(O$6,TaskRisks[],7,FALSE),VLOOKUP(O$6,TaskRisks[],10,FALSE))</f>
        <v>22.308212652180107</v>
      </c>
      <c r="P666" s="43">
        <f ca="1">BETAINV(RAND(),VLOOKUP(P$6,TaskRisks[],4,FALSE),VLOOKUP(P$6,TaskRisks[],5,FALSE),VLOOKUP(P$6,TaskRisks[],7,FALSE),VLOOKUP(P$6,TaskRisks[],10,FALSE))</f>
        <v>2.8286341780255428</v>
      </c>
      <c r="Q666" s="43">
        <f ca="1">BETAINV(RAND(),VLOOKUP(Q$6,TaskRisks[],4,FALSE),VLOOKUP(Q$6,TaskRisks[],5,FALSE),VLOOKUP(Q$6,TaskRisks[],7,FALSE),VLOOKUP(Q$6,TaskRisks[],10,FALSE))</f>
        <v>17.728434909528193</v>
      </c>
      <c r="R666" s="43">
        <f ca="1">BETAINV(RAND(),VLOOKUP(R$6,TaskRisks[],4,FALSE),VLOOKUP(R$6,TaskRisks[],5,FALSE),VLOOKUP(R$6,TaskRisks[],7,FALSE),VLOOKUP(R$6,TaskRisks[],10,FALSE))</f>
        <v>33.855240067339118</v>
      </c>
      <c r="S666" s="43">
        <f ca="1">BETAINV(RAND(),VLOOKUP(S$6,TaskRisks[],4,FALSE),VLOOKUP(S$6,TaskRisks[],5,FALSE),VLOOKUP(S$6,TaskRisks[],7,FALSE),VLOOKUP(S$6,TaskRisks[],10,FALSE))</f>
        <v>5.8743137168527939</v>
      </c>
      <c r="T666" s="43">
        <f ca="1">BETAINV(RAND(),VLOOKUP(T$6,TaskRisks[],4,FALSE),VLOOKUP(T$6,TaskRisks[],5,FALSE),VLOOKUP(T$6,TaskRisks[],7,FALSE),VLOOKUP(T$6,TaskRisks[],10,FALSE))</f>
        <v>25.999013345570035</v>
      </c>
      <c r="U666" s="43">
        <f ca="1">BETAINV(RAND(),VLOOKUP(U$6,TaskRisks[],4,FALSE),VLOOKUP(U$6,TaskRisks[],5,FALSE),VLOOKUP(U$6,TaskRisks[],7,FALSE),VLOOKUP(U$6,TaskRisks[],10,FALSE))</f>
        <v>11.793235221858133</v>
      </c>
      <c r="V666" s="43">
        <f ca="1">BETAINV(RAND(),VLOOKUP(V$6,TaskRisks[],4,FALSE),VLOOKUP(V$6,TaskRisks[],5,FALSE),VLOOKUP(V$6,TaskRisks[],7,FALSE),VLOOKUP(V$6,TaskRisks[],10,FALSE))</f>
        <v>19.548041259275294</v>
      </c>
      <c r="W666" s="43">
        <f ca="1">BETAINV(RAND(),VLOOKUP(W$6,TaskRisks[],4,FALSE),VLOOKUP(W$6,TaskRisks[],5,FALSE),VLOOKUP(W$6,TaskRisks[],7,FALSE),VLOOKUP(W$6,TaskRisks[],10,FALSE))</f>
        <v>21.135308640553447</v>
      </c>
      <c r="X666" s="43">
        <f ca="1">BETAINV(RAND(),VLOOKUP(X$6,TaskRisks[],4,FALSE),VLOOKUP(X$6,TaskRisks[],5,FALSE),VLOOKUP(X$6,TaskRisks[],7,FALSE),VLOOKUP(X$6,TaskRisks[],10,FALSE))</f>
        <v>10.252446094921892</v>
      </c>
      <c r="Y666" s="43">
        <f ca="1">BETAINV(RAND(),VLOOKUP(Y$6,TaskRisks[],4,FALSE),VLOOKUP(Y$6,TaskRisks[],5,FALSE),VLOOKUP(Y$6,TaskRisks[],7,FALSE),VLOOKUP(Y$6,TaskRisks[],10,FALSE))</f>
        <v>47.583108106026927</v>
      </c>
      <c r="Z666" s="43">
        <f ca="1">BETAINV(RAND(),VLOOKUP(Z$6,TaskRisks[],4,FALSE),VLOOKUP(Z$6,TaskRisks[],5,FALSE),VLOOKUP(Z$6,TaskRisks[],7,FALSE),VLOOKUP(Z$6,TaskRisks[],10,FALSE))</f>
        <v>14.623381664414774</v>
      </c>
      <c r="AA666" s="43">
        <f t="shared" ca="1" si="15"/>
        <v>516.3093095613591</v>
      </c>
    </row>
    <row r="667" spans="1:27" x14ac:dyDescent="0.25">
      <c r="A667" s="6">
        <v>661</v>
      </c>
      <c r="B667" s="43">
        <f ca="1">BETAINV(RAND(),VLOOKUP(B$6,TaskRisks[],4,FALSE),VLOOKUP(B$6,TaskRisks[],5,FALSE),VLOOKUP(B$6,TaskRisks[],7,FALSE),VLOOKUP(B$6,TaskRisks[],10,FALSE))</f>
        <v>8.0018350281832475</v>
      </c>
      <c r="C667" s="43">
        <f ca="1">BETAINV(RAND(),VLOOKUP(C$6,TaskRisks[],4,FALSE),VLOOKUP(C$6,TaskRisks[],5,FALSE),VLOOKUP(C$6,TaskRisks[],7,FALSE),VLOOKUP(C$6,TaskRisks[],10,FALSE))</f>
        <v>35.760349225142164</v>
      </c>
      <c r="D667" s="43">
        <f ca="1">BETAINV(RAND(),VLOOKUP(D$6,TaskRisks[],4,FALSE),VLOOKUP(D$6,TaskRisks[],5,FALSE),VLOOKUP(D$6,TaskRisks[],7,FALSE),VLOOKUP(D$6,TaskRisks[],10,FALSE))</f>
        <v>31.735194974213904</v>
      </c>
      <c r="E667" s="43">
        <f ca="1">BETAINV(RAND(),VLOOKUP(E$6,TaskRisks[],4,FALSE),VLOOKUP(E$6,TaskRisks[],5,FALSE),VLOOKUP(E$6,TaskRisks[],7,FALSE),VLOOKUP(E$6,TaskRisks[],10,FALSE))</f>
        <v>8.5856407479950718</v>
      </c>
      <c r="F667" s="43">
        <f ca="1">BETAINV(RAND(),VLOOKUP(F$6,TaskRisks[],4,FALSE),VLOOKUP(F$6,TaskRisks[],5,FALSE),VLOOKUP(F$6,TaskRisks[],7,FALSE),VLOOKUP(F$6,TaskRisks[],10,FALSE))</f>
        <v>25.742092224516703</v>
      </c>
      <c r="G667" s="43">
        <f ca="1">BETAINV(RAND(),VLOOKUP(G$6,TaskRisks[],4,FALSE),VLOOKUP(G$6,TaskRisks[],5,FALSE),VLOOKUP(G$6,TaskRisks[],7,FALSE),VLOOKUP(G$6,TaskRisks[],10,FALSE))</f>
        <v>28.932903463899223</v>
      </c>
      <c r="H667" s="43">
        <f ca="1">BETAINV(RAND(),VLOOKUP(H$6,TaskRisks[],4,FALSE),VLOOKUP(H$6,TaskRisks[],5,FALSE),VLOOKUP(H$6,TaskRisks[],7,FALSE),VLOOKUP(H$6,TaskRisks[],10,FALSE))</f>
        <v>38.455719538530062</v>
      </c>
      <c r="I667" s="43">
        <f ca="1">BETAINV(RAND(),VLOOKUP(I$6,TaskRisks[],4,FALSE),VLOOKUP(I$6,TaskRisks[],5,FALSE),VLOOKUP(I$6,TaskRisks[],7,FALSE),VLOOKUP(I$6,TaskRisks[],10,FALSE))</f>
        <v>9.4741074179320002</v>
      </c>
      <c r="J667" s="43">
        <f ca="1">BETAINV(RAND(),VLOOKUP(J$6,TaskRisks[],4,FALSE),VLOOKUP(J$6,TaskRisks[],5,FALSE),VLOOKUP(J$6,TaskRisks[],7,FALSE),VLOOKUP(J$6,TaskRisks[],10,FALSE))</f>
        <v>18.699322069461132</v>
      </c>
      <c r="K667" s="43">
        <f ca="1">BETAINV(RAND(),VLOOKUP(K$6,TaskRisks[],4,FALSE),VLOOKUP(K$6,TaskRisks[],5,FALSE),VLOOKUP(K$6,TaskRisks[],7,FALSE),VLOOKUP(K$6,TaskRisks[],10,FALSE))</f>
        <v>14.218557001549611</v>
      </c>
      <c r="L667" s="43">
        <f ca="1">BETAINV(RAND(),VLOOKUP(L$6,TaskRisks[],4,FALSE),VLOOKUP(L$6,TaskRisks[],5,FALSE),VLOOKUP(L$6,TaskRisks[],7,FALSE),VLOOKUP(L$6,TaskRisks[],10,FALSE))</f>
        <v>15.391206285838695</v>
      </c>
      <c r="M667" s="43">
        <f ca="1">BETAINV(RAND(),VLOOKUP(M$6,TaskRisks[],4,FALSE),VLOOKUP(M$6,TaskRisks[],5,FALSE),VLOOKUP(M$6,TaskRisks[],7,FALSE),VLOOKUP(M$6,TaskRisks[],10,FALSE))</f>
        <v>26.699780647033609</v>
      </c>
      <c r="N667" s="43">
        <f ca="1">BETAINV(RAND(),VLOOKUP(N$6,TaskRisks[],4,FALSE),VLOOKUP(N$6,TaskRisks[],5,FALSE),VLOOKUP(N$6,TaskRisks[],7,FALSE),VLOOKUP(N$6,TaskRisks[],10,FALSE))</f>
        <v>37.822817360970355</v>
      </c>
      <c r="O667" s="43">
        <f ca="1">BETAINV(RAND(),VLOOKUP(O$6,TaskRisks[],4,FALSE),VLOOKUP(O$6,TaskRisks[],5,FALSE),VLOOKUP(O$6,TaskRisks[],7,FALSE),VLOOKUP(O$6,TaskRisks[],10,FALSE))</f>
        <v>25.660920500248789</v>
      </c>
      <c r="P667" s="43">
        <f ca="1">BETAINV(RAND(),VLOOKUP(P$6,TaskRisks[],4,FALSE),VLOOKUP(P$6,TaskRisks[],5,FALSE),VLOOKUP(P$6,TaskRisks[],7,FALSE),VLOOKUP(P$6,TaskRisks[],10,FALSE))</f>
        <v>3.6293566113127738</v>
      </c>
      <c r="Q667" s="43">
        <f ca="1">BETAINV(RAND(),VLOOKUP(Q$6,TaskRisks[],4,FALSE),VLOOKUP(Q$6,TaskRisks[],5,FALSE),VLOOKUP(Q$6,TaskRisks[],7,FALSE),VLOOKUP(Q$6,TaskRisks[],10,FALSE))</f>
        <v>14.938117015169389</v>
      </c>
      <c r="R667" s="43">
        <f ca="1">BETAINV(RAND(),VLOOKUP(R$6,TaskRisks[],4,FALSE),VLOOKUP(R$6,TaskRisks[],5,FALSE),VLOOKUP(R$6,TaskRisks[],7,FALSE),VLOOKUP(R$6,TaskRisks[],10,FALSE))</f>
        <v>29.8360049573309</v>
      </c>
      <c r="S667" s="43">
        <f ca="1">BETAINV(RAND(),VLOOKUP(S$6,TaskRisks[],4,FALSE),VLOOKUP(S$6,TaskRisks[],5,FALSE),VLOOKUP(S$6,TaskRisks[],7,FALSE),VLOOKUP(S$6,TaskRisks[],10,FALSE))</f>
        <v>4.6682085868088663</v>
      </c>
      <c r="T667" s="43">
        <f ca="1">BETAINV(RAND(),VLOOKUP(T$6,TaskRisks[],4,FALSE),VLOOKUP(T$6,TaskRisks[],5,FALSE),VLOOKUP(T$6,TaskRisks[],7,FALSE),VLOOKUP(T$6,TaskRisks[],10,FALSE))</f>
        <v>28.727440503503384</v>
      </c>
      <c r="U667" s="43">
        <f ca="1">BETAINV(RAND(),VLOOKUP(U$6,TaskRisks[],4,FALSE),VLOOKUP(U$6,TaskRisks[],5,FALSE),VLOOKUP(U$6,TaskRisks[],7,FALSE),VLOOKUP(U$6,TaskRisks[],10,FALSE))</f>
        <v>11.709525704280821</v>
      </c>
      <c r="V667" s="43">
        <f ca="1">BETAINV(RAND(),VLOOKUP(V$6,TaskRisks[],4,FALSE),VLOOKUP(V$6,TaskRisks[],5,FALSE),VLOOKUP(V$6,TaskRisks[],7,FALSE),VLOOKUP(V$6,TaskRisks[],10,FALSE))</f>
        <v>21.469223540858138</v>
      </c>
      <c r="W667" s="43">
        <f ca="1">BETAINV(RAND(),VLOOKUP(W$6,TaskRisks[],4,FALSE),VLOOKUP(W$6,TaskRisks[],5,FALSE),VLOOKUP(W$6,TaskRisks[],7,FALSE),VLOOKUP(W$6,TaskRisks[],10,FALSE))</f>
        <v>18.966956034556961</v>
      </c>
      <c r="X667" s="43">
        <f ca="1">BETAINV(RAND(),VLOOKUP(X$6,TaskRisks[],4,FALSE),VLOOKUP(X$6,TaskRisks[],5,FALSE),VLOOKUP(X$6,TaskRisks[],7,FALSE),VLOOKUP(X$6,TaskRisks[],10,FALSE))</f>
        <v>6.9566229401827755</v>
      </c>
      <c r="Y667" s="43">
        <f ca="1">BETAINV(RAND(),VLOOKUP(Y$6,TaskRisks[],4,FALSE),VLOOKUP(Y$6,TaskRisks[],5,FALSE),VLOOKUP(Y$6,TaskRisks[],7,FALSE),VLOOKUP(Y$6,TaskRisks[],10,FALSE))</f>
        <v>53.070370267779154</v>
      </c>
      <c r="Z667" s="43">
        <f ca="1">BETAINV(RAND(),VLOOKUP(Z$6,TaskRisks[],4,FALSE),VLOOKUP(Z$6,TaskRisks[],5,FALSE),VLOOKUP(Z$6,TaskRisks[],7,FALSE),VLOOKUP(Z$6,TaskRisks[],10,FALSE))</f>
        <v>20.533659498176934</v>
      </c>
      <c r="AA667" s="43">
        <f t="shared" ca="1" si="15"/>
        <v>539.68593214547468</v>
      </c>
    </row>
    <row r="668" spans="1:27" x14ac:dyDescent="0.25">
      <c r="A668" s="6">
        <v>662</v>
      </c>
      <c r="B668" s="43">
        <f ca="1">BETAINV(RAND(),VLOOKUP(B$6,TaskRisks[],4,FALSE),VLOOKUP(B$6,TaskRisks[],5,FALSE),VLOOKUP(B$6,TaskRisks[],7,FALSE),VLOOKUP(B$6,TaskRisks[],10,FALSE))</f>
        <v>7.3793353167393523</v>
      </c>
      <c r="C668" s="43">
        <f ca="1">BETAINV(RAND(),VLOOKUP(C$6,TaskRisks[],4,FALSE),VLOOKUP(C$6,TaskRisks[],5,FALSE),VLOOKUP(C$6,TaskRisks[],7,FALSE),VLOOKUP(C$6,TaskRisks[],10,FALSE))</f>
        <v>35.142878259078962</v>
      </c>
      <c r="D668" s="43">
        <f ca="1">BETAINV(RAND(),VLOOKUP(D$6,TaskRisks[],4,FALSE),VLOOKUP(D$6,TaskRisks[],5,FALSE),VLOOKUP(D$6,TaskRisks[],7,FALSE),VLOOKUP(D$6,TaskRisks[],10,FALSE))</f>
        <v>25.411175861234987</v>
      </c>
      <c r="E668" s="43">
        <f ca="1">BETAINV(RAND(),VLOOKUP(E$6,TaskRisks[],4,FALSE),VLOOKUP(E$6,TaskRisks[],5,FALSE),VLOOKUP(E$6,TaskRisks[],7,FALSE),VLOOKUP(E$6,TaskRisks[],10,FALSE))</f>
        <v>8.2574983195825915</v>
      </c>
      <c r="F668" s="43">
        <f ca="1">BETAINV(RAND(),VLOOKUP(F$6,TaskRisks[],4,FALSE),VLOOKUP(F$6,TaskRisks[],5,FALSE),VLOOKUP(F$6,TaskRisks[],7,FALSE),VLOOKUP(F$6,TaskRisks[],10,FALSE))</f>
        <v>37.619903406787543</v>
      </c>
      <c r="G668" s="43">
        <f ca="1">BETAINV(RAND(),VLOOKUP(G$6,TaskRisks[],4,FALSE),VLOOKUP(G$6,TaskRisks[],5,FALSE),VLOOKUP(G$6,TaskRisks[],7,FALSE),VLOOKUP(G$6,TaskRisks[],10,FALSE))</f>
        <v>51.558045049624958</v>
      </c>
      <c r="H668" s="43">
        <f ca="1">BETAINV(RAND(),VLOOKUP(H$6,TaskRisks[],4,FALSE),VLOOKUP(H$6,TaskRisks[],5,FALSE),VLOOKUP(H$6,TaskRisks[],7,FALSE),VLOOKUP(H$6,TaskRisks[],10,FALSE))</f>
        <v>38.551976541416707</v>
      </c>
      <c r="I668" s="43">
        <f ca="1">BETAINV(RAND(),VLOOKUP(I$6,TaskRisks[],4,FALSE),VLOOKUP(I$6,TaskRisks[],5,FALSE),VLOOKUP(I$6,TaskRisks[],7,FALSE),VLOOKUP(I$6,TaskRisks[],10,FALSE))</f>
        <v>11.238337233289663</v>
      </c>
      <c r="J668" s="43">
        <f ca="1">BETAINV(RAND(),VLOOKUP(J$6,TaskRisks[],4,FALSE),VLOOKUP(J$6,TaskRisks[],5,FALSE),VLOOKUP(J$6,TaskRisks[],7,FALSE),VLOOKUP(J$6,TaskRisks[],10,FALSE))</f>
        <v>18.116835807801387</v>
      </c>
      <c r="K668" s="43">
        <f ca="1">BETAINV(RAND(),VLOOKUP(K$6,TaskRisks[],4,FALSE),VLOOKUP(K$6,TaskRisks[],5,FALSE),VLOOKUP(K$6,TaskRisks[],7,FALSE),VLOOKUP(K$6,TaskRisks[],10,FALSE))</f>
        <v>11.22211224443604</v>
      </c>
      <c r="L668" s="43">
        <f ca="1">BETAINV(RAND(),VLOOKUP(L$6,TaskRisks[],4,FALSE),VLOOKUP(L$6,TaskRisks[],5,FALSE),VLOOKUP(L$6,TaskRisks[],7,FALSE),VLOOKUP(L$6,TaskRisks[],10,FALSE))</f>
        <v>18.463380153645254</v>
      </c>
      <c r="M668" s="43">
        <f ca="1">BETAINV(RAND(),VLOOKUP(M$6,TaskRisks[],4,FALSE),VLOOKUP(M$6,TaskRisks[],5,FALSE),VLOOKUP(M$6,TaskRisks[],7,FALSE),VLOOKUP(M$6,TaskRisks[],10,FALSE))</f>
        <v>22.841095275311922</v>
      </c>
      <c r="N668" s="43">
        <f ca="1">BETAINV(RAND(),VLOOKUP(N$6,TaskRisks[],4,FALSE),VLOOKUP(N$6,TaskRisks[],5,FALSE),VLOOKUP(N$6,TaskRisks[],7,FALSE),VLOOKUP(N$6,TaskRisks[],10,FALSE))</f>
        <v>49.930378876307813</v>
      </c>
      <c r="O668" s="43">
        <f ca="1">BETAINV(RAND(),VLOOKUP(O$6,TaskRisks[],4,FALSE),VLOOKUP(O$6,TaskRisks[],5,FALSE),VLOOKUP(O$6,TaskRisks[],7,FALSE),VLOOKUP(O$6,TaskRisks[],10,FALSE))</f>
        <v>24.693448048771184</v>
      </c>
      <c r="P668" s="43">
        <f ca="1">BETAINV(RAND(),VLOOKUP(P$6,TaskRisks[],4,FALSE),VLOOKUP(P$6,TaskRisks[],5,FALSE),VLOOKUP(P$6,TaskRisks[],7,FALSE),VLOOKUP(P$6,TaskRisks[],10,FALSE))</f>
        <v>2.3751378816359496</v>
      </c>
      <c r="Q668" s="43">
        <f ca="1">BETAINV(RAND(),VLOOKUP(Q$6,TaskRisks[],4,FALSE),VLOOKUP(Q$6,TaskRisks[],5,FALSE),VLOOKUP(Q$6,TaskRisks[],7,FALSE),VLOOKUP(Q$6,TaskRisks[],10,FALSE))</f>
        <v>24.775998825856824</v>
      </c>
      <c r="R668" s="43">
        <f ca="1">BETAINV(RAND(),VLOOKUP(R$6,TaskRisks[],4,FALSE),VLOOKUP(R$6,TaskRisks[],5,FALSE),VLOOKUP(R$6,TaskRisks[],7,FALSE),VLOOKUP(R$6,TaskRisks[],10,FALSE))</f>
        <v>18.860863672494148</v>
      </c>
      <c r="S668" s="43">
        <f ca="1">BETAINV(RAND(),VLOOKUP(S$6,TaskRisks[],4,FALSE),VLOOKUP(S$6,TaskRisks[],5,FALSE),VLOOKUP(S$6,TaskRisks[],7,FALSE),VLOOKUP(S$6,TaskRisks[],10,FALSE))</f>
        <v>5.056949746762335</v>
      </c>
      <c r="T668" s="43">
        <f ca="1">BETAINV(RAND(),VLOOKUP(T$6,TaskRisks[],4,FALSE),VLOOKUP(T$6,TaskRisks[],5,FALSE),VLOOKUP(T$6,TaskRisks[],7,FALSE),VLOOKUP(T$6,TaskRisks[],10,FALSE))</f>
        <v>32.353593807093034</v>
      </c>
      <c r="U668" s="43">
        <f ca="1">BETAINV(RAND(),VLOOKUP(U$6,TaskRisks[],4,FALSE),VLOOKUP(U$6,TaskRisks[],5,FALSE),VLOOKUP(U$6,TaskRisks[],7,FALSE),VLOOKUP(U$6,TaskRisks[],10,FALSE))</f>
        <v>12.40620619418139</v>
      </c>
      <c r="V668" s="43">
        <f ca="1">BETAINV(RAND(),VLOOKUP(V$6,TaskRisks[],4,FALSE),VLOOKUP(V$6,TaskRisks[],5,FALSE),VLOOKUP(V$6,TaskRisks[],7,FALSE),VLOOKUP(V$6,TaskRisks[],10,FALSE))</f>
        <v>23.086148729810258</v>
      </c>
      <c r="W668" s="43">
        <f ca="1">BETAINV(RAND(),VLOOKUP(W$6,TaskRisks[],4,FALSE),VLOOKUP(W$6,TaskRisks[],5,FALSE),VLOOKUP(W$6,TaskRisks[],7,FALSE),VLOOKUP(W$6,TaskRisks[],10,FALSE))</f>
        <v>15.705294778922104</v>
      </c>
      <c r="X668" s="43">
        <f ca="1">BETAINV(RAND(),VLOOKUP(X$6,TaskRisks[],4,FALSE),VLOOKUP(X$6,TaskRisks[],5,FALSE),VLOOKUP(X$6,TaskRisks[],7,FALSE),VLOOKUP(X$6,TaskRisks[],10,FALSE))</f>
        <v>12.060529764099169</v>
      </c>
      <c r="Y668" s="43">
        <f ca="1">BETAINV(RAND(),VLOOKUP(Y$6,TaskRisks[],4,FALSE),VLOOKUP(Y$6,TaskRisks[],5,FALSE),VLOOKUP(Y$6,TaskRisks[],7,FALSE),VLOOKUP(Y$6,TaskRisks[],10,FALSE))</f>
        <v>45.136574948757264</v>
      </c>
      <c r="Z668" s="43">
        <f ca="1">BETAINV(RAND(),VLOOKUP(Z$6,TaskRisks[],4,FALSE),VLOOKUP(Z$6,TaskRisks[],5,FALSE),VLOOKUP(Z$6,TaskRisks[],7,FALSE),VLOOKUP(Z$6,TaskRisks[],10,FALSE))</f>
        <v>19.665926799473503</v>
      </c>
      <c r="AA668" s="43">
        <f t="shared" ca="1" si="15"/>
        <v>571.90962554311432</v>
      </c>
    </row>
    <row r="669" spans="1:27" x14ac:dyDescent="0.25">
      <c r="A669" s="6">
        <v>663</v>
      </c>
      <c r="B669" s="43">
        <f ca="1">BETAINV(RAND(),VLOOKUP(B$6,TaskRisks[],4,FALSE),VLOOKUP(B$6,TaskRisks[],5,FALSE),VLOOKUP(B$6,TaskRisks[],7,FALSE),VLOOKUP(B$6,TaskRisks[],10,FALSE))</f>
        <v>7.3987127186313186</v>
      </c>
      <c r="C669" s="43">
        <f ca="1">BETAINV(RAND(),VLOOKUP(C$6,TaskRisks[],4,FALSE),VLOOKUP(C$6,TaskRisks[],5,FALSE),VLOOKUP(C$6,TaskRisks[],7,FALSE),VLOOKUP(C$6,TaskRisks[],10,FALSE))</f>
        <v>17.842264459975247</v>
      </c>
      <c r="D669" s="43">
        <f ca="1">BETAINV(RAND(),VLOOKUP(D$6,TaskRisks[],4,FALSE),VLOOKUP(D$6,TaskRisks[],5,FALSE),VLOOKUP(D$6,TaskRisks[],7,FALSE),VLOOKUP(D$6,TaskRisks[],10,FALSE))</f>
        <v>26.194662176915692</v>
      </c>
      <c r="E669" s="43">
        <f ca="1">BETAINV(RAND(),VLOOKUP(E$6,TaskRisks[],4,FALSE),VLOOKUP(E$6,TaskRisks[],5,FALSE),VLOOKUP(E$6,TaskRisks[],7,FALSE),VLOOKUP(E$6,TaskRisks[],10,FALSE))</f>
        <v>8.5151322886244003</v>
      </c>
      <c r="F669" s="43">
        <f ca="1">BETAINV(RAND(),VLOOKUP(F$6,TaskRisks[],4,FALSE),VLOOKUP(F$6,TaskRisks[],5,FALSE),VLOOKUP(F$6,TaskRisks[],7,FALSE),VLOOKUP(F$6,TaskRisks[],10,FALSE))</f>
        <v>18.999348985195944</v>
      </c>
      <c r="G669" s="43">
        <f ca="1">BETAINV(RAND(),VLOOKUP(G$6,TaskRisks[],4,FALSE),VLOOKUP(G$6,TaskRisks[],5,FALSE),VLOOKUP(G$6,TaskRisks[],7,FALSE),VLOOKUP(G$6,TaskRisks[],10,FALSE))</f>
        <v>38.415986415917025</v>
      </c>
      <c r="H669" s="43">
        <f ca="1">BETAINV(RAND(),VLOOKUP(H$6,TaskRisks[],4,FALSE),VLOOKUP(H$6,TaskRisks[],5,FALSE),VLOOKUP(H$6,TaskRisks[],7,FALSE),VLOOKUP(H$6,TaskRisks[],10,FALSE))</f>
        <v>29.4916403896313</v>
      </c>
      <c r="I669" s="43">
        <f ca="1">BETAINV(RAND(),VLOOKUP(I$6,TaskRisks[],4,FALSE),VLOOKUP(I$6,TaskRisks[],5,FALSE),VLOOKUP(I$6,TaskRisks[],7,FALSE),VLOOKUP(I$6,TaskRisks[],10,FALSE))</f>
        <v>8.7726664330014437</v>
      </c>
      <c r="J669" s="43">
        <f ca="1">BETAINV(RAND(),VLOOKUP(J$6,TaskRisks[],4,FALSE),VLOOKUP(J$6,TaskRisks[],5,FALSE),VLOOKUP(J$6,TaskRisks[],7,FALSE),VLOOKUP(J$6,TaskRisks[],10,FALSE))</f>
        <v>12.175536821333852</v>
      </c>
      <c r="K669" s="43">
        <f ca="1">BETAINV(RAND(),VLOOKUP(K$6,TaskRisks[],4,FALSE),VLOOKUP(K$6,TaskRisks[],5,FALSE),VLOOKUP(K$6,TaskRisks[],7,FALSE),VLOOKUP(K$6,TaskRisks[],10,FALSE))</f>
        <v>13.631011413549668</v>
      </c>
      <c r="L669" s="43">
        <f ca="1">BETAINV(RAND(),VLOOKUP(L$6,TaskRisks[],4,FALSE),VLOOKUP(L$6,TaskRisks[],5,FALSE),VLOOKUP(L$6,TaskRisks[],7,FALSE),VLOOKUP(L$6,TaskRisks[],10,FALSE))</f>
        <v>15.588201004308043</v>
      </c>
      <c r="M669" s="43">
        <f ca="1">BETAINV(RAND(),VLOOKUP(M$6,TaskRisks[],4,FALSE),VLOOKUP(M$6,TaskRisks[],5,FALSE),VLOOKUP(M$6,TaskRisks[],7,FALSE),VLOOKUP(M$6,TaskRisks[],10,FALSE))</f>
        <v>23.099039722283187</v>
      </c>
      <c r="N669" s="43">
        <f ca="1">BETAINV(RAND(),VLOOKUP(N$6,TaskRisks[],4,FALSE),VLOOKUP(N$6,TaskRisks[],5,FALSE),VLOOKUP(N$6,TaskRisks[],7,FALSE),VLOOKUP(N$6,TaskRisks[],10,FALSE))</f>
        <v>46.151359935756638</v>
      </c>
      <c r="O669" s="43">
        <f ca="1">BETAINV(RAND(),VLOOKUP(O$6,TaskRisks[],4,FALSE),VLOOKUP(O$6,TaskRisks[],5,FALSE),VLOOKUP(O$6,TaskRisks[],7,FALSE),VLOOKUP(O$6,TaskRisks[],10,FALSE))</f>
        <v>24.62859284874996</v>
      </c>
      <c r="P669" s="43">
        <f ca="1">BETAINV(RAND(),VLOOKUP(P$6,TaskRisks[],4,FALSE),VLOOKUP(P$6,TaskRisks[],5,FALSE),VLOOKUP(P$6,TaskRisks[],7,FALSE),VLOOKUP(P$6,TaskRisks[],10,FALSE))</f>
        <v>3.2432767850505453</v>
      </c>
      <c r="Q669" s="43">
        <f ca="1">BETAINV(RAND(),VLOOKUP(Q$6,TaskRisks[],4,FALSE),VLOOKUP(Q$6,TaskRisks[],5,FALSE),VLOOKUP(Q$6,TaskRisks[],7,FALSE),VLOOKUP(Q$6,TaskRisks[],10,FALSE))</f>
        <v>12.464850555482228</v>
      </c>
      <c r="R669" s="43">
        <f ca="1">BETAINV(RAND(),VLOOKUP(R$6,TaskRisks[],4,FALSE),VLOOKUP(R$6,TaskRisks[],5,FALSE),VLOOKUP(R$6,TaskRisks[],7,FALSE),VLOOKUP(R$6,TaskRisks[],10,FALSE))</f>
        <v>35.187255609678616</v>
      </c>
      <c r="S669" s="43">
        <f ca="1">BETAINV(RAND(),VLOOKUP(S$6,TaskRisks[],4,FALSE),VLOOKUP(S$6,TaskRisks[],5,FALSE),VLOOKUP(S$6,TaskRisks[],7,FALSE),VLOOKUP(S$6,TaskRisks[],10,FALSE))</f>
        <v>4.8866768626143449</v>
      </c>
      <c r="T669" s="43">
        <f ca="1">BETAINV(RAND(),VLOOKUP(T$6,TaskRisks[],4,FALSE),VLOOKUP(T$6,TaskRisks[],5,FALSE),VLOOKUP(T$6,TaskRisks[],7,FALSE),VLOOKUP(T$6,TaskRisks[],10,FALSE))</f>
        <v>25.116639897377304</v>
      </c>
      <c r="U669" s="43">
        <f ca="1">BETAINV(RAND(),VLOOKUP(U$6,TaskRisks[],4,FALSE),VLOOKUP(U$6,TaskRisks[],5,FALSE),VLOOKUP(U$6,TaskRisks[],7,FALSE),VLOOKUP(U$6,TaskRisks[],10,FALSE))</f>
        <v>8.8027870781471211</v>
      </c>
      <c r="V669" s="43">
        <f ca="1">BETAINV(RAND(),VLOOKUP(V$6,TaskRisks[],4,FALSE),VLOOKUP(V$6,TaskRisks[],5,FALSE),VLOOKUP(V$6,TaskRisks[],7,FALSE),VLOOKUP(V$6,TaskRisks[],10,FALSE))</f>
        <v>25.195378734682162</v>
      </c>
      <c r="W669" s="43">
        <f ca="1">BETAINV(RAND(),VLOOKUP(W$6,TaskRisks[],4,FALSE),VLOOKUP(W$6,TaskRisks[],5,FALSE),VLOOKUP(W$6,TaskRisks[],7,FALSE),VLOOKUP(W$6,TaskRisks[],10,FALSE))</f>
        <v>15.926882134676287</v>
      </c>
      <c r="X669" s="43">
        <f ca="1">BETAINV(RAND(),VLOOKUP(X$6,TaskRisks[],4,FALSE),VLOOKUP(X$6,TaskRisks[],5,FALSE),VLOOKUP(X$6,TaskRisks[],7,FALSE),VLOOKUP(X$6,TaskRisks[],10,FALSE))</f>
        <v>10.241599555131671</v>
      </c>
      <c r="Y669" s="43">
        <f ca="1">BETAINV(RAND(),VLOOKUP(Y$6,TaskRisks[],4,FALSE),VLOOKUP(Y$6,TaskRisks[],5,FALSE),VLOOKUP(Y$6,TaskRisks[],7,FALSE),VLOOKUP(Y$6,TaskRisks[],10,FALSE))</f>
        <v>47.616660863004554</v>
      </c>
      <c r="Z669" s="43">
        <f ca="1">BETAINV(RAND(),VLOOKUP(Z$6,TaskRisks[],4,FALSE),VLOOKUP(Z$6,TaskRisks[],5,FALSE),VLOOKUP(Z$6,TaskRisks[],7,FALSE),VLOOKUP(Z$6,TaskRisks[],10,FALSE))</f>
        <v>20.622963694940854</v>
      </c>
      <c r="AA669" s="43">
        <f t="shared" ca="1" si="15"/>
        <v>500.20912738465938</v>
      </c>
    </row>
    <row r="670" spans="1:27" x14ac:dyDescent="0.25">
      <c r="A670" s="6">
        <v>664</v>
      </c>
      <c r="B670" s="43">
        <f ca="1">BETAINV(RAND(),VLOOKUP(B$6,TaskRisks[],4,FALSE),VLOOKUP(B$6,TaskRisks[],5,FALSE),VLOOKUP(B$6,TaskRisks[],7,FALSE),VLOOKUP(B$6,TaskRisks[],10,FALSE))</f>
        <v>5.1529403736959978</v>
      </c>
      <c r="C670" s="43">
        <f ca="1">BETAINV(RAND(),VLOOKUP(C$6,TaskRisks[],4,FALSE),VLOOKUP(C$6,TaskRisks[],5,FALSE),VLOOKUP(C$6,TaskRisks[],7,FALSE),VLOOKUP(C$6,TaskRisks[],10,FALSE))</f>
        <v>36.151555430932994</v>
      </c>
      <c r="D670" s="43">
        <f ca="1">BETAINV(RAND(),VLOOKUP(D$6,TaskRisks[],4,FALSE),VLOOKUP(D$6,TaskRisks[],5,FALSE),VLOOKUP(D$6,TaskRisks[],7,FALSE),VLOOKUP(D$6,TaskRisks[],10,FALSE))</f>
        <v>27.875067627486825</v>
      </c>
      <c r="E670" s="43">
        <f ca="1">BETAINV(RAND(),VLOOKUP(E$6,TaskRisks[],4,FALSE),VLOOKUP(E$6,TaskRisks[],5,FALSE),VLOOKUP(E$6,TaskRisks[],7,FALSE),VLOOKUP(E$6,TaskRisks[],10,FALSE))</f>
        <v>8.5122118877011879</v>
      </c>
      <c r="F670" s="43">
        <f ca="1">BETAINV(RAND(),VLOOKUP(F$6,TaskRisks[],4,FALSE),VLOOKUP(F$6,TaskRisks[],5,FALSE),VLOOKUP(F$6,TaskRisks[],7,FALSE),VLOOKUP(F$6,TaskRisks[],10,FALSE))</f>
        <v>34.462674486982678</v>
      </c>
      <c r="G670" s="43">
        <f ca="1">BETAINV(RAND(),VLOOKUP(G$6,TaskRisks[],4,FALSE),VLOOKUP(G$6,TaskRisks[],5,FALSE),VLOOKUP(G$6,TaskRisks[],7,FALSE),VLOOKUP(G$6,TaskRisks[],10,FALSE))</f>
        <v>48.59954943266758</v>
      </c>
      <c r="H670" s="43">
        <f ca="1">BETAINV(RAND(),VLOOKUP(H$6,TaskRisks[],4,FALSE),VLOOKUP(H$6,TaskRisks[],5,FALSE),VLOOKUP(H$6,TaskRisks[],7,FALSE),VLOOKUP(H$6,TaskRisks[],10,FALSE))</f>
        <v>23.893593375665624</v>
      </c>
      <c r="I670" s="43">
        <f ca="1">BETAINV(RAND(),VLOOKUP(I$6,TaskRisks[],4,FALSE),VLOOKUP(I$6,TaskRisks[],5,FALSE),VLOOKUP(I$6,TaskRisks[],7,FALSE),VLOOKUP(I$6,TaskRisks[],10,FALSE))</f>
        <v>7.9208426847164235</v>
      </c>
      <c r="J670" s="43">
        <f ca="1">BETAINV(RAND(),VLOOKUP(J$6,TaskRisks[],4,FALSE),VLOOKUP(J$6,TaskRisks[],5,FALSE),VLOOKUP(J$6,TaskRisks[],7,FALSE),VLOOKUP(J$6,TaskRisks[],10,FALSE))</f>
        <v>17.062536048499972</v>
      </c>
      <c r="K670" s="43">
        <f ca="1">BETAINV(RAND(),VLOOKUP(K$6,TaskRisks[],4,FALSE),VLOOKUP(K$6,TaskRisks[],5,FALSE),VLOOKUP(K$6,TaskRisks[],7,FALSE),VLOOKUP(K$6,TaskRisks[],10,FALSE))</f>
        <v>14.624636709369573</v>
      </c>
      <c r="L670" s="43">
        <f ca="1">BETAINV(RAND(),VLOOKUP(L$6,TaskRisks[],4,FALSE),VLOOKUP(L$6,TaskRisks[],5,FALSE),VLOOKUP(L$6,TaskRisks[],7,FALSE),VLOOKUP(L$6,TaskRisks[],10,FALSE))</f>
        <v>17.481830247915457</v>
      </c>
      <c r="M670" s="43">
        <f ca="1">BETAINV(RAND(),VLOOKUP(M$6,TaskRisks[],4,FALSE),VLOOKUP(M$6,TaskRisks[],5,FALSE),VLOOKUP(M$6,TaskRisks[],7,FALSE),VLOOKUP(M$6,TaskRisks[],10,FALSE))</f>
        <v>28.225641773144254</v>
      </c>
      <c r="N670" s="43">
        <f ca="1">BETAINV(RAND(),VLOOKUP(N$6,TaskRisks[],4,FALSE),VLOOKUP(N$6,TaskRisks[],5,FALSE),VLOOKUP(N$6,TaskRisks[],7,FALSE),VLOOKUP(N$6,TaskRisks[],10,FALSE))</f>
        <v>37.589632314426709</v>
      </c>
      <c r="O670" s="43">
        <f ca="1">BETAINV(RAND(),VLOOKUP(O$6,TaskRisks[],4,FALSE),VLOOKUP(O$6,TaskRisks[],5,FALSE),VLOOKUP(O$6,TaskRisks[],7,FALSE),VLOOKUP(O$6,TaskRisks[],10,FALSE))</f>
        <v>25.884471260730024</v>
      </c>
      <c r="P670" s="43">
        <f ca="1">BETAINV(RAND(),VLOOKUP(P$6,TaskRisks[],4,FALSE),VLOOKUP(P$6,TaskRisks[],5,FALSE),VLOOKUP(P$6,TaskRisks[],7,FALSE),VLOOKUP(P$6,TaskRisks[],10,FALSE))</f>
        <v>3.9701652310824156</v>
      </c>
      <c r="Q670" s="43">
        <f ca="1">BETAINV(RAND(),VLOOKUP(Q$6,TaskRisks[],4,FALSE),VLOOKUP(Q$6,TaskRisks[],5,FALSE),VLOOKUP(Q$6,TaskRisks[],7,FALSE),VLOOKUP(Q$6,TaskRisks[],10,FALSE))</f>
        <v>27.679509420222288</v>
      </c>
      <c r="R670" s="43">
        <f ca="1">BETAINV(RAND(),VLOOKUP(R$6,TaskRisks[],4,FALSE),VLOOKUP(R$6,TaskRisks[],5,FALSE),VLOOKUP(R$6,TaskRisks[],7,FALSE),VLOOKUP(R$6,TaskRisks[],10,FALSE))</f>
        <v>15.54681753419519</v>
      </c>
      <c r="S670" s="43">
        <f ca="1">BETAINV(RAND(),VLOOKUP(S$6,TaskRisks[],4,FALSE),VLOOKUP(S$6,TaskRisks[],5,FALSE),VLOOKUP(S$6,TaskRisks[],7,FALSE),VLOOKUP(S$6,TaskRisks[],10,FALSE))</f>
        <v>5.7585441880354589</v>
      </c>
      <c r="T670" s="43">
        <f ca="1">BETAINV(RAND(),VLOOKUP(T$6,TaskRisks[],4,FALSE),VLOOKUP(T$6,TaskRisks[],5,FALSE),VLOOKUP(T$6,TaskRisks[],7,FALSE),VLOOKUP(T$6,TaskRisks[],10,FALSE))</f>
        <v>22.083923007413308</v>
      </c>
      <c r="U670" s="43">
        <f ca="1">BETAINV(RAND(),VLOOKUP(U$6,TaskRisks[],4,FALSE),VLOOKUP(U$6,TaskRisks[],5,FALSE),VLOOKUP(U$6,TaskRisks[],7,FALSE),VLOOKUP(U$6,TaskRisks[],10,FALSE))</f>
        <v>12.386698051464217</v>
      </c>
      <c r="V670" s="43">
        <f ca="1">BETAINV(RAND(),VLOOKUP(V$6,TaskRisks[],4,FALSE),VLOOKUP(V$6,TaskRisks[],5,FALSE),VLOOKUP(V$6,TaskRisks[],7,FALSE),VLOOKUP(V$6,TaskRisks[],10,FALSE))</f>
        <v>24.356286940829129</v>
      </c>
      <c r="W670" s="43">
        <f ca="1">BETAINV(RAND(),VLOOKUP(W$6,TaskRisks[],4,FALSE),VLOOKUP(W$6,TaskRisks[],5,FALSE),VLOOKUP(W$6,TaskRisks[],7,FALSE),VLOOKUP(W$6,TaskRisks[],10,FALSE))</f>
        <v>19.950193883135178</v>
      </c>
      <c r="X670" s="43">
        <f ca="1">BETAINV(RAND(),VLOOKUP(X$6,TaskRisks[],4,FALSE),VLOOKUP(X$6,TaskRisks[],5,FALSE),VLOOKUP(X$6,TaskRisks[],7,FALSE),VLOOKUP(X$6,TaskRisks[],10,FALSE))</f>
        <v>11.016352948786132</v>
      </c>
      <c r="Y670" s="43">
        <f ca="1">BETAINV(RAND(),VLOOKUP(Y$6,TaskRisks[],4,FALSE),VLOOKUP(Y$6,TaskRisks[],5,FALSE),VLOOKUP(Y$6,TaskRisks[],7,FALSE),VLOOKUP(Y$6,TaskRisks[],10,FALSE))</f>
        <v>53.986355857629881</v>
      </c>
      <c r="Z670" s="43">
        <f ca="1">BETAINV(RAND(),VLOOKUP(Z$6,TaskRisks[],4,FALSE),VLOOKUP(Z$6,TaskRisks[],5,FALSE),VLOOKUP(Z$6,TaskRisks[],7,FALSE),VLOOKUP(Z$6,TaskRisks[],10,FALSE))</f>
        <v>14.975927269933628</v>
      </c>
      <c r="AA670" s="43">
        <f t="shared" ca="1" si="15"/>
        <v>545.14795798666228</v>
      </c>
    </row>
    <row r="671" spans="1:27" x14ac:dyDescent="0.25">
      <c r="A671" s="6">
        <v>665</v>
      </c>
      <c r="B671" s="43">
        <f ca="1">BETAINV(RAND(),VLOOKUP(B$6,TaskRisks[],4,FALSE),VLOOKUP(B$6,TaskRisks[],5,FALSE),VLOOKUP(B$6,TaskRisks[],7,FALSE),VLOOKUP(B$6,TaskRisks[],10,FALSE))</f>
        <v>4.4539699480058896</v>
      </c>
      <c r="C671" s="43">
        <f ca="1">BETAINV(RAND(),VLOOKUP(C$6,TaskRisks[],4,FALSE),VLOOKUP(C$6,TaskRisks[],5,FALSE),VLOOKUP(C$6,TaskRisks[],7,FALSE),VLOOKUP(C$6,TaskRisks[],10,FALSE))</f>
        <v>40.825461002210766</v>
      </c>
      <c r="D671" s="43">
        <f ca="1">BETAINV(RAND(),VLOOKUP(D$6,TaskRisks[],4,FALSE),VLOOKUP(D$6,TaskRisks[],5,FALSE),VLOOKUP(D$6,TaskRisks[],7,FALSE),VLOOKUP(D$6,TaskRisks[],10,FALSE))</f>
        <v>22.919155788963224</v>
      </c>
      <c r="E671" s="43">
        <f ca="1">BETAINV(RAND(),VLOOKUP(E$6,TaskRisks[],4,FALSE),VLOOKUP(E$6,TaskRisks[],5,FALSE),VLOOKUP(E$6,TaskRisks[],7,FALSE),VLOOKUP(E$6,TaskRisks[],10,FALSE))</f>
        <v>6.5852724140600234</v>
      </c>
      <c r="F671" s="43">
        <f ca="1">BETAINV(RAND(),VLOOKUP(F$6,TaskRisks[],4,FALSE),VLOOKUP(F$6,TaskRisks[],5,FALSE),VLOOKUP(F$6,TaskRisks[],7,FALSE),VLOOKUP(F$6,TaskRisks[],10,FALSE))</f>
        <v>36.386861774158433</v>
      </c>
      <c r="G671" s="43">
        <f ca="1">BETAINV(RAND(),VLOOKUP(G$6,TaskRisks[],4,FALSE),VLOOKUP(G$6,TaskRisks[],5,FALSE),VLOOKUP(G$6,TaskRisks[],7,FALSE),VLOOKUP(G$6,TaskRisks[],10,FALSE))</f>
        <v>45.233508777197756</v>
      </c>
      <c r="H671" s="43">
        <f ca="1">BETAINV(RAND(),VLOOKUP(H$6,TaskRisks[],4,FALSE),VLOOKUP(H$6,TaskRisks[],5,FALSE),VLOOKUP(H$6,TaskRisks[],7,FALSE),VLOOKUP(H$6,TaskRisks[],10,FALSE))</f>
        <v>31.821790150061911</v>
      </c>
      <c r="I671" s="43">
        <f ca="1">BETAINV(RAND(),VLOOKUP(I$6,TaskRisks[],4,FALSE),VLOOKUP(I$6,TaskRisks[],5,FALSE),VLOOKUP(I$6,TaskRisks[],7,FALSE),VLOOKUP(I$6,TaskRisks[],10,FALSE))</f>
        <v>10.024720548367466</v>
      </c>
      <c r="J671" s="43">
        <f ca="1">BETAINV(RAND(),VLOOKUP(J$6,TaskRisks[],4,FALSE),VLOOKUP(J$6,TaskRisks[],5,FALSE),VLOOKUP(J$6,TaskRisks[],7,FALSE),VLOOKUP(J$6,TaskRisks[],10,FALSE))</f>
        <v>18.94740780925083</v>
      </c>
      <c r="K671" s="43">
        <f ca="1">BETAINV(RAND(),VLOOKUP(K$6,TaskRisks[],4,FALSE),VLOOKUP(K$6,TaskRisks[],5,FALSE),VLOOKUP(K$6,TaskRisks[],7,FALSE),VLOOKUP(K$6,TaskRisks[],10,FALSE))</f>
        <v>14.100695259648043</v>
      </c>
      <c r="L671" s="43">
        <f ca="1">BETAINV(RAND(),VLOOKUP(L$6,TaskRisks[],4,FALSE),VLOOKUP(L$6,TaskRisks[],5,FALSE),VLOOKUP(L$6,TaskRisks[],7,FALSE),VLOOKUP(L$6,TaskRisks[],10,FALSE))</f>
        <v>21.42901723769441</v>
      </c>
      <c r="M671" s="43">
        <f ca="1">BETAINV(RAND(),VLOOKUP(M$6,TaskRisks[],4,FALSE),VLOOKUP(M$6,TaskRisks[],5,FALSE),VLOOKUP(M$6,TaskRisks[],7,FALSE),VLOOKUP(M$6,TaskRisks[],10,FALSE))</f>
        <v>17.740303667284422</v>
      </c>
      <c r="N671" s="43">
        <f ca="1">BETAINV(RAND(),VLOOKUP(N$6,TaskRisks[],4,FALSE),VLOOKUP(N$6,TaskRisks[],5,FALSE),VLOOKUP(N$6,TaskRisks[],7,FALSE),VLOOKUP(N$6,TaskRisks[],10,FALSE))</f>
        <v>41.931008781223184</v>
      </c>
      <c r="O671" s="43">
        <f ca="1">BETAINV(RAND(),VLOOKUP(O$6,TaskRisks[],4,FALSE),VLOOKUP(O$6,TaskRisks[],5,FALSE),VLOOKUP(O$6,TaskRisks[],7,FALSE),VLOOKUP(O$6,TaskRisks[],10,FALSE))</f>
        <v>25.404147833079655</v>
      </c>
      <c r="P671" s="43">
        <f ca="1">BETAINV(RAND(),VLOOKUP(P$6,TaskRisks[],4,FALSE),VLOOKUP(P$6,TaskRisks[],5,FALSE),VLOOKUP(P$6,TaskRisks[],7,FALSE),VLOOKUP(P$6,TaskRisks[],10,FALSE))</f>
        <v>3.6051088182965803</v>
      </c>
      <c r="Q671" s="43">
        <f ca="1">BETAINV(RAND(),VLOOKUP(Q$6,TaskRisks[],4,FALSE),VLOOKUP(Q$6,TaskRisks[],5,FALSE),VLOOKUP(Q$6,TaskRisks[],7,FALSE),VLOOKUP(Q$6,TaskRisks[],10,FALSE))</f>
        <v>24.669855031348419</v>
      </c>
      <c r="R671" s="43">
        <f ca="1">BETAINV(RAND(),VLOOKUP(R$6,TaskRisks[],4,FALSE),VLOOKUP(R$6,TaskRisks[],5,FALSE),VLOOKUP(R$6,TaskRisks[],7,FALSE),VLOOKUP(R$6,TaskRisks[],10,FALSE))</f>
        <v>22.499740900453801</v>
      </c>
      <c r="S671" s="43">
        <f ca="1">BETAINV(RAND(),VLOOKUP(S$6,TaskRisks[],4,FALSE),VLOOKUP(S$6,TaskRisks[],5,FALSE),VLOOKUP(S$6,TaskRisks[],7,FALSE),VLOOKUP(S$6,TaskRisks[],10,FALSE))</f>
        <v>5.3039534433254119</v>
      </c>
      <c r="T671" s="43">
        <f ca="1">BETAINV(RAND(),VLOOKUP(T$6,TaskRisks[],4,FALSE),VLOOKUP(T$6,TaskRisks[],5,FALSE),VLOOKUP(T$6,TaskRisks[],7,FALSE),VLOOKUP(T$6,TaskRisks[],10,FALSE))</f>
        <v>32.843362820612782</v>
      </c>
      <c r="U671" s="43">
        <f ca="1">BETAINV(RAND(),VLOOKUP(U$6,TaskRisks[],4,FALSE),VLOOKUP(U$6,TaskRisks[],5,FALSE),VLOOKUP(U$6,TaskRisks[],7,FALSE),VLOOKUP(U$6,TaskRisks[],10,FALSE))</f>
        <v>9.7394865473981884</v>
      </c>
      <c r="V671" s="43">
        <f ca="1">BETAINV(RAND(),VLOOKUP(V$6,TaskRisks[],4,FALSE),VLOOKUP(V$6,TaskRisks[],5,FALSE),VLOOKUP(V$6,TaskRisks[],7,FALSE),VLOOKUP(V$6,TaskRisks[],10,FALSE))</f>
        <v>26.290438512246336</v>
      </c>
      <c r="W671" s="43">
        <f ca="1">BETAINV(RAND(),VLOOKUP(W$6,TaskRisks[],4,FALSE),VLOOKUP(W$6,TaskRisks[],5,FALSE),VLOOKUP(W$6,TaskRisks[],7,FALSE),VLOOKUP(W$6,TaskRisks[],10,FALSE))</f>
        <v>15.090475762476633</v>
      </c>
      <c r="X671" s="43">
        <f ca="1">BETAINV(RAND(),VLOOKUP(X$6,TaskRisks[],4,FALSE),VLOOKUP(X$6,TaskRisks[],5,FALSE),VLOOKUP(X$6,TaskRisks[],7,FALSE),VLOOKUP(X$6,TaskRisks[],10,FALSE))</f>
        <v>9.6562595296347844</v>
      </c>
      <c r="Y671" s="43">
        <f ca="1">BETAINV(RAND(),VLOOKUP(Y$6,TaskRisks[],4,FALSE),VLOOKUP(Y$6,TaskRisks[],5,FALSE),VLOOKUP(Y$6,TaskRisks[],7,FALSE),VLOOKUP(Y$6,TaskRisks[],10,FALSE))</f>
        <v>44.264282970012317</v>
      </c>
      <c r="Z671" s="43">
        <f ca="1">BETAINV(RAND(),VLOOKUP(Z$6,TaskRisks[],4,FALSE),VLOOKUP(Z$6,TaskRisks[],5,FALSE),VLOOKUP(Z$6,TaskRisks[],7,FALSE),VLOOKUP(Z$6,TaskRisks[],10,FALSE))</f>
        <v>11.358031315100817</v>
      </c>
      <c r="AA671" s="43">
        <f t="shared" ca="1" si="15"/>
        <v>543.12431664211203</v>
      </c>
    </row>
    <row r="672" spans="1:27" x14ac:dyDescent="0.25">
      <c r="A672" s="6">
        <v>666</v>
      </c>
      <c r="B672" s="43">
        <f ca="1">BETAINV(RAND(),VLOOKUP(B$6,TaskRisks[],4,FALSE),VLOOKUP(B$6,TaskRisks[],5,FALSE),VLOOKUP(B$6,TaskRisks[],7,FALSE),VLOOKUP(B$6,TaskRisks[],10,FALSE))</f>
        <v>6.375278588959965</v>
      </c>
      <c r="C672" s="43">
        <f ca="1">BETAINV(RAND(),VLOOKUP(C$6,TaskRisks[],4,FALSE),VLOOKUP(C$6,TaskRisks[],5,FALSE),VLOOKUP(C$6,TaskRisks[],7,FALSE),VLOOKUP(C$6,TaskRisks[],10,FALSE))</f>
        <v>45.127974565862246</v>
      </c>
      <c r="D672" s="43">
        <f ca="1">BETAINV(RAND(),VLOOKUP(D$6,TaskRisks[],4,FALSE),VLOOKUP(D$6,TaskRisks[],5,FALSE),VLOOKUP(D$6,TaskRisks[],7,FALSE),VLOOKUP(D$6,TaskRisks[],10,FALSE))</f>
        <v>26.146211189630698</v>
      </c>
      <c r="E672" s="43">
        <f ca="1">BETAINV(RAND(),VLOOKUP(E$6,TaskRisks[],4,FALSE),VLOOKUP(E$6,TaskRisks[],5,FALSE),VLOOKUP(E$6,TaskRisks[],7,FALSE),VLOOKUP(E$6,TaskRisks[],10,FALSE))</f>
        <v>7.499952821353415</v>
      </c>
      <c r="F672" s="43">
        <f ca="1">BETAINV(RAND(),VLOOKUP(F$6,TaskRisks[],4,FALSE),VLOOKUP(F$6,TaskRisks[],5,FALSE),VLOOKUP(F$6,TaskRisks[],7,FALSE),VLOOKUP(F$6,TaskRisks[],10,FALSE))</f>
        <v>33.599502784991984</v>
      </c>
      <c r="G672" s="43">
        <f ca="1">BETAINV(RAND(),VLOOKUP(G$6,TaskRisks[],4,FALSE),VLOOKUP(G$6,TaskRisks[],5,FALSE),VLOOKUP(G$6,TaskRisks[],7,FALSE),VLOOKUP(G$6,TaskRisks[],10,FALSE))</f>
        <v>50.083105670777144</v>
      </c>
      <c r="H672" s="43">
        <f ca="1">BETAINV(RAND(),VLOOKUP(H$6,TaskRisks[],4,FALSE),VLOOKUP(H$6,TaskRisks[],5,FALSE),VLOOKUP(H$6,TaskRisks[],7,FALSE),VLOOKUP(H$6,TaskRisks[],10,FALSE))</f>
        <v>27.235967692937066</v>
      </c>
      <c r="I672" s="43">
        <f ca="1">BETAINV(RAND(),VLOOKUP(I$6,TaskRisks[],4,FALSE),VLOOKUP(I$6,TaskRisks[],5,FALSE),VLOOKUP(I$6,TaskRisks[],7,FALSE),VLOOKUP(I$6,TaskRisks[],10,FALSE))</f>
        <v>8.08460723711665</v>
      </c>
      <c r="J672" s="43">
        <f ca="1">BETAINV(RAND(),VLOOKUP(J$6,TaskRisks[],4,FALSE),VLOOKUP(J$6,TaskRisks[],5,FALSE),VLOOKUP(J$6,TaskRisks[],7,FALSE),VLOOKUP(J$6,TaskRisks[],10,FALSE))</f>
        <v>16.60859499713014</v>
      </c>
      <c r="K672" s="43">
        <f ca="1">BETAINV(RAND(),VLOOKUP(K$6,TaskRisks[],4,FALSE),VLOOKUP(K$6,TaskRisks[],5,FALSE),VLOOKUP(K$6,TaskRisks[],7,FALSE),VLOOKUP(K$6,TaskRisks[],10,FALSE))</f>
        <v>13.354553496922925</v>
      </c>
      <c r="L672" s="43">
        <f ca="1">BETAINV(RAND(),VLOOKUP(L$6,TaskRisks[],4,FALSE),VLOOKUP(L$6,TaskRisks[],5,FALSE),VLOOKUP(L$6,TaskRisks[],7,FALSE),VLOOKUP(L$6,TaskRisks[],10,FALSE))</f>
        <v>20.243989719077504</v>
      </c>
      <c r="M672" s="43">
        <f ca="1">BETAINV(RAND(),VLOOKUP(M$6,TaskRisks[],4,FALSE),VLOOKUP(M$6,TaskRisks[],5,FALSE),VLOOKUP(M$6,TaskRisks[],7,FALSE),VLOOKUP(M$6,TaskRisks[],10,FALSE))</f>
        <v>27.592372354026502</v>
      </c>
      <c r="N672" s="43">
        <f ca="1">BETAINV(RAND(),VLOOKUP(N$6,TaskRisks[],4,FALSE),VLOOKUP(N$6,TaskRisks[],5,FALSE),VLOOKUP(N$6,TaskRisks[],7,FALSE),VLOOKUP(N$6,TaskRisks[],10,FALSE))</f>
        <v>51.237451155909795</v>
      </c>
      <c r="O672" s="43">
        <f ca="1">BETAINV(RAND(),VLOOKUP(O$6,TaskRisks[],4,FALSE),VLOOKUP(O$6,TaskRisks[],5,FALSE),VLOOKUP(O$6,TaskRisks[],7,FALSE),VLOOKUP(O$6,TaskRisks[],10,FALSE))</f>
        <v>16.578436977715651</v>
      </c>
      <c r="P672" s="43">
        <f ca="1">BETAINV(RAND(),VLOOKUP(P$6,TaskRisks[],4,FALSE),VLOOKUP(P$6,TaskRisks[],5,FALSE),VLOOKUP(P$6,TaskRisks[],7,FALSE),VLOOKUP(P$6,TaskRisks[],10,FALSE))</f>
        <v>3.6200330106614063</v>
      </c>
      <c r="Q672" s="43">
        <f ca="1">BETAINV(RAND(),VLOOKUP(Q$6,TaskRisks[],4,FALSE),VLOOKUP(Q$6,TaskRisks[],5,FALSE),VLOOKUP(Q$6,TaskRisks[],7,FALSE),VLOOKUP(Q$6,TaskRisks[],10,FALSE))</f>
        <v>26.386482917237903</v>
      </c>
      <c r="R672" s="43">
        <f ca="1">BETAINV(RAND(),VLOOKUP(R$6,TaskRisks[],4,FALSE),VLOOKUP(R$6,TaskRisks[],5,FALSE),VLOOKUP(R$6,TaskRisks[],7,FALSE),VLOOKUP(R$6,TaskRisks[],10,FALSE))</f>
        <v>34.181403600193221</v>
      </c>
      <c r="S672" s="43">
        <f ca="1">BETAINV(RAND(),VLOOKUP(S$6,TaskRisks[],4,FALSE),VLOOKUP(S$6,TaskRisks[],5,FALSE),VLOOKUP(S$6,TaskRisks[],7,FALSE),VLOOKUP(S$6,TaskRisks[],10,FALSE))</f>
        <v>4.2865323543561065</v>
      </c>
      <c r="T672" s="43">
        <f ca="1">BETAINV(RAND(),VLOOKUP(T$6,TaskRisks[],4,FALSE),VLOOKUP(T$6,TaskRisks[],5,FALSE),VLOOKUP(T$6,TaskRisks[],7,FALSE),VLOOKUP(T$6,TaskRisks[],10,FALSE))</f>
        <v>29.086997572079017</v>
      </c>
      <c r="U672" s="43">
        <f ca="1">BETAINV(RAND(),VLOOKUP(U$6,TaskRisks[],4,FALSE),VLOOKUP(U$6,TaskRisks[],5,FALSE),VLOOKUP(U$6,TaskRisks[],7,FALSE),VLOOKUP(U$6,TaskRisks[],10,FALSE))</f>
        <v>12.499104824097724</v>
      </c>
      <c r="V672" s="43">
        <f ca="1">BETAINV(RAND(),VLOOKUP(V$6,TaskRisks[],4,FALSE),VLOOKUP(V$6,TaskRisks[],5,FALSE),VLOOKUP(V$6,TaskRisks[],7,FALSE),VLOOKUP(V$6,TaskRisks[],10,FALSE))</f>
        <v>16.749685901046256</v>
      </c>
      <c r="W672" s="43">
        <f ca="1">BETAINV(RAND(),VLOOKUP(W$6,TaskRisks[],4,FALSE),VLOOKUP(W$6,TaskRisks[],5,FALSE),VLOOKUP(W$6,TaskRisks[],7,FALSE),VLOOKUP(W$6,TaskRisks[],10,FALSE))</f>
        <v>14.513254114746323</v>
      </c>
      <c r="X672" s="43">
        <f ca="1">BETAINV(RAND(),VLOOKUP(X$6,TaskRisks[],4,FALSE),VLOOKUP(X$6,TaskRisks[],5,FALSE),VLOOKUP(X$6,TaskRisks[],7,FALSE),VLOOKUP(X$6,TaskRisks[],10,FALSE))</f>
        <v>9.9486512088221044</v>
      </c>
      <c r="Y672" s="43">
        <f ca="1">BETAINV(RAND(),VLOOKUP(Y$6,TaskRisks[],4,FALSE),VLOOKUP(Y$6,TaskRisks[],5,FALSE),VLOOKUP(Y$6,TaskRisks[],7,FALSE),VLOOKUP(Y$6,TaskRisks[],10,FALSE))</f>
        <v>59.001469874729054</v>
      </c>
      <c r="Z672" s="43">
        <f ca="1">BETAINV(RAND(),VLOOKUP(Z$6,TaskRisks[],4,FALSE),VLOOKUP(Z$6,TaskRisks[],5,FALSE),VLOOKUP(Z$6,TaskRisks[],7,FALSE),VLOOKUP(Z$6,TaskRisks[],10,FALSE))</f>
        <v>19.239047501014696</v>
      </c>
      <c r="AA672" s="43">
        <f t="shared" ref="AA672:AA706" ca="1" si="16">SUM(B672:Z672)</f>
        <v>579.28066213139562</v>
      </c>
    </row>
    <row r="673" spans="1:27" x14ac:dyDescent="0.25">
      <c r="A673" s="6">
        <v>667</v>
      </c>
      <c r="B673" s="43">
        <f ca="1">BETAINV(RAND(),VLOOKUP(B$6,TaskRisks[],4,FALSE),VLOOKUP(B$6,TaskRisks[],5,FALSE),VLOOKUP(B$6,TaskRisks[],7,FALSE),VLOOKUP(B$6,TaskRisks[],10,FALSE))</f>
        <v>4.7986747763364921</v>
      </c>
      <c r="C673" s="43">
        <f ca="1">BETAINV(RAND(),VLOOKUP(C$6,TaskRisks[],4,FALSE),VLOOKUP(C$6,TaskRisks[],5,FALSE),VLOOKUP(C$6,TaskRisks[],7,FALSE),VLOOKUP(C$6,TaskRisks[],10,FALSE))</f>
        <v>47.152858121848794</v>
      </c>
      <c r="D673" s="43">
        <f ca="1">BETAINV(RAND(),VLOOKUP(D$6,TaskRisks[],4,FALSE),VLOOKUP(D$6,TaskRisks[],5,FALSE),VLOOKUP(D$6,TaskRisks[],7,FALSE),VLOOKUP(D$6,TaskRisks[],10,FALSE))</f>
        <v>23.975855580952818</v>
      </c>
      <c r="E673" s="43">
        <f ca="1">BETAINV(RAND(),VLOOKUP(E$6,TaskRisks[],4,FALSE),VLOOKUP(E$6,TaskRisks[],5,FALSE),VLOOKUP(E$6,TaskRisks[],7,FALSE),VLOOKUP(E$6,TaskRisks[],10,FALSE))</f>
        <v>8.3176409501120663</v>
      </c>
      <c r="F673" s="43">
        <f ca="1">BETAINV(RAND(),VLOOKUP(F$6,TaskRisks[],4,FALSE),VLOOKUP(F$6,TaskRisks[],5,FALSE),VLOOKUP(F$6,TaskRisks[],7,FALSE),VLOOKUP(F$6,TaskRisks[],10,FALSE))</f>
        <v>39.131814878009976</v>
      </c>
      <c r="G673" s="43">
        <f ca="1">BETAINV(RAND(),VLOOKUP(G$6,TaskRisks[],4,FALSE),VLOOKUP(G$6,TaskRisks[],5,FALSE),VLOOKUP(G$6,TaskRisks[],7,FALSE),VLOOKUP(G$6,TaskRisks[],10,FALSE))</f>
        <v>51.689534394371869</v>
      </c>
      <c r="H673" s="43">
        <f ca="1">BETAINV(RAND(),VLOOKUP(H$6,TaskRisks[],4,FALSE),VLOOKUP(H$6,TaskRisks[],5,FALSE),VLOOKUP(H$6,TaskRisks[],7,FALSE),VLOOKUP(H$6,TaskRisks[],10,FALSE))</f>
        <v>26.433709584976448</v>
      </c>
      <c r="I673" s="43">
        <f ca="1">BETAINV(RAND(),VLOOKUP(I$6,TaskRisks[],4,FALSE),VLOOKUP(I$6,TaskRisks[],5,FALSE),VLOOKUP(I$6,TaskRisks[],7,FALSE),VLOOKUP(I$6,TaskRisks[],10,FALSE))</f>
        <v>6.1634238553399285</v>
      </c>
      <c r="J673" s="43">
        <f ca="1">BETAINV(RAND(),VLOOKUP(J$6,TaskRisks[],4,FALSE),VLOOKUP(J$6,TaskRisks[],5,FALSE),VLOOKUP(J$6,TaskRisks[],7,FALSE),VLOOKUP(J$6,TaskRisks[],10,FALSE))</f>
        <v>18.376129952965044</v>
      </c>
      <c r="K673" s="43">
        <f ca="1">BETAINV(RAND(),VLOOKUP(K$6,TaskRisks[],4,FALSE),VLOOKUP(K$6,TaskRisks[],5,FALSE),VLOOKUP(K$6,TaskRisks[],7,FALSE),VLOOKUP(K$6,TaskRisks[],10,FALSE))</f>
        <v>10.039292382427927</v>
      </c>
      <c r="L673" s="43">
        <f ca="1">BETAINV(RAND(),VLOOKUP(L$6,TaskRisks[],4,FALSE),VLOOKUP(L$6,TaskRisks[],5,FALSE),VLOOKUP(L$6,TaskRisks[],7,FALSE),VLOOKUP(L$6,TaskRisks[],10,FALSE))</f>
        <v>19.155901874896003</v>
      </c>
      <c r="M673" s="43">
        <f ca="1">BETAINV(RAND(),VLOOKUP(M$6,TaskRisks[],4,FALSE),VLOOKUP(M$6,TaskRisks[],5,FALSE),VLOOKUP(M$6,TaskRisks[],7,FALSE),VLOOKUP(M$6,TaskRisks[],10,FALSE))</f>
        <v>24.773038499408134</v>
      </c>
      <c r="N673" s="43">
        <f ca="1">BETAINV(RAND(),VLOOKUP(N$6,TaskRisks[],4,FALSE),VLOOKUP(N$6,TaskRisks[],5,FALSE),VLOOKUP(N$6,TaskRisks[],7,FALSE),VLOOKUP(N$6,TaskRisks[],10,FALSE))</f>
        <v>32.204839340073391</v>
      </c>
      <c r="O673" s="43">
        <f ca="1">BETAINV(RAND(),VLOOKUP(O$6,TaskRisks[],4,FALSE),VLOOKUP(O$6,TaskRisks[],5,FALSE),VLOOKUP(O$6,TaskRisks[],7,FALSE),VLOOKUP(O$6,TaskRisks[],10,FALSE))</f>
        <v>24.875122214008499</v>
      </c>
      <c r="P673" s="43">
        <f ca="1">BETAINV(RAND(),VLOOKUP(P$6,TaskRisks[],4,FALSE),VLOOKUP(P$6,TaskRisks[],5,FALSE),VLOOKUP(P$6,TaskRisks[],7,FALSE),VLOOKUP(P$6,TaskRisks[],10,FALSE))</f>
        <v>3.4607927592496965</v>
      </c>
      <c r="Q673" s="43">
        <f ca="1">BETAINV(RAND(),VLOOKUP(Q$6,TaskRisks[],4,FALSE),VLOOKUP(Q$6,TaskRisks[],5,FALSE),VLOOKUP(Q$6,TaskRisks[],7,FALSE),VLOOKUP(Q$6,TaskRisks[],10,FALSE))</f>
        <v>20.20851215239135</v>
      </c>
      <c r="R673" s="43">
        <f ca="1">BETAINV(RAND(),VLOOKUP(R$6,TaskRisks[],4,FALSE),VLOOKUP(R$6,TaskRisks[],5,FALSE),VLOOKUP(R$6,TaskRisks[],7,FALSE),VLOOKUP(R$6,TaskRisks[],10,FALSE))</f>
        <v>35.590741945740952</v>
      </c>
      <c r="S673" s="43">
        <f ca="1">BETAINV(RAND(),VLOOKUP(S$6,TaskRisks[],4,FALSE),VLOOKUP(S$6,TaskRisks[],5,FALSE),VLOOKUP(S$6,TaskRisks[],7,FALSE),VLOOKUP(S$6,TaskRisks[],10,FALSE))</f>
        <v>4.4776353106319053</v>
      </c>
      <c r="T673" s="43">
        <f ca="1">BETAINV(RAND(),VLOOKUP(T$6,TaskRisks[],4,FALSE),VLOOKUP(T$6,TaskRisks[],5,FALSE),VLOOKUP(T$6,TaskRisks[],7,FALSE),VLOOKUP(T$6,TaskRisks[],10,FALSE))</f>
        <v>26.202142625279969</v>
      </c>
      <c r="U673" s="43">
        <f ca="1">BETAINV(RAND(),VLOOKUP(U$6,TaskRisks[],4,FALSE),VLOOKUP(U$6,TaskRisks[],5,FALSE),VLOOKUP(U$6,TaskRisks[],7,FALSE),VLOOKUP(U$6,TaskRisks[],10,FALSE))</f>
        <v>13.003648108452953</v>
      </c>
      <c r="V673" s="43">
        <f ca="1">BETAINV(RAND(),VLOOKUP(V$6,TaskRisks[],4,FALSE),VLOOKUP(V$6,TaskRisks[],5,FALSE),VLOOKUP(V$6,TaskRisks[],7,FALSE),VLOOKUP(V$6,TaskRisks[],10,FALSE))</f>
        <v>22.174794014307636</v>
      </c>
      <c r="W673" s="43">
        <f ca="1">BETAINV(RAND(),VLOOKUP(W$6,TaskRisks[],4,FALSE),VLOOKUP(W$6,TaskRisks[],5,FALSE),VLOOKUP(W$6,TaskRisks[],7,FALSE),VLOOKUP(W$6,TaskRisks[],10,FALSE))</f>
        <v>11.873025706188329</v>
      </c>
      <c r="X673" s="43">
        <f ca="1">BETAINV(RAND(),VLOOKUP(X$6,TaskRisks[],4,FALSE),VLOOKUP(X$6,TaskRisks[],5,FALSE),VLOOKUP(X$6,TaskRisks[],7,FALSE),VLOOKUP(X$6,TaskRisks[],10,FALSE))</f>
        <v>6.6323204226619268</v>
      </c>
      <c r="Y673" s="43">
        <f ca="1">BETAINV(RAND(),VLOOKUP(Y$6,TaskRisks[],4,FALSE),VLOOKUP(Y$6,TaskRisks[],5,FALSE),VLOOKUP(Y$6,TaskRisks[],7,FALSE),VLOOKUP(Y$6,TaskRisks[],10,FALSE))</f>
        <v>47.497462878784376</v>
      </c>
      <c r="Z673" s="43">
        <f ca="1">BETAINV(RAND(),VLOOKUP(Z$6,TaskRisks[],4,FALSE),VLOOKUP(Z$6,TaskRisks[],5,FALSE),VLOOKUP(Z$6,TaskRisks[],7,FALSE),VLOOKUP(Z$6,TaskRisks[],10,FALSE))</f>
        <v>20.135007530993835</v>
      </c>
      <c r="AA673" s="43">
        <f t="shared" ca="1" si="16"/>
        <v>548.34391986041021</v>
      </c>
    </row>
    <row r="674" spans="1:27" x14ac:dyDescent="0.25">
      <c r="A674" s="6">
        <v>668</v>
      </c>
      <c r="B674" s="43">
        <f ca="1">BETAINV(RAND(),VLOOKUP(B$6,TaskRisks[],4,FALSE),VLOOKUP(B$6,TaskRisks[],5,FALSE),VLOOKUP(B$6,TaskRisks[],7,FALSE),VLOOKUP(B$6,TaskRisks[],10,FALSE))</f>
        <v>6.6397070370949347</v>
      </c>
      <c r="C674" s="43">
        <f ca="1">BETAINV(RAND(),VLOOKUP(C$6,TaskRisks[],4,FALSE),VLOOKUP(C$6,TaskRisks[],5,FALSE),VLOOKUP(C$6,TaskRisks[],7,FALSE),VLOOKUP(C$6,TaskRisks[],10,FALSE))</f>
        <v>19.12670304099446</v>
      </c>
      <c r="D674" s="43">
        <f ca="1">BETAINV(RAND(),VLOOKUP(D$6,TaskRisks[],4,FALSE),VLOOKUP(D$6,TaskRisks[],5,FALSE),VLOOKUP(D$6,TaskRisks[],7,FALSE),VLOOKUP(D$6,TaskRisks[],10,FALSE))</f>
        <v>25.786023521931632</v>
      </c>
      <c r="E674" s="43">
        <f ca="1">BETAINV(RAND(),VLOOKUP(E$6,TaskRisks[],4,FALSE),VLOOKUP(E$6,TaskRisks[],5,FALSE),VLOOKUP(E$6,TaskRisks[],7,FALSE),VLOOKUP(E$6,TaskRisks[],10,FALSE))</f>
        <v>4.3741969822820881</v>
      </c>
      <c r="F674" s="43">
        <f ca="1">BETAINV(RAND(),VLOOKUP(F$6,TaskRisks[],4,FALSE),VLOOKUP(F$6,TaskRisks[],5,FALSE),VLOOKUP(F$6,TaskRisks[],7,FALSE),VLOOKUP(F$6,TaskRisks[],10,FALSE))</f>
        <v>30.928450863796343</v>
      </c>
      <c r="G674" s="43">
        <f ca="1">BETAINV(RAND(),VLOOKUP(G$6,TaskRisks[],4,FALSE),VLOOKUP(G$6,TaskRisks[],5,FALSE),VLOOKUP(G$6,TaskRisks[],7,FALSE),VLOOKUP(G$6,TaskRisks[],10,FALSE))</f>
        <v>35.955386359718958</v>
      </c>
      <c r="H674" s="43">
        <f ca="1">BETAINV(RAND(),VLOOKUP(H$6,TaskRisks[],4,FALSE),VLOOKUP(H$6,TaskRisks[],5,FALSE),VLOOKUP(H$6,TaskRisks[],7,FALSE),VLOOKUP(H$6,TaskRisks[],10,FALSE))</f>
        <v>22.592314573286899</v>
      </c>
      <c r="I674" s="43">
        <f ca="1">BETAINV(RAND(),VLOOKUP(I$6,TaskRisks[],4,FALSE),VLOOKUP(I$6,TaskRisks[],5,FALSE),VLOOKUP(I$6,TaskRisks[],7,FALSE),VLOOKUP(I$6,TaskRisks[],10,FALSE))</f>
        <v>8.5328306765849185</v>
      </c>
      <c r="J674" s="43">
        <f ca="1">BETAINV(RAND(),VLOOKUP(J$6,TaskRisks[],4,FALSE),VLOOKUP(J$6,TaskRisks[],5,FALSE),VLOOKUP(J$6,TaskRisks[],7,FALSE),VLOOKUP(J$6,TaskRisks[],10,FALSE))</f>
        <v>12.05206585968795</v>
      </c>
      <c r="K674" s="43">
        <f ca="1">BETAINV(RAND(),VLOOKUP(K$6,TaskRisks[],4,FALSE),VLOOKUP(K$6,TaskRisks[],5,FALSE),VLOOKUP(K$6,TaskRisks[],7,FALSE),VLOOKUP(K$6,TaskRisks[],10,FALSE))</f>
        <v>16.406586116048565</v>
      </c>
      <c r="L674" s="43">
        <f ca="1">BETAINV(RAND(),VLOOKUP(L$6,TaskRisks[],4,FALSE),VLOOKUP(L$6,TaskRisks[],5,FALSE),VLOOKUP(L$6,TaskRisks[],7,FALSE),VLOOKUP(L$6,TaskRisks[],10,FALSE))</f>
        <v>19.604221894841331</v>
      </c>
      <c r="M674" s="43">
        <f ca="1">BETAINV(RAND(),VLOOKUP(M$6,TaskRisks[],4,FALSE),VLOOKUP(M$6,TaskRisks[],5,FALSE),VLOOKUP(M$6,TaskRisks[],7,FALSE),VLOOKUP(M$6,TaskRisks[],10,FALSE))</f>
        <v>20.144068588700527</v>
      </c>
      <c r="N674" s="43">
        <f ca="1">BETAINV(RAND(),VLOOKUP(N$6,TaskRisks[],4,FALSE),VLOOKUP(N$6,TaskRisks[],5,FALSE),VLOOKUP(N$6,TaskRisks[],7,FALSE),VLOOKUP(N$6,TaskRisks[],10,FALSE))</f>
        <v>31.567969598697527</v>
      </c>
      <c r="O674" s="43">
        <f ca="1">BETAINV(RAND(),VLOOKUP(O$6,TaskRisks[],4,FALSE),VLOOKUP(O$6,TaskRisks[],5,FALSE),VLOOKUP(O$6,TaskRisks[],7,FALSE),VLOOKUP(O$6,TaskRisks[],10,FALSE))</f>
        <v>25.769128750764267</v>
      </c>
      <c r="P674" s="43">
        <f ca="1">BETAINV(RAND(),VLOOKUP(P$6,TaskRisks[],4,FALSE),VLOOKUP(P$6,TaskRisks[],5,FALSE),VLOOKUP(P$6,TaskRisks[],7,FALSE),VLOOKUP(P$6,TaskRisks[],10,FALSE))</f>
        <v>3.9950745166165826</v>
      </c>
      <c r="Q674" s="43">
        <f ca="1">BETAINV(RAND(),VLOOKUP(Q$6,TaskRisks[],4,FALSE),VLOOKUP(Q$6,TaskRisks[],5,FALSE),VLOOKUP(Q$6,TaskRisks[],7,FALSE),VLOOKUP(Q$6,TaskRisks[],10,FALSE))</f>
        <v>15.849408771476771</v>
      </c>
      <c r="R674" s="43">
        <f ca="1">BETAINV(RAND(),VLOOKUP(R$6,TaskRisks[],4,FALSE),VLOOKUP(R$6,TaskRisks[],5,FALSE),VLOOKUP(R$6,TaskRisks[],7,FALSE),VLOOKUP(R$6,TaskRisks[],10,FALSE))</f>
        <v>35.062808189532987</v>
      </c>
      <c r="S674" s="43">
        <f ca="1">BETAINV(RAND(),VLOOKUP(S$6,TaskRisks[],4,FALSE),VLOOKUP(S$6,TaskRisks[],5,FALSE),VLOOKUP(S$6,TaskRisks[],7,FALSE),VLOOKUP(S$6,TaskRisks[],10,FALSE))</f>
        <v>5.7662282402290037</v>
      </c>
      <c r="T674" s="43">
        <f ca="1">BETAINV(RAND(),VLOOKUP(T$6,TaskRisks[],4,FALSE),VLOOKUP(T$6,TaskRisks[],5,FALSE),VLOOKUP(T$6,TaskRisks[],7,FALSE),VLOOKUP(T$6,TaskRisks[],10,FALSE))</f>
        <v>22.939876539207575</v>
      </c>
      <c r="U674" s="43">
        <f ca="1">BETAINV(RAND(),VLOOKUP(U$6,TaskRisks[],4,FALSE),VLOOKUP(U$6,TaskRisks[],5,FALSE),VLOOKUP(U$6,TaskRisks[],7,FALSE),VLOOKUP(U$6,TaskRisks[],10,FALSE))</f>
        <v>10.308925070619742</v>
      </c>
      <c r="V674" s="43">
        <f ca="1">BETAINV(RAND(),VLOOKUP(V$6,TaskRisks[],4,FALSE),VLOOKUP(V$6,TaskRisks[],5,FALSE),VLOOKUP(V$6,TaskRisks[],7,FALSE),VLOOKUP(V$6,TaskRisks[],10,FALSE))</f>
        <v>24.565043282535871</v>
      </c>
      <c r="W674" s="43">
        <f ca="1">BETAINV(RAND(),VLOOKUP(W$6,TaskRisks[],4,FALSE),VLOOKUP(W$6,TaskRisks[],5,FALSE),VLOOKUP(W$6,TaskRisks[],7,FALSE),VLOOKUP(W$6,TaskRisks[],10,FALSE))</f>
        <v>13.742616010533439</v>
      </c>
      <c r="X674" s="43">
        <f ca="1">BETAINV(RAND(),VLOOKUP(X$6,TaskRisks[],4,FALSE),VLOOKUP(X$6,TaskRisks[],5,FALSE),VLOOKUP(X$6,TaskRisks[],7,FALSE),VLOOKUP(X$6,TaskRisks[],10,FALSE))</f>
        <v>9.2018647312255624</v>
      </c>
      <c r="Y674" s="43">
        <f ca="1">BETAINV(RAND(),VLOOKUP(Y$6,TaskRisks[],4,FALSE),VLOOKUP(Y$6,TaskRisks[],5,FALSE),VLOOKUP(Y$6,TaskRisks[],7,FALSE),VLOOKUP(Y$6,TaskRisks[],10,FALSE))</f>
        <v>56.236319596341403</v>
      </c>
      <c r="Z674" s="43">
        <f ca="1">BETAINV(RAND(),VLOOKUP(Z$6,TaskRisks[],4,FALSE),VLOOKUP(Z$6,TaskRisks[],5,FALSE),VLOOKUP(Z$6,TaskRisks[],7,FALSE),VLOOKUP(Z$6,TaskRisks[],10,FALSE))</f>
        <v>17.8090228461061</v>
      </c>
      <c r="AA674" s="43">
        <f t="shared" ca="1" si="16"/>
        <v>494.9568416588553</v>
      </c>
    </row>
    <row r="675" spans="1:27" x14ac:dyDescent="0.25">
      <c r="A675" s="6">
        <v>669</v>
      </c>
      <c r="B675" s="43">
        <f ca="1">BETAINV(RAND(),VLOOKUP(B$6,TaskRisks[],4,FALSE),VLOOKUP(B$6,TaskRisks[],5,FALSE),VLOOKUP(B$6,TaskRisks[],7,FALSE),VLOOKUP(B$6,TaskRisks[],10,FALSE))</f>
        <v>7.9607867734938882</v>
      </c>
      <c r="C675" s="43">
        <f ca="1">BETAINV(RAND(),VLOOKUP(C$6,TaskRisks[],4,FALSE),VLOOKUP(C$6,TaskRisks[],5,FALSE),VLOOKUP(C$6,TaskRisks[],7,FALSE),VLOOKUP(C$6,TaskRisks[],10,FALSE))</f>
        <v>38.043287159800983</v>
      </c>
      <c r="D675" s="43">
        <f ca="1">BETAINV(RAND(),VLOOKUP(D$6,TaskRisks[],4,FALSE),VLOOKUP(D$6,TaskRisks[],5,FALSE),VLOOKUP(D$6,TaskRisks[],7,FALSE),VLOOKUP(D$6,TaskRisks[],10,FALSE))</f>
        <v>32.645758999756772</v>
      </c>
      <c r="E675" s="43">
        <f ca="1">BETAINV(RAND(),VLOOKUP(E$6,TaskRisks[],4,FALSE),VLOOKUP(E$6,TaskRisks[],5,FALSE),VLOOKUP(E$6,TaskRisks[],7,FALSE),VLOOKUP(E$6,TaskRisks[],10,FALSE))</f>
        <v>8.3116680781731738</v>
      </c>
      <c r="F675" s="43">
        <f ca="1">BETAINV(RAND(),VLOOKUP(F$6,TaskRisks[],4,FALSE),VLOOKUP(F$6,TaskRisks[],5,FALSE),VLOOKUP(F$6,TaskRisks[],7,FALSE),VLOOKUP(F$6,TaskRisks[],10,FALSE))</f>
        <v>34.379029008463419</v>
      </c>
      <c r="G675" s="43">
        <f ca="1">BETAINV(RAND(),VLOOKUP(G$6,TaskRisks[],4,FALSE),VLOOKUP(G$6,TaskRisks[],5,FALSE),VLOOKUP(G$6,TaskRisks[],7,FALSE),VLOOKUP(G$6,TaskRisks[],10,FALSE))</f>
        <v>40.906332802554147</v>
      </c>
      <c r="H675" s="43">
        <f ca="1">BETAINV(RAND(),VLOOKUP(H$6,TaskRisks[],4,FALSE),VLOOKUP(H$6,TaskRisks[],5,FALSE),VLOOKUP(H$6,TaskRisks[],7,FALSE),VLOOKUP(H$6,TaskRisks[],10,FALSE))</f>
        <v>37.872077737868764</v>
      </c>
      <c r="I675" s="43">
        <f ca="1">BETAINV(RAND(),VLOOKUP(I$6,TaskRisks[],4,FALSE),VLOOKUP(I$6,TaskRisks[],5,FALSE),VLOOKUP(I$6,TaskRisks[],7,FALSE),VLOOKUP(I$6,TaskRisks[],10,FALSE))</f>
        <v>10.947663596840346</v>
      </c>
      <c r="J675" s="43">
        <f ca="1">BETAINV(RAND(),VLOOKUP(J$6,TaskRisks[],4,FALSE),VLOOKUP(J$6,TaskRisks[],5,FALSE),VLOOKUP(J$6,TaskRisks[],7,FALSE),VLOOKUP(J$6,TaskRisks[],10,FALSE))</f>
        <v>15.463801050867168</v>
      </c>
      <c r="K675" s="43">
        <f ca="1">BETAINV(RAND(),VLOOKUP(K$6,TaskRisks[],4,FALSE),VLOOKUP(K$6,TaskRisks[],5,FALSE),VLOOKUP(K$6,TaskRisks[],7,FALSE),VLOOKUP(K$6,TaskRisks[],10,FALSE))</f>
        <v>15.467950502589893</v>
      </c>
      <c r="L675" s="43">
        <f ca="1">BETAINV(RAND(),VLOOKUP(L$6,TaskRisks[],4,FALSE),VLOOKUP(L$6,TaskRisks[],5,FALSE),VLOOKUP(L$6,TaskRisks[],7,FALSE),VLOOKUP(L$6,TaskRisks[],10,FALSE))</f>
        <v>19.666716536376647</v>
      </c>
      <c r="M675" s="43">
        <f ca="1">BETAINV(RAND(),VLOOKUP(M$6,TaskRisks[],4,FALSE),VLOOKUP(M$6,TaskRisks[],5,FALSE),VLOOKUP(M$6,TaskRisks[],7,FALSE),VLOOKUP(M$6,TaskRisks[],10,FALSE))</f>
        <v>18.843889270015623</v>
      </c>
      <c r="N675" s="43">
        <f ca="1">BETAINV(RAND(),VLOOKUP(N$6,TaskRisks[],4,FALSE),VLOOKUP(N$6,TaskRisks[],5,FALSE),VLOOKUP(N$6,TaskRisks[],7,FALSE),VLOOKUP(N$6,TaskRisks[],10,FALSE))</f>
        <v>45.009514859856978</v>
      </c>
      <c r="O675" s="43">
        <f ca="1">BETAINV(RAND(),VLOOKUP(O$6,TaskRisks[],4,FALSE),VLOOKUP(O$6,TaskRisks[],5,FALSE),VLOOKUP(O$6,TaskRisks[],7,FALSE),VLOOKUP(O$6,TaskRisks[],10,FALSE))</f>
        <v>25.795641556015596</v>
      </c>
      <c r="P675" s="43">
        <f ca="1">BETAINV(RAND(),VLOOKUP(P$6,TaskRisks[],4,FALSE),VLOOKUP(P$6,TaskRisks[],5,FALSE),VLOOKUP(P$6,TaskRisks[],7,FALSE),VLOOKUP(P$6,TaskRisks[],10,FALSE))</f>
        <v>3.9840334266586037</v>
      </c>
      <c r="Q675" s="43">
        <f ca="1">BETAINV(RAND(),VLOOKUP(Q$6,TaskRisks[],4,FALSE),VLOOKUP(Q$6,TaskRisks[],5,FALSE),VLOOKUP(Q$6,TaskRisks[],7,FALSE),VLOOKUP(Q$6,TaskRisks[],10,FALSE))</f>
        <v>25.020549306344357</v>
      </c>
      <c r="R675" s="43">
        <f ca="1">BETAINV(RAND(),VLOOKUP(R$6,TaskRisks[],4,FALSE),VLOOKUP(R$6,TaskRisks[],5,FALSE),VLOOKUP(R$6,TaskRisks[],7,FALSE),VLOOKUP(R$6,TaskRisks[],10,FALSE))</f>
        <v>27.078059062096919</v>
      </c>
      <c r="S675" s="43">
        <f ca="1">BETAINV(RAND(),VLOOKUP(S$6,TaskRisks[],4,FALSE),VLOOKUP(S$6,TaskRisks[],5,FALSE),VLOOKUP(S$6,TaskRisks[],7,FALSE),VLOOKUP(S$6,TaskRisks[],10,FALSE))</f>
        <v>4.094529602445057</v>
      </c>
      <c r="T675" s="43">
        <f ca="1">BETAINV(RAND(),VLOOKUP(T$6,TaskRisks[],4,FALSE),VLOOKUP(T$6,TaskRisks[],5,FALSE),VLOOKUP(T$6,TaskRisks[],7,FALSE),VLOOKUP(T$6,TaskRisks[],10,FALSE))</f>
        <v>32.089122373974753</v>
      </c>
      <c r="U675" s="43">
        <f ca="1">BETAINV(RAND(),VLOOKUP(U$6,TaskRisks[],4,FALSE),VLOOKUP(U$6,TaskRisks[],5,FALSE),VLOOKUP(U$6,TaskRisks[],7,FALSE),VLOOKUP(U$6,TaskRisks[],10,FALSE))</f>
        <v>13.183582957537496</v>
      </c>
      <c r="V675" s="43">
        <f ca="1">BETAINV(RAND(),VLOOKUP(V$6,TaskRisks[],4,FALSE),VLOOKUP(V$6,TaskRisks[],5,FALSE),VLOOKUP(V$6,TaskRisks[],7,FALSE),VLOOKUP(V$6,TaskRisks[],10,FALSE))</f>
        <v>24.026344999528103</v>
      </c>
      <c r="W675" s="43">
        <f ca="1">BETAINV(RAND(),VLOOKUP(W$6,TaskRisks[],4,FALSE),VLOOKUP(W$6,TaskRisks[],5,FALSE),VLOOKUP(W$6,TaskRisks[],7,FALSE),VLOOKUP(W$6,TaskRisks[],10,FALSE))</f>
        <v>17.9076494632437</v>
      </c>
      <c r="X675" s="43">
        <f ca="1">BETAINV(RAND(),VLOOKUP(X$6,TaskRisks[],4,FALSE),VLOOKUP(X$6,TaskRisks[],5,FALSE),VLOOKUP(X$6,TaskRisks[],7,FALSE),VLOOKUP(X$6,TaskRisks[],10,FALSE))</f>
        <v>12.098899773673256</v>
      </c>
      <c r="Y675" s="43">
        <f ca="1">BETAINV(RAND(),VLOOKUP(Y$6,TaskRisks[],4,FALSE),VLOOKUP(Y$6,TaskRisks[],5,FALSE),VLOOKUP(Y$6,TaskRisks[],7,FALSE),VLOOKUP(Y$6,TaskRisks[],10,FALSE))</f>
        <v>40.826832726896868</v>
      </c>
      <c r="Z675" s="43">
        <f ca="1">BETAINV(RAND(),VLOOKUP(Z$6,TaskRisks[],4,FALSE),VLOOKUP(Z$6,TaskRisks[],5,FALSE),VLOOKUP(Z$6,TaskRisks[],7,FALSE),VLOOKUP(Z$6,TaskRisks[],10,FALSE))</f>
        <v>19.853039267837509</v>
      </c>
      <c r="AA675" s="43">
        <f t="shared" ca="1" si="16"/>
        <v>571.47676089290997</v>
      </c>
    </row>
    <row r="676" spans="1:27" x14ac:dyDescent="0.25">
      <c r="A676" s="6">
        <v>670</v>
      </c>
      <c r="B676" s="43">
        <f ca="1">BETAINV(RAND(),VLOOKUP(B$6,TaskRisks[],4,FALSE),VLOOKUP(B$6,TaskRisks[],5,FALSE),VLOOKUP(B$6,TaskRisks[],7,FALSE),VLOOKUP(B$6,TaskRisks[],10,FALSE))</f>
        <v>7.7553999907075601</v>
      </c>
      <c r="C676" s="43">
        <f ca="1">BETAINV(RAND(),VLOOKUP(C$6,TaskRisks[],4,FALSE),VLOOKUP(C$6,TaskRisks[],5,FALSE),VLOOKUP(C$6,TaskRisks[],7,FALSE),VLOOKUP(C$6,TaskRisks[],10,FALSE))</f>
        <v>40.778567846331669</v>
      </c>
      <c r="D676" s="43">
        <f ca="1">BETAINV(RAND(),VLOOKUP(D$6,TaskRisks[],4,FALSE),VLOOKUP(D$6,TaskRisks[],5,FALSE),VLOOKUP(D$6,TaskRisks[],7,FALSE),VLOOKUP(D$6,TaskRisks[],10,FALSE))</f>
        <v>30.528883065515977</v>
      </c>
      <c r="E676" s="43">
        <f ca="1">BETAINV(RAND(),VLOOKUP(E$6,TaskRisks[],4,FALSE),VLOOKUP(E$6,TaskRisks[],5,FALSE),VLOOKUP(E$6,TaskRisks[],7,FALSE),VLOOKUP(E$6,TaskRisks[],10,FALSE))</f>
        <v>8.2488029739276456</v>
      </c>
      <c r="F676" s="43">
        <f ca="1">BETAINV(RAND(),VLOOKUP(F$6,TaskRisks[],4,FALSE),VLOOKUP(F$6,TaskRisks[],5,FALSE),VLOOKUP(F$6,TaskRisks[],7,FALSE),VLOOKUP(F$6,TaskRisks[],10,FALSE))</f>
        <v>31.634372032861574</v>
      </c>
      <c r="G676" s="43">
        <f ca="1">BETAINV(RAND(),VLOOKUP(G$6,TaskRisks[],4,FALSE),VLOOKUP(G$6,TaskRisks[],5,FALSE),VLOOKUP(G$6,TaskRisks[],7,FALSE),VLOOKUP(G$6,TaskRisks[],10,FALSE))</f>
        <v>34.62673834753214</v>
      </c>
      <c r="H676" s="43">
        <f ca="1">BETAINV(RAND(),VLOOKUP(H$6,TaskRisks[],4,FALSE),VLOOKUP(H$6,TaskRisks[],5,FALSE),VLOOKUP(H$6,TaskRisks[],7,FALSE),VLOOKUP(H$6,TaskRisks[],10,FALSE))</f>
        <v>28.839429029374386</v>
      </c>
      <c r="I676" s="43">
        <f ca="1">BETAINV(RAND(),VLOOKUP(I$6,TaskRisks[],4,FALSE),VLOOKUP(I$6,TaskRisks[],5,FALSE),VLOOKUP(I$6,TaskRisks[],7,FALSE),VLOOKUP(I$6,TaskRisks[],10,FALSE))</f>
        <v>9.0834791805191628</v>
      </c>
      <c r="J676" s="43">
        <f ca="1">BETAINV(RAND(),VLOOKUP(J$6,TaskRisks[],4,FALSE),VLOOKUP(J$6,TaskRisks[],5,FALSE),VLOOKUP(J$6,TaskRisks[],7,FALSE),VLOOKUP(J$6,TaskRisks[],10,FALSE))</f>
        <v>16.717557736207937</v>
      </c>
      <c r="K676" s="43">
        <f ca="1">BETAINV(RAND(),VLOOKUP(K$6,TaskRisks[],4,FALSE),VLOOKUP(K$6,TaskRisks[],5,FALSE),VLOOKUP(K$6,TaskRisks[],7,FALSE),VLOOKUP(K$6,TaskRisks[],10,FALSE))</f>
        <v>16.50091737402807</v>
      </c>
      <c r="L676" s="43">
        <f ca="1">BETAINV(RAND(),VLOOKUP(L$6,TaskRisks[],4,FALSE),VLOOKUP(L$6,TaskRisks[],5,FALSE),VLOOKUP(L$6,TaskRisks[],7,FALSE),VLOOKUP(L$6,TaskRisks[],10,FALSE))</f>
        <v>20.94790936016912</v>
      </c>
      <c r="M676" s="43">
        <f ca="1">BETAINV(RAND(),VLOOKUP(M$6,TaskRisks[],4,FALSE),VLOOKUP(M$6,TaskRisks[],5,FALSE),VLOOKUP(M$6,TaskRisks[],7,FALSE),VLOOKUP(M$6,TaskRisks[],10,FALSE))</f>
        <v>26.02230160909129</v>
      </c>
      <c r="N676" s="43">
        <f ca="1">BETAINV(RAND(),VLOOKUP(N$6,TaskRisks[],4,FALSE),VLOOKUP(N$6,TaskRisks[],5,FALSE),VLOOKUP(N$6,TaskRisks[],7,FALSE),VLOOKUP(N$6,TaskRisks[],10,FALSE))</f>
        <v>50.455240901687823</v>
      </c>
      <c r="O676" s="43">
        <f ca="1">BETAINV(RAND(),VLOOKUP(O$6,TaskRisks[],4,FALSE),VLOOKUP(O$6,TaskRisks[],5,FALSE),VLOOKUP(O$6,TaskRisks[],7,FALSE),VLOOKUP(O$6,TaskRisks[],10,FALSE))</f>
        <v>25.389224995151945</v>
      </c>
      <c r="P676" s="43">
        <f ca="1">BETAINV(RAND(),VLOOKUP(P$6,TaskRisks[],4,FALSE),VLOOKUP(P$6,TaskRisks[],5,FALSE),VLOOKUP(P$6,TaskRisks[],7,FALSE),VLOOKUP(P$6,TaskRisks[],10,FALSE))</f>
        <v>3.9284614107936302</v>
      </c>
      <c r="Q676" s="43">
        <f ca="1">BETAINV(RAND(),VLOOKUP(Q$6,TaskRisks[],4,FALSE),VLOOKUP(Q$6,TaskRisks[],5,FALSE),VLOOKUP(Q$6,TaskRisks[],7,FALSE),VLOOKUP(Q$6,TaskRisks[],10,FALSE))</f>
        <v>26.597626737943649</v>
      </c>
      <c r="R676" s="43">
        <f ca="1">BETAINV(RAND(),VLOOKUP(R$6,TaskRisks[],4,FALSE),VLOOKUP(R$6,TaskRisks[],5,FALSE),VLOOKUP(R$6,TaskRisks[],7,FALSE),VLOOKUP(R$6,TaskRisks[],10,FALSE))</f>
        <v>31.885430772226581</v>
      </c>
      <c r="S676" s="43">
        <f ca="1">BETAINV(RAND(),VLOOKUP(S$6,TaskRisks[],4,FALSE),VLOOKUP(S$6,TaskRisks[],5,FALSE),VLOOKUP(S$6,TaskRisks[],7,FALSE),VLOOKUP(S$6,TaskRisks[],10,FALSE))</f>
        <v>3.8236829057383979</v>
      </c>
      <c r="T676" s="43">
        <f ca="1">BETAINV(RAND(),VLOOKUP(T$6,TaskRisks[],4,FALSE),VLOOKUP(T$6,TaskRisks[],5,FALSE),VLOOKUP(T$6,TaskRisks[],7,FALSE),VLOOKUP(T$6,TaskRisks[],10,FALSE))</f>
        <v>20.881455914633257</v>
      </c>
      <c r="U676" s="43">
        <f ca="1">BETAINV(RAND(),VLOOKUP(U$6,TaskRisks[],4,FALSE),VLOOKUP(U$6,TaskRisks[],5,FALSE),VLOOKUP(U$6,TaskRisks[],7,FALSE),VLOOKUP(U$6,TaskRisks[],10,FALSE))</f>
        <v>12.417599314765599</v>
      </c>
      <c r="V676" s="43">
        <f ca="1">BETAINV(RAND(),VLOOKUP(V$6,TaskRisks[],4,FALSE),VLOOKUP(V$6,TaskRisks[],5,FALSE),VLOOKUP(V$6,TaskRisks[],7,FALSE),VLOOKUP(V$6,TaskRisks[],10,FALSE))</f>
        <v>24.799071452175003</v>
      </c>
      <c r="W676" s="43">
        <f ca="1">BETAINV(RAND(),VLOOKUP(W$6,TaskRisks[],4,FALSE),VLOOKUP(W$6,TaskRisks[],5,FALSE),VLOOKUP(W$6,TaskRisks[],7,FALSE),VLOOKUP(W$6,TaskRisks[],10,FALSE))</f>
        <v>20.436307754895751</v>
      </c>
      <c r="X676" s="43">
        <f ca="1">BETAINV(RAND(),VLOOKUP(X$6,TaskRisks[],4,FALSE),VLOOKUP(X$6,TaskRisks[],5,FALSE),VLOOKUP(X$6,TaskRisks[],7,FALSE),VLOOKUP(X$6,TaskRisks[],10,FALSE))</f>
        <v>10.265982154391729</v>
      </c>
      <c r="Y676" s="43">
        <f ca="1">BETAINV(RAND(),VLOOKUP(Y$6,TaskRisks[],4,FALSE),VLOOKUP(Y$6,TaskRisks[],5,FALSE),VLOOKUP(Y$6,TaskRisks[],7,FALSE),VLOOKUP(Y$6,TaskRisks[],10,FALSE))</f>
        <v>51.323110030988765</v>
      </c>
      <c r="Z676" s="43">
        <f ca="1">BETAINV(RAND(),VLOOKUP(Z$6,TaskRisks[],4,FALSE),VLOOKUP(Z$6,TaskRisks[],5,FALSE),VLOOKUP(Z$6,TaskRisks[],7,FALSE),VLOOKUP(Z$6,TaskRisks[],10,FALSE))</f>
        <v>17.048017116140777</v>
      </c>
      <c r="AA676" s="43">
        <f t="shared" ca="1" si="16"/>
        <v>570.93557000779936</v>
      </c>
    </row>
    <row r="677" spans="1:27" x14ac:dyDescent="0.25">
      <c r="A677" s="6">
        <v>671</v>
      </c>
      <c r="B677" s="43">
        <f ca="1">BETAINV(RAND(),VLOOKUP(B$6,TaskRisks[],4,FALSE),VLOOKUP(B$6,TaskRisks[],5,FALSE),VLOOKUP(B$6,TaskRisks[],7,FALSE),VLOOKUP(B$6,TaskRisks[],10,FALSE))</f>
        <v>7.2213472198829329</v>
      </c>
      <c r="C677" s="43">
        <f ca="1">BETAINV(RAND(),VLOOKUP(C$6,TaskRisks[],4,FALSE),VLOOKUP(C$6,TaskRisks[],5,FALSE),VLOOKUP(C$6,TaskRisks[],7,FALSE),VLOOKUP(C$6,TaskRisks[],10,FALSE))</f>
        <v>46.357070210260005</v>
      </c>
      <c r="D677" s="43">
        <f ca="1">BETAINV(RAND(),VLOOKUP(D$6,TaskRisks[],4,FALSE),VLOOKUP(D$6,TaskRisks[],5,FALSE),VLOOKUP(D$6,TaskRisks[],7,FALSE),VLOOKUP(D$6,TaskRisks[],10,FALSE))</f>
        <v>18.754400659667251</v>
      </c>
      <c r="E677" s="43">
        <f ca="1">BETAINV(RAND(),VLOOKUP(E$6,TaskRisks[],4,FALSE),VLOOKUP(E$6,TaskRisks[],5,FALSE),VLOOKUP(E$6,TaskRisks[],7,FALSE),VLOOKUP(E$6,TaskRisks[],10,FALSE))</f>
        <v>7.8134032385865826</v>
      </c>
      <c r="F677" s="43">
        <f ca="1">BETAINV(RAND(),VLOOKUP(F$6,TaskRisks[],4,FALSE),VLOOKUP(F$6,TaskRisks[],5,FALSE),VLOOKUP(F$6,TaskRisks[],7,FALSE),VLOOKUP(F$6,TaskRisks[],10,FALSE))</f>
        <v>20.818596946524806</v>
      </c>
      <c r="G677" s="43">
        <f ca="1">BETAINV(RAND(),VLOOKUP(G$6,TaskRisks[],4,FALSE),VLOOKUP(G$6,TaskRisks[],5,FALSE),VLOOKUP(G$6,TaskRisks[],7,FALSE),VLOOKUP(G$6,TaskRisks[],10,FALSE))</f>
        <v>51.236579916646853</v>
      </c>
      <c r="H677" s="43">
        <f ca="1">BETAINV(RAND(),VLOOKUP(H$6,TaskRisks[],4,FALSE),VLOOKUP(H$6,TaskRisks[],5,FALSE),VLOOKUP(H$6,TaskRisks[],7,FALSE),VLOOKUP(H$6,TaskRisks[],10,FALSE))</f>
        <v>25.447830900782968</v>
      </c>
      <c r="I677" s="43">
        <f ca="1">BETAINV(RAND(),VLOOKUP(I$6,TaskRisks[],4,FALSE),VLOOKUP(I$6,TaskRisks[],5,FALSE),VLOOKUP(I$6,TaskRisks[],7,FALSE),VLOOKUP(I$6,TaskRisks[],10,FALSE))</f>
        <v>9.4164347999397826</v>
      </c>
      <c r="J677" s="43">
        <f ca="1">BETAINV(RAND(),VLOOKUP(J$6,TaskRisks[],4,FALSE),VLOOKUP(J$6,TaskRisks[],5,FALSE),VLOOKUP(J$6,TaskRisks[],7,FALSE),VLOOKUP(J$6,TaskRisks[],10,FALSE))</f>
        <v>18.600168370070747</v>
      </c>
      <c r="K677" s="43">
        <f ca="1">BETAINV(RAND(),VLOOKUP(K$6,TaskRisks[],4,FALSE),VLOOKUP(K$6,TaskRisks[],5,FALSE),VLOOKUP(K$6,TaskRisks[],7,FALSE),VLOOKUP(K$6,TaskRisks[],10,FALSE))</f>
        <v>16.06883484705693</v>
      </c>
      <c r="L677" s="43">
        <f ca="1">BETAINV(RAND(),VLOOKUP(L$6,TaskRisks[],4,FALSE),VLOOKUP(L$6,TaskRisks[],5,FALSE),VLOOKUP(L$6,TaskRisks[],7,FALSE),VLOOKUP(L$6,TaskRisks[],10,FALSE))</f>
        <v>19.71652374139579</v>
      </c>
      <c r="M677" s="43">
        <f ca="1">BETAINV(RAND(),VLOOKUP(M$6,TaskRisks[],4,FALSE),VLOOKUP(M$6,TaskRisks[],5,FALSE),VLOOKUP(M$6,TaskRisks[],7,FALSE),VLOOKUP(M$6,TaskRisks[],10,FALSE))</f>
        <v>27.585227553904542</v>
      </c>
      <c r="N677" s="43">
        <f ca="1">BETAINV(RAND(),VLOOKUP(N$6,TaskRisks[],4,FALSE),VLOOKUP(N$6,TaskRisks[],5,FALSE),VLOOKUP(N$6,TaskRisks[],7,FALSE),VLOOKUP(N$6,TaskRisks[],10,FALSE))</f>
        <v>47.93166732261011</v>
      </c>
      <c r="O677" s="43">
        <f ca="1">BETAINV(RAND(),VLOOKUP(O$6,TaskRisks[],4,FALSE),VLOOKUP(O$6,TaskRisks[],5,FALSE),VLOOKUP(O$6,TaskRisks[],7,FALSE),VLOOKUP(O$6,TaskRisks[],10,FALSE))</f>
        <v>23.288595089971711</v>
      </c>
      <c r="P677" s="43">
        <f ca="1">BETAINV(RAND(),VLOOKUP(P$6,TaskRisks[],4,FALSE),VLOOKUP(P$6,TaskRisks[],5,FALSE),VLOOKUP(P$6,TaskRisks[],7,FALSE),VLOOKUP(P$6,TaskRisks[],10,FALSE))</f>
        <v>3.3523734559064398</v>
      </c>
      <c r="Q677" s="43">
        <f ca="1">BETAINV(RAND(),VLOOKUP(Q$6,TaskRisks[],4,FALSE),VLOOKUP(Q$6,TaskRisks[],5,FALSE),VLOOKUP(Q$6,TaskRisks[],7,FALSE),VLOOKUP(Q$6,TaskRisks[],10,FALSE))</f>
        <v>26.944150440243554</v>
      </c>
      <c r="R677" s="43">
        <f ca="1">BETAINV(RAND(),VLOOKUP(R$6,TaskRisks[],4,FALSE),VLOOKUP(R$6,TaskRisks[],5,FALSE),VLOOKUP(R$6,TaskRisks[],7,FALSE),VLOOKUP(R$6,TaskRisks[],10,FALSE))</f>
        <v>16.084220930699239</v>
      </c>
      <c r="S677" s="43">
        <f ca="1">BETAINV(RAND(),VLOOKUP(S$6,TaskRisks[],4,FALSE),VLOOKUP(S$6,TaskRisks[],5,FALSE),VLOOKUP(S$6,TaskRisks[],7,FALSE),VLOOKUP(S$6,TaskRisks[],10,FALSE))</f>
        <v>5.9085717579395221</v>
      </c>
      <c r="T677" s="43">
        <f ca="1">BETAINV(RAND(),VLOOKUP(T$6,TaskRisks[],4,FALSE),VLOOKUP(T$6,TaskRisks[],5,FALSE),VLOOKUP(T$6,TaskRisks[],7,FALSE),VLOOKUP(T$6,TaskRisks[],10,FALSE))</f>
        <v>25.66422090256648</v>
      </c>
      <c r="U677" s="43">
        <f ca="1">BETAINV(RAND(),VLOOKUP(U$6,TaskRisks[],4,FALSE),VLOOKUP(U$6,TaskRisks[],5,FALSE),VLOOKUP(U$6,TaskRisks[],7,FALSE),VLOOKUP(U$6,TaskRisks[],10,FALSE))</f>
        <v>10.948297059001545</v>
      </c>
      <c r="V677" s="43">
        <f ca="1">BETAINV(RAND(),VLOOKUP(V$6,TaskRisks[],4,FALSE),VLOOKUP(V$6,TaskRisks[],5,FALSE),VLOOKUP(V$6,TaskRisks[],7,FALSE),VLOOKUP(V$6,TaskRisks[],10,FALSE))</f>
        <v>24.14393324160017</v>
      </c>
      <c r="W677" s="43">
        <f ca="1">BETAINV(RAND(),VLOOKUP(W$6,TaskRisks[],4,FALSE),VLOOKUP(W$6,TaskRisks[],5,FALSE),VLOOKUP(W$6,TaskRisks[],7,FALSE),VLOOKUP(W$6,TaskRisks[],10,FALSE))</f>
        <v>21.735903393731888</v>
      </c>
      <c r="X677" s="43">
        <f ca="1">BETAINV(RAND(),VLOOKUP(X$6,TaskRisks[],4,FALSE),VLOOKUP(X$6,TaskRisks[],5,FALSE),VLOOKUP(X$6,TaskRisks[],7,FALSE),VLOOKUP(X$6,TaskRisks[],10,FALSE))</f>
        <v>10.973565211744262</v>
      </c>
      <c r="Y677" s="43">
        <f ca="1">BETAINV(RAND(),VLOOKUP(Y$6,TaskRisks[],4,FALSE),VLOOKUP(Y$6,TaskRisks[],5,FALSE),VLOOKUP(Y$6,TaskRisks[],7,FALSE),VLOOKUP(Y$6,TaskRisks[],10,FALSE))</f>
        <v>56.446118093721317</v>
      </c>
      <c r="Z677" s="43">
        <f ca="1">BETAINV(RAND(),VLOOKUP(Z$6,TaskRisks[],4,FALSE),VLOOKUP(Z$6,TaskRisks[],5,FALSE),VLOOKUP(Z$6,TaskRisks[],7,FALSE),VLOOKUP(Z$6,TaskRisks[],10,FALSE))</f>
        <v>20.49020204651341</v>
      </c>
      <c r="AA677" s="43">
        <f t="shared" ca="1" si="16"/>
        <v>562.94823735096884</v>
      </c>
    </row>
    <row r="678" spans="1:27" x14ac:dyDescent="0.25">
      <c r="A678" s="6">
        <v>672</v>
      </c>
      <c r="B678" s="43">
        <f ca="1">BETAINV(RAND(),VLOOKUP(B$6,TaskRisks[],4,FALSE),VLOOKUP(B$6,TaskRisks[],5,FALSE),VLOOKUP(B$6,TaskRisks[],7,FALSE),VLOOKUP(B$6,TaskRisks[],10,FALSE))</f>
        <v>8.0956320557508867</v>
      </c>
      <c r="C678" s="43">
        <f ca="1">BETAINV(RAND(),VLOOKUP(C$6,TaskRisks[],4,FALSE),VLOOKUP(C$6,TaskRisks[],5,FALSE),VLOOKUP(C$6,TaskRisks[],7,FALSE),VLOOKUP(C$6,TaskRisks[],10,FALSE))</f>
        <v>45.929383460476288</v>
      </c>
      <c r="D678" s="43">
        <f ca="1">BETAINV(RAND(),VLOOKUP(D$6,TaskRisks[],4,FALSE),VLOOKUP(D$6,TaskRisks[],5,FALSE),VLOOKUP(D$6,TaskRisks[],7,FALSE),VLOOKUP(D$6,TaskRisks[],10,FALSE))</f>
        <v>20.336305984765488</v>
      </c>
      <c r="E678" s="43">
        <f ca="1">BETAINV(RAND(),VLOOKUP(E$6,TaskRisks[],4,FALSE),VLOOKUP(E$6,TaskRisks[],5,FALSE),VLOOKUP(E$6,TaskRisks[],7,FALSE),VLOOKUP(E$6,TaskRisks[],10,FALSE))</f>
        <v>8.2577389956683156</v>
      </c>
      <c r="F678" s="43">
        <f ca="1">BETAINV(RAND(),VLOOKUP(F$6,TaskRisks[],4,FALSE),VLOOKUP(F$6,TaskRisks[],5,FALSE),VLOOKUP(F$6,TaskRisks[],7,FALSE),VLOOKUP(F$6,TaskRisks[],10,FALSE))</f>
        <v>27.813997699598371</v>
      </c>
      <c r="G678" s="43">
        <f ca="1">BETAINV(RAND(),VLOOKUP(G$6,TaskRisks[],4,FALSE),VLOOKUP(G$6,TaskRisks[],5,FALSE),VLOOKUP(G$6,TaskRisks[],7,FALSE),VLOOKUP(G$6,TaskRisks[],10,FALSE))</f>
        <v>31.214475921865656</v>
      </c>
      <c r="H678" s="43">
        <f ca="1">BETAINV(RAND(),VLOOKUP(H$6,TaskRisks[],4,FALSE),VLOOKUP(H$6,TaskRisks[],5,FALSE),VLOOKUP(H$6,TaskRisks[],7,FALSE),VLOOKUP(H$6,TaskRisks[],10,FALSE))</f>
        <v>26.637918870197474</v>
      </c>
      <c r="I678" s="43">
        <f ca="1">BETAINV(RAND(),VLOOKUP(I$6,TaskRisks[],4,FALSE),VLOOKUP(I$6,TaskRisks[],5,FALSE),VLOOKUP(I$6,TaskRisks[],7,FALSE),VLOOKUP(I$6,TaskRisks[],10,FALSE))</f>
        <v>11.63766927734148</v>
      </c>
      <c r="J678" s="43">
        <f ca="1">BETAINV(RAND(),VLOOKUP(J$6,TaskRisks[],4,FALSE),VLOOKUP(J$6,TaskRisks[],5,FALSE),VLOOKUP(J$6,TaskRisks[],7,FALSE),VLOOKUP(J$6,TaskRisks[],10,FALSE))</f>
        <v>15.619001853160535</v>
      </c>
      <c r="K678" s="43">
        <f ca="1">BETAINV(RAND(),VLOOKUP(K$6,TaskRisks[],4,FALSE),VLOOKUP(K$6,TaskRisks[],5,FALSE),VLOOKUP(K$6,TaskRisks[],7,FALSE),VLOOKUP(K$6,TaskRisks[],10,FALSE))</f>
        <v>13.234250097702756</v>
      </c>
      <c r="L678" s="43">
        <f ca="1">BETAINV(RAND(),VLOOKUP(L$6,TaskRisks[],4,FALSE),VLOOKUP(L$6,TaskRisks[],5,FALSE),VLOOKUP(L$6,TaskRisks[],7,FALSE),VLOOKUP(L$6,TaskRisks[],10,FALSE))</f>
        <v>15.23883464214541</v>
      </c>
      <c r="M678" s="43">
        <f ca="1">BETAINV(RAND(),VLOOKUP(M$6,TaskRisks[],4,FALSE),VLOOKUP(M$6,TaskRisks[],5,FALSE),VLOOKUP(M$6,TaskRisks[],7,FALSE),VLOOKUP(M$6,TaskRisks[],10,FALSE))</f>
        <v>24.964406047601074</v>
      </c>
      <c r="N678" s="43">
        <f ca="1">BETAINV(RAND(),VLOOKUP(N$6,TaskRisks[],4,FALSE),VLOOKUP(N$6,TaskRisks[],5,FALSE),VLOOKUP(N$6,TaskRisks[],7,FALSE),VLOOKUP(N$6,TaskRisks[],10,FALSE))</f>
        <v>43.068825721799207</v>
      </c>
      <c r="O678" s="43">
        <f ca="1">BETAINV(RAND(),VLOOKUP(O$6,TaskRisks[],4,FALSE),VLOOKUP(O$6,TaskRisks[],5,FALSE),VLOOKUP(O$6,TaskRisks[],7,FALSE),VLOOKUP(O$6,TaskRisks[],10,FALSE))</f>
        <v>21.412597442186591</v>
      </c>
      <c r="P678" s="43">
        <f ca="1">BETAINV(RAND(),VLOOKUP(P$6,TaskRisks[],4,FALSE),VLOOKUP(P$6,TaskRisks[],5,FALSE),VLOOKUP(P$6,TaskRisks[],7,FALSE),VLOOKUP(P$6,TaskRisks[],10,FALSE))</f>
        <v>3.9489099283229012</v>
      </c>
      <c r="Q678" s="43">
        <f ca="1">BETAINV(RAND(),VLOOKUP(Q$6,TaskRisks[],4,FALSE),VLOOKUP(Q$6,TaskRisks[],5,FALSE),VLOOKUP(Q$6,TaskRisks[],7,FALSE),VLOOKUP(Q$6,TaskRisks[],10,FALSE))</f>
        <v>21.197382969905021</v>
      </c>
      <c r="R678" s="43">
        <f ca="1">BETAINV(RAND(),VLOOKUP(R$6,TaskRisks[],4,FALSE),VLOOKUP(R$6,TaskRisks[],5,FALSE),VLOOKUP(R$6,TaskRisks[],7,FALSE),VLOOKUP(R$6,TaskRisks[],10,FALSE))</f>
        <v>23.13612506714383</v>
      </c>
      <c r="S678" s="43">
        <f ca="1">BETAINV(RAND(),VLOOKUP(S$6,TaskRisks[],4,FALSE),VLOOKUP(S$6,TaskRisks[],5,FALSE),VLOOKUP(S$6,TaskRisks[],7,FALSE),VLOOKUP(S$6,TaskRisks[],10,FALSE))</f>
        <v>4.2235730313181996</v>
      </c>
      <c r="T678" s="43">
        <f ca="1">BETAINV(RAND(),VLOOKUP(T$6,TaskRisks[],4,FALSE),VLOOKUP(T$6,TaskRisks[],5,FALSE),VLOOKUP(T$6,TaskRisks[],7,FALSE),VLOOKUP(T$6,TaskRisks[],10,FALSE))</f>
        <v>28.195128487865709</v>
      </c>
      <c r="U678" s="43">
        <f ca="1">BETAINV(RAND(),VLOOKUP(U$6,TaskRisks[],4,FALSE),VLOOKUP(U$6,TaskRisks[],5,FALSE),VLOOKUP(U$6,TaskRisks[],7,FALSE),VLOOKUP(U$6,TaskRisks[],10,FALSE))</f>
        <v>11.123815942820764</v>
      </c>
      <c r="V678" s="43">
        <f ca="1">BETAINV(RAND(),VLOOKUP(V$6,TaskRisks[],4,FALSE),VLOOKUP(V$6,TaskRisks[],5,FALSE),VLOOKUP(V$6,TaskRisks[],7,FALSE),VLOOKUP(V$6,TaskRisks[],10,FALSE))</f>
        <v>26.629930888677901</v>
      </c>
      <c r="W678" s="43">
        <f ca="1">BETAINV(RAND(),VLOOKUP(W$6,TaskRisks[],4,FALSE),VLOOKUP(W$6,TaskRisks[],5,FALSE),VLOOKUP(W$6,TaskRisks[],7,FALSE),VLOOKUP(W$6,TaskRisks[],10,FALSE))</f>
        <v>20.803561681832271</v>
      </c>
      <c r="X678" s="43">
        <f ca="1">BETAINV(RAND(),VLOOKUP(X$6,TaskRisks[],4,FALSE),VLOOKUP(X$6,TaskRisks[],5,FALSE),VLOOKUP(X$6,TaskRisks[],7,FALSE),VLOOKUP(X$6,TaskRisks[],10,FALSE))</f>
        <v>12.015104565416374</v>
      </c>
      <c r="Y678" s="43">
        <f ca="1">BETAINV(RAND(),VLOOKUP(Y$6,TaskRisks[],4,FALSE),VLOOKUP(Y$6,TaskRisks[],5,FALSE),VLOOKUP(Y$6,TaskRisks[],7,FALSE),VLOOKUP(Y$6,TaskRisks[],10,FALSE))</f>
        <v>55.384031612735846</v>
      </c>
      <c r="Z678" s="43">
        <f ca="1">BETAINV(RAND(),VLOOKUP(Z$6,TaskRisks[],4,FALSE),VLOOKUP(Z$6,TaskRisks[],5,FALSE),VLOOKUP(Z$6,TaskRisks[],7,FALSE),VLOOKUP(Z$6,TaskRisks[],10,FALSE))</f>
        <v>12.897523995223931</v>
      </c>
      <c r="AA678" s="43">
        <f t="shared" ca="1" si="16"/>
        <v>533.01612624152222</v>
      </c>
    </row>
    <row r="679" spans="1:27" x14ac:dyDescent="0.25">
      <c r="A679" s="6">
        <v>673</v>
      </c>
      <c r="B679" s="43">
        <f ca="1">BETAINV(RAND(),VLOOKUP(B$6,TaskRisks[],4,FALSE),VLOOKUP(B$6,TaskRisks[],5,FALSE),VLOOKUP(B$6,TaskRisks[],7,FALSE),VLOOKUP(B$6,TaskRisks[],10,FALSE))</f>
        <v>5.3439016870709999</v>
      </c>
      <c r="C679" s="43">
        <f ca="1">BETAINV(RAND(),VLOOKUP(C$6,TaskRisks[],4,FALSE),VLOOKUP(C$6,TaskRisks[],5,FALSE),VLOOKUP(C$6,TaskRisks[],7,FALSE),VLOOKUP(C$6,TaskRisks[],10,FALSE))</f>
        <v>43.870533804938205</v>
      </c>
      <c r="D679" s="43">
        <f ca="1">BETAINV(RAND(),VLOOKUP(D$6,TaskRisks[],4,FALSE),VLOOKUP(D$6,TaskRisks[],5,FALSE),VLOOKUP(D$6,TaskRisks[],7,FALSE),VLOOKUP(D$6,TaskRisks[],10,FALSE))</f>
        <v>30.228452372797971</v>
      </c>
      <c r="E679" s="43">
        <f ca="1">BETAINV(RAND(),VLOOKUP(E$6,TaskRisks[],4,FALSE),VLOOKUP(E$6,TaskRisks[],5,FALSE),VLOOKUP(E$6,TaskRisks[],7,FALSE),VLOOKUP(E$6,TaskRisks[],10,FALSE))</f>
        <v>6.4768445546791398</v>
      </c>
      <c r="F679" s="43">
        <f ca="1">BETAINV(RAND(),VLOOKUP(F$6,TaskRisks[],4,FALSE),VLOOKUP(F$6,TaskRisks[],5,FALSE),VLOOKUP(F$6,TaskRisks[],7,FALSE),VLOOKUP(F$6,TaskRisks[],10,FALSE))</f>
        <v>29.901416959489445</v>
      </c>
      <c r="G679" s="43">
        <f ca="1">BETAINV(RAND(),VLOOKUP(G$6,TaskRisks[],4,FALSE),VLOOKUP(G$6,TaskRisks[],5,FALSE),VLOOKUP(G$6,TaskRisks[],7,FALSE),VLOOKUP(G$6,TaskRisks[],10,FALSE))</f>
        <v>44.526577073370881</v>
      </c>
      <c r="H679" s="43">
        <f ca="1">BETAINV(RAND(),VLOOKUP(H$6,TaskRisks[],4,FALSE),VLOOKUP(H$6,TaskRisks[],5,FALSE),VLOOKUP(H$6,TaskRisks[],7,FALSE),VLOOKUP(H$6,TaskRisks[],10,FALSE))</f>
        <v>32.671683787145909</v>
      </c>
      <c r="I679" s="43">
        <f ca="1">BETAINV(RAND(),VLOOKUP(I$6,TaskRisks[],4,FALSE),VLOOKUP(I$6,TaskRisks[],5,FALSE),VLOOKUP(I$6,TaskRisks[],7,FALSE),VLOOKUP(I$6,TaskRisks[],10,FALSE))</f>
        <v>9.4759175427028453</v>
      </c>
      <c r="J679" s="43">
        <f ca="1">BETAINV(RAND(),VLOOKUP(J$6,TaskRisks[],4,FALSE),VLOOKUP(J$6,TaskRisks[],5,FALSE),VLOOKUP(J$6,TaskRisks[],7,FALSE),VLOOKUP(J$6,TaskRisks[],10,FALSE))</f>
        <v>16.00410845928306</v>
      </c>
      <c r="K679" s="43">
        <f ca="1">BETAINV(RAND(),VLOOKUP(K$6,TaskRisks[],4,FALSE),VLOOKUP(K$6,TaskRisks[],5,FALSE),VLOOKUP(K$6,TaskRisks[],7,FALSE),VLOOKUP(K$6,TaskRisks[],10,FALSE))</f>
        <v>15.858448169821735</v>
      </c>
      <c r="L679" s="43">
        <f ca="1">BETAINV(RAND(),VLOOKUP(L$6,TaskRisks[],4,FALSE),VLOOKUP(L$6,TaskRisks[],5,FALSE),VLOOKUP(L$6,TaskRisks[],7,FALSE),VLOOKUP(L$6,TaskRisks[],10,FALSE))</f>
        <v>12.721955705653521</v>
      </c>
      <c r="M679" s="43">
        <f ca="1">BETAINV(RAND(),VLOOKUP(M$6,TaskRisks[],4,FALSE),VLOOKUP(M$6,TaskRisks[],5,FALSE),VLOOKUP(M$6,TaskRisks[],7,FALSE),VLOOKUP(M$6,TaskRisks[],10,FALSE))</f>
        <v>19.640096825202153</v>
      </c>
      <c r="N679" s="43">
        <f ca="1">BETAINV(RAND(),VLOOKUP(N$6,TaskRisks[],4,FALSE),VLOOKUP(N$6,TaskRisks[],5,FALSE),VLOOKUP(N$6,TaskRisks[],7,FALSE),VLOOKUP(N$6,TaskRisks[],10,FALSE))</f>
        <v>50.92325648419591</v>
      </c>
      <c r="O679" s="43">
        <f ca="1">BETAINV(RAND(),VLOOKUP(O$6,TaskRisks[],4,FALSE),VLOOKUP(O$6,TaskRisks[],5,FALSE),VLOOKUP(O$6,TaskRisks[],7,FALSE),VLOOKUP(O$6,TaskRisks[],10,FALSE))</f>
        <v>19.3226874331665</v>
      </c>
      <c r="P679" s="43">
        <f ca="1">BETAINV(RAND(),VLOOKUP(P$6,TaskRisks[],4,FALSE),VLOOKUP(P$6,TaskRisks[],5,FALSE),VLOOKUP(P$6,TaskRisks[],7,FALSE),VLOOKUP(P$6,TaskRisks[],10,FALSE))</f>
        <v>3.3982261973254433</v>
      </c>
      <c r="Q679" s="43">
        <f ca="1">BETAINV(RAND(),VLOOKUP(Q$6,TaskRisks[],4,FALSE),VLOOKUP(Q$6,TaskRisks[],5,FALSE),VLOOKUP(Q$6,TaskRisks[],7,FALSE),VLOOKUP(Q$6,TaskRisks[],10,FALSE))</f>
        <v>14.692820597845214</v>
      </c>
      <c r="R679" s="43">
        <f ca="1">BETAINV(RAND(),VLOOKUP(R$6,TaskRisks[],4,FALSE),VLOOKUP(R$6,TaskRisks[],5,FALSE),VLOOKUP(R$6,TaskRisks[],7,FALSE),VLOOKUP(R$6,TaskRisks[],10,FALSE))</f>
        <v>33.283347999419561</v>
      </c>
      <c r="S679" s="43">
        <f ca="1">BETAINV(RAND(),VLOOKUP(S$6,TaskRisks[],4,FALSE),VLOOKUP(S$6,TaskRisks[],5,FALSE),VLOOKUP(S$6,TaskRisks[],7,FALSE),VLOOKUP(S$6,TaskRisks[],10,FALSE))</f>
        <v>4.787054614150545</v>
      </c>
      <c r="T679" s="43">
        <f ca="1">BETAINV(RAND(),VLOOKUP(T$6,TaskRisks[],4,FALSE),VLOOKUP(T$6,TaskRisks[],5,FALSE),VLOOKUP(T$6,TaskRisks[],7,FALSE),VLOOKUP(T$6,TaskRisks[],10,FALSE))</f>
        <v>23.711049143412339</v>
      </c>
      <c r="U679" s="43">
        <f ca="1">BETAINV(RAND(),VLOOKUP(U$6,TaskRisks[],4,FALSE),VLOOKUP(U$6,TaskRisks[],5,FALSE),VLOOKUP(U$6,TaskRisks[],7,FALSE),VLOOKUP(U$6,TaskRisks[],10,FALSE))</f>
        <v>8.9220545071622031</v>
      </c>
      <c r="V679" s="43">
        <f ca="1">BETAINV(RAND(),VLOOKUP(V$6,TaskRisks[],4,FALSE),VLOOKUP(V$6,TaskRisks[],5,FALSE),VLOOKUP(V$6,TaskRisks[],7,FALSE),VLOOKUP(V$6,TaskRisks[],10,FALSE))</f>
        <v>24.764823635344651</v>
      </c>
      <c r="W679" s="43">
        <f ca="1">BETAINV(RAND(),VLOOKUP(W$6,TaskRisks[],4,FALSE),VLOOKUP(W$6,TaskRisks[],5,FALSE),VLOOKUP(W$6,TaskRisks[],7,FALSE),VLOOKUP(W$6,TaskRisks[],10,FALSE))</f>
        <v>21.345015953064809</v>
      </c>
      <c r="X679" s="43">
        <f ca="1">BETAINV(RAND(),VLOOKUP(X$6,TaskRisks[],4,FALSE),VLOOKUP(X$6,TaskRisks[],5,FALSE),VLOOKUP(X$6,TaskRisks[],7,FALSE),VLOOKUP(X$6,TaskRisks[],10,FALSE))</f>
        <v>10.987754446299599</v>
      </c>
      <c r="Y679" s="43">
        <f ca="1">BETAINV(RAND(),VLOOKUP(Y$6,TaskRisks[],4,FALSE),VLOOKUP(Y$6,TaskRisks[],5,FALSE),VLOOKUP(Y$6,TaskRisks[],7,FALSE),VLOOKUP(Y$6,TaskRisks[],10,FALSE))</f>
        <v>59.585927578264787</v>
      </c>
      <c r="Z679" s="43">
        <f ca="1">BETAINV(RAND(),VLOOKUP(Z$6,TaskRisks[],4,FALSE),VLOOKUP(Z$6,TaskRisks[],5,FALSE),VLOOKUP(Z$6,TaskRisks[],7,FALSE),VLOOKUP(Z$6,TaskRisks[],10,FALSE))</f>
        <v>15.663395277587941</v>
      </c>
      <c r="AA679" s="43">
        <f t="shared" ca="1" si="16"/>
        <v>558.10735080939548</v>
      </c>
    </row>
    <row r="680" spans="1:27" x14ac:dyDescent="0.25">
      <c r="A680" s="6">
        <v>674</v>
      </c>
      <c r="B680" s="43">
        <f ca="1">BETAINV(RAND(),VLOOKUP(B$6,TaskRisks[],4,FALSE),VLOOKUP(B$6,TaskRisks[],5,FALSE),VLOOKUP(B$6,TaskRisks[],7,FALSE),VLOOKUP(B$6,TaskRisks[],10,FALSE))</f>
        <v>7.936388919330895</v>
      </c>
      <c r="C680" s="43">
        <f ca="1">BETAINV(RAND(),VLOOKUP(C$6,TaskRisks[],4,FALSE),VLOOKUP(C$6,TaskRisks[],5,FALSE),VLOOKUP(C$6,TaskRisks[],7,FALSE),VLOOKUP(C$6,TaskRisks[],10,FALSE))</f>
        <v>44.773342141035997</v>
      </c>
      <c r="D680" s="43">
        <f ca="1">BETAINV(RAND(),VLOOKUP(D$6,TaskRisks[],4,FALSE),VLOOKUP(D$6,TaskRisks[],5,FALSE),VLOOKUP(D$6,TaskRisks[],7,FALSE),VLOOKUP(D$6,TaskRisks[],10,FALSE))</f>
        <v>31.38606353691106</v>
      </c>
      <c r="E680" s="43">
        <f ca="1">BETAINV(RAND(),VLOOKUP(E$6,TaskRisks[],4,FALSE),VLOOKUP(E$6,TaskRisks[],5,FALSE),VLOOKUP(E$6,TaskRisks[],7,FALSE),VLOOKUP(E$6,TaskRisks[],10,FALSE))</f>
        <v>5.8862762313575425</v>
      </c>
      <c r="F680" s="43">
        <f ca="1">BETAINV(RAND(),VLOOKUP(F$6,TaskRisks[],4,FALSE),VLOOKUP(F$6,TaskRisks[],5,FALSE),VLOOKUP(F$6,TaskRisks[],7,FALSE),VLOOKUP(F$6,TaskRisks[],10,FALSE))</f>
        <v>29.349489113663914</v>
      </c>
      <c r="G680" s="43">
        <f ca="1">BETAINV(RAND(),VLOOKUP(G$6,TaskRisks[],4,FALSE),VLOOKUP(G$6,TaskRisks[],5,FALSE),VLOOKUP(G$6,TaskRisks[],7,FALSE),VLOOKUP(G$6,TaskRisks[],10,FALSE))</f>
        <v>47.545405539095924</v>
      </c>
      <c r="H680" s="43">
        <f ca="1">BETAINV(RAND(),VLOOKUP(H$6,TaskRisks[],4,FALSE),VLOOKUP(H$6,TaskRisks[],5,FALSE),VLOOKUP(H$6,TaskRisks[],7,FALSE),VLOOKUP(H$6,TaskRisks[],10,FALSE))</f>
        <v>34.502287918350675</v>
      </c>
      <c r="I680" s="43">
        <f ca="1">BETAINV(RAND(),VLOOKUP(I$6,TaskRisks[],4,FALSE),VLOOKUP(I$6,TaskRisks[],5,FALSE),VLOOKUP(I$6,TaskRisks[],7,FALSE),VLOOKUP(I$6,TaskRisks[],10,FALSE))</f>
        <v>9.5403015498024715</v>
      </c>
      <c r="J680" s="43">
        <f ca="1">BETAINV(RAND(),VLOOKUP(J$6,TaskRisks[],4,FALSE),VLOOKUP(J$6,TaskRisks[],5,FALSE),VLOOKUP(J$6,TaskRisks[],7,FALSE),VLOOKUP(J$6,TaskRisks[],10,FALSE))</f>
        <v>12.542710720806358</v>
      </c>
      <c r="K680" s="43">
        <f ca="1">BETAINV(RAND(),VLOOKUP(K$6,TaskRisks[],4,FALSE),VLOOKUP(K$6,TaskRisks[],5,FALSE),VLOOKUP(K$6,TaskRisks[],7,FALSE),VLOOKUP(K$6,TaskRisks[],10,FALSE))</f>
        <v>12.41859476405881</v>
      </c>
      <c r="L680" s="43">
        <f ca="1">BETAINV(RAND(),VLOOKUP(L$6,TaskRisks[],4,FALSE),VLOOKUP(L$6,TaskRisks[],5,FALSE),VLOOKUP(L$6,TaskRisks[],7,FALSE),VLOOKUP(L$6,TaskRisks[],10,FALSE))</f>
        <v>19.055088586581089</v>
      </c>
      <c r="M680" s="43">
        <f ca="1">BETAINV(RAND(),VLOOKUP(M$6,TaskRisks[],4,FALSE),VLOOKUP(M$6,TaskRisks[],5,FALSE),VLOOKUP(M$6,TaskRisks[],7,FALSE),VLOOKUP(M$6,TaskRisks[],10,FALSE))</f>
        <v>20.132267126859169</v>
      </c>
      <c r="N680" s="43">
        <f ca="1">BETAINV(RAND(),VLOOKUP(N$6,TaskRisks[],4,FALSE),VLOOKUP(N$6,TaskRisks[],5,FALSE),VLOOKUP(N$6,TaskRisks[],7,FALSE),VLOOKUP(N$6,TaskRisks[],10,FALSE))</f>
        <v>49.676040965773502</v>
      </c>
      <c r="O680" s="43">
        <f ca="1">BETAINV(RAND(),VLOOKUP(O$6,TaskRisks[],4,FALSE),VLOOKUP(O$6,TaskRisks[],5,FALSE),VLOOKUP(O$6,TaskRisks[],7,FALSE),VLOOKUP(O$6,TaskRisks[],10,FALSE))</f>
        <v>24.741553789907137</v>
      </c>
      <c r="P680" s="43">
        <f ca="1">BETAINV(RAND(),VLOOKUP(P$6,TaskRisks[],4,FALSE),VLOOKUP(P$6,TaskRisks[],5,FALSE),VLOOKUP(P$6,TaskRisks[],7,FALSE),VLOOKUP(P$6,TaskRisks[],10,FALSE))</f>
        <v>3.7729388660651217</v>
      </c>
      <c r="Q680" s="43">
        <f ca="1">BETAINV(RAND(),VLOOKUP(Q$6,TaskRisks[],4,FALSE),VLOOKUP(Q$6,TaskRisks[],5,FALSE),VLOOKUP(Q$6,TaskRisks[],7,FALSE),VLOOKUP(Q$6,TaskRisks[],10,FALSE))</f>
        <v>22.955630817513171</v>
      </c>
      <c r="R680" s="43">
        <f ca="1">BETAINV(RAND(),VLOOKUP(R$6,TaskRisks[],4,FALSE),VLOOKUP(R$6,TaskRisks[],5,FALSE),VLOOKUP(R$6,TaskRisks[],7,FALSE),VLOOKUP(R$6,TaskRisks[],10,FALSE))</f>
        <v>38.169363131107488</v>
      </c>
      <c r="S680" s="43">
        <f ca="1">BETAINV(RAND(),VLOOKUP(S$6,TaskRisks[],4,FALSE),VLOOKUP(S$6,TaskRisks[],5,FALSE),VLOOKUP(S$6,TaskRisks[],7,FALSE),VLOOKUP(S$6,TaskRisks[],10,FALSE))</f>
        <v>5.3329862327583539</v>
      </c>
      <c r="T680" s="43">
        <f ca="1">BETAINV(RAND(),VLOOKUP(T$6,TaskRisks[],4,FALSE),VLOOKUP(T$6,TaskRisks[],5,FALSE),VLOOKUP(T$6,TaskRisks[],7,FALSE),VLOOKUP(T$6,TaskRisks[],10,FALSE))</f>
        <v>26.741865153706474</v>
      </c>
      <c r="U680" s="43">
        <f ca="1">BETAINV(RAND(),VLOOKUP(U$6,TaskRisks[],4,FALSE),VLOOKUP(U$6,TaskRisks[],5,FALSE),VLOOKUP(U$6,TaskRisks[],7,FALSE),VLOOKUP(U$6,TaskRisks[],10,FALSE))</f>
        <v>12.633496022729716</v>
      </c>
      <c r="V680" s="43">
        <f ca="1">BETAINV(RAND(),VLOOKUP(V$6,TaskRisks[],4,FALSE),VLOOKUP(V$6,TaskRisks[],5,FALSE),VLOOKUP(V$6,TaskRisks[],7,FALSE),VLOOKUP(V$6,TaskRisks[],10,FALSE))</f>
        <v>20.619583030622174</v>
      </c>
      <c r="W680" s="43">
        <f ca="1">BETAINV(RAND(),VLOOKUP(W$6,TaskRisks[],4,FALSE),VLOOKUP(W$6,TaskRisks[],5,FALSE),VLOOKUP(W$6,TaskRisks[],7,FALSE),VLOOKUP(W$6,TaskRisks[],10,FALSE))</f>
        <v>18.518521989165372</v>
      </c>
      <c r="X680" s="43">
        <f ca="1">BETAINV(RAND(),VLOOKUP(X$6,TaskRisks[],4,FALSE),VLOOKUP(X$6,TaskRisks[],5,FALSE),VLOOKUP(X$6,TaskRisks[],7,FALSE),VLOOKUP(X$6,TaskRisks[],10,FALSE))</f>
        <v>7.5928702230329748</v>
      </c>
      <c r="Y680" s="43">
        <f ca="1">BETAINV(RAND(),VLOOKUP(Y$6,TaskRisks[],4,FALSE),VLOOKUP(Y$6,TaskRisks[],5,FALSE),VLOOKUP(Y$6,TaskRisks[],7,FALSE),VLOOKUP(Y$6,TaskRisks[],10,FALSE))</f>
        <v>49.562972461521085</v>
      </c>
      <c r="Z680" s="43">
        <f ca="1">BETAINV(RAND(),VLOOKUP(Z$6,TaskRisks[],4,FALSE),VLOOKUP(Z$6,TaskRisks[],5,FALSE),VLOOKUP(Z$6,TaskRisks[],7,FALSE),VLOOKUP(Z$6,TaskRisks[],10,FALSE))</f>
        <v>11.187680314286546</v>
      </c>
      <c r="AA680" s="43">
        <f t="shared" ca="1" si="16"/>
        <v>566.57371914604312</v>
      </c>
    </row>
    <row r="681" spans="1:27" x14ac:dyDescent="0.25">
      <c r="A681" s="6">
        <v>675</v>
      </c>
      <c r="B681" s="43">
        <f ca="1">BETAINV(RAND(),VLOOKUP(B$6,TaskRisks[],4,FALSE),VLOOKUP(B$6,TaskRisks[],5,FALSE),VLOOKUP(B$6,TaskRisks[],7,FALSE),VLOOKUP(B$6,TaskRisks[],10,FALSE))</f>
        <v>6.074649096648244</v>
      </c>
      <c r="C681" s="43">
        <f ca="1">BETAINV(RAND(),VLOOKUP(C$6,TaskRisks[],4,FALSE),VLOOKUP(C$6,TaskRisks[],5,FALSE),VLOOKUP(C$6,TaskRisks[],7,FALSE),VLOOKUP(C$6,TaskRisks[],10,FALSE))</f>
        <v>36.119656398322576</v>
      </c>
      <c r="D681" s="43">
        <f ca="1">BETAINV(RAND(),VLOOKUP(D$6,TaskRisks[],4,FALSE),VLOOKUP(D$6,TaskRisks[],5,FALSE),VLOOKUP(D$6,TaskRisks[],7,FALSE),VLOOKUP(D$6,TaskRisks[],10,FALSE))</f>
        <v>24.337522141811313</v>
      </c>
      <c r="E681" s="43">
        <f ca="1">BETAINV(RAND(),VLOOKUP(E$6,TaskRisks[],4,FALSE),VLOOKUP(E$6,TaskRisks[],5,FALSE),VLOOKUP(E$6,TaskRisks[],7,FALSE),VLOOKUP(E$6,TaskRisks[],10,FALSE))</f>
        <v>8.4231747103856769</v>
      </c>
      <c r="F681" s="43">
        <f ca="1">BETAINV(RAND(),VLOOKUP(F$6,TaskRisks[],4,FALSE),VLOOKUP(F$6,TaskRisks[],5,FALSE),VLOOKUP(F$6,TaskRisks[],7,FALSE),VLOOKUP(F$6,TaskRisks[],10,FALSE))</f>
        <v>25.455688832333937</v>
      </c>
      <c r="G681" s="43">
        <f ca="1">BETAINV(RAND(),VLOOKUP(G$6,TaskRisks[],4,FALSE),VLOOKUP(G$6,TaskRisks[],5,FALSE),VLOOKUP(G$6,TaskRisks[],7,FALSE),VLOOKUP(G$6,TaskRisks[],10,FALSE))</f>
        <v>39.6824068455619</v>
      </c>
      <c r="H681" s="43">
        <f ca="1">BETAINV(RAND(),VLOOKUP(H$6,TaskRisks[],4,FALSE),VLOOKUP(H$6,TaskRisks[],5,FALSE),VLOOKUP(H$6,TaskRisks[],7,FALSE),VLOOKUP(H$6,TaskRisks[],10,FALSE))</f>
        <v>31.221063757762007</v>
      </c>
      <c r="I681" s="43">
        <f ca="1">BETAINV(RAND(),VLOOKUP(I$6,TaskRisks[],4,FALSE),VLOOKUP(I$6,TaskRisks[],5,FALSE),VLOOKUP(I$6,TaskRisks[],7,FALSE),VLOOKUP(I$6,TaskRisks[],10,FALSE))</f>
        <v>6.7084585819432316</v>
      </c>
      <c r="J681" s="43">
        <f ca="1">BETAINV(RAND(),VLOOKUP(J$6,TaskRisks[],4,FALSE),VLOOKUP(J$6,TaskRisks[],5,FALSE),VLOOKUP(J$6,TaskRisks[],7,FALSE),VLOOKUP(J$6,TaskRisks[],10,FALSE))</f>
        <v>17.663720734204723</v>
      </c>
      <c r="K681" s="43">
        <f ca="1">BETAINV(RAND(),VLOOKUP(K$6,TaskRisks[],4,FALSE),VLOOKUP(K$6,TaskRisks[],5,FALSE),VLOOKUP(K$6,TaskRisks[],7,FALSE),VLOOKUP(K$6,TaskRisks[],10,FALSE))</f>
        <v>14.429337916703673</v>
      </c>
      <c r="L681" s="43">
        <f ca="1">BETAINV(RAND(),VLOOKUP(L$6,TaskRisks[],4,FALSE),VLOOKUP(L$6,TaskRisks[],5,FALSE),VLOOKUP(L$6,TaskRisks[],7,FALSE),VLOOKUP(L$6,TaskRisks[],10,FALSE))</f>
        <v>15.730850246418807</v>
      </c>
      <c r="M681" s="43">
        <f ca="1">BETAINV(RAND(),VLOOKUP(M$6,TaskRisks[],4,FALSE),VLOOKUP(M$6,TaskRisks[],5,FALSE),VLOOKUP(M$6,TaskRisks[],7,FALSE),VLOOKUP(M$6,TaskRisks[],10,FALSE))</f>
        <v>22.447534963194439</v>
      </c>
      <c r="N681" s="43">
        <f ca="1">BETAINV(RAND(),VLOOKUP(N$6,TaskRisks[],4,FALSE),VLOOKUP(N$6,TaskRisks[],5,FALSE),VLOOKUP(N$6,TaskRisks[],7,FALSE),VLOOKUP(N$6,TaskRisks[],10,FALSE))</f>
        <v>32.906370509278716</v>
      </c>
      <c r="O681" s="43">
        <f ca="1">BETAINV(RAND(),VLOOKUP(O$6,TaskRisks[],4,FALSE),VLOOKUP(O$6,TaskRisks[],5,FALSE),VLOOKUP(O$6,TaskRisks[],7,FALSE),VLOOKUP(O$6,TaskRisks[],10,FALSE))</f>
        <v>24.097537635473955</v>
      </c>
      <c r="P681" s="43">
        <f ca="1">BETAINV(RAND(),VLOOKUP(P$6,TaskRisks[],4,FALSE),VLOOKUP(P$6,TaskRisks[],5,FALSE),VLOOKUP(P$6,TaskRisks[],7,FALSE),VLOOKUP(P$6,TaskRisks[],10,FALSE))</f>
        <v>2.9900343982454789</v>
      </c>
      <c r="Q681" s="43">
        <f ca="1">BETAINV(RAND(),VLOOKUP(Q$6,TaskRisks[],4,FALSE),VLOOKUP(Q$6,TaskRisks[],5,FALSE),VLOOKUP(Q$6,TaskRisks[],7,FALSE),VLOOKUP(Q$6,TaskRisks[],10,FALSE))</f>
        <v>24.374155351973378</v>
      </c>
      <c r="R681" s="43">
        <f ca="1">BETAINV(RAND(),VLOOKUP(R$6,TaskRisks[],4,FALSE),VLOOKUP(R$6,TaskRisks[],5,FALSE),VLOOKUP(R$6,TaskRisks[],7,FALSE),VLOOKUP(R$6,TaskRisks[],10,FALSE))</f>
        <v>28.356992927190227</v>
      </c>
      <c r="S681" s="43">
        <f ca="1">BETAINV(RAND(),VLOOKUP(S$6,TaskRisks[],4,FALSE),VLOOKUP(S$6,TaskRisks[],5,FALSE),VLOOKUP(S$6,TaskRisks[],7,FALSE),VLOOKUP(S$6,TaskRisks[],10,FALSE))</f>
        <v>4.6718185351161052</v>
      </c>
      <c r="T681" s="43">
        <f ca="1">BETAINV(RAND(),VLOOKUP(T$6,TaskRisks[],4,FALSE),VLOOKUP(T$6,TaskRisks[],5,FALSE),VLOOKUP(T$6,TaskRisks[],7,FALSE),VLOOKUP(T$6,TaskRisks[],10,FALSE))</f>
        <v>27.672922845833646</v>
      </c>
      <c r="U681" s="43">
        <f ca="1">BETAINV(RAND(),VLOOKUP(U$6,TaskRisks[],4,FALSE),VLOOKUP(U$6,TaskRisks[],5,FALSE),VLOOKUP(U$6,TaskRisks[],7,FALSE),VLOOKUP(U$6,TaskRisks[],10,FALSE))</f>
        <v>13.245061392958057</v>
      </c>
      <c r="V681" s="43">
        <f ca="1">BETAINV(RAND(),VLOOKUP(V$6,TaskRisks[],4,FALSE),VLOOKUP(V$6,TaskRisks[],5,FALSE),VLOOKUP(V$6,TaskRisks[],7,FALSE),VLOOKUP(V$6,TaskRisks[],10,FALSE))</f>
        <v>22.530534152273439</v>
      </c>
      <c r="W681" s="43">
        <f ca="1">BETAINV(RAND(),VLOOKUP(W$6,TaskRisks[],4,FALSE),VLOOKUP(W$6,TaskRisks[],5,FALSE),VLOOKUP(W$6,TaskRisks[],7,FALSE),VLOOKUP(W$6,TaskRisks[],10,FALSE))</f>
        <v>18.628270905251703</v>
      </c>
      <c r="X681" s="43">
        <f ca="1">BETAINV(RAND(),VLOOKUP(X$6,TaskRisks[],4,FALSE),VLOOKUP(X$6,TaskRisks[],5,FALSE),VLOOKUP(X$6,TaskRisks[],7,FALSE),VLOOKUP(X$6,TaskRisks[],10,FALSE))</f>
        <v>9.6575619702689686</v>
      </c>
      <c r="Y681" s="43">
        <f ca="1">BETAINV(RAND(),VLOOKUP(Y$6,TaskRisks[],4,FALSE),VLOOKUP(Y$6,TaskRisks[],5,FALSE),VLOOKUP(Y$6,TaskRisks[],7,FALSE),VLOOKUP(Y$6,TaskRisks[],10,FALSE))</f>
        <v>56.17534819073326</v>
      </c>
      <c r="Z681" s="43">
        <f ca="1">BETAINV(RAND(),VLOOKUP(Z$6,TaskRisks[],4,FALSE),VLOOKUP(Z$6,TaskRisks[],5,FALSE),VLOOKUP(Z$6,TaskRisks[],7,FALSE),VLOOKUP(Z$6,TaskRisks[],10,FALSE))</f>
        <v>16.544338372502487</v>
      </c>
      <c r="AA681" s="43">
        <f t="shared" ca="1" si="16"/>
        <v>530.14501141238998</v>
      </c>
    </row>
    <row r="682" spans="1:27" x14ac:dyDescent="0.25">
      <c r="A682" s="6">
        <v>676</v>
      </c>
      <c r="B682" s="43">
        <f ca="1">BETAINV(RAND(),VLOOKUP(B$6,TaskRisks[],4,FALSE),VLOOKUP(B$6,TaskRisks[],5,FALSE),VLOOKUP(B$6,TaskRisks[],7,FALSE),VLOOKUP(B$6,TaskRisks[],10,FALSE))</f>
        <v>5.5512178362116931</v>
      </c>
      <c r="C682" s="43">
        <f ca="1">BETAINV(RAND(),VLOOKUP(C$6,TaskRisks[],4,FALSE),VLOOKUP(C$6,TaskRisks[],5,FALSE),VLOOKUP(C$6,TaskRisks[],7,FALSE),VLOOKUP(C$6,TaskRisks[],10,FALSE))</f>
        <v>37.934258329864925</v>
      </c>
      <c r="D682" s="43">
        <f ca="1">BETAINV(RAND(),VLOOKUP(D$6,TaskRisks[],4,FALSE),VLOOKUP(D$6,TaskRisks[],5,FALSE),VLOOKUP(D$6,TaskRisks[],7,FALSE),VLOOKUP(D$6,TaskRisks[],10,FALSE))</f>
        <v>23.389434384446822</v>
      </c>
      <c r="E682" s="43">
        <f ca="1">BETAINV(RAND(),VLOOKUP(E$6,TaskRisks[],4,FALSE),VLOOKUP(E$6,TaskRisks[],5,FALSE),VLOOKUP(E$6,TaskRisks[],7,FALSE),VLOOKUP(E$6,TaskRisks[],10,FALSE))</f>
        <v>7.8996007799031753</v>
      </c>
      <c r="F682" s="43">
        <f ca="1">BETAINV(RAND(),VLOOKUP(F$6,TaskRisks[],4,FALSE),VLOOKUP(F$6,TaskRisks[],5,FALSE),VLOOKUP(F$6,TaskRisks[],7,FALSE),VLOOKUP(F$6,TaskRisks[],10,FALSE))</f>
        <v>30.16487821076004</v>
      </c>
      <c r="G682" s="43">
        <f ca="1">BETAINV(RAND(),VLOOKUP(G$6,TaskRisks[],4,FALSE),VLOOKUP(G$6,TaskRisks[],5,FALSE),VLOOKUP(G$6,TaskRisks[],7,FALSE),VLOOKUP(G$6,TaskRisks[],10,FALSE))</f>
        <v>46.074857594923493</v>
      </c>
      <c r="H682" s="43">
        <f ca="1">BETAINV(RAND(),VLOOKUP(H$6,TaskRisks[],4,FALSE),VLOOKUP(H$6,TaskRisks[],5,FALSE),VLOOKUP(H$6,TaskRisks[],7,FALSE),VLOOKUP(H$6,TaskRisks[],10,FALSE))</f>
        <v>35.025387960037861</v>
      </c>
      <c r="I682" s="43">
        <f ca="1">BETAINV(RAND(),VLOOKUP(I$6,TaskRisks[],4,FALSE),VLOOKUP(I$6,TaskRisks[],5,FALSE),VLOOKUP(I$6,TaskRisks[],7,FALSE),VLOOKUP(I$6,TaskRisks[],10,FALSE))</f>
        <v>8.4189821888750469</v>
      </c>
      <c r="J682" s="43">
        <f ca="1">BETAINV(RAND(),VLOOKUP(J$6,TaskRisks[],4,FALSE),VLOOKUP(J$6,TaskRisks[],5,FALSE),VLOOKUP(J$6,TaskRisks[],7,FALSE),VLOOKUP(J$6,TaskRisks[],10,FALSE))</f>
        <v>18.494451053198539</v>
      </c>
      <c r="K682" s="43">
        <f ca="1">BETAINV(RAND(),VLOOKUP(K$6,TaskRisks[],4,FALSE),VLOOKUP(K$6,TaskRisks[],5,FALSE),VLOOKUP(K$6,TaskRisks[],7,FALSE),VLOOKUP(K$6,TaskRisks[],10,FALSE))</f>
        <v>16.383546269192109</v>
      </c>
      <c r="L682" s="43">
        <f ca="1">BETAINV(RAND(),VLOOKUP(L$6,TaskRisks[],4,FALSE),VLOOKUP(L$6,TaskRisks[],5,FALSE),VLOOKUP(L$6,TaskRisks[],7,FALSE),VLOOKUP(L$6,TaskRisks[],10,FALSE))</f>
        <v>18.31527587780047</v>
      </c>
      <c r="M682" s="43">
        <f ca="1">BETAINV(RAND(),VLOOKUP(M$6,TaskRisks[],4,FALSE),VLOOKUP(M$6,TaskRisks[],5,FALSE),VLOOKUP(M$6,TaskRisks[],7,FALSE),VLOOKUP(M$6,TaskRisks[],10,FALSE))</f>
        <v>25.082236911897539</v>
      </c>
      <c r="N682" s="43">
        <f ca="1">BETAINV(RAND(),VLOOKUP(N$6,TaskRisks[],4,FALSE),VLOOKUP(N$6,TaskRisks[],5,FALSE),VLOOKUP(N$6,TaskRisks[],7,FALSE),VLOOKUP(N$6,TaskRisks[],10,FALSE))</f>
        <v>43.238393086732088</v>
      </c>
      <c r="O682" s="43">
        <f ca="1">BETAINV(RAND(),VLOOKUP(O$6,TaskRisks[],4,FALSE),VLOOKUP(O$6,TaskRisks[],5,FALSE),VLOOKUP(O$6,TaskRisks[],7,FALSE),VLOOKUP(O$6,TaskRisks[],10,FALSE))</f>
        <v>15.755922647409719</v>
      </c>
      <c r="P682" s="43">
        <f ca="1">BETAINV(RAND(),VLOOKUP(P$6,TaskRisks[],4,FALSE),VLOOKUP(P$6,TaskRisks[],5,FALSE),VLOOKUP(P$6,TaskRisks[],7,FALSE),VLOOKUP(P$6,TaskRisks[],10,FALSE))</f>
        <v>3.5873323293272166</v>
      </c>
      <c r="Q682" s="43">
        <f ca="1">BETAINV(RAND(),VLOOKUP(Q$6,TaskRisks[],4,FALSE),VLOOKUP(Q$6,TaskRisks[],5,FALSE),VLOOKUP(Q$6,TaskRisks[],7,FALSE),VLOOKUP(Q$6,TaskRisks[],10,FALSE))</f>
        <v>20.908844431685633</v>
      </c>
      <c r="R682" s="43">
        <f ca="1">BETAINV(RAND(),VLOOKUP(R$6,TaskRisks[],4,FALSE),VLOOKUP(R$6,TaskRisks[],5,FALSE),VLOOKUP(R$6,TaskRisks[],7,FALSE),VLOOKUP(R$6,TaskRisks[],10,FALSE))</f>
        <v>26.436933605910134</v>
      </c>
      <c r="S682" s="43">
        <f ca="1">BETAINV(RAND(),VLOOKUP(S$6,TaskRisks[],4,FALSE),VLOOKUP(S$6,TaskRisks[],5,FALSE),VLOOKUP(S$6,TaskRisks[],7,FALSE),VLOOKUP(S$6,TaskRisks[],10,FALSE))</f>
        <v>5.7737254501129271</v>
      </c>
      <c r="T682" s="43">
        <f ca="1">BETAINV(RAND(),VLOOKUP(T$6,TaskRisks[],4,FALSE),VLOOKUP(T$6,TaskRisks[],5,FALSE),VLOOKUP(T$6,TaskRisks[],7,FALSE),VLOOKUP(T$6,TaskRisks[],10,FALSE))</f>
        <v>31.9571283591469</v>
      </c>
      <c r="U682" s="43">
        <f ca="1">BETAINV(RAND(),VLOOKUP(U$6,TaskRisks[],4,FALSE),VLOOKUP(U$6,TaskRisks[],5,FALSE),VLOOKUP(U$6,TaskRisks[],7,FALSE),VLOOKUP(U$6,TaskRisks[],10,FALSE))</f>
        <v>10.373436711393381</v>
      </c>
      <c r="V682" s="43">
        <f ca="1">BETAINV(RAND(),VLOOKUP(V$6,TaskRisks[],4,FALSE),VLOOKUP(V$6,TaskRisks[],5,FALSE),VLOOKUP(V$6,TaskRisks[],7,FALSE),VLOOKUP(V$6,TaskRisks[],10,FALSE))</f>
        <v>21.434626567599487</v>
      </c>
      <c r="W682" s="43">
        <f ca="1">BETAINV(RAND(),VLOOKUP(W$6,TaskRisks[],4,FALSE),VLOOKUP(W$6,TaskRisks[],5,FALSE),VLOOKUP(W$6,TaskRisks[],7,FALSE),VLOOKUP(W$6,TaskRisks[],10,FALSE))</f>
        <v>15.539147430061609</v>
      </c>
      <c r="X682" s="43">
        <f ca="1">BETAINV(RAND(),VLOOKUP(X$6,TaskRisks[],4,FALSE),VLOOKUP(X$6,TaskRisks[],5,FALSE),VLOOKUP(X$6,TaskRisks[],7,FALSE),VLOOKUP(X$6,TaskRisks[],10,FALSE))</f>
        <v>10.496825846115645</v>
      </c>
      <c r="Y682" s="43">
        <f ca="1">BETAINV(RAND(),VLOOKUP(Y$6,TaskRisks[],4,FALSE),VLOOKUP(Y$6,TaskRisks[],5,FALSE),VLOOKUP(Y$6,TaskRisks[],7,FALSE),VLOOKUP(Y$6,TaskRisks[],10,FALSE))</f>
        <v>57.042093263088127</v>
      </c>
      <c r="Z682" s="43">
        <f ca="1">BETAINV(RAND(),VLOOKUP(Z$6,TaskRisks[],4,FALSE),VLOOKUP(Z$6,TaskRisks[],5,FALSE),VLOOKUP(Z$6,TaskRisks[],7,FALSE),VLOOKUP(Z$6,TaskRisks[],10,FALSE))</f>
        <v>16.956099785909473</v>
      </c>
      <c r="AA682" s="43">
        <f t="shared" ca="1" si="16"/>
        <v>552.23463691160407</v>
      </c>
    </row>
    <row r="683" spans="1:27" x14ac:dyDescent="0.25">
      <c r="A683" s="6">
        <v>677</v>
      </c>
      <c r="B683" s="43">
        <f ca="1">BETAINV(RAND(),VLOOKUP(B$6,TaskRisks[],4,FALSE),VLOOKUP(B$6,TaskRisks[],5,FALSE),VLOOKUP(B$6,TaskRisks[],7,FALSE),VLOOKUP(B$6,TaskRisks[],10,FALSE))</f>
        <v>6.9561526552593698</v>
      </c>
      <c r="C683" s="43">
        <f ca="1">BETAINV(RAND(),VLOOKUP(C$6,TaskRisks[],4,FALSE),VLOOKUP(C$6,TaskRisks[],5,FALSE),VLOOKUP(C$6,TaskRisks[],7,FALSE),VLOOKUP(C$6,TaskRisks[],10,FALSE))</f>
        <v>33.222392419343279</v>
      </c>
      <c r="D683" s="43">
        <f ca="1">BETAINV(RAND(),VLOOKUP(D$6,TaskRisks[],4,FALSE),VLOOKUP(D$6,TaskRisks[],5,FALSE),VLOOKUP(D$6,TaskRisks[],7,FALSE),VLOOKUP(D$6,TaskRisks[],10,FALSE))</f>
        <v>25.592717212268827</v>
      </c>
      <c r="E683" s="43">
        <f ca="1">BETAINV(RAND(),VLOOKUP(E$6,TaskRisks[],4,FALSE),VLOOKUP(E$6,TaskRisks[],5,FALSE),VLOOKUP(E$6,TaskRisks[],7,FALSE),VLOOKUP(E$6,TaskRisks[],10,FALSE))</f>
        <v>6.1477388139248754</v>
      </c>
      <c r="F683" s="43">
        <f ca="1">BETAINV(RAND(),VLOOKUP(F$6,TaskRisks[],4,FALSE),VLOOKUP(F$6,TaskRisks[],5,FALSE),VLOOKUP(F$6,TaskRisks[],7,FALSE),VLOOKUP(F$6,TaskRisks[],10,FALSE))</f>
        <v>32.476593269267525</v>
      </c>
      <c r="G683" s="43">
        <f ca="1">BETAINV(RAND(),VLOOKUP(G$6,TaskRisks[],4,FALSE),VLOOKUP(G$6,TaskRisks[],5,FALSE),VLOOKUP(G$6,TaskRisks[],7,FALSE),VLOOKUP(G$6,TaskRisks[],10,FALSE))</f>
        <v>53.732751852789107</v>
      </c>
      <c r="H683" s="43">
        <f ca="1">BETAINV(RAND(),VLOOKUP(H$6,TaskRisks[],4,FALSE),VLOOKUP(H$6,TaskRisks[],5,FALSE),VLOOKUP(H$6,TaskRisks[],7,FALSE),VLOOKUP(H$6,TaskRisks[],10,FALSE))</f>
        <v>23.922748296061723</v>
      </c>
      <c r="I683" s="43">
        <f ca="1">BETAINV(RAND(),VLOOKUP(I$6,TaskRisks[],4,FALSE),VLOOKUP(I$6,TaskRisks[],5,FALSE),VLOOKUP(I$6,TaskRisks[],7,FALSE),VLOOKUP(I$6,TaskRisks[],10,FALSE))</f>
        <v>10.503614842863037</v>
      </c>
      <c r="J683" s="43">
        <f ca="1">BETAINV(RAND(),VLOOKUP(J$6,TaskRisks[],4,FALSE),VLOOKUP(J$6,TaskRisks[],5,FALSE),VLOOKUP(J$6,TaskRisks[],7,FALSE),VLOOKUP(J$6,TaskRisks[],10,FALSE))</f>
        <v>19.69315444134601</v>
      </c>
      <c r="K683" s="43">
        <f ca="1">BETAINV(RAND(),VLOOKUP(K$6,TaskRisks[],4,FALSE),VLOOKUP(K$6,TaskRisks[],5,FALSE),VLOOKUP(K$6,TaskRisks[],7,FALSE),VLOOKUP(K$6,TaskRisks[],10,FALSE))</f>
        <v>14.208760402067837</v>
      </c>
      <c r="L683" s="43">
        <f ca="1">BETAINV(RAND(),VLOOKUP(L$6,TaskRisks[],4,FALSE),VLOOKUP(L$6,TaskRisks[],5,FALSE),VLOOKUP(L$6,TaskRisks[],7,FALSE),VLOOKUP(L$6,TaskRisks[],10,FALSE))</f>
        <v>18.781897389436395</v>
      </c>
      <c r="M683" s="43">
        <f ca="1">BETAINV(RAND(),VLOOKUP(M$6,TaskRisks[],4,FALSE),VLOOKUP(M$6,TaskRisks[],5,FALSE),VLOOKUP(M$6,TaskRisks[],7,FALSE),VLOOKUP(M$6,TaskRisks[],10,FALSE))</f>
        <v>10.574639596643168</v>
      </c>
      <c r="N683" s="43">
        <f ca="1">BETAINV(RAND(),VLOOKUP(N$6,TaskRisks[],4,FALSE),VLOOKUP(N$6,TaskRisks[],5,FALSE),VLOOKUP(N$6,TaskRisks[],7,FALSE),VLOOKUP(N$6,TaskRisks[],10,FALSE))</f>
        <v>33.792928287269149</v>
      </c>
      <c r="O683" s="43">
        <f ca="1">BETAINV(RAND(),VLOOKUP(O$6,TaskRisks[],4,FALSE),VLOOKUP(O$6,TaskRisks[],5,FALSE),VLOOKUP(O$6,TaskRisks[],7,FALSE),VLOOKUP(O$6,TaskRisks[],10,FALSE))</f>
        <v>25.157635810104694</v>
      </c>
      <c r="P683" s="43">
        <f ca="1">BETAINV(RAND(),VLOOKUP(P$6,TaskRisks[],4,FALSE),VLOOKUP(P$6,TaskRisks[],5,FALSE),VLOOKUP(P$6,TaskRisks[],7,FALSE),VLOOKUP(P$6,TaskRisks[],10,FALSE))</f>
        <v>3.3479871352818629</v>
      </c>
      <c r="Q683" s="43">
        <f ca="1">BETAINV(RAND(),VLOOKUP(Q$6,TaskRisks[],4,FALSE),VLOOKUP(Q$6,TaskRisks[],5,FALSE),VLOOKUP(Q$6,TaskRisks[],7,FALSE),VLOOKUP(Q$6,TaskRisks[],10,FALSE))</f>
        <v>24.952773448595757</v>
      </c>
      <c r="R683" s="43">
        <f ca="1">BETAINV(RAND(),VLOOKUP(R$6,TaskRisks[],4,FALSE),VLOOKUP(R$6,TaskRisks[],5,FALSE),VLOOKUP(R$6,TaskRisks[],7,FALSE),VLOOKUP(R$6,TaskRisks[],10,FALSE))</f>
        <v>36.925927183994929</v>
      </c>
      <c r="S683" s="43">
        <f ca="1">BETAINV(RAND(),VLOOKUP(S$6,TaskRisks[],4,FALSE),VLOOKUP(S$6,TaskRisks[],5,FALSE),VLOOKUP(S$6,TaskRisks[],7,FALSE),VLOOKUP(S$6,TaskRisks[],10,FALSE))</f>
        <v>5.2538545374034289</v>
      </c>
      <c r="T683" s="43">
        <f ca="1">BETAINV(RAND(),VLOOKUP(T$6,TaskRisks[],4,FALSE),VLOOKUP(T$6,TaskRisks[],5,FALSE),VLOOKUP(T$6,TaskRisks[],7,FALSE),VLOOKUP(T$6,TaskRisks[],10,FALSE))</f>
        <v>21.45063561190392</v>
      </c>
      <c r="U683" s="43">
        <f ca="1">BETAINV(RAND(),VLOOKUP(U$6,TaskRisks[],4,FALSE),VLOOKUP(U$6,TaskRisks[],5,FALSE),VLOOKUP(U$6,TaskRisks[],7,FALSE),VLOOKUP(U$6,TaskRisks[],10,FALSE))</f>
        <v>13.955830182051804</v>
      </c>
      <c r="V683" s="43">
        <f ca="1">BETAINV(RAND(),VLOOKUP(V$6,TaskRisks[],4,FALSE),VLOOKUP(V$6,TaskRisks[],5,FALSE),VLOOKUP(V$6,TaskRisks[],7,FALSE),VLOOKUP(V$6,TaskRisks[],10,FALSE))</f>
        <v>24.92077332024185</v>
      </c>
      <c r="W683" s="43">
        <f ca="1">BETAINV(RAND(),VLOOKUP(W$6,TaskRisks[],4,FALSE),VLOOKUP(W$6,TaskRisks[],5,FALSE),VLOOKUP(W$6,TaskRisks[],7,FALSE),VLOOKUP(W$6,TaskRisks[],10,FALSE))</f>
        <v>20.565808268355301</v>
      </c>
      <c r="X683" s="43">
        <f ca="1">BETAINV(RAND(),VLOOKUP(X$6,TaskRisks[],4,FALSE),VLOOKUP(X$6,TaskRisks[],5,FALSE),VLOOKUP(X$6,TaskRisks[],7,FALSE),VLOOKUP(X$6,TaskRisks[],10,FALSE))</f>
        <v>11.205811344752032</v>
      </c>
      <c r="Y683" s="43">
        <f ca="1">BETAINV(RAND(),VLOOKUP(Y$6,TaskRisks[],4,FALSE),VLOOKUP(Y$6,TaskRisks[],5,FALSE),VLOOKUP(Y$6,TaskRisks[],7,FALSE),VLOOKUP(Y$6,TaskRisks[],10,FALSE))</f>
        <v>49.065344094873694</v>
      </c>
      <c r="Z683" s="43">
        <f ca="1">BETAINV(RAND(),VLOOKUP(Z$6,TaskRisks[],4,FALSE),VLOOKUP(Z$6,TaskRisks[],5,FALSE),VLOOKUP(Z$6,TaskRisks[],7,FALSE),VLOOKUP(Z$6,TaskRisks[],10,FALSE))</f>
        <v>20.117091600517792</v>
      </c>
      <c r="AA683" s="43">
        <f t="shared" ca="1" si="16"/>
        <v>546.52556201661741</v>
      </c>
    </row>
    <row r="684" spans="1:27" x14ac:dyDescent="0.25">
      <c r="A684" s="6">
        <v>678</v>
      </c>
      <c r="B684" s="43">
        <f ca="1">BETAINV(RAND(),VLOOKUP(B$6,TaskRisks[],4,FALSE),VLOOKUP(B$6,TaskRisks[],5,FALSE),VLOOKUP(B$6,TaskRisks[],7,FALSE),VLOOKUP(B$6,TaskRisks[],10,FALSE))</f>
        <v>5.5642188832044353</v>
      </c>
      <c r="C684" s="43">
        <f ca="1">BETAINV(RAND(),VLOOKUP(C$6,TaskRisks[],4,FALSE),VLOOKUP(C$6,TaskRisks[],5,FALSE),VLOOKUP(C$6,TaskRisks[],7,FALSE),VLOOKUP(C$6,TaskRisks[],10,FALSE))</f>
        <v>42.305340079442594</v>
      </c>
      <c r="D684" s="43">
        <f ca="1">BETAINV(RAND(),VLOOKUP(D$6,TaskRisks[],4,FALSE),VLOOKUP(D$6,TaskRisks[],5,FALSE),VLOOKUP(D$6,TaskRisks[],7,FALSE),VLOOKUP(D$6,TaskRisks[],10,FALSE))</f>
        <v>31.614692731601281</v>
      </c>
      <c r="E684" s="43">
        <f ca="1">BETAINV(RAND(),VLOOKUP(E$6,TaskRisks[],4,FALSE),VLOOKUP(E$6,TaskRisks[],5,FALSE),VLOOKUP(E$6,TaskRisks[],7,FALSE),VLOOKUP(E$6,TaskRisks[],10,FALSE))</f>
        <v>8.7072791201785336</v>
      </c>
      <c r="F684" s="43">
        <f ca="1">BETAINV(RAND(),VLOOKUP(F$6,TaskRisks[],4,FALSE),VLOOKUP(F$6,TaskRisks[],5,FALSE),VLOOKUP(F$6,TaskRisks[],7,FALSE),VLOOKUP(F$6,TaskRisks[],10,FALSE))</f>
        <v>32.030774659492678</v>
      </c>
      <c r="G684" s="43">
        <f ca="1">BETAINV(RAND(),VLOOKUP(G$6,TaskRisks[],4,FALSE),VLOOKUP(G$6,TaskRisks[],5,FALSE),VLOOKUP(G$6,TaskRisks[],7,FALSE),VLOOKUP(G$6,TaskRisks[],10,FALSE))</f>
        <v>36.147328717202342</v>
      </c>
      <c r="H684" s="43">
        <f ca="1">BETAINV(RAND(),VLOOKUP(H$6,TaskRisks[],4,FALSE),VLOOKUP(H$6,TaskRisks[],5,FALSE),VLOOKUP(H$6,TaskRisks[],7,FALSE),VLOOKUP(H$6,TaskRisks[],10,FALSE))</f>
        <v>27.477356634866037</v>
      </c>
      <c r="I684" s="43">
        <f ca="1">BETAINV(RAND(),VLOOKUP(I$6,TaskRisks[],4,FALSE),VLOOKUP(I$6,TaskRisks[],5,FALSE),VLOOKUP(I$6,TaskRisks[],7,FALSE),VLOOKUP(I$6,TaskRisks[],10,FALSE))</f>
        <v>8.9186483432615056</v>
      </c>
      <c r="J684" s="43">
        <f ca="1">BETAINV(RAND(),VLOOKUP(J$6,TaskRisks[],4,FALSE),VLOOKUP(J$6,TaskRisks[],5,FALSE),VLOOKUP(J$6,TaskRisks[],7,FALSE),VLOOKUP(J$6,TaskRisks[],10,FALSE))</f>
        <v>14.42376203793745</v>
      </c>
      <c r="K684" s="43">
        <f ca="1">BETAINV(RAND(),VLOOKUP(K$6,TaskRisks[],4,FALSE),VLOOKUP(K$6,TaskRisks[],5,FALSE),VLOOKUP(K$6,TaskRisks[],7,FALSE),VLOOKUP(K$6,TaskRisks[],10,FALSE))</f>
        <v>13.110996389845692</v>
      </c>
      <c r="L684" s="43">
        <f ca="1">BETAINV(RAND(),VLOOKUP(L$6,TaskRisks[],4,FALSE),VLOOKUP(L$6,TaskRisks[],5,FALSE),VLOOKUP(L$6,TaskRisks[],7,FALSE),VLOOKUP(L$6,TaskRisks[],10,FALSE))</f>
        <v>17.696860205593222</v>
      </c>
      <c r="M684" s="43">
        <f ca="1">BETAINV(RAND(),VLOOKUP(M$6,TaskRisks[],4,FALSE),VLOOKUP(M$6,TaskRisks[],5,FALSE),VLOOKUP(M$6,TaskRisks[],7,FALSE),VLOOKUP(M$6,TaskRisks[],10,FALSE))</f>
        <v>17.939497650643339</v>
      </c>
      <c r="N684" s="43">
        <f ca="1">BETAINV(RAND(),VLOOKUP(N$6,TaskRisks[],4,FALSE),VLOOKUP(N$6,TaskRisks[],5,FALSE),VLOOKUP(N$6,TaskRisks[],7,FALSE),VLOOKUP(N$6,TaskRisks[],10,FALSE))</f>
        <v>49.123716337552459</v>
      </c>
      <c r="O684" s="43">
        <f ca="1">BETAINV(RAND(),VLOOKUP(O$6,TaskRisks[],4,FALSE),VLOOKUP(O$6,TaskRisks[],5,FALSE),VLOOKUP(O$6,TaskRisks[],7,FALSE),VLOOKUP(O$6,TaskRisks[],10,FALSE))</f>
        <v>23.724859054931486</v>
      </c>
      <c r="P684" s="43">
        <f ca="1">BETAINV(RAND(),VLOOKUP(P$6,TaskRisks[],4,FALSE),VLOOKUP(P$6,TaskRisks[],5,FALSE),VLOOKUP(P$6,TaskRisks[],7,FALSE),VLOOKUP(P$6,TaskRisks[],10,FALSE))</f>
        <v>3.9858866347607158</v>
      </c>
      <c r="Q684" s="43">
        <f ca="1">BETAINV(RAND(),VLOOKUP(Q$6,TaskRisks[],4,FALSE),VLOOKUP(Q$6,TaskRisks[],5,FALSE),VLOOKUP(Q$6,TaskRisks[],7,FALSE),VLOOKUP(Q$6,TaskRisks[],10,FALSE))</f>
        <v>23.494264678708838</v>
      </c>
      <c r="R684" s="43">
        <f ca="1">BETAINV(RAND(),VLOOKUP(R$6,TaskRisks[],4,FALSE),VLOOKUP(R$6,TaskRisks[],5,FALSE),VLOOKUP(R$6,TaskRisks[],7,FALSE),VLOOKUP(R$6,TaskRisks[],10,FALSE))</f>
        <v>37.485285347464256</v>
      </c>
      <c r="S684" s="43">
        <f ca="1">BETAINV(RAND(),VLOOKUP(S$6,TaskRisks[],4,FALSE),VLOOKUP(S$6,TaskRisks[],5,FALSE),VLOOKUP(S$6,TaskRisks[],7,FALSE),VLOOKUP(S$6,TaskRisks[],10,FALSE))</f>
        <v>5.8186737062704861</v>
      </c>
      <c r="T684" s="43">
        <f ca="1">BETAINV(RAND(),VLOOKUP(T$6,TaskRisks[],4,FALSE),VLOOKUP(T$6,TaskRisks[],5,FALSE),VLOOKUP(T$6,TaskRisks[],7,FALSE),VLOOKUP(T$6,TaskRisks[],10,FALSE))</f>
        <v>28.85336916327574</v>
      </c>
      <c r="U684" s="43">
        <f ca="1">BETAINV(RAND(),VLOOKUP(U$6,TaskRisks[],4,FALSE),VLOOKUP(U$6,TaskRisks[],5,FALSE),VLOOKUP(U$6,TaskRisks[],7,FALSE),VLOOKUP(U$6,TaskRisks[],10,FALSE))</f>
        <v>13.084632136052548</v>
      </c>
      <c r="V684" s="43">
        <f ca="1">BETAINV(RAND(),VLOOKUP(V$6,TaskRisks[],4,FALSE),VLOOKUP(V$6,TaskRisks[],5,FALSE),VLOOKUP(V$6,TaskRisks[],7,FALSE),VLOOKUP(V$6,TaskRisks[],10,FALSE))</f>
        <v>22.959902001514422</v>
      </c>
      <c r="W684" s="43">
        <f ca="1">BETAINV(RAND(),VLOOKUP(W$6,TaskRisks[],4,FALSE),VLOOKUP(W$6,TaskRisks[],5,FALSE),VLOOKUP(W$6,TaskRisks[],7,FALSE),VLOOKUP(W$6,TaskRisks[],10,FALSE))</f>
        <v>21.304480872832869</v>
      </c>
      <c r="X684" s="43">
        <f ca="1">BETAINV(RAND(),VLOOKUP(X$6,TaskRisks[],4,FALSE),VLOOKUP(X$6,TaskRisks[],5,FALSE),VLOOKUP(X$6,TaskRisks[],7,FALSE),VLOOKUP(X$6,TaskRisks[],10,FALSE))</f>
        <v>9.5892761012078562</v>
      </c>
      <c r="Y684" s="43">
        <f ca="1">BETAINV(RAND(),VLOOKUP(Y$6,TaskRisks[],4,FALSE),VLOOKUP(Y$6,TaskRisks[],5,FALSE),VLOOKUP(Y$6,TaskRisks[],7,FALSE),VLOOKUP(Y$6,TaskRisks[],10,FALSE))</f>
        <v>46.386069540367025</v>
      </c>
      <c r="Z684" s="43">
        <f ca="1">BETAINV(RAND(),VLOOKUP(Z$6,TaskRisks[],4,FALSE),VLOOKUP(Z$6,TaskRisks[],5,FALSE),VLOOKUP(Z$6,TaskRisks[],7,FALSE),VLOOKUP(Z$6,TaskRisks[],10,FALSE))</f>
        <v>19.446785267579031</v>
      </c>
      <c r="AA684" s="43">
        <f t="shared" ca="1" si="16"/>
        <v>561.19395629578673</v>
      </c>
    </row>
    <row r="685" spans="1:27" x14ac:dyDescent="0.25">
      <c r="A685" s="6">
        <v>679</v>
      </c>
      <c r="B685" s="43">
        <f ca="1">BETAINV(RAND(),VLOOKUP(B$6,TaskRisks[],4,FALSE),VLOOKUP(B$6,TaskRisks[],5,FALSE),VLOOKUP(B$6,TaskRisks[],7,FALSE),VLOOKUP(B$6,TaskRisks[],10,FALSE))</f>
        <v>6.6762685669807871</v>
      </c>
      <c r="C685" s="43">
        <f ca="1">BETAINV(RAND(),VLOOKUP(C$6,TaskRisks[],4,FALSE),VLOOKUP(C$6,TaskRisks[],5,FALSE),VLOOKUP(C$6,TaskRisks[],7,FALSE),VLOOKUP(C$6,TaskRisks[],10,FALSE))</f>
        <v>33.366070976570285</v>
      </c>
      <c r="D685" s="43">
        <f ca="1">BETAINV(RAND(),VLOOKUP(D$6,TaskRisks[],4,FALSE),VLOOKUP(D$6,TaskRisks[],5,FALSE),VLOOKUP(D$6,TaskRisks[],7,FALSE),VLOOKUP(D$6,TaskRisks[],10,FALSE))</f>
        <v>25.590298722979821</v>
      </c>
      <c r="E685" s="43">
        <f ca="1">BETAINV(RAND(),VLOOKUP(E$6,TaskRisks[],4,FALSE),VLOOKUP(E$6,TaskRisks[],5,FALSE),VLOOKUP(E$6,TaskRisks[],7,FALSE),VLOOKUP(E$6,TaskRisks[],10,FALSE))</f>
        <v>5.0823529381536154</v>
      </c>
      <c r="F685" s="43">
        <f ca="1">BETAINV(RAND(),VLOOKUP(F$6,TaskRisks[],4,FALSE),VLOOKUP(F$6,TaskRisks[],5,FALSE),VLOOKUP(F$6,TaskRisks[],7,FALSE),VLOOKUP(F$6,TaskRisks[],10,FALSE))</f>
        <v>22.24192288429019</v>
      </c>
      <c r="G685" s="43">
        <f ca="1">BETAINV(RAND(),VLOOKUP(G$6,TaskRisks[],4,FALSE),VLOOKUP(G$6,TaskRisks[],5,FALSE),VLOOKUP(G$6,TaskRisks[],7,FALSE),VLOOKUP(G$6,TaskRisks[],10,FALSE))</f>
        <v>45.192082865075349</v>
      </c>
      <c r="H685" s="43">
        <f ca="1">BETAINV(RAND(),VLOOKUP(H$6,TaskRisks[],4,FALSE),VLOOKUP(H$6,TaskRisks[],5,FALSE),VLOOKUP(H$6,TaskRisks[],7,FALSE),VLOOKUP(H$6,TaskRisks[],10,FALSE))</f>
        <v>30.092910000893212</v>
      </c>
      <c r="I685" s="43">
        <f ca="1">BETAINV(RAND(),VLOOKUP(I$6,TaskRisks[],4,FALSE),VLOOKUP(I$6,TaskRisks[],5,FALSE),VLOOKUP(I$6,TaskRisks[],7,FALSE),VLOOKUP(I$6,TaskRisks[],10,FALSE))</f>
        <v>9.8943526994146342</v>
      </c>
      <c r="J685" s="43">
        <f ca="1">BETAINV(RAND(),VLOOKUP(J$6,TaskRisks[],4,FALSE),VLOOKUP(J$6,TaskRisks[],5,FALSE),VLOOKUP(J$6,TaskRisks[],7,FALSE),VLOOKUP(J$6,TaskRisks[],10,FALSE))</f>
        <v>17.813183234711143</v>
      </c>
      <c r="K685" s="43">
        <f ca="1">BETAINV(RAND(),VLOOKUP(K$6,TaskRisks[],4,FALSE),VLOOKUP(K$6,TaskRisks[],5,FALSE),VLOOKUP(K$6,TaskRisks[],7,FALSE),VLOOKUP(K$6,TaskRisks[],10,FALSE))</f>
        <v>16.010769355816858</v>
      </c>
      <c r="L685" s="43">
        <f ca="1">BETAINV(RAND(),VLOOKUP(L$6,TaskRisks[],4,FALSE),VLOOKUP(L$6,TaskRisks[],5,FALSE),VLOOKUP(L$6,TaskRisks[],7,FALSE),VLOOKUP(L$6,TaskRisks[],10,FALSE))</f>
        <v>20.922322686978504</v>
      </c>
      <c r="M685" s="43">
        <f ca="1">BETAINV(RAND(),VLOOKUP(M$6,TaskRisks[],4,FALSE),VLOOKUP(M$6,TaskRisks[],5,FALSE),VLOOKUP(M$6,TaskRisks[],7,FALSE),VLOOKUP(M$6,TaskRisks[],10,FALSE))</f>
        <v>23.070967959474167</v>
      </c>
      <c r="N685" s="43">
        <f ca="1">BETAINV(RAND(),VLOOKUP(N$6,TaskRisks[],4,FALSE),VLOOKUP(N$6,TaskRisks[],5,FALSE),VLOOKUP(N$6,TaskRisks[],7,FALSE),VLOOKUP(N$6,TaskRisks[],10,FALSE))</f>
        <v>52.738089495157233</v>
      </c>
      <c r="O685" s="43">
        <f ca="1">BETAINV(RAND(),VLOOKUP(O$6,TaskRisks[],4,FALSE),VLOOKUP(O$6,TaskRisks[],5,FALSE),VLOOKUP(O$6,TaskRisks[],7,FALSE),VLOOKUP(O$6,TaskRisks[],10,FALSE))</f>
        <v>23.968894711250186</v>
      </c>
      <c r="P685" s="43">
        <f ca="1">BETAINV(RAND(),VLOOKUP(P$6,TaskRisks[],4,FALSE),VLOOKUP(P$6,TaskRisks[],5,FALSE),VLOOKUP(P$6,TaskRisks[],7,FALSE),VLOOKUP(P$6,TaskRisks[],10,FALSE))</f>
        <v>3.6599237357604251</v>
      </c>
      <c r="Q685" s="43">
        <f ca="1">BETAINV(RAND(),VLOOKUP(Q$6,TaskRisks[],4,FALSE),VLOOKUP(Q$6,TaskRisks[],5,FALSE),VLOOKUP(Q$6,TaskRisks[],7,FALSE),VLOOKUP(Q$6,TaskRisks[],10,FALSE))</f>
        <v>19.103084048449674</v>
      </c>
      <c r="R685" s="43">
        <f ca="1">BETAINV(RAND(),VLOOKUP(R$6,TaskRisks[],4,FALSE),VLOOKUP(R$6,TaskRisks[],5,FALSE),VLOOKUP(R$6,TaskRisks[],7,FALSE),VLOOKUP(R$6,TaskRisks[],10,FALSE))</f>
        <v>30.712664676432084</v>
      </c>
      <c r="S685" s="43">
        <f ca="1">BETAINV(RAND(),VLOOKUP(S$6,TaskRisks[],4,FALSE),VLOOKUP(S$6,TaskRisks[],5,FALSE),VLOOKUP(S$6,TaskRisks[],7,FALSE),VLOOKUP(S$6,TaskRisks[],10,FALSE))</f>
        <v>4.6833801756547135</v>
      </c>
      <c r="T685" s="43">
        <f ca="1">BETAINV(RAND(),VLOOKUP(T$6,TaskRisks[],4,FALSE),VLOOKUP(T$6,TaskRisks[],5,FALSE),VLOOKUP(T$6,TaskRisks[],7,FALSE),VLOOKUP(T$6,TaskRisks[],10,FALSE))</f>
        <v>24.108202816134344</v>
      </c>
      <c r="U685" s="43">
        <f ca="1">BETAINV(RAND(),VLOOKUP(U$6,TaskRisks[],4,FALSE),VLOOKUP(U$6,TaskRisks[],5,FALSE),VLOOKUP(U$6,TaskRisks[],7,FALSE),VLOOKUP(U$6,TaskRisks[],10,FALSE))</f>
        <v>11.327427935177974</v>
      </c>
      <c r="V685" s="43">
        <f ca="1">BETAINV(RAND(),VLOOKUP(V$6,TaskRisks[],4,FALSE),VLOOKUP(V$6,TaskRisks[],5,FALSE),VLOOKUP(V$6,TaskRisks[],7,FALSE),VLOOKUP(V$6,TaskRisks[],10,FALSE))</f>
        <v>19.752135429989917</v>
      </c>
      <c r="W685" s="43">
        <f ca="1">BETAINV(RAND(),VLOOKUP(W$6,TaskRisks[],4,FALSE),VLOOKUP(W$6,TaskRisks[],5,FALSE),VLOOKUP(W$6,TaskRisks[],7,FALSE),VLOOKUP(W$6,TaskRisks[],10,FALSE))</f>
        <v>20.056145272733612</v>
      </c>
      <c r="X685" s="43">
        <f ca="1">BETAINV(RAND(),VLOOKUP(X$6,TaskRisks[],4,FALSE),VLOOKUP(X$6,TaskRisks[],5,FALSE),VLOOKUP(X$6,TaskRisks[],7,FALSE),VLOOKUP(X$6,TaskRisks[],10,FALSE))</f>
        <v>10.748518763758156</v>
      </c>
      <c r="Y685" s="43">
        <f ca="1">BETAINV(RAND(),VLOOKUP(Y$6,TaskRisks[],4,FALSE),VLOOKUP(Y$6,TaskRisks[],5,FALSE),VLOOKUP(Y$6,TaskRisks[],7,FALSE),VLOOKUP(Y$6,TaskRisks[],10,FALSE))</f>
        <v>44.608189548029628</v>
      </c>
      <c r="Z685" s="43">
        <f ca="1">BETAINV(RAND(),VLOOKUP(Z$6,TaskRisks[],4,FALSE),VLOOKUP(Z$6,TaskRisks[],5,FALSE),VLOOKUP(Z$6,TaskRisks[],7,FALSE),VLOOKUP(Z$6,TaskRisks[],10,FALSE))</f>
        <v>20.48009590019246</v>
      </c>
      <c r="AA685" s="43">
        <f t="shared" ca="1" si="16"/>
        <v>541.900255400059</v>
      </c>
    </row>
    <row r="686" spans="1:27" x14ac:dyDescent="0.25">
      <c r="A686" s="6">
        <v>680</v>
      </c>
      <c r="B686" s="43">
        <f ca="1">BETAINV(RAND(),VLOOKUP(B$6,TaskRisks[],4,FALSE),VLOOKUP(B$6,TaskRisks[],5,FALSE),VLOOKUP(B$6,TaskRisks[],7,FALSE),VLOOKUP(B$6,TaskRisks[],10,FALSE))</f>
        <v>8.0184047649267782</v>
      </c>
      <c r="C686" s="43">
        <f ca="1">BETAINV(RAND(),VLOOKUP(C$6,TaskRisks[],4,FALSE),VLOOKUP(C$6,TaskRisks[],5,FALSE),VLOOKUP(C$6,TaskRisks[],7,FALSE),VLOOKUP(C$6,TaskRisks[],10,FALSE))</f>
        <v>34.289064385100616</v>
      </c>
      <c r="D686" s="43">
        <f ca="1">BETAINV(RAND(),VLOOKUP(D$6,TaskRisks[],4,FALSE),VLOOKUP(D$6,TaskRisks[],5,FALSE),VLOOKUP(D$6,TaskRisks[],7,FALSE),VLOOKUP(D$6,TaskRisks[],10,FALSE))</f>
        <v>24.248515565262345</v>
      </c>
      <c r="E686" s="43">
        <f ca="1">BETAINV(RAND(),VLOOKUP(E$6,TaskRisks[],4,FALSE),VLOOKUP(E$6,TaskRisks[],5,FALSE),VLOOKUP(E$6,TaskRisks[],7,FALSE),VLOOKUP(E$6,TaskRisks[],10,FALSE))</f>
        <v>8.5601330989322708</v>
      </c>
      <c r="F686" s="43">
        <f ca="1">BETAINV(RAND(),VLOOKUP(F$6,TaskRisks[],4,FALSE),VLOOKUP(F$6,TaskRisks[],5,FALSE),VLOOKUP(F$6,TaskRisks[],7,FALSE),VLOOKUP(F$6,TaskRisks[],10,FALSE))</f>
        <v>34.072221325671435</v>
      </c>
      <c r="G686" s="43">
        <f ca="1">BETAINV(RAND(),VLOOKUP(G$6,TaskRisks[],4,FALSE),VLOOKUP(G$6,TaskRisks[],5,FALSE),VLOOKUP(G$6,TaskRisks[],7,FALSE),VLOOKUP(G$6,TaskRisks[],10,FALSE))</f>
        <v>50.019861392430769</v>
      </c>
      <c r="H686" s="43">
        <f ca="1">BETAINV(RAND(),VLOOKUP(H$6,TaskRisks[],4,FALSE),VLOOKUP(H$6,TaskRisks[],5,FALSE),VLOOKUP(H$6,TaskRisks[],7,FALSE),VLOOKUP(H$6,TaskRisks[],10,FALSE))</f>
        <v>25.522147832549187</v>
      </c>
      <c r="I686" s="43">
        <f ca="1">BETAINV(RAND(),VLOOKUP(I$6,TaskRisks[],4,FALSE),VLOOKUP(I$6,TaskRisks[],5,FALSE),VLOOKUP(I$6,TaskRisks[],7,FALSE),VLOOKUP(I$6,TaskRisks[],10,FALSE))</f>
        <v>10.559987999898135</v>
      </c>
      <c r="J686" s="43">
        <f ca="1">BETAINV(RAND(),VLOOKUP(J$6,TaskRisks[],4,FALSE),VLOOKUP(J$6,TaskRisks[],5,FALSE),VLOOKUP(J$6,TaskRisks[],7,FALSE),VLOOKUP(J$6,TaskRisks[],10,FALSE))</f>
        <v>18.196631744343783</v>
      </c>
      <c r="K686" s="43">
        <f ca="1">BETAINV(RAND(),VLOOKUP(K$6,TaskRisks[],4,FALSE),VLOOKUP(K$6,TaskRisks[],5,FALSE),VLOOKUP(K$6,TaskRisks[],7,FALSE),VLOOKUP(K$6,TaskRisks[],10,FALSE))</f>
        <v>15.39733515367648</v>
      </c>
      <c r="L686" s="43">
        <f ca="1">BETAINV(RAND(),VLOOKUP(L$6,TaskRisks[],4,FALSE),VLOOKUP(L$6,TaskRisks[],5,FALSE),VLOOKUP(L$6,TaskRisks[],7,FALSE),VLOOKUP(L$6,TaskRisks[],10,FALSE))</f>
        <v>18.251265111104985</v>
      </c>
      <c r="M686" s="43">
        <f ca="1">BETAINV(RAND(),VLOOKUP(M$6,TaskRisks[],4,FALSE),VLOOKUP(M$6,TaskRisks[],5,FALSE),VLOOKUP(M$6,TaskRisks[],7,FALSE),VLOOKUP(M$6,TaskRisks[],10,FALSE))</f>
        <v>19.405791761513136</v>
      </c>
      <c r="N686" s="43">
        <f ca="1">BETAINV(RAND(),VLOOKUP(N$6,TaskRisks[],4,FALSE),VLOOKUP(N$6,TaskRisks[],5,FALSE),VLOOKUP(N$6,TaskRisks[],7,FALSE),VLOOKUP(N$6,TaskRisks[],10,FALSE))</f>
        <v>38.538994065613011</v>
      </c>
      <c r="O686" s="43">
        <f ca="1">BETAINV(RAND(),VLOOKUP(O$6,TaskRisks[],4,FALSE),VLOOKUP(O$6,TaskRisks[],5,FALSE),VLOOKUP(O$6,TaskRisks[],7,FALSE),VLOOKUP(O$6,TaskRisks[],10,FALSE))</f>
        <v>20.954415096051029</v>
      </c>
      <c r="P686" s="43">
        <f ca="1">BETAINV(RAND(),VLOOKUP(P$6,TaskRisks[],4,FALSE),VLOOKUP(P$6,TaskRisks[],5,FALSE),VLOOKUP(P$6,TaskRisks[],7,FALSE),VLOOKUP(P$6,TaskRisks[],10,FALSE))</f>
        <v>3.0563563252180415</v>
      </c>
      <c r="Q686" s="43">
        <f ca="1">BETAINV(RAND(),VLOOKUP(Q$6,TaskRisks[],4,FALSE),VLOOKUP(Q$6,TaskRisks[],5,FALSE),VLOOKUP(Q$6,TaskRisks[],7,FALSE),VLOOKUP(Q$6,TaskRisks[],10,FALSE))</f>
        <v>27.24887136495704</v>
      </c>
      <c r="R686" s="43">
        <f ca="1">BETAINV(RAND(),VLOOKUP(R$6,TaskRisks[],4,FALSE),VLOOKUP(R$6,TaskRisks[],5,FALSE),VLOOKUP(R$6,TaskRisks[],7,FALSE),VLOOKUP(R$6,TaskRisks[],10,FALSE))</f>
        <v>34.692497294131371</v>
      </c>
      <c r="S686" s="43">
        <f ca="1">BETAINV(RAND(),VLOOKUP(S$6,TaskRisks[],4,FALSE),VLOOKUP(S$6,TaskRisks[],5,FALSE),VLOOKUP(S$6,TaskRisks[],7,FALSE),VLOOKUP(S$6,TaskRisks[],10,FALSE))</f>
        <v>5.9045375939193026</v>
      </c>
      <c r="T686" s="43">
        <f ca="1">BETAINV(RAND(),VLOOKUP(T$6,TaskRisks[],4,FALSE),VLOOKUP(T$6,TaskRisks[],5,FALSE),VLOOKUP(T$6,TaskRisks[],7,FALSE),VLOOKUP(T$6,TaskRisks[],10,FALSE))</f>
        <v>27.703566409597823</v>
      </c>
      <c r="U686" s="43">
        <f ca="1">BETAINV(RAND(),VLOOKUP(U$6,TaskRisks[],4,FALSE),VLOOKUP(U$6,TaskRisks[],5,FALSE),VLOOKUP(U$6,TaskRisks[],7,FALSE),VLOOKUP(U$6,TaskRisks[],10,FALSE))</f>
        <v>10.962302849294517</v>
      </c>
      <c r="V686" s="43">
        <f ca="1">BETAINV(RAND(),VLOOKUP(V$6,TaskRisks[],4,FALSE),VLOOKUP(V$6,TaskRisks[],5,FALSE),VLOOKUP(V$6,TaskRisks[],7,FALSE),VLOOKUP(V$6,TaskRisks[],10,FALSE))</f>
        <v>24.221662946293044</v>
      </c>
      <c r="W686" s="43">
        <f ca="1">BETAINV(RAND(),VLOOKUP(W$6,TaskRisks[],4,FALSE),VLOOKUP(W$6,TaskRisks[],5,FALSE),VLOOKUP(W$6,TaskRisks[],7,FALSE),VLOOKUP(W$6,TaskRisks[],10,FALSE))</f>
        <v>21.066372710714077</v>
      </c>
      <c r="X686" s="43">
        <f ca="1">BETAINV(RAND(),VLOOKUP(X$6,TaskRisks[],4,FALSE),VLOOKUP(X$6,TaskRisks[],5,FALSE),VLOOKUP(X$6,TaskRisks[],7,FALSE),VLOOKUP(X$6,TaskRisks[],10,FALSE))</f>
        <v>8.0860771105623357</v>
      </c>
      <c r="Y686" s="43">
        <f ca="1">BETAINV(RAND(),VLOOKUP(Y$6,TaskRisks[],4,FALSE),VLOOKUP(Y$6,TaskRisks[],5,FALSE),VLOOKUP(Y$6,TaskRisks[],7,FALSE),VLOOKUP(Y$6,TaskRisks[],10,FALSE))</f>
        <v>28.99374962408713</v>
      </c>
      <c r="Z686" s="43">
        <f ca="1">BETAINV(RAND(),VLOOKUP(Z$6,TaskRisks[],4,FALSE),VLOOKUP(Z$6,TaskRisks[],5,FALSE),VLOOKUP(Z$6,TaskRisks[],7,FALSE),VLOOKUP(Z$6,TaskRisks[],10,FALSE))</f>
        <v>18.837216880858282</v>
      </c>
      <c r="AA686" s="43">
        <f t="shared" ca="1" si="16"/>
        <v>536.80798040670697</v>
      </c>
    </row>
    <row r="687" spans="1:27" x14ac:dyDescent="0.25">
      <c r="A687" s="6">
        <v>681</v>
      </c>
      <c r="B687" s="43">
        <f ca="1">BETAINV(RAND(),VLOOKUP(B$6,TaskRisks[],4,FALSE),VLOOKUP(B$6,TaskRisks[],5,FALSE),VLOOKUP(B$6,TaskRisks[],7,FALSE),VLOOKUP(B$6,TaskRisks[],10,FALSE))</f>
        <v>7.4155335364327533</v>
      </c>
      <c r="C687" s="43">
        <f ca="1">BETAINV(RAND(),VLOOKUP(C$6,TaskRisks[],4,FALSE),VLOOKUP(C$6,TaskRisks[],5,FALSE),VLOOKUP(C$6,TaskRisks[],7,FALSE),VLOOKUP(C$6,TaskRisks[],10,FALSE))</f>
        <v>32.594054138448186</v>
      </c>
      <c r="D687" s="43">
        <f ca="1">BETAINV(RAND(),VLOOKUP(D$6,TaskRisks[],4,FALSE),VLOOKUP(D$6,TaskRisks[],5,FALSE),VLOOKUP(D$6,TaskRisks[],7,FALSE),VLOOKUP(D$6,TaskRisks[],10,FALSE))</f>
        <v>20.381041595569723</v>
      </c>
      <c r="E687" s="43">
        <f ca="1">BETAINV(RAND(),VLOOKUP(E$6,TaskRisks[],4,FALSE),VLOOKUP(E$6,TaskRisks[],5,FALSE),VLOOKUP(E$6,TaskRisks[],7,FALSE),VLOOKUP(E$6,TaskRisks[],10,FALSE))</f>
        <v>6.1628434247565487</v>
      </c>
      <c r="F687" s="43">
        <f ca="1">BETAINV(RAND(),VLOOKUP(F$6,TaskRisks[],4,FALSE),VLOOKUP(F$6,TaskRisks[],5,FALSE),VLOOKUP(F$6,TaskRisks[],7,FALSE),VLOOKUP(F$6,TaskRisks[],10,FALSE))</f>
        <v>28.490982412629638</v>
      </c>
      <c r="G687" s="43">
        <f ca="1">BETAINV(RAND(),VLOOKUP(G$6,TaskRisks[],4,FALSE),VLOOKUP(G$6,TaskRisks[],5,FALSE),VLOOKUP(G$6,TaskRisks[],7,FALSE),VLOOKUP(G$6,TaskRisks[],10,FALSE))</f>
        <v>39.821333265232212</v>
      </c>
      <c r="H687" s="43">
        <f ca="1">BETAINV(RAND(),VLOOKUP(H$6,TaskRisks[],4,FALSE),VLOOKUP(H$6,TaskRisks[],5,FALSE),VLOOKUP(H$6,TaskRisks[],7,FALSE),VLOOKUP(H$6,TaskRisks[],10,FALSE))</f>
        <v>26.061000627464999</v>
      </c>
      <c r="I687" s="43">
        <f ca="1">BETAINV(RAND(),VLOOKUP(I$6,TaskRisks[],4,FALSE),VLOOKUP(I$6,TaskRisks[],5,FALSE),VLOOKUP(I$6,TaskRisks[],7,FALSE),VLOOKUP(I$6,TaskRisks[],10,FALSE))</f>
        <v>10.721536150048159</v>
      </c>
      <c r="J687" s="43">
        <f ca="1">BETAINV(RAND(),VLOOKUP(J$6,TaskRisks[],4,FALSE),VLOOKUP(J$6,TaskRisks[],5,FALSE),VLOOKUP(J$6,TaskRisks[],7,FALSE),VLOOKUP(J$6,TaskRisks[],10,FALSE))</f>
        <v>14.126268400170801</v>
      </c>
      <c r="K687" s="43">
        <f ca="1">BETAINV(RAND(),VLOOKUP(K$6,TaskRisks[],4,FALSE),VLOOKUP(K$6,TaskRisks[],5,FALSE),VLOOKUP(K$6,TaskRisks[],7,FALSE),VLOOKUP(K$6,TaskRisks[],10,FALSE))</f>
        <v>10.942027725570131</v>
      </c>
      <c r="L687" s="43">
        <f ca="1">BETAINV(RAND(),VLOOKUP(L$6,TaskRisks[],4,FALSE),VLOOKUP(L$6,TaskRisks[],5,FALSE),VLOOKUP(L$6,TaskRisks[],7,FALSE),VLOOKUP(L$6,TaskRisks[],10,FALSE))</f>
        <v>21.272193685245078</v>
      </c>
      <c r="M687" s="43">
        <f ca="1">BETAINV(RAND(),VLOOKUP(M$6,TaskRisks[],4,FALSE),VLOOKUP(M$6,TaskRisks[],5,FALSE),VLOOKUP(M$6,TaskRisks[],7,FALSE),VLOOKUP(M$6,TaskRisks[],10,FALSE))</f>
        <v>24.451633312531087</v>
      </c>
      <c r="N687" s="43">
        <f ca="1">BETAINV(RAND(),VLOOKUP(N$6,TaskRisks[],4,FALSE),VLOOKUP(N$6,TaskRisks[],5,FALSE),VLOOKUP(N$6,TaskRisks[],7,FALSE),VLOOKUP(N$6,TaskRisks[],10,FALSE))</f>
        <v>25.067134037489097</v>
      </c>
      <c r="O687" s="43">
        <f ca="1">BETAINV(RAND(),VLOOKUP(O$6,TaskRisks[],4,FALSE),VLOOKUP(O$6,TaskRisks[],5,FALSE),VLOOKUP(O$6,TaskRisks[],7,FALSE),VLOOKUP(O$6,TaskRisks[],10,FALSE))</f>
        <v>19.129812671705963</v>
      </c>
      <c r="P687" s="43">
        <f ca="1">BETAINV(RAND(),VLOOKUP(P$6,TaskRisks[],4,FALSE),VLOOKUP(P$6,TaskRisks[],5,FALSE),VLOOKUP(P$6,TaskRisks[],7,FALSE),VLOOKUP(P$6,TaskRisks[],10,FALSE))</f>
        <v>3.6471244361940309</v>
      </c>
      <c r="Q687" s="43">
        <f ca="1">BETAINV(RAND(),VLOOKUP(Q$6,TaskRisks[],4,FALSE),VLOOKUP(Q$6,TaskRisks[],5,FALSE),VLOOKUP(Q$6,TaskRisks[],7,FALSE),VLOOKUP(Q$6,TaskRisks[],10,FALSE))</f>
        <v>21.448525420263451</v>
      </c>
      <c r="R687" s="43">
        <f ca="1">BETAINV(RAND(),VLOOKUP(R$6,TaskRisks[],4,FALSE),VLOOKUP(R$6,TaskRisks[],5,FALSE),VLOOKUP(R$6,TaskRisks[],7,FALSE),VLOOKUP(R$6,TaskRisks[],10,FALSE))</f>
        <v>24.159543220881247</v>
      </c>
      <c r="S687" s="43">
        <f ca="1">BETAINV(RAND(),VLOOKUP(S$6,TaskRisks[],4,FALSE),VLOOKUP(S$6,TaskRisks[],5,FALSE),VLOOKUP(S$6,TaskRisks[],7,FALSE),VLOOKUP(S$6,TaskRisks[],10,FALSE))</f>
        <v>3.8398947055871648</v>
      </c>
      <c r="T687" s="43">
        <f ca="1">BETAINV(RAND(),VLOOKUP(T$6,TaskRisks[],4,FALSE),VLOOKUP(T$6,TaskRisks[],5,FALSE),VLOOKUP(T$6,TaskRisks[],7,FALSE),VLOOKUP(T$6,TaskRisks[],10,FALSE))</f>
        <v>27.35639517313232</v>
      </c>
      <c r="U687" s="43">
        <f ca="1">BETAINV(RAND(),VLOOKUP(U$6,TaskRisks[],4,FALSE),VLOOKUP(U$6,TaskRisks[],5,FALSE),VLOOKUP(U$6,TaskRisks[],7,FALSE),VLOOKUP(U$6,TaskRisks[],10,FALSE))</f>
        <v>12.386210366795826</v>
      </c>
      <c r="V687" s="43">
        <f ca="1">BETAINV(RAND(),VLOOKUP(V$6,TaskRisks[],4,FALSE),VLOOKUP(V$6,TaskRisks[],5,FALSE),VLOOKUP(V$6,TaskRisks[],7,FALSE),VLOOKUP(V$6,TaskRisks[],10,FALSE))</f>
        <v>15.898251352830528</v>
      </c>
      <c r="W687" s="43">
        <f ca="1">BETAINV(RAND(),VLOOKUP(W$6,TaskRisks[],4,FALSE),VLOOKUP(W$6,TaskRisks[],5,FALSE),VLOOKUP(W$6,TaskRisks[],7,FALSE),VLOOKUP(W$6,TaskRisks[],10,FALSE))</f>
        <v>18.909611371416656</v>
      </c>
      <c r="X687" s="43">
        <f ca="1">BETAINV(RAND(),VLOOKUP(X$6,TaskRisks[],4,FALSE),VLOOKUP(X$6,TaskRisks[],5,FALSE),VLOOKUP(X$6,TaskRisks[],7,FALSE),VLOOKUP(X$6,TaskRisks[],10,FALSE))</f>
        <v>8.3017935501196138</v>
      </c>
      <c r="Y687" s="43">
        <f ca="1">BETAINV(RAND(),VLOOKUP(Y$6,TaskRisks[],4,FALSE),VLOOKUP(Y$6,TaskRisks[],5,FALSE),VLOOKUP(Y$6,TaskRisks[],7,FALSE),VLOOKUP(Y$6,TaskRisks[],10,FALSE))</f>
        <v>44.159806973132902</v>
      </c>
      <c r="Z687" s="43">
        <f ca="1">BETAINV(RAND(),VLOOKUP(Z$6,TaskRisks[],4,FALSE),VLOOKUP(Z$6,TaskRisks[],5,FALSE),VLOOKUP(Z$6,TaskRisks[],7,FALSE),VLOOKUP(Z$6,TaskRisks[],10,FALSE))</f>
        <v>16.056800937681764</v>
      </c>
      <c r="AA687" s="43">
        <f t="shared" ca="1" si="16"/>
        <v>482.80135249132985</v>
      </c>
    </row>
    <row r="688" spans="1:27" x14ac:dyDescent="0.25">
      <c r="A688" s="6">
        <v>682</v>
      </c>
      <c r="B688" s="43">
        <f ca="1">BETAINV(RAND(),VLOOKUP(B$6,TaskRisks[],4,FALSE),VLOOKUP(B$6,TaskRisks[],5,FALSE),VLOOKUP(B$6,TaskRisks[],7,FALSE),VLOOKUP(B$6,TaskRisks[],10,FALSE))</f>
        <v>6.2556190726465282</v>
      </c>
      <c r="C688" s="43">
        <f ca="1">BETAINV(RAND(),VLOOKUP(C$6,TaskRisks[],4,FALSE),VLOOKUP(C$6,TaskRisks[],5,FALSE),VLOOKUP(C$6,TaskRisks[],7,FALSE),VLOOKUP(C$6,TaskRisks[],10,FALSE))</f>
        <v>47.144267457823211</v>
      </c>
      <c r="D688" s="43">
        <f ca="1">BETAINV(RAND(),VLOOKUP(D$6,TaskRisks[],4,FALSE),VLOOKUP(D$6,TaskRisks[],5,FALSE),VLOOKUP(D$6,TaskRisks[],7,FALSE),VLOOKUP(D$6,TaskRisks[],10,FALSE))</f>
        <v>27.659797318258036</v>
      </c>
      <c r="E688" s="43">
        <f ca="1">BETAINV(RAND(),VLOOKUP(E$6,TaskRisks[],4,FALSE),VLOOKUP(E$6,TaskRisks[],5,FALSE),VLOOKUP(E$6,TaskRisks[],7,FALSE),VLOOKUP(E$6,TaskRisks[],10,FALSE))</f>
        <v>7.9103021195123961</v>
      </c>
      <c r="F688" s="43">
        <f ca="1">BETAINV(RAND(),VLOOKUP(F$6,TaskRisks[],4,FALSE),VLOOKUP(F$6,TaskRisks[],5,FALSE),VLOOKUP(F$6,TaskRisks[],7,FALSE),VLOOKUP(F$6,TaskRisks[],10,FALSE))</f>
        <v>33.516231067355278</v>
      </c>
      <c r="G688" s="43">
        <f ca="1">BETAINV(RAND(),VLOOKUP(G$6,TaskRisks[],4,FALSE),VLOOKUP(G$6,TaskRisks[],5,FALSE),VLOOKUP(G$6,TaskRisks[],7,FALSE),VLOOKUP(G$6,TaskRisks[],10,FALSE))</f>
        <v>48.800944060477221</v>
      </c>
      <c r="H688" s="43">
        <f ca="1">BETAINV(RAND(),VLOOKUP(H$6,TaskRisks[],4,FALSE),VLOOKUP(H$6,TaskRisks[],5,FALSE),VLOOKUP(H$6,TaskRisks[],7,FALSE),VLOOKUP(H$6,TaskRisks[],10,FALSE))</f>
        <v>30.033685088553721</v>
      </c>
      <c r="I688" s="43">
        <f ca="1">BETAINV(RAND(),VLOOKUP(I$6,TaskRisks[],4,FALSE),VLOOKUP(I$6,TaskRisks[],5,FALSE),VLOOKUP(I$6,TaskRisks[],7,FALSE),VLOOKUP(I$6,TaskRisks[],10,FALSE))</f>
        <v>8.6924015775453878</v>
      </c>
      <c r="J688" s="43">
        <f ca="1">BETAINV(RAND(),VLOOKUP(J$6,TaskRisks[],4,FALSE),VLOOKUP(J$6,TaskRisks[],5,FALSE),VLOOKUP(J$6,TaskRisks[],7,FALSE),VLOOKUP(J$6,TaskRisks[],10,FALSE))</f>
        <v>17.688982446821854</v>
      </c>
      <c r="K688" s="43">
        <f ca="1">BETAINV(RAND(),VLOOKUP(K$6,TaskRisks[],4,FALSE),VLOOKUP(K$6,TaskRisks[],5,FALSE),VLOOKUP(K$6,TaskRisks[],7,FALSE),VLOOKUP(K$6,TaskRisks[],10,FALSE))</f>
        <v>10.276138902001044</v>
      </c>
      <c r="L688" s="43">
        <f ca="1">BETAINV(RAND(),VLOOKUP(L$6,TaskRisks[],4,FALSE),VLOOKUP(L$6,TaskRisks[],5,FALSE),VLOOKUP(L$6,TaskRisks[],7,FALSE),VLOOKUP(L$6,TaskRisks[],10,FALSE))</f>
        <v>17.860179111966989</v>
      </c>
      <c r="M688" s="43">
        <f ca="1">BETAINV(RAND(),VLOOKUP(M$6,TaskRisks[],4,FALSE),VLOOKUP(M$6,TaskRisks[],5,FALSE),VLOOKUP(M$6,TaskRisks[],7,FALSE),VLOOKUP(M$6,TaskRisks[],10,FALSE))</f>
        <v>19.956662121707417</v>
      </c>
      <c r="N688" s="43">
        <f ca="1">BETAINV(RAND(),VLOOKUP(N$6,TaskRisks[],4,FALSE),VLOOKUP(N$6,TaskRisks[],5,FALSE),VLOOKUP(N$6,TaskRisks[],7,FALSE),VLOOKUP(N$6,TaskRisks[],10,FALSE))</f>
        <v>52.742834566531137</v>
      </c>
      <c r="O688" s="43">
        <f ca="1">BETAINV(RAND(),VLOOKUP(O$6,TaskRisks[],4,FALSE),VLOOKUP(O$6,TaskRisks[],5,FALSE),VLOOKUP(O$6,TaskRisks[],7,FALSE),VLOOKUP(O$6,TaskRisks[],10,FALSE))</f>
        <v>25.272056004405151</v>
      </c>
      <c r="P688" s="43">
        <f ca="1">BETAINV(RAND(),VLOOKUP(P$6,TaskRisks[],4,FALSE),VLOOKUP(P$6,TaskRisks[],5,FALSE),VLOOKUP(P$6,TaskRisks[],7,FALSE),VLOOKUP(P$6,TaskRisks[],10,FALSE))</f>
        <v>3.6240690318684656</v>
      </c>
      <c r="Q688" s="43">
        <f ca="1">BETAINV(RAND(),VLOOKUP(Q$6,TaskRisks[],4,FALSE),VLOOKUP(Q$6,TaskRisks[],5,FALSE),VLOOKUP(Q$6,TaskRisks[],7,FALSE),VLOOKUP(Q$6,TaskRisks[],10,FALSE))</f>
        <v>24.346227846314939</v>
      </c>
      <c r="R688" s="43">
        <f ca="1">BETAINV(RAND(),VLOOKUP(R$6,TaskRisks[],4,FALSE),VLOOKUP(R$6,TaskRisks[],5,FALSE),VLOOKUP(R$6,TaskRisks[],7,FALSE),VLOOKUP(R$6,TaskRisks[],10,FALSE))</f>
        <v>36.644007290495168</v>
      </c>
      <c r="S688" s="43">
        <f ca="1">BETAINV(RAND(),VLOOKUP(S$6,TaskRisks[],4,FALSE),VLOOKUP(S$6,TaskRisks[],5,FALSE),VLOOKUP(S$6,TaskRisks[],7,FALSE),VLOOKUP(S$6,TaskRisks[],10,FALSE))</f>
        <v>5.0504788362272448</v>
      </c>
      <c r="T688" s="43">
        <f ca="1">BETAINV(RAND(),VLOOKUP(T$6,TaskRisks[],4,FALSE),VLOOKUP(T$6,TaskRisks[],5,FALSE),VLOOKUP(T$6,TaskRisks[],7,FALSE),VLOOKUP(T$6,TaskRisks[],10,FALSE))</f>
        <v>30.21360904755549</v>
      </c>
      <c r="U688" s="43">
        <f ca="1">BETAINV(RAND(),VLOOKUP(U$6,TaskRisks[],4,FALSE),VLOOKUP(U$6,TaskRisks[],5,FALSE),VLOOKUP(U$6,TaskRisks[],7,FALSE),VLOOKUP(U$6,TaskRisks[],10,FALSE))</f>
        <v>9.9777078248180402</v>
      </c>
      <c r="V688" s="43">
        <f ca="1">BETAINV(RAND(),VLOOKUP(V$6,TaskRisks[],4,FALSE),VLOOKUP(V$6,TaskRisks[],5,FALSE),VLOOKUP(V$6,TaskRisks[],7,FALSE),VLOOKUP(V$6,TaskRisks[],10,FALSE))</f>
        <v>20.978065558413746</v>
      </c>
      <c r="W688" s="43">
        <f ca="1">BETAINV(RAND(),VLOOKUP(W$6,TaskRisks[],4,FALSE),VLOOKUP(W$6,TaskRisks[],5,FALSE),VLOOKUP(W$6,TaskRisks[],7,FALSE),VLOOKUP(W$6,TaskRisks[],10,FALSE))</f>
        <v>15.557745442779499</v>
      </c>
      <c r="X688" s="43">
        <f ca="1">BETAINV(RAND(),VLOOKUP(X$6,TaskRisks[],4,FALSE),VLOOKUP(X$6,TaskRisks[],5,FALSE),VLOOKUP(X$6,TaskRisks[],7,FALSE),VLOOKUP(X$6,TaskRisks[],10,FALSE))</f>
        <v>7.2532702049421021</v>
      </c>
      <c r="Y688" s="43">
        <f ca="1">BETAINV(RAND(),VLOOKUP(Y$6,TaskRisks[],4,FALSE),VLOOKUP(Y$6,TaskRisks[],5,FALSE),VLOOKUP(Y$6,TaskRisks[],7,FALSE),VLOOKUP(Y$6,TaskRisks[],10,FALSE))</f>
        <v>45.031382104945052</v>
      </c>
      <c r="Z688" s="43">
        <f ca="1">BETAINV(RAND(),VLOOKUP(Z$6,TaskRisks[],4,FALSE),VLOOKUP(Z$6,TaskRisks[],5,FALSE),VLOOKUP(Z$6,TaskRisks[],7,FALSE),VLOOKUP(Z$6,TaskRisks[],10,FALSE))</f>
        <v>11.236785884288089</v>
      </c>
      <c r="AA688" s="43">
        <f t="shared" ca="1" si="16"/>
        <v>563.72344998825326</v>
      </c>
    </row>
    <row r="689" spans="1:27" x14ac:dyDescent="0.25">
      <c r="A689" s="6">
        <v>683</v>
      </c>
      <c r="B689" s="43">
        <f ca="1">BETAINV(RAND(),VLOOKUP(B$6,TaskRisks[],4,FALSE),VLOOKUP(B$6,TaskRisks[],5,FALSE),VLOOKUP(B$6,TaskRisks[],7,FALSE),VLOOKUP(B$6,TaskRisks[],10,FALSE))</f>
        <v>5.9117497281307809</v>
      </c>
      <c r="C689" s="43">
        <f ca="1">BETAINV(RAND(),VLOOKUP(C$6,TaskRisks[],4,FALSE),VLOOKUP(C$6,TaskRisks[],5,FALSE),VLOOKUP(C$6,TaskRisks[],7,FALSE),VLOOKUP(C$6,TaskRisks[],10,FALSE))</f>
        <v>39.032565730793245</v>
      </c>
      <c r="D689" s="43">
        <f ca="1">BETAINV(RAND(),VLOOKUP(D$6,TaskRisks[],4,FALSE),VLOOKUP(D$6,TaskRisks[],5,FALSE),VLOOKUP(D$6,TaskRisks[],7,FALSE),VLOOKUP(D$6,TaskRisks[],10,FALSE))</f>
        <v>28.031061274517043</v>
      </c>
      <c r="E689" s="43">
        <f ca="1">BETAINV(RAND(),VLOOKUP(E$6,TaskRisks[],4,FALSE),VLOOKUP(E$6,TaskRisks[],5,FALSE),VLOOKUP(E$6,TaskRisks[],7,FALSE),VLOOKUP(E$6,TaskRisks[],10,FALSE))</f>
        <v>6.1417867343488322</v>
      </c>
      <c r="F689" s="43">
        <f ca="1">BETAINV(RAND(),VLOOKUP(F$6,TaskRisks[],4,FALSE),VLOOKUP(F$6,TaskRisks[],5,FALSE),VLOOKUP(F$6,TaskRisks[],7,FALSE),VLOOKUP(F$6,TaskRisks[],10,FALSE))</f>
        <v>26.380177481326633</v>
      </c>
      <c r="G689" s="43">
        <f ca="1">BETAINV(RAND(),VLOOKUP(G$6,TaskRisks[],4,FALSE),VLOOKUP(G$6,TaskRisks[],5,FALSE),VLOOKUP(G$6,TaskRisks[],7,FALSE),VLOOKUP(G$6,TaskRisks[],10,FALSE))</f>
        <v>47.840326353678691</v>
      </c>
      <c r="H689" s="43">
        <f ca="1">BETAINV(RAND(),VLOOKUP(H$6,TaskRisks[],4,FALSE),VLOOKUP(H$6,TaskRisks[],5,FALSE),VLOOKUP(H$6,TaskRisks[],7,FALSE),VLOOKUP(H$6,TaskRisks[],10,FALSE))</f>
        <v>36.827885791163538</v>
      </c>
      <c r="I689" s="43">
        <f ca="1">BETAINV(RAND(),VLOOKUP(I$6,TaskRisks[],4,FALSE),VLOOKUP(I$6,TaskRisks[],5,FALSE),VLOOKUP(I$6,TaskRisks[],7,FALSE),VLOOKUP(I$6,TaskRisks[],10,FALSE))</f>
        <v>8.4537283141041026</v>
      </c>
      <c r="J689" s="43">
        <f ca="1">BETAINV(RAND(),VLOOKUP(J$6,TaskRisks[],4,FALSE),VLOOKUP(J$6,TaskRisks[],5,FALSE),VLOOKUP(J$6,TaskRisks[],7,FALSE),VLOOKUP(J$6,TaskRisks[],10,FALSE))</f>
        <v>19.554861357814751</v>
      </c>
      <c r="K689" s="43">
        <f ca="1">BETAINV(RAND(),VLOOKUP(K$6,TaskRisks[],4,FALSE),VLOOKUP(K$6,TaskRisks[],5,FALSE),VLOOKUP(K$6,TaskRisks[],7,FALSE),VLOOKUP(K$6,TaskRisks[],10,FALSE))</f>
        <v>13.201922168748663</v>
      </c>
      <c r="L689" s="43">
        <f ca="1">BETAINV(RAND(),VLOOKUP(L$6,TaskRisks[],4,FALSE),VLOOKUP(L$6,TaskRisks[],5,FALSE),VLOOKUP(L$6,TaskRisks[],7,FALSE),VLOOKUP(L$6,TaskRisks[],10,FALSE))</f>
        <v>21.665796694303044</v>
      </c>
      <c r="M689" s="43">
        <f ca="1">BETAINV(RAND(),VLOOKUP(M$6,TaskRisks[],4,FALSE),VLOOKUP(M$6,TaskRisks[],5,FALSE),VLOOKUP(M$6,TaskRisks[],7,FALSE),VLOOKUP(M$6,TaskRisks[],10,FALSE))</f>
        <v>27.284606981910489</v>
      </c>
      <c r="N689" s="43">
        <f ca="1">BETAINV(RAND(),VLOOKUP(N$6,TaskRisks[],4,FALSE),VLOOKUP(N$6,TaskRisks[],5,FALSE),VLOOKUP(N$6,TaskRisks[],7,FALSE),VLOOKUP(N$6,TaskRisks[],10,FALSE))</f>
        <v>37.898655432874961</v>
      </c>
      <c r="O689" s="43">
        <f ca="1">BETAINV(RAND(),VLOOKUP(O$6,TaskRisks[],4,FALSE),VLOOKUP(O$6,TaskRisks[],5,FALSE),VLOOKUP(O$6,TaskRisks[],7,FALSE),VLOOKUP(O$6,TaskRisks[],10,FALSE))</f>
        <v>20.831969919769357</v>
      </c>
      <c r="P689" s="43">
        <f ca="1">BETAINV(RAND(),VLOOKUP(P$6,TaskRisks[],4,FALSE),VLOOKUP(P$6,TaskRisks[],5,FALSE),VLOOKUP(P$6,TaskRisks[],7,FALSE),VLOOKUP(P$6,TaskRisks[],10,FALSE))</f>
        <v>3.0050095734971949</v>
      </c>
      <c r="Q689" s="43">
        <f ca="1">BETAINV(RAND(),VLOOKUP(Q$6,TaskRisks[],4,FALSE),VLOOKUP(Q$6,TaskRisks[],5,FALSE),VLOOKUP(Q$6,TaskRisks[],7,FALSE),VLOOKUP(Q$6,TaskRisks[],10,FALSE))</f>
        <v>25.399371653389821</v>
      </c>
      <c r="R689" s="43">
        <f ca="1">BETAINV(RAND(),VLOOKUP(R$6,TaskRisks[],4,FALSE),VLOOKUP(R$6,TaskRisks[],5,FALSE),VLOOKUP(R$6,TaskRisks[],7,FALSE),VLOOKUP(R$6,TaskRisks[],10,FALSE))</f>
        <v>29.130930798179811</v>
      </c>
      <c r="S689" s="43">
        <f ca="1">BETAINV(RAND(),VLOOKUP(S$6,TaskRisks[],4,FALSE),VLOOKUP(S$6,TaskRisks[],5,FALSE),VLOOKUP(S$6,TaskRisks[],7,FALSE),VLOOKUP(S$6,TaskRisks[],10,FALSE))</f>
        <v>5.8029716390798756</v>
      </c>
      <c r="T689" s="43">
        <f ca="1">BETAINV(RAND(),VLOOKUP(T$6,TaskRisks[],4,FALSE),VLOOKUP(T$6,TaskRisks[],5,FALSE),VLOOKUP(T$6,TaskRisks[],7,FALSE),VLOOKUP(T$6,TaskRisks[],10,FALSE))</f>
        <v>21.852845075462145</v>
      </c>
      <c r="U689" s="43">
        <f ca="1">BETAINV(RAND(),VLOOKUP(U$6,TaskRisks[],4,FALSE),VLOOKUP(U$6,TaskRisks[],5,FALSE),VLOOKUP(U$6,TaskRisks[],7,FALSE),VLOOKUP(U$6,TaskRisks[],10,FALSE))</f>
        <v>8.3980974936489101</v>
      </c>
      <c r="V689" s="43">
        <f ca="1">BETAINV(RAND(),VLOOKUP(V$6,TaskRisks[],4,FALSE),VLOOKUP(V$6,TaskRisks[],5,FALSE),VLOOKUP(V$6,TaskRisks[],7,FALSE),VLOOKUP(V$6,TaskRisks[],10,FALSE))</f>
        <v>22.290631844545771</v>
      </c>
      <c r="W689" s="43">
        <f ca="1">BETAINV(RAND(),VLOOKUP(W$6,TaskRisks[],4,FALSE),VLOOKUP(W$6,TaskRisks[],5,FALSE),VLOOKUP(W$6,TaskRisks[],7,FALSE),VLOOKUP(W$6,TaskRisks[],10,FALSE))</f>
        <v>20.408594547318593</v>
      </c>
      <c r="X689" s="43">
        <f ca="1">BETAINV(RAND(),VLOOKUP(X$6,TaskRisks[],4,FALSE),VLOOKUP(X$6,TaskRisks[],5,FALSE),VLOOKUP(X$6,TaskRisks[],7,FALSE),VLOOKUP(X$6,TaskRisks[],10,FALSE))</f>
        <v>10.59826572410919</v>
      </c>
      <c r="Y689" s="43">
        <f ca="1">BETAINV(RAND(),VLOOKUP(Y$6,TaskRisks[],4,FALSE),VLOOKUP(Y$6,TaskRisks[],5,FALSE),VLOOKUP(Y$6,TaskRisks[],7,FALSE),VLOOKUP(Y$6,TaskRisks[],10,FALSE))</f>
        <v>49.812500021676158</v>
      </c>
      <c r="Z689" s="43">
        <f ca="1">BETAINV(RAND(),VLOOKUP(Z$6,TaskRisks[],4,FALSE),VLOOKUP(Z$6,TaskRisks[],5,FALSE),VLOOKUP(Z$6,TaskRisks[],7,FALSE),VLOOKUP(Z$6,TaskRisks[],10,FALSE))</f>
        <v>15.296853378343556</v>
      </c>
      <c r="AA689" s="43">
        <f t="shared" ca="1" si="16"/>
        <v>551.05316571273522</v>
      </c>
    </row>
    <row r="690" spans="1:27" x14ac:dyDescent="0.25">
      <c r="A690" s="6">
        <v>684</v>
      </c>
      <c r="B690" s="43">
        <f ca="1">BETAINV(RAND(),VLOOKUP(B$6,TaskRisks[],4,FALSE),VLOOKUP(B$6,TaskRisks[],5,FALSE),VLOOKUP(B$6,TaskRisks[],7,FALSE),VLOOKUP(B$6,TaskRisks[],10,FALSE))</f>
        <v>6.3999771461791166</v>
      </c>
      <c r="C690" s="43">
        <f ca="1">BETAINV(RAND(),VLOOKUP(C$6,TaskRisks[],4,FALSE),VLOOKUP(C$6,TaskRisks[],5,FALSE),VLOOKUP(C$6,TaskRisks[],7,FALSE),VLOOKUP(C$6,TaskRisks[],10,FALSE))</f>
        <v>38.561186492626661</v>
      </c>
      <c r="D690" s="43">
        <f ca="1">BETAINV(RAND(),VLOOKUP(D$6,TaskRisks[],4,FALSE),VLOOKUP(D$6,TaskRisks[],5,FALSE),VLOOKUP(D$6,TaskRisks[],7,FALSE),VLOOKUP(D$6,TaskRisks[],10,FALSE))</f>
        <v>19.792928372798908</v>
      </c>
      <c r="E690" s="43">
        <f ca="1">BETAINV(RAND(),VLOOKUP(E$6,TaskRisks[],4,FALSE),VLOOKUP(E$6,TaskRisks[],5,FALSE),VLOOKUP(E$6,TaskRisks[],7,FALSE),VLOOKUP(E$6,TaskRisks[],10,FALSE))</f>
        <v>5.5752347799398843</v>
      </c>
      <c r="F690" s="43">
        <f ca="1">BETAINV(RAND(),VLOOKUP(F$6,TaskRisks[],4,FALSE),VLOOKUP(F$6,TaskRisks[],5,FALSE),VLOOKUP(F$6,TaskRisks[],7,FALSE),VLOOKUP(F$6,TaskRisks[],10,FALSE))</f>
        <v>29.697417383414273</v>
      </c>
      <c r="G690" s="43">
        <f ca="1">BETAINV(RAND(),VLOOKUP(G$6,TaskRisks[],4,FALSE),VLOOKUP(G$6,TaskRisks[],5,FALSE),VLOOKUP(G$6,TaskRisks[],7,FALSE),VLOOKUP(G$6,TaskRisks[],10,FALSE))</f>
        <v>47.184070518512257</v>
      </c>
      <c r="H690" s="43">
        <f ca="1">BETAINV(RAND(),VLOOKUP(H$6,TaskRisks[],4,FALSE),VLOOKUP(H$6,TaskRisks[],5,FALSE),VLOOKUP(H$6,TaskRisks[],7,FALSE),VLOOKUP(H$6,TaskRisks[],10,FALSE))</f>
        <v>16.177244270781511</v>
      </c>
      <c r="I690" s="43">
        <f ca="1">BETAINV(RAND(),VLOOKUP(I$6,TaskRisks[],4,FALSE),VLOOKUP(I$6,TaskRisks[],5,FALSE),VLOOKUP(I$6,TaskRisks[],7,FALSE),VLOOKUP(I$6,TaskRisks[],10,FALSE))</f>
        <v>10.163059150837952</v>
      </c>
      <c r="J690" s="43">
        <f ca="1">BETAINV(RAND(),VLOOKUP(J$6,TaskRisks[],4,FALSE),VLOOKUP(J$6,TaskRisks[],5,FALSE),VLOOKUP(J$6,TaskRisks[],7,FALSE),VLOOKUP(J$6,TaskRisks[],10,FALSE))</f>
        <v>18.443379169843514</v>
      </c>
      <c r="K690" s="43">
        <f ca="1">BETAINV(RAND(),VLOOKUP(K$6,TaskRisks[],4,FALSE),VLOOKUP(K$6,TaskRisks[],5,FALSE),VLOOKUP(K$6,TaskRisks[],7,FALSE),VLOOKUP(K$6,TaskRisks[],10,FALSE))</f>
        <v>11.029409993459108</v>
      </c>
      <c r="L690" s="43">
        <f ca="1">BETAINV(RAND(),VLOOKUP(L$6,TaskRisks[],4,FALSE),VLOOKUP(L$6,TaskRisks[],5,FALSE),VLOOKUP(L$6,TaskRisks[],7,FALSE),VLOOKUP(L$6,TaskRisks[],10,FALSE))</f>
        <v>16.176089608739602</v>
      </c>
      <c r="M690" s="43">
        <f ca="1">BETAINV(RAND(),VLOOKUP(M$6,TaskRisks[],4,FALSE),VLOOKUP(M$6,TaskRisks[],5,FALSE),VLOOKUP(M$6,TaskRisks[],7,FALSE),VLOOKUP(M$6,TaskRisks[],10,FALSE))</f>
        <v>20.104237986026469</v>
      </c>
      <c r="N690" s="43">
        <f ca="1">BETAINV(RAND(),VLOOKUP(N$6,TaskRisks[],4,FALSE),VLOOKUP(N$6,TaskRisks[],5,FALSE),VLOOKUP(N$6,TaskRisks[],7,FALSE),VLOOKUP(N$6,TaskRisks[],10,FALSE))</f>
        <v>34.636473628252809</v>
      </c>
      <c r="O690" s="43">
        <f ca="1">BETAINV(RAND(),VLOOKUP(O$6,TaskRisks[],4,FALSE),VLOOKUP(O$6,TaskRisks[],5,FALSE),VLOOKUP(O$6,TaskRisks[],7,FALSE),VLOOKUP(O$6,TaskRisks[],10,FALSE))</f>
        <v>20.400530249669309</v>
      </c>
      <c r="P690" s="43">
        <f ca="1">BETAINV(RAND(),VLOOKUP(P$6,TaskRisks[],4,FALSE),VLOOKUP(P$6,TaskRisks[],5,FALSE),VLOOKUP(P$6,TaskRisks[],7,FALSE),VLOOKUP(P$6,TaskRisks[],10,FALSE))</f>
        <v>3.5368222971412062</v>
      </c>
      <c r="Q690" s="43">
        <f ca="1">BETAINV(RAND(),VLOOKUP(Q$6,TaskRisks[],4,FALSE),VLOOKUP(Q$6,TaskRisks[],5,FALSE),VLOOKUP(Q$6,TaskRisks[],7,FALSE),VLOOKUP(Q$6,TaskRisks[],10,FALSE))</f>
        <v>25.503282004045204</v>
      </c>
      <c r="R690" s="43">
        <f ca="1">BETAINV(RAND(),VLOOKUP(R$6,TaskRisks[],4,FALSE),VLOOKUP(R$6,TaskRisks[],5,FALSE),VLOOKUP(R$6,TaskRisks[],7,FALSE),VLOOKUP(R$6,TaskRisks[],10,FALSE))</f>
        <v>29.614521725570853</v>
      </c>
      <c r="S690" s="43">
        <f ca="1">BETAINV(RAND(),VLOOKUP(S$6,TaskRisks[],4,FALSE),VLOOKUP(S$6,TaskRisks[],5,FALSE),VLOOKUP(S$6,TaskRisks[],7,FALSE),VLOOKUP(S$6,TaskRisks[],10,FALSE))</f>
        <v>5.2858817060243046</v>
      </c>
      <c r="T690" s="43">
        <f ca="1">BETAINV(RAND(),VLOOKUP(T$6,TaskRisks[],4,FALSE),VLOOKUP(T$6,TaskRisks[],5,FALSE),VLOOKUP(T$6,TaskRisks[],7,FALSE),VLOOKUP(T$6,TaskRisks[],10,FALSE))</f>
        <v>19.749617189957881</v>
      </c>
      <c r="U690" s="43">
        <f ca="1">BETAINV(RAND(),VLOOKUP(U$6,TaskRisks[],4,FALSE),VLOOKUP(U$6,TaskRisks[],5,FALSE),VLOOKUP(U$6,TaskRisks[],7,FALSE),VLOOKUP(U$6,TaskRisks[],10,FALSE))</f>
        <v>10.10290165283752</v>
      </c>
      <c r="V690" s="43">
        <f ca="1">BETAINV(RAND(),VLOOKUP(V$6,TaskRisks[],4,FALSE),VLOOKUP(V$6,TaskRisks[],5,FALSE),VLOOKUP(V$6,TaskRisks[],7,FALSE),VLOOKUP(V$6,TaskRisks[],10,FALSE))</f>
        <v>17.380424669334595</v>
      </c>
      <c r="W690" s="43">
        <f ca="1">BETAINV(RAND(),VLOOKUP(W$6,TaskRisks[],4,FALSE),VLOOKUP(W$6,TaskRisks[],5,FALSE),VLOOKUP(W$6,TaskRisks[],7,FALSE),VLOOKUP(W$6,TaskRisks[],10,FALSE))</f>
        <v>20.973101485159482</v>
      </c>
      <c r="X690" s="43">
        <f ca="1">BETAINV(RAND(),VLOOKUP(X$6,TaskRisks[],4,FALSE),VLOOKUP(X$6,TaskRisks[],5,FALSE),VLOOKUP(X$6,TaskRisks[],7,FALSE),VLOOKUP(X$6,TaskRisks[],10,FALSE))</f>
        <v>12.156298842561249</v>
      </c>
      <c r="Y690" s="43">
        <f ca="1">BETAINV(RAND(),VLOOKUP(Y$6,TaskRisks[],4,FALSE),VLOOKUP(Y$6,TaskRisks[],5,FALSE),VLOOKUP(Y$6,TaskRisks[],7,FALSE),VLOOKUP(Y$6,TaskRisks[],10,FALSE))</f>
        <v>34.032281314558801</v>
      </c>
      <c r="Z690" s="43">
        <f ca="1">BETAINV(RAND(),VLOOKUP(Z$6,TaskRisks[],4,FALSE),VLOOKUP(Z$6,TaskRisks[],5,FALSE),VLOOKUP(Z$6,TaskRisks[],7,FALSE),VLOOKUP(Z$6,TaskRisks[],10,FALSE))</f>
        <v>17.630444545942936</v>
      </c>
      <c r="AA690" s="43">
        <f t="shared" ca="1" si="16"/>
        <v>490.30681618421545</v>
      </c>
    </row>
    <row r="691" spans="1:27" x14ac:dyDescent="0.25">
      <c r="A691" s="6">
        <v>685</v>
      </c>
      <c r="B691" s="43">
        <f ca="1">BETAINV(RAND(),VLOOKUP(B$6,TaskRisks[],4,FALSE),VLOOKUP(B$6,TaskRisks[],5,FALSE),VLOOKUP(B$6,TaskRisks[],7,FALSE),VLOOKUP(B$6,TaskRisks[],10,FALSE))</f>
        <v>7.9011352026747392</v>
      </c>
      <c r="C691" s="43">
        <f ca="1">BETAINV(RAND(),VLOOKUP(C$6,TaskRisks[],4,FALSE),VLOOKUP(C$6,TaskRisks[],5,FALSE),VLOOKUP(C$6,TaskRisks[],7,FALSE),VLOOKUP(C$6,TaskRisks[],10,FALSE))</f>
        <v>43.132013075454736</v>
      </c>
      <c r="D691" s="43">
        <f ca="1">BETAINV(RAND(),VLOOKUP(D$6,TaskRisks[],4,FALSE),VLOOKUP(D$6,TaskRisks[],5,FALSE),VLOOKUP(D$6,TaskRisks[],7,FALSE),VLOOKUP(D$6,TaskRisks[],10,FALSE))</f>
        <v>29.150441103612089</v>
      </c>
      <c r="E691" s="43">
        <f ca="1">BETAINV(RAND(),VLOOKUP(E$6,TaskRisks[],4,FALSE),VLOOKUP(E$6,TaskRisks[],5,FALSE),VLOOKUP(E$6,TaskRisks[],7,FALSE),VLOOKUP(E$6,TaskRisks[],10,FALSE))</f>
        <v>8.7783275092959663</v>
      </c>
      <c r="F691" s="43">
        <f ca="1">BETAINV(RAND(),VLOOKUP(F$6,TaskRisks[],4,FALSE),VLOOKUP(F$6,TaskRisks[],5,FALSE),VLOOKUP(F$6,TaskRisks[],7,FALSE),VLOOKUP(F$6,TaskRisks[],10,FALSE))</f>
        <v>23.854742893674949</v>
      </c>
      <c r="G691" s="43">
        <f ca="1">BETAINV(RAND(),VLOOKUP(G$6,TaskRisks[],4,FALSE),VLOOKUP(G$6,TaskRisks[],5,FALSE),VLOOKUP(G$6,TaskRisks[],7,FALSE),VLOOKUP(G$6,TaskRisks[],10,FALSE))</f>
        <v>52.439907812489182</v>
      </c>
      <c r="H691" s="43">
        <f ca="1">BETAINV(RAND(),VLOOKUP(H$6,TaskRisks[],4,FALSE),VLOOKUP(H$6,TaskRisks[],5,FALSE),VLOOKUP(H$6,TaskRisks[],7,FALSE),VLOOKUP(H$6,TaskRisks[],10,FALSE))</f>
        <v>26.448898599716934</v>
      </c>
      <c r="I691" s="43">
        <f ca="1">BETAINV(RAND(),VLOOKUP(I$6,TaskRisks[],4,FALSE),VLOOKUP(I$6,TaskRisks[],5,FALSE),VLOOKUP(I$6,TaskRisks[],7,FALSE),VLOOKUP(I$6,TaskRisks[],10,FALSE))</f>
        <v>10.379499243917714</v>
      </c>
      <c r="J691" s="43">
        <f ca="1">BETAINV(RAND(),VLOOKUP(J$6,TaskRisks[],4,FALSE),VLOOKUP(J$6,TaskRisks[],5,FALSE),VLOOKUP(J$6,TaskRisks[],7,FALSE),VLOOKUP(J$6,TaskRisks[],10,FALSE))</f>
        <v>13.456693523951866</v>
      </c>
      <c r="K691" s="43">
        <f ca="1">BETAINV(RAND(),VLOOKUP(K$6,TaskRisks[],4,FALSE),VLOOKUP(K$6,TaskRisks[],5,FALSE),VLOOKUP(K$6,TaskRisks[],7,FALSE),VLOOKUP(K$6,TaskRisks[],10,FALSE))</f>
        <v>10.975693646961556</v>
      </c>
      <c r="L691" s="43">
        <f ca="1">BETAINV(RAND(),VLOOKUP(L$6,TaskRisks[],4,FALSE),VLOOKUP(L$6,TaskRisks[],5,FALSE),VLOOKUP(L$6,TaskRisks[],7,FALSE),VLOOKUP(L$6,TaskRisks[],10,FALSE))</f>
        <v>19.302495411732707</v>
      </c>
      <c r="M691" s="43">
        <f ca="1">BETAINV(RAND(),VLOOKUP(M$6,TaskRisks[],4,FALSE),VLOOKUP(M$6,TaskRisks[],5,FALSE),VLOOKUP(M$6,TaskRisks[],7,FALSE),VLOOKUP(M$6,TaskRisks[],10,FALSE))</f>
        <v>22.145793887729496</v>
      </c>
      <c r="N691" s="43">
        <f ca="1">BETAINV(RAND(),VLOOKUP(N$6,TaskRisks[],4,FALSE),VLOOKUP(N$6,TaskRisks[],5,FALSE),VLOOKUP(N$6,TaskRisks[],7,FALSE),VLOOKUP(N$6,TaskRisks[],10,FALSE))</f>
        <v>45.074221826300658</v>
      </c>
      <c r="O691" s="43">
        <f ca="1">BETAINV(RAND(),VLOOKUP(O$6,TaskRisks[],4,FALSE),VLOOKUP(O$6,TaskRisks[],5,FALSE),VLOOKUP(O$6,TaskRisks[],7,FALSE),VLOOKUP(O$6,TaskRisks[],10,FALSE))</f>
        <v>19.516308863486707</v>
      </c>
      <c r="P691" s="43">
        <f ca="1">BETAINV(RAND(),VLOOKUP(P$6,TaskRisks[],4,FALSE),VLOOKUP(P$6,TaskRisks[],5,FALSE),VLOOKUP(P$6,TaskRisks[],7,FALSE),VLOOKUP(P$6,TaskRisks[],10,FALSE))</f>
        <v>3.9861410078650925</v>
      </c>
      <c r="Q691" s="43">
        <f ca="1">BETAINV(RAND(),VLOOKUP(Q$6,TaskRisks[],4,FALSE),VLOOKUP(Q$6,TaskRisks[],5,FALSE),VLOOKUP(Q$6,TaskRisks[],7,FALSE),VLOOKUP(Q$6,TaskRisks[],10,FALSE))</f>
        <v>20.0614204863192</v>
      </c>
      <c r="R691" s="43">
        <f ca="1">BETAINV(RAND(),VLOOKUP(R$6,TaskRisks[],4,FALSE),VLOOKUP(R$6,TaskRisks[],5,FALSE),VLOOKUP(R$6,TaskRisks[],7,FALSE),VLOOKUP(R$6,TaskRisks[],10,FALSE))</f>
        <v>38.475276189390279</v>
      </c>
      <c r="S691" s="43">
        <f ca="1">BETAINV(RAND(),VLOOKUP(S$6,TaskRisks[],4,FALSE),VLOOKUP(S$6,TaskRisks[],5,FALSE),VLOOKUP(S$6,TaskRisks[],7,FALSE),VLOOKUP(S$6,TaskRisks[],10,FALSE))</f>
        <v>4.53931019234569</v>
      </c>
      <c r="T691" s="43">
        <f ca="1">BETAINV(RAND(),VLOOKUP(T$6,TaskRisks[],4,FALSE),VLOOKUP(T$6,TaskRisks[],5,FALSE),VLOOKUP(T$6,TaskRisks[],7,FALSE),VLOOKUP(T$6,TaskRisks[],10,FALSE))</f>
        <v>30.979186515966369</v>
      </c>
      <c r="U691" s="43">
        <f ca="1">BETAINV(RAND(),VLOOKUP(U$6,TaskRisks[],4,FALSE),VLOOKUP(U$6,TaskRisks[],5,FALSE),VLOOKUP(U$6,TaskRisks[],7,FALSE),VLOOKUP(U$6,TaskRisks[],10,FALSE))</f>
        <v>11.63894053540098</v>
      </c>
      <c r="V691" s="43">
        <f ca="1">BETAINV(RAND(),VLOOKUP(V$6,TaskRisks[],4,FALSE),VLOOKUP(V$6,TaskRisks[],5,FALSE),VLOOKUP(V$6,TaskRisks[],7,FALSE),VLOOKUP(V$6,TaskRisks[],10,FALSE))</f>
        <v>23.614795926359733</v>
      </c>
      <c r="W691" s="43">
        <f ca="1">BETAINV(RAND(),VLOOKUP(W$6,TaskRisks[],4,FALSE),VLOOKUP(W$6,TaskRisks[],5,FALSE),VLOOKUP(W$6,TaskRisks[],7,FALSE),VLOOKUP(W$6,TaskRisks[],10,FALSE))</f>
        <v>17.043001559833026</v>
      </c>
      <c r="X691" s="43">
        <f ca="1">BETAINV(RAND(),VLOOKUP(X$6,TaskRisks[],4,FALSE),VLOOKUP(X$6,TaskRisks[],5,FALSE),VLOOKUP(X$6,TaskRisks[],7,FALSE),VLOOKUP(X$6,TaskRisks[],10,FALSE))</f>
        <v>12.484458281254632</v>
      </c>
      <c r="Y691" s="43">
        <f ca="1">BETAINV(RAND(),VLOOKUP(Y$6,TaskRisks[],4,FALSE),VLOOKUP(Y$6,TaskRisks[],5,FALSE),VLOOKUP(Y$6,TaskRisks[],7,FALSE),VLOOKUP(Y$6,TaskRisks[],10,FALSE))</f>
        <v>45.830008919086353</v>
      </c>
      <c r="Z691" s="43">
        <f ca="1">BETAINV(RAND(),VLOOKUP(Z$6,TaskRisks[],4,FALSE),VLOOKUP(Z$6,TaskRisks[],5,FALSE),VLOOKUP(Z$6,TaskRisks[],7,FALSE),VLOOKUP(Z$6,TaskRisks[],10,FALSE))</f>
        <v>18.992669078583098</v>
      </c>
      <c r="AA691" s="43">
        <f t="shared" ca="1" si="16"/>
        <v>560.20138129340376</v>
      </c>
    </row>
    <row r="692" spans="1:27" x14ac:dyDescent="0.25">
      <c r="A692" s="6">
        <v>686</v>
      </c>
      <c r="B692" s="43">
        <f ca="1">BETAINV(RAND(),VLOOKUP(B$6,TaskRisks[],4,FALSE),VLOOKUP(B$6,TaskRisks[],5,FALSE),VLOOKUP(B$6,TaskRisks[],7,FALSE),VLOOKUP(B$6,TaskRisks[],10,FALSE))</f>
        <v>6.4821215605361253</v>
      </c>
      <c r="C692" s="43">
        <f ca="1">BETAINV(RAND(),VLOOKUP(C$6,TaskRisks[],4,FALSE),VLOOKUP(C$6,TaskRisks[],5,FALSE),VLOOKUP(C$6,TaskRisks[],7,FALSE),VLOOKUP(C$6,TaskRisks[],10,FALSE))</f>
        <v>36.911806491004207</v>
      </c>
      <c r="D692" s="43">
        <f ca="1">BETAINV(RAND(),VLOOKUP(D$6,TaskRisks[],4,FALSE),VLOOKUP(D$6,TaskRisks[],5,FALSE),VLOOKUP(D$6,TaskRisks[],7,FALSE),VLOOKUP(D$6,TaskRisks[],10,FALSE))</f>
        <v>27.855385255234662</v>
      </c>
      <c r="E692" s="43">
        <f ca="1">BETAINV(RAND(),VLOOKUP(E$6,TaskRisks[],4,FALSE),VLOOKUP(E$6,TaskRisks[],5,FALSE),VLOOKUP(E$6,TaskRisks[],7,FALSE),VLOOKUP(E$6,TaskRisks[],10,FALSE))</f>
        <v>8.0912749123397134</v>
      </c>
      <c r="F692" s="43">
        <f ca="1">BETAINV(RAND(),VLOOKUP(F$6,TaskRisks[],4,FALSE),VLOOKUP(F$6,TaskRisks[],5,FALSE),VLOOKUP(F$6,TaskRisks[],7,FALSE),VLOOKUP(F$6,TaskRisks[],10,FALSE))</f>
        <v>31.438140232107845</v>
      </c>
      <c r="G692" s="43">
        <f ca="1">BETAINV(RAND(),VLOOKUP(G$6,TaskRisks[],4,FALSE),VLOOKUP(G$6,TaskRisks[],5,FALSE),VLOOKUP(G$6,TaskRisks[],7,FALSE),VLOOKUP(G$6,TaskRisks[],10,FALSE))</f>
        <v>30.809832906429673</v>
      </c>
      <c r="H692" s="43">
        <f ca="1">BETAINV(RAND(),VLOOKUP(H$6,TaskRisks[],4,FALSE),VLOOKUP(H$6,TaskRisks[],5,FALSE),VLOOKUP(H$6,TaskRisks[],7,FALSE),VLOOKUP(H$6,TaskRisks[],10,FALSE))</f>
        <v>34.232105649569831</v>
      </c>
      <c r="I692" s="43">
        <f ca="1">BETAINV(RAND(),VLOOKUP(I$6,TaskRisks[],4,FALSE),VLOOKUP(I$6,TaskRisks[],5,FALSE),VLOOKUP(I$6,TaskRisks[],7,FALSE),VLOOKUP(I$6,TaskRisks[],10,FALSE))</f>
        <v>9.9340802826189218</v>
      </c>
      <c r="J692" s="43">
        <f ca="1">BETAINV(RAND(),VLOOKUP(J$6,TaskRisks[],4,FALSE),VLOOKUP(J$6,TaskRisks[],5,FALSE),VLOOKUP(J$6,TaskRisks[],7,FALSE),VLOOKUP(J$6,TaskRisks[],10,FALSE))</f>
        <v>19.884945531773344</v>
      </c>
      <c r="K692" s="43">
        <f ca="1">BETAINV(RAND(),VLOOKUP(K$6,TaskRisks[],4,FALSE),VLOOKUP(K$6,TaskRisks[],5,FALSE),VLOOKUP(K$6,TaskRisks[],7,FALSE),VLOOKUP(K$6,TaskRisks[],10,FALSE))</f>
        <v>14.094265950665035</v>
      </c>
      <c r="L692" s="43">
        <f ca="1">BETAINV(RAND(),VLOOKUP(L$6,TaskRisks[],4,FALSE),VLOOKUP(L$6,TaskRisks[],5,FALSE),VLOOKUP(L$6,TaskRisks[],7,FALSE),VLOOKUP(L$6,TaskRisks[],10,FALSE))</f>
        <v>14.139056441159155</v>
      </c>
      <c r="M692" s="43">
        <f ca="1">BETAINV(RAND(),VLOOKUP(M$6,TaskRisks[],4,FALSE),VLOOKUP(M$6,TaskRisks[],5,FALSE),VLOOKUP(M$6,TaskRisks[],7,FALSE),VLOOKUP(M$6,TaskRisks[],10,FALSE))</f>
        <v>23.868277315235982</v>
      </c>
      <c r="N692" s="43">
        <f ca="1">BETAINV(RAND(),VLOOKUP(N$6,TaskRisks[],4,FALSE),VLOOKUP(N$6,TaskRisks[],5,FALSE),VLOOKUP(N$6,TaskRisks[],7,FALSE),VLOOKUP(N$6,TaskRisks[],10,FALSE))</f>
        <v>52.198608139709769</v>
      </c>
      <c r="O692" s="43">
        <f ca="1">BETAINV(RAND(),VLOOKUP(O$6,TaskRisks[],4,FALSE),VLOOKUP(O$6,TaskRisks[],5,FALSE),VLOOKUP(O$6,TaskRisks[],7,FALSE),VLOOKUP(O$6,TaskRisks[],10,FALSE))</f>
        <v>22.589743765121263</v>
      </c>
      <c r="P692" s="43">
        <f ca="1">BETAINV(RAND(),VLOOKUP(P$6,TaskRisks[],4,FALSE),VLOOKUP(P$6,TaskRisks[],5,FALSE),VLOOKUP(P$6,TaskRisks[],7,FALSE),VLOOKUP(P$6,TaskRisks[],10,FALSE))</f>
        <v>2.7453092244070016</v>
      </c>
      <c r="Q692" s="43">
        <f ca="1">BETAINV(RAND(),VLOOKUP(Q$6,TaskRisks[],4,FALSE),VLOOKUP(Q$6,TaskRisks[],5,FALSE),VLOOKUP(Q$6,TaskRisks[],7,FALSE),VLOOKUP(Q$6,TaskRisks[],10,FALSE))</f>
        <v>22.166352475741331</v>
      </c>
      <c r="R692" s="43">
        <f ca="1">BETAINV(RAND(),VLOOKUP(R$6,TaskRisks[],4,FALSE),VLOOKUP(R$6,TaskRisks[],5,FALSE),VLOOKUP(R$6,TaskRisks[],7,FALSE),VLOOKUP(R$6,TaskRisks[],10,FALSE))</f>
        <v>23.805859706366526</v>
      </c>
      <c r="S692" s="43">
        <f ca="1">BETAINV(RAND(),VLOOKUP(S$6,TaskRisks[],4,FALSE),VLOOKUP(S$6,TaskRisks[],5,FALSE),VLOOKUP(S$6,TaskRisks[],7,FALSE),VLOOKUP(S$6,TaskRisks[],10,FALSE))</f>
        <v>5.2203481068948276</v>
      </c>
      <c r="T692" s="43">
        <f ca="1">BETAINV(RAND(),VLOOKUP(T$6,TaskRisks[],4,FALSE),VLOOKUP(T$6,TaskRisks[],5,FALSE),VLOOKUP(T$6,TaskRisks[],7,FALSE),VLOOKUP(T$6,TaskRisks[],10,FALSE))</f>
        <v>18.128940280666551</v>
      </c>
      <c r="U692" s="43">
        <f ca="1">BETAINV(RAND(),VLOOKUP(U$6,TaskRisks[],4,FALSE),VLOOKUP(U$6,TaskRisks[],5,FALSE),VLOOKUP(U$6,TaskRisks[],7,FALSE),VLOOKUP(U$6,TaskRisks[],10,FALSE))</f>
        <v>13.977206337663723</v>
      </c>
      <c r="V692" s="43">
        <f ca="1">BETAINV(RAND(),VLOOKUP(V$6,TaskRisks[],4,FALSE),VLOOKUP(V$6,TaskRisks[],5,FALSE),VLOOKUP(V$6,TaskRisks[],7,FALSE),VLOOKUP(V$6,TaskRisks[],10,FALSE))</f>
        <v>19.872367023784633</v>
      </c>
      <c r="W692" s="43">
        <f ca="1">BETAINV(RAND(),VLOOKUP(W$6,TaskRisks[],4,FALSE),VLOOKUP(W$6,TaskRisks[],5,FALSE),VLOOKUP(W$6,TaskRisks[],7,FALSE),VLOOKUP(W$6,TaskRisks[],10,FALSE))</f>
        <v>15.116436030419159</v>
      </c>
      <c r="X692" s="43">
        <f ca="1">BETAINV(RAND(),VLOOKUP(X$6,TaskRisks[],4,FALSE),VLOOKUP(X$6,TaskRisks[],5,FALSE),VLOOKUP(X$6,TaskRisks[],7,FALSE),VLOOKUP(X$6,TaskRisks[],10,FALSE))</f>
        <v>11.256578738866651</v>
      </c>
      <c r="Y692" s="43">
        <f ca="1">BETAINV(RAND(),VLOOKUP(Y$6,TaskRisks[],4,FALSE),VLOOKUP(Y$6,TaskRisks[],5,FALSE),VLOOKUP(Y$6,TaskRisks[],7,FALSE),VLOOKUP(Y$6,TaskRisks[],10,FALSE))</f>
        <v>49.597906301922933</v>
      </c>
      <c r="Z692" s="43">
        <f ca="1">BETAINV(RAND(),VLOOKUP(Z$6,TaskRisks[],4,FALSE),VLOOKUP(Z$6,TaskRisks[],5,FALSE),VLOOKUP(Z$6,TaskRisks[],7,FALSE),VLOOKUP(Z$6,TaskRisks[],10,FALSE))</f>
        <v>15.100514254509672</v>
      </c>
      <c r="AA692" s="43">
        <f t="shared" ca="1" si="16"/>
        <v>529.51746291474853</v>
      </c>
    </row>
    <row r="693" spans="1:27" x14ac:dyDescent="0.25">
      <c r="A693" s="6">
        <v>687</v>
      </c>
      <c r="B693" s="43">
        <f ca="1">BETAINV(RAND(),VLOOKUP(B$6,TaskRisks[],4,FALSE),VLOOKUP(B$6,TaskRisks[],5,FALSE),VLOOKUP(B$6,TaskRisks[],7,FALSE),VLOOKUP(B$6,TaskRisks[],10,FALSE))</f>
        <v>7.5784249343763985</v>
      </c>
      <c r="C693" s="43">
        <f ca="1">BETAINV(RAND(),VLOOKUP(C$6,TaskRisks[],4,FALSE),VLOOKUP(C$6,TaskRisks[],5,FALSE),VLOOKUP(C$6,TaskRisks[],7,FALSE),VLOOKUP(C$6,TaskRisks[],10,FALSE))</f>
        <v>44.940728518388944</v>
      </c>
      <c r="D693" s="43">
        <f ca="1">BETAINV(RAND(),VLOOKUP(D$6,TaskRisks[],4,FALSE),VLOOKUP(D$6,TaskRisks[],5,FALSE),VLOOKUP(D$6,TaskRisks[],7,FALSE),VLOOKUP(D$6,TaskRisks[],10,FALSE))</f>
        <v>18.194202481948196</v>
      </c>
      <c r="E693" s="43">
        <f ca="1">BETAINV(RAND(),VLOOKUP(E$6,TaskRisks[],4,FALSE),VLOOKUP(E$6,TaskRisks[],5,FALSE),VLOOKUP(E$6,TaskRisks[],7,FALSE),VLOOKUP(E$6,TaskRisks[],10,FALSE))</f>
        <v>8.0003695008848652</v>
      </c>
      <c r="F693" s="43">
        <f ca="1">BETAINV(RAND(),VLOOKUP(F$6,TaskRisks[],4,FALSE),VLOOKUP(F$6,TaskRisks[],5,FALSE),VLOOKUP(F$6,TaskRisks[],7,FALSE),VLOOKUP(F$6,TaskRisks[],10,FALSE))</f>
        <v>37.384432735891522</v>
      </c>
      <c r="G693" s="43">
        <f ca="1">BETAINV(RAND(),VLOOKUP(G$6,TaskRisks[],4,FALSE),VLOOKUP(G$6,TaskRisks[],5,FALSE),VLOOKUP(G$6,TaskRisks[],7,FALSE),VLOOKUP(G$6,TaskRisks[],10,FALSE))</f>
        <v>45.160346392290649</v>
      </c>
      <c r="H693" s="43">
        <f ca="1">BETAINV(RAND(),VLOOKUP(H$6,TaskRisks[],4,FALSE),VLOOKUP(H$6,TaskRisks[],5,FALSE),VLOOKUP(H$6,TaskRisks[],7,FALSE),VLOOKUP(H$6,TaskRisks[],10,FALSE))</f>
        <v>26.556112618057554</v>
      </c>
      <c r="I693" s="43">
        <f ca="1">BETAINV(RAND(),VLOOKUP(I$6,TaskRisks[],4,FALSE),VLOOKUP(I$6,TaskRisks[],5,FALSE),VLOOKUP(I$6,TaskRisks[],7,FALSE),VLOOKUP(I$6,TaskRisks[],10,FALSE))</f>
        <v>10.130939779513556</v>
      </c>
      <c r="J693" s="43">
        <f ca="1">BETAINV(RAND(),VLOOKUP(J$6,TaskRisks[],4,FALSE),VLOOKUP(J$6,TaskRisks[],5,FALSE),VLOOKUP(J$6,TaskRisks[],7,FALSE),VLOOKUP(J$6,TaskRisks[],10,FALSE))</f>
        <v>13.346382861819489</v>
      </c>
      <c r="K693" s="43">
        <f ca="1">BETAINV(RAND(),VLOOKUP(K$6,TaskRisks[],4,FALSE),VLOOKUP(K$6,TaskRisks[],5,FALSE),VLOOKUP(K$6,TaskRisks[],7,FALSE),VLOOKUP(K$6,TaskRisks[],10,FALSE))</f>
        <v>13.001770753955153</v>
      </c>
      <c r="L693" s="43">
        <f ca="1">BETAINV(RAND(),VLOOKUP(L$6,TaskRisks[],4,FALSE),VLOOKUP(L$6,TaskRisks[],5,FALSE),VLOOKUP(L$6,TaskRisks[],7,FALSE),VLOOKUP(L$6,TaskRisks[],10,FALSE))</f>
        <v>17.674412717789778</v>
      </c>
      <c r="M693" s="43">
        <f ca="1">BETAINV(RAND(),VLOOKUP(M$6,TaskRisks[],4,FALSE),VLOOKUP(M$6,TaskRisks[],5,FALSE),VLOOKUP(M$6,TaskRisks[],7,FALSE),VLOOKUP(M$6,TaskRisks[],10,FALSE))</f>
        <v>19.188829890632896</v>
      </c>
      <c r="N693" s="43">
        <f ca="1">BETAINV(RAND(),VLOOKUP(N$6,TaskRisks[],4,FALSE),VLOOKUP(N$6,TaskRisks[],5,FALSE),VLOOKUP(N$6,TaskRisks[],7,FALSE),VLOOKUP(N$6,TaskRisks[],10,FALSE))</f>
        <v>45.508259337844763</v>
      </c>
      <c r="O693" s="43">
        <f ca="1">BETAINV(RAND(),VLOOKUP(O$6,TaskRisks[],4,FALSE),VLOOKUP(O$6,TaskRisks[],5,FALSE),VLOOKUP(O$6,TaskRisks[],7,FALSE),VLOOKUP(O$6,TaskRisks[],10,FALSE))</f>
        <v>15.891699667037487</v>
      </c>
      <c r="P693" s="43">
        <f ca="1">BETAINV(RAND(),VLOOKUP(P$6,TaskRisks[],4,FALSE),VLOOKUP(P$6,TaskRisks[],5,FALSE),VLOOKUP(P$6,TaskRisks[],7,FALSE),VLOOKUP(P$6,TaskRisks[],10,FALSE))</f>
        <v>3.3396191073510018</v>
      </c>
      <c r="Q693" s="43">
        <f ca="1">BETAINV(RAND(),VLOOKUP(Q$6,TaskRisks[],4,FALSE),VLOOKUP(Q$6,TaskRisks[],5,FALSE),VLOOKUP(Q$6,TaskRisks[],7,FALSE),VLOOKUP(Q$6,TaskRisks[],10,FALSE))</f>
        <v>20.827124306653026</v>
      </c>
      <c r="R693" s="43">
        <f ca="1">BETAINV(RAND(),VLOOKUP(R$6,TaskRisks[],4,FALSE),VLOOKUP(R$6,TaskRisks[],5,FALSE),VLOOKUP(R$6,TaskRisks[],7,FALSE),VLOOKUP(R$6,TaskRisks[],10,FALSE))</f>
        <v>20.914105724500796</v>
      </c>
      <c r="S693" s="43">
        <f ca="1">BETAINV(RAND(),VLOOKUP(S$6,TaskRisks[],4,FALSE),VLOOKUP(S$6,TaskRisks[],5,FALSE),VLOOKUP(S$6,TaskRisks[],7,FALSE),VLOOKUP(S$6,TaskRisks[],10,FALSE))</f>
        <v>4.6299091383489319</v>
      </c>
      <c r="T693" s="43">
        <f ca="1">BETAINV(RAND(),VLOOKUP(T$6,TaskRisks[],4,FALSE),VLOOKUP(T$6,TaskRisks[],5,FALSE),VLOOKUP(T$6,TaskRisks[],7,FALSE),VLOOKUP(T$6,TaskRisks[],10,FALSE))</f>
        <v>23.759820719613799</v>
      </c>
      <c r="U693" s="43">
        <f ca="1">BETAINV(RAND(),VLOOKUP(U$6,TaskRisks[],4,FALSE),VLOOKUP(U$6,TaskRisks[],5,FALSE),VLOOKUP(U$6,TaskRisks[],7,FALSE),VLOOKUP(U$6,TaskRisks[],10,FALSE))</f>
        <v>11.916772592868108</v>
      </c>
      <c r="V693" s="43">
        <f ca="1">BETAINV(RAND(),VLOOKUP(V$6,TaskRisks[],4,FALSE),VLOOKUP(V$6,TaskRisks[],5,FALSE),VLOOKUP(V$6,TaskRisks[],7,FALSE),VLOOKUP(V$6,TaskRisks[],10,FALSE))</f>
        <v>21.682009478600307</v>
      </c>
      <c r="W693" s="43">
        <f ca="1">BETAINV(RAND(),VLOOKUP(W$6,TaskRisks[],4,FALSE),VLOOKUP(W$6,TaskRisks[],5,FALSE),VLOOKUP(W$6,TaskRisks[],7,FALSE),VLOOKUP(W$6,TaskRisks[],10,FALSE))</f>
        <v>18.489304151129893</v>
      </c>
      <c r="X693" s="43">
        <f ca="1">BETAINV(RAND(),VLOOKUP(X$6,TaskRisks[],4,FALSE),VLOOKUP(X$6,TaskRisks[],5,FALSE),VLOOKUP(X$6,TaskRisks[],7,FALSE),VLOOKUP(X$6,TaskRisks[],10,FALSE))</f>
        <v>8.5970321890363515</v>
      </c>
      <c r="Y693" s="43">
        <f ca="1">BETAINV(RAND(),VLOOKUP(Y$6,TaskRisks[],4,FALSE),VLOOKUP(Y$6,TaskRisks[],5,FALSE),VLOOKUP(Y$6,TaskRisks[],7,FALSE),VLOOKUP(Y$6,TaskRisks[],10,FALSE))</f>
        <v>36.602199049535429</v>
      </c>
      <c r="Z693" s="43">
        <f ca="1">BETAINV(RAND(),VLOOKUP(Z$6,TaskRisks[],4,FALSE),VLOOKUP(Z$6,TaskRisks[],5,FALSE),VLOOKUP(Z$6,TaskRisks[],7,FALSE),VLOOKUP(Z$6,TaskRisks[],10,FALSE))</f>
        <v>19.041557224706359</v>
      </c>
      <c r="AA693" s="43">
        <f t="shared" ca="1" si="16"/>
        <v>512.3563658727752</v>
      </c>
    </row>
    <row r="694" spans="1:27" x14ac:dyDescent="0.25">
      <c r="A694" s="6">
        <v>688</v>
      </c>
      <c r="B694" s="43">
        <f ca="1">BETAINV(RAND(),VLOOKUP(B$6,TaskRisks[],4,FALSE),VLOOKUP(B$6,TaskRisks[],5,FALSE),VLOOKUP(B$6,TaskRisks[],7,FALSE),VLOOKUP(B$6,TaskRisks[],10,FALSE))</f>
        <v>7.8031375905871183</v>
      </c>
      <c r="C694" s="43">
        <f ca="1">BETAINV(RAND(),VLOOKUP(C$6,TaskRisks[],4,FALSE),VLOOKUP(C$6,TaskRisks[],5,FALSE),VLOOKUP(C$6,TaskRisks[],7,FALSE),VLOOKUP(C$6,TaskRisks[],10,FALSE))</f>
        <v>34.921807148735709</v>
      </c>
      <c r="D694" s="43">
        <f ca="1">BETAINV(RAND(),VLOOKUP(D$6,TaskRisks[],4,FALSE),VLOOKUP(D$6,TaskRisks[],5,FALSE),VLOOKUP(D$6,TaskRisks[],7,FALSE),VLOOKUP(D$6,TaskRisks[],10,FALSE))</f>
        <v>28.941682029294221</v>
      </c>
      <c r="E694" s="43">
        <f ca="1">BETAINV(RAND(),VLOOKUP(E$6,TaskRisks[],4,FALSE),VLOOKUP(E$6,TaskRisks[],5,FALSE),VLOOKUP(E$6,TaskRisks[],7,FALSE),VLOOKUP(E$6,TaskRisks[],10,FALSE))</f>
        <v>6.9684817903870524</v>
      </c>
      <c r="F694" s="43">
        <f ca="1">BETAINV(RAND(),VLOOKUP(F$6,TaskRisks[],4,FALSE),VLOOKUP(F$6,TaskRisks[],5,FALSE),VLOOKUP(F$6,TaskRisks[],7,FALSE),VLOOKUP(F$6,TaskRisks[],10,FALSE))</f>
        <v>35.445186843829433</v>
      </c>
      <c r="G694" s="43">
        <f ca="1">BETAINV(RAND(),VLOOKUP(G$6,TaskRisks[],4,FALSE),VLOOKUP(G$6,TaskRisks[],5,FALSE),VLOOKUP(G$6,TaskRisks[],7,FALSE),VLOOKUP(G$6,TaskRisks[],10,FALSE))</f>
        <v>45.453210655784325</v>
      </c>
      <c r="H694" s="43">
        <f ca="1">BETAINV(RAND(),VLOOKUP(H$6,TaskRisks[],4,FALSE),VLOOKUP(H$6,TaskRisks[],5,FALSE),VLOOKUP(H$6,TaskRisks[],7,FALSE),VLOOKUP(H$6,TaskRisks[],10,FALSE))</f>
        <v>24.706966259690468</v>
      </c>
      <c r="I694" s="43">
        <f ca="1">BETAINV(RAND(),VLOOKUP(I$6,TaskRisks[],4,FALSE),VLOOKUP(I$6,TaskRisks[],5,FALSE),VLOOKUP(I$6,TaskRisks[],7,FALSE),VLOOKUP(I$6,TaskRisks[],10,FALSE))</f>
        <v>10.349899419498938</v>
      </c>
      <c r="J694" s="43">
        <f ca="1">BETAINV(RAND(),VLOOKUP(J$6,TaskRisks[],4,FALSE),VLOOKUP(J$6,TaskRisks[],5,FALSE),VLOOKUP(J$6,TaskRisks[],7,FALSE),VLOOKUP(J$6,TaskRisks[],10,FALSE))</f>
        <v>18.387128332125613</v>
      </c>
      <c r="K694" s="43">
        <f ca="1">BETAINV(RAND(),VLOOKUP(K$6,TaskRisks[],4,FALSE),VLOOKUP(K$6,TaskRisks[],5,FALSE),VLOOKUP(K$6,TaskRisks[],7,FALSE),VLOOKUP(K$6,TaskRisks[],10,FALSE))</f>
        <v>11.249420060456522</v>
      </c>
      <c r="L694" s="43">
        <f ca="1">BETAINV(RAND(),VLOOKUP(L$6,TaskRisks[],4,FALSE),VLOOKUP(L$6,TaskRisks[],5,FALSE),VLOOKUP(L$6,TaskRisks[],7,FALSE),VLOOKUP(L$6,TaskRisks[],10,FALSE))</f>
        <v>16.333905135947543</v>
      </c>
      <c r="M694" s="43">
        <f ca="1">BETAINV(RAND(),VLOOKUP(M$6,TaskRisks[],4,FALSE),VLOOKUP(M$6,TaskRisks[],5,FALSE),VLOOKUP(M$6,TaskRisks[],7,FALSE),VLOOKUP(M$6,TaskRisks[],10,FALSE))</f>
        <v>24.367554126375527</v>
      </c>
      <c r="N694" s="43">
        <f ca="1">BETAINV(RAND(),VLOOKUP(N$6,TaskRisks[],4,FALSE),VLOOKUP(N$6,TaskRisks[],5,FALSE),VLOOKUP(N$6,TaskRisks[],7,FALSE),VLOOKUP(N$6,TaskRisks[],10,FALSE))</f>
        <v>43.8963098949921</v>
      </c>
      <c r="O694" s="43">
        <f ca="1">BETAINV(RAND(),VLOOKUP(O$6,TaskRisks[],4,FALSE),VLOOKUP(O$6,TaskRisks[],5,FALSE),VLOOKUP(O$6,TaskRisks[],7,FALSE),VLOOKUP(O$6,TaskRisks[],10,FALSE))</f>
        <v>25.447759307592619</v>
      </c>
      <c r="P694" s="43">
        <f ca="1">BETAINV(RAND(),VLOOKUP(P$6,TaskRisks[],4,FALSE),VLOOKUP(P$6,TaskRisks[],5,FALSE),VLOOKUP(P$6,TaskRisks[],7,FALSE),VLOOKUP(P$6,TaskRisks[],10,FALSE))</f>
        <v>2.3917691751672718</v>
      </c>
      <c r="Q694" s="43">
        <f ca="1">BETAINV(RAND(),VLOOKUP(Q$6,TaskRisks[],4,FALSE),VLOOKUP(Q$6,TaskRisks[],5,FALSE),VLOOKUP(Q$6,TaskRisks[],7,FALSE),VLOOKUP(Q$6,TaskRisks[],10,FALSE))</f>
        <v>26.697113843723525</v>
      </c>
      <c r="R694" s="43">
        <f ca="1">BETAINV(RAND(),VLOOKUP(R$6,TaskRisks[],4,FALSE),VLOOKUP(R$6,TaskRisks[],5,FALSE),VLOOKUP(R$6,TaskRisks[],7,FALSE),VLOOKUP(R$6,TaskRisks[],10,FALSE))</f>
        <v>21.985652309763957</v>
      </c>
      <c r="S694" s="43">
        <f ca="1">BETAINV(RAND(),VLOOKUP(S$6,TaskRisks[],4,FALSE),VLOOKUP(S$6,TaskRisks[],5,FALSE),VLOOKUP(S$6,TaskRisks[],7,FALSE),VLOOKUP(S$6,TaskRisks[],10,FALSE))</f>
        <v>3.3997392285002173</v>
      </c>
      <c r="T694" s="43">
        <f ca="1">BETAINV(RAND(),VLOOKUP(T$6,TaskRisks[],4,FALSE),VLOOKUP(T$6,TaskRisks[],5,FALSE),VLOOKUP(T$6,TaskRisks[],7,FALSE),VLOOKUP(T$6,TaskRisks[],10,FALSE))</f>
        <v>31.794082205990513</v>
      </c>
      <c r="U694" s="43">
        <f ca="1">BETAINV(RAND(),VLOOKUP(U$6,TaskRisks[],4,FALSE),VLOOKUP(U$6,TaskRisks[],5,FALSE),VLOOKUP(U$6,TaskRisks[],7,FALSE),VLOOKUP(U$6,TaskRisks[],10,FALSE))</f>
        <v>12.42511186468189</v>
      </c>
      <c r="V694" s="43">
        <f ca="1">BETAINV(RAND(),VLOOKUP(V$6,TaskRisks[],4,FALSE),VLOOKUP(V$6,TaskRisks[],5,FALSE),VLOOKUP(V$6,TaskRisks[],7,FALSE),VLOOKUP(V$6,TaskRisks[],10,FALSE))</f>
        <v>16.383279755888228</v>
      </c>
      <c r="W694" s="43">
        <f ca="1">BETAINV(RAND(),VLOOKUP(W$6,TaskRisks[],4,FALSE),VLOOKUP(W$6,TaskRisks[],5,FALSE),VLOOKUP(W$6,TaskRisks[],7,FALSE),VLOOKUP(W$6,TaskRisks[],10,FALSE))</f>
        <v>19.263197882021572</v>
      </c>
      <c r="X694" s="43">
        <f ca="1">BETAINV(RAND(),VLOOKUP(X$6,TaskRisks[],4,FALSE),VLOOKUP(X$6,TaskRisks[],5,FALSE),VLOOKUP(X$6,TaskRisks[],7,FALSE),VLOOKUP(X$6,TaskRisks[],10,FALSE))</f>
        <v>9.0123088315325504</v>
      </c>
      <c r="Y694" s="43">
        <f ca="1">BETAINV(RAND(),VLOOKUP(Y$6,TaskRisks[],4,FALSE),VLOOKUP(Y$6,TaskRisks[],5,FALSE),VLOOKUP(Y$6,TaskRisks[],7,FALSE),VLOOKUP(Y$6,TaskRisks[],10,FALSE))</f>
        <v>54.53142055328955</v>
      </c>
      <c r="Z694" s="43">
        <f ca="1">BETAINV(RAND(),VLOOKUP(Z$6,TaskRisks[],4,FALSE),VLOOKUP(Z$6,TaskRisks[],5,FALSE),VLOOKUP(Z$6,TaskRisks[],7,FALSE),VLOOKUP(Z$6,TaskRisks[],10,FALSE))</f>
        <v>20.164059434202926</v>
      </c>
      <c r="AA694" s="43">
        <f t="shared" ca="1" si="16"/>
        <v>552.32018368005936</v>
      </c>
    </row>
    <row r="695" spans="1:27" x14ac:dyDescent="0.25">
      <c r="A695" s="6">
        <v>689</v>
      </c>
      <c r="B695" s="43">
        <f ca="1">BETAINV(RAND(),VLOOKUP(B$6,TaskRisks[],4,FALSE),VLOOKUP(B$6,TaskRisks[],5,FALSE),VLOOKUP(B$6,TaskRisks[],7,FALSE),VLOOKUP(B$6,TaskRisks[],10,FALSE))</f>
        <v>7.3875222682246875</v>
      </c>
      <c r="C695" s="43">
        <f ca="1">BETAINV(RAND(),VLOOKUP(C$6,TaskRisks[],4,FALSE),VLOOKUP(C$6,TaskRisks[],5,FALSE),VLOOKUP(C$6,TaskRisks[],7,FALSE),VLOOKUP(C$6,TaskRisks[],10,FALSE))</f>
        <v>41.371652417509168</v>
      </c>
      <c r="D695" s="43">
        <f ca="1">BETAINV(RAND(),VLOOKUP(D$6,TaskRisks[],4,FALSE),VLOOKUP(D$6,TaskRisks[],5,FALSE),VLOOKUP(D$6,TaskRisks[],7,FALSE),VLOOKUP(D$6,TaskRisks[],10,FALSE))</f>
        <v>20.832303325419094</v>
      </c>
      <c r="E695" s="43">
        <f ca="1">BETAINV(RAND(),VLOOKUP(E$6,TaskRisks[],4,FALSE),VLOOKUP(E$6,TaskRisks[],5,FALSE),VLOOKUP(E$6,TaskRisks[],7,FALSE),VLOOKUP(E$6,TaskRisks[],10,FALSE))</f>
        <v>6.3677424272658065</v>
      </c>
      <c r="F695" s="43">
        <f ca="1">BETAINV(RAND(),VLOOKUP(F$6,TaskRisks[],4,FALSE),VLOOKUP(F$6,TaskRisks[],5,FALSE),VLOOKUP(F$6,TaskRisks[],7,FALSE),VLOOKUP(F$6,TaskRisks[],10,FALSE))</f>
        <v>31.559160872522575</v>
      </c>
      <c r="G695" s="43">
        <f ca="1">BETAINV(RAND(),VLOOKUP(G$6,TaskRisks[],4,FALSE),VLOOKUP(G$6,TaskRisks[],5,FALSE),VLOOKUP(G$6,TaskRisks[],7,FALSE),VLOOKUP(G$6,TaskRisks[],10,FALSE))</f>
        <v>43.227579374908395</v>
      </c>
      <c r="H695" s="43">
        <f ca="1">BETAINV(RAND(),VLOOKUP(H$6,TaskRisks[],4,FALSE),VLOOKUP(H$6,TaskRisks[],5,FALSE),VLOOKUP(H$6,TaskRisks[],7,FALSE),VLOOKUP(H$6,TaskRisks[],10,FALSE))</f>
        <v>27.977519074144222</v>
      </c>
      <c r="I695" s="43">
        <f ca="1">BETAINV(RAND(),VLOOKUP(I$6,TaskRisks[],4,FALSE),VLOOKUP(I$6,TaskRisks[],5,FALSE),VLOOKUP(I$6,TaskRisks[],7,FALSE),VLOOKUP(I$6,TaskRisks[],10,FALSE))</f>
        <v>8.8913256285063405</v>
      </c>
      <c r="J695" s="43">
        <f ca="1">BETAINV(RAND(),VLOOKUP(J$6,TaskRisks[],4,FALSE),VLOOKUP(J$6,TaskRisks[],5,FALSE),VLOOKUP(J$6,TaskRisks[],7,FALSE),VLOOKUP(J$6,TaskRisks[],10,FALSE))</f>
        <v>14.776895796900011</v>
      </c>
      <c r="K695" s="43">
        <f ca="1">BETAINV(RAND(),VLOOKUP(K$6,TaskRisks[],4,FALSE),VLOOKUP(K$6,TaskRisks[],5,FALSE),VLOOKUP(K$6,TaskRisks[],7,FALSE),VLOOKUP(K$6,TaskRisks[],10,FALSE))</f>
        <v>11.285841788447446</v>
      </c>
      <c r="L695" s="43">
        <f ca="1">BETAINV(RAND(),VLOOKUP(L$6,TaskRisks[],4,FALSE),VLOOKUP(L$6,TaskRisks[],5,FALSE),VLOOKUP(L$6,TaskRisks[],7,FALSE),VLOOKUP(L$6,TaskRisks[],10,FALSE))</f>
        <v>21.162065212445746</v>
      </c>
      <c r="M695" s="43">
        <f ca="1">BETAINV(RAND(),VLOOKUP(M$6,TaskRisks[],4,FALSE),VLOOKUP(M$6,TaskRisks[],5,FALSE),VLOOKUP(M$6,TaskRisks[],7,FALSE),VLOOKUP(M$6,TaskRisks[],10,FALSE))</f>
        <v>21.278086920189267</v>
      </c>
      <c r="N695" s="43">
        <f ca="1">BETAINV(RAND(),VLOOKUP(N$6,TaskRisks[],4,FALSE),VLOOKUP(N$6,TaskRisks[],5,FALSE),VLOOKUP(N$6,TaskRisks[],7,FALSE),VLOOKUP(N$6,TaskRisks[],10,FALSE))</f>
        <v>25.122026486316095</v>
      </c>
      <c r="O695" s="43">
        <f ca="1">BETAINV(RAND(),VLOOKUP(O$6,TaskRisks[],4,FALSE),VLOOKUP(O$6,TaskRisks[],5,FALSE),VLOOKUP(O$6,TaskRisks[],7,FALSE),VLOOKUP(O$6,TaskRisks[],10,FALSE))</f>
        <v>23.799991351636336</v>
      </c>
      <c r="P695" s="43">
        <f ca="1">BETAINV(RAND(),VLOOKUP(P$6,TaskRisks[],4,FALSE),VLOOKUP(P$6,TaskRisks[],5,FALSE),VLOOKUP(P$6,TaskRisks[],7,FALSE),VLOOKUP(P$6,TaskRisks[],10,FALSE))</f>
        <v>3.6185533678361308</v>
      </c>
      <c r="Q695" s="43">
        <f ca="1">BETAINV(RAND(),VLOOKUP(Q$6,TaskRisks[],4,FALSE),VLOOKUP(Q$6,TaskRisks[],5,FALSE),VLOOKUP(Q$6,TaskRisks[],7,FALSE),VLOOKUP(Q$6,TaskRisks[],10,FALSE))</f>
        <v>21.290843946578885</v>
      </c>
      <c r="R695" s="43">
        <f ca="1">BETAINV(RAND(),VLOOKUP(R$6,TaskRisks[],4,FALSE),VLOOKUP(R$6,TaskRisks[],5,FALSE),VLOOKUP(R$6,TaskRisks[],7,FALSE),VLOOKUP(R$6,TaskRisks[],10,FALSE))</f>
        <v>31.085305715451504</v>
      </c>
      <c r="S695" s="43">
        <f ca="1">BETAINV(RAND(),VLOOKUP(S$6,TaskRisks[],4,FALSE),VLOOKUP(S$6,TaskRisks[],5,FALSE),VLOOKUP(S$6,TaskRisks[],7,FALSE),VLOOKUP(S$6,TaskRisks[],10,FALSE))</f>
        <v>5.8906926473673806</v>
      </c>
      <c r="T695" s="43">
        <f ca="1">BETAINV(RAND(),VLOOKUP(T$6,TaskRisks[],4,FALSE),VLOOKUP(T$6,TaskRisks[],5,FALSE),VLOOKUP(T$6,TaskRisks[],7,FALSE),VLOOKUP(T$6,TaskRisks[],10,FALSE))</f>
        <v>32.713615987999077</v>
      </c>
      <c r="U695" s="43">
        <f ca="1">BETAINV(RAND(),VLOOKUP(U$6,TaskRisks[],4,FALSE),VLOOKUP(U$6,TaskRisks[],5,FALSE),VLOOKUP(U$6,TaskRisks[],7,FALSE),VLOOKUP(U$6,TaskRisks[],10,FALSE))</f>
        <v>10.866581322797339</v>
      </c>
      <c r="V695" s="43">
        <f ca="1">BETAINV(RAND(),VLOOKUP(V$6,TaskRisks[],4,FALSE),VLOOKUP(V$6,TaskRisks[],5,FALSE),VLOOKUP(V$6,TaskRisks[],7,FALSE),VLOOKUP(V$6,TaskRisks[],10,FALSE))</f>
        <v>22.340815673290209</v>
      </c>
      <c r="W695" s="43">
        <f ca="1">BETAINV(RAND(),VLOOKUP(W$6,TaskRisks[],4,FALSE),VLOOKUP(W$6,TaskRisks[],5,FALSE),VLOOKUP(W$6,TaskRisks[],7,FALSE),VLOOKUP(W$6,TaskRisks[],10,FALSE))</f>
        <v>21.201550690999117</v>
      </c>
      <c r="X695" s="43">
        <f ca="1">BETAINV(RAND(),VLOOKUP(X$6,TaskRisks[],4,FALSE),VLOOKUP(X$6,TaskRisks[],5,FALSE),VLOOKUP(X$6,TaskRisks[],7,FALSE),VLOOKUP(X$6,TaskRisks[],10,FALSE))</f>
        <v>6.9378565872424529</v>
      </c>
      <c r="Y695" s="43">
        <f ca="1">BETAINV(RAND(),VLOOKUP(Y$6,TaskRisks[],4,FALSE),VLOOKUP(Y$6,TaskRisks[],5,FALSE),VLOOKUP(Y$6,TaskRisks[],7,FALSE),VLOOKUP(Y$6,TaskRisks[],10,FALSE))</f>
        <v>54.342632787810864</v>
      </c>
      <c r="Z695" s="43">
        <f ca="1">BETAINV(RAND(),VLOOKUP(Z$6,TaskRisks[],4,FALSE),VLOOKUP(Z$6,TaskRisks[],5,FALSE),VLOOKUP(Z$6,TaskRisks[],7,FALSE),VLOOKUP(Z$6,TaskRisks[],10,FALSE))</f>
        <v>15.146684173418601</v>
      </c>
      <c r="AA695" s="43">
        <f t="shared" ca="1" si="16"/>
        <v>530.4748458452267</v>
      </c>
    </row>
    <row r="696" spans="1:27" x14ac:dyDescent="0.25">
      <c r="A696" s="6">
        <v>690</v>
      </c>
      <c r="B696" s="43">
        <f ca="1">BETAINV(RAND(),VLOOKUP(B$6,TaskRisks[],4,FALSE),VLOOKUP(B$6,TaskRisks[],5,FALSE),VLOOKUP(B$6,TaskRisks[],7,FALSE),VLOOKUP(B$6,TaskRisks[],10,FALSE))</f>
        <v>7.4815939600100148</v>
      </c>
      <c r="C696" s="43">
        <f ca="1">BETAINV(RAND(),VLOOKUP(C$6,TaskRisks[],4,FALSE),VLOOKUP(C$6,TaskRisks[],5,FALSE),VLOOKUP(C$6,TaskRisks[],7,FALSE),VLOOKUP(C$6,TaskRisks[],10,FALSE))</f>
        <v>39.419374102618313</v>
      </c>
      <c r="D696" s="43">
        <f ca="1">BETAINV(RAND(),VLOOKUP(D$6,TaskRisks[],4,FALSE),VLOOKUP(D$6,TaskRisks[],5,FALSE),VLOOKUP(D$6,TaskRisks[],7,FALSE),VLOOKUP(D$6,TaskRisks[],10,FALSE))</f>
        <v>29.886118618675837</v>
      </c>
      <c r="E696" s="43">
        <f ca="1">BETAINV(RAND(),VLOOKUP(E$6,TaskRisks[],4,FALSE),VLOOKUP(E$6,TaskRisks[],5,FALSE),VLOOKUP(E$6,TaskRisks[],7,FALSE),VLOOKUP(E$6,TaskRisks[],10,FALSE))</f>
        <v>7.6199104457995253</v>
      </c>
      <c r="F696" s="43">
        <f ca="1">BETAINV(RAND(),VLOOKUP(F$6,TaskRisks[],4,FALSE),VLOOKUP(F$6,TaskRisks[],5,FALSE),VLOOKUP(F$6,TaskRisks[],7,FALSE),VLOOKUP(F$6,TaskRisks[],10,FALSE))</f>
        <v>21.51617469838736</v>
      </c>
      <c r="G696" s="43">
        <f ca="1">BETAINV(RAND(),VLOOKUP(G$6,TaskRisks[],4,FALSE),VLOOKUP(G$6,TaskRisks[],5,FALSE),VLOOKUP(G$6,TaskRisks[],7,FALSE),VLOOKUP(G$6,TaskRisks[],10,FALSE))</f>
        <v>38.917281477067405</v>
      </c>
      <c r="H696" s="43">
        <f ca="1">BETAINV(RAND(),VLOOKUP(H$6,TaskRisks[],4,FALSE),VLOOKUP(H$6,TaskRisks[],5,FALSE),VLOOKUP(H$6,TaskRisks[],7,FALSE),VLOOKUP(H$6,TaskRisks[],10,FALSE))</f>
        <v>38.261591808515888</v>
      </c>
      <c r="I696" s="43">
        <f ca="1">BETAINV(RAND(),VLOOKUP(I$6,TaskRisks[],4,FALSE),VLOOKUP(I$6,TaskRisks[],5,FALSE),VLOOKUP(I$6,TaskRisks[],7,FALSE),VLOOKUP(I$6,TaskRisks[],10,FALSE))</f>
        <v>9.2361819827501535</v>
      </c>
      <c r="J696" s="43">
        <f ca="1">BETAINV(RAND(),VLOOKUP(J$6,TaskRisks[],4,FALSE),VLOOKUP(J$6,TaskRisks[],5,FALSE),VLOOKUP(J$6,TaskRisks[],7,FALSE),VLOOKUP(J$6,TaskRisks[],10,FALSE))</f>
        <v>19.684102143860947</v>
      </c>
      <c r="K696" s="43">
        <f ca="1">BETAINV(RAND(),VLOOKUP(K$6,TaskRisks[],4,FALSE),VLOOKUP(K$6,TaskRisks[],5,FALSE),VLOOKUP(K$6,TaskRisks[],7,FALSE),VLOOKUP(K$6,TaskRisks[],10,FALSE))</f>
        <v>14.6418820734653</v>
      </c>
      <c r="L696" s="43">
        <f ca="1">BETAINV(RAND(),VLOOKUP(L$6,TaskRisks[],4,FALSE),VLOOKUP(L$6,TaskRisks[],5,FALSE),VLOOKUP(L$6,TaskRisks[],7,FALSE),VLOOKUP(L$6,TaskRisks[],10,FALSE))</f>
        <v>16.971989295516273</v>
      </c>
      <c r="M696" s="43">
        <f ca="1">BETAINV(RAND(),VLOOKUP(M$6,TaskRisks[],4,FALSE),VLOOKUP(M$6,TaskRisks[],5,FALSE),VLOOKUP(M$6,TaskRisks[],7,FALSE),VLOOKUP(M$6,TaskRisks[],10,FALSE))</f>
        <v>28.124116929455322</v>
      </c>
      <c r="N696" s="43">
        <f ca="1">BETAINV(RAND(),VLOOKUP(N$6,TaskRisks[],4,FALSE),VLOOKUP(N$6,TaskRisks[],5,FALSE),VLOOKUP(N$6,TaskRisks[],7,FALSE),VLOOKUP(N$6,TaskRisks[],10,FALSE))</f>
        <v>34.873307467933358</v>
      </c>
      <c r="O696" s="43">
        <f ca="1">BETAINV(RAND(),VLOOKUP(O$6,TaskRisks[],4,FALSE),VLOOKUP(O$6,TaskRisks[],5,FALSE),VLOOKUP(O$6,TaskRisks[],7,FALSE),VLOOKUP(O$6,TaskRisks[],10,FALSE))</f>
        <v>23.683699043785765</v>
      </c>
      <c r="P696" s="43">
        <f ca="1">BETAINV(RAND(),VLOOKUP(P$6,TaskRisks[],4,FALSE),VLOOKUP(P$6,TaskRisks[],5,FALSE),VLOOKUP(P$6,TaskRisks[],7,FALSE),VLOOKUP(P$6,TaskRisks[],10,FALSE))</f>
        <v>3.1621620944137998</v>
      </c>
      <c r="Q696" s="43">
        <f ca="1">BETAINV(RAND(),VLOOKUP(Q$6,TaskRisks[],4,FALSE),VLOOKUP(Q$6,TaskRisks[],5,FALSE),VLOOKUP(Q$6,TaskRisks[],7,FALSE),VLOOKUP(Q$6,TaskRisks[],10,FALSE))</f>
        <v>21.475575952196152</v>
      </c>
      <c r="R696" s="43">
        <f ca="1">BETAINV(RAND(),VLOOKUP(R$6,TaskRisks[],4,FALSE),VLOOKUP(R$6,TaskRisks[],5,FALSE),VLOOKUP(R$6,TaskRisks[],7,FALSE),VLOOKUP(R$6,TaskRisks[],10,FALSE))</f>
        <v>35.287031778848473</v>
      </c>
      <c r="S696" s="43">
        <f ca="1">BETAINV(RAND(),VLOOKUP(S$6,TaskRisks[],4,FALSE),VLOOKUP(S$6,TaskRisks[],5,FALSE),VLOOKUP(S$6,TaskRisks[],7,FALSE),VLOOKUP(S$6,TaskRisks[],10,FALSE))</f>
        <v>5.3812421938336739</v>
      </c>
      <c r="T696" s="43">
        <f ca="1">BETAINV(RAND(),VLOOKUP(T$6,TaskRisks[],4,FALSE),VLOOKUP(T$6,TaskRisks[],5,FALSE),VLOOKUP(T$6,TaskRisks[],7,FALSE),VLOOKUP(T$6,TaskRisks[],10,FALSE))</f>
        <v>21.979923142880729</v>
      </c>
      <c r="U696" s="43">
        <f ca="1">BETAINV(RAND(),VLOOKUP(U$6,TaskRisks[],4,FALSE),VLOOKUP(U$6,TaskRisks[],5,FALSE),VLOOKUP(U$6,TaskRisks[],7,FALSE),VLOOKUP(U$6,TaskRisks[],10,FALSE))</f>
        <v>13.313464419674203</v>
      </c>
      <c r="V696" s="43">
        <f ca="1">BETAINV(RAND(),VLOOKUP(V$6,TaskRisks[],4,FALSE),VLOOKUP(V$6,TaskRisks[],5,FALSE),VLOOKUP(V$6,TaskRisks[],7,FALSE),VLOOKUP(V$6,TaskRisks[],10,FALSE))</f>
        <v>26.537330387397443</v>
      </c>
      <c r="W696" s="43">
        <f ca="1">BETAINV(RAND(),VLOOKUP(W$6,TaskRisks[],4,FALSE),VLOOKUP(W$6,TaskRisks[],5,FALSE),VLOOKUP(W$6,TaskRisks[],7,FALSE),VLOOKUP(W$6,TaskRisks[],10,FALSE))</f>
        <v>16.556028862551827</v>
      </c>
      <c r="X696" s="43">
        <f ca="1">BETAINV(RAND(),VLOOKUP(X$6,TaskRisks[],4,FALSE),VLOOKUP(X$6,TaskRisks[],5,FALSE),VLOOKUP(X$6,TaskRisks[],7,FALSE),VLOOKUP(X$6,TaskRisks[],10,FALSE))</f>
        <v>11.625625886114539</v>
      </c>
      <c r="Y696" s="43">
        <f ca="1">BETAINV(RAND(),VLOOKUP(Y$6,TaskRisks[],4,FALSE),VLOOKUP(Y$6,TaskRisks[],5,FALSE),VLOOKUP(Y$6,TaskRisks[],7,FALSE),VLOOKUP(Y$6,TaskRisks[],10,FALSE))</f>
        <v>52.732292474748149</v>
      </c>
      <c r="Z696" s="43">
        <f ca="1">BETAINV(RAND(),VLOOKUP(Z$6,TaskRisks[],4,FALSE),VLOOKUP(Z$6,TaskRisks[],5,FALSE),VLOOKUP(Z$6,TaskRisks[],7,FALSE),VLOOKUP(Z$6,TaskRisks[],10,FALSE))</f>
        <v>16.769077611558444</v>
      </c>
      <c r="AA696" s="43">
        <f t="shared" ca="1" si="16"/>
        <v>555.13707885205895</v>
      </c>
    </row>
    <row r="697" spans="1:27" x14ac:dyDescent="0.25">
      <c r="A697" s="6">
        <v>691</v>
      </c>
      <c r="B697" s="43">
        <f ca="1">BETAINV(RAND(),VLOOKUP(B$6,TaskRisks[],4,FALSE),VLOOKUP(B$6,TaskRisks[],5,FALSE),VLOOKUP(B$6,TaskRisks[],7,FALSE),VLOOKUP(B$6,TaskRisks[],10,FALSE))</f>
        <v>7.7410106243833905</v>
      </c>
      <c r="C697" s="43">
        <f ca="1">BETAINV(RAND(),VLOOKUP(C$6,TaskRisks[],4,FALSE),VLOOKUP(C$6,TaskRisks[],5,FALSE),VLOOKUP(C$6,TaskRisks[],7,FALSE),VLOOKUP(C$6,TaskRisks[],10,FALSE))</f>
        <v>32.34091953189742</v>
      </c>
      <c r="D697" s="43">
        <f ca="1">BETAINV(RAND(),VLOOKUP(D$6,TaskRisks[],4,FALSE),VLOOKUP(D$6,TaskRisks[],5,FALSE),VLOOKUP(D$6,TaskRisks[],7,FALSE),VLOOKUP(D$6,TaskRisks[],10,FALSE))</f>
        <v>18.626317321866267</v>
      </c>
      <c r="E697" s="43">
        <f ca="1">BETAINV(RAND(),VLOOKUP(E$6,TaskRisks[],4,FALSE),VLOOKUP(E$6,TaskRisks[],5,FALSE),VLOOKUP(E$6,TaskRisks[],7,FALSE),VLOOKUP(E$6,TaskRisks[],10,FALSE))</f>
        <v>8.2018358743733355</v>
      </c>
      <c r="F697" s="43">
        <f ca="1">BETAINV(RAND(),VLOOKUP(F$6,TaskRisks[],4,FALSE),VLOOKUP(F$6,TaskRisks[],5,FALSE),VLOOKUP(F$6,TaskRisks[],7,FALSE),VLOOKUP(F$6,TaskRisks[],10,FALSE))</f>
        <v>34.326284950934905</v>
      </c>
      <c r="G697" s="43">
        <f ca="1">BETAINV(RAND(),VLOOKUP(G$6,TaskRisks[],4,FALSE),VLOOKUP(G$6,TaskRisks[],5,FALSE),VLOOKUP(G$6,TaskRisks[],7,FALSE),VLOOKUP(G$6,TaskRisks[],10,FALSE))</f>
        <v>44.610190859631075</v>
      </c>
      <c r="H697" s="43">
        <f ca="1">BETAINV(RAND(),VLOOKUP(H$6,TaskRisks[],4,FALSE),VLOOKUP(H$6,TaskRisks[],5,FALSE),VLOOKUP(H$6,TaskRisks[],7,FALSE),VLOOKUP(H$6,TaskRisks[],10,FALSE))</f>
        <v>31.75680008773298</v>
      </c>
      <c r="I697" s="43">
        <f ca="1">BETAINV(RAND(),VLOOKUP(I$6,TaskRisks[],4,FALSE),VLOOKUP(I$6,TaskRisks[],5,FALSE),VLOOKUP(I$6,TaskRisks[],7,FALSE),VLOOKUP(I$6,TaskRisks[],10,FALSE))</f>
        <v>9.3317777781565709</v>
      </c>
      <c r="J697" s="43">
        <f ca="1">BETAINV(RAND(),VLOOKUP(J$6,TaskRisks[],4,FALSE),VLOOKUP(J$6,TaskRisks[],5,FALSE),VLOOKUP(J$6,TaskRisks[],7,FALSE),VLOOKUP(J$6,TaskRisks[],10,FALSE))</f>
        <v>18.105006619468849</v>
      </c>
      <c r="K697" s="43">
        <f ca="1">BETAINV(RAND(),VLOOKUP(K$6,TaskRisks[],4,FALSE),VLOOKUP(K$6,TaskRisks[],5,FALSE),VLOOKUP(K$6,TaskRisks[],7,FALSE),VLOOKUP(K$6,TaskRisks[],10,FALSE))</f>
        <v>15.235632272255081</v>
      </c>
      <c r="L697" s="43">
        <f ca="1">BETAINV(RAND(),VLOOKUP(L$6,TaskRisks[],4,FALSE),VLOOKUP(L$6,TaskRisks[],5,FALSE),VLOOKUP(L$6,TaskRisks[],7,FALSE),VLOOKUP(L$6,TaskRisks[],10,FALSE))</f>
        <v>16.620897037280884</v>
      </c>
      <c r="M697" s="43">
        <f ca="1">BETAINV(RAND(),VLOOKUP(M$6,TaskRisks[],4,FALSE),VLOOKUP(M$6,TaskRisks[],5,FALSE),VLOOKUP(M$6,TaskRisks[],7,FALSE),VLOOKUP(M$6,TaskRisks[],10,FALSE))</f>
        <v>17.416523260443206</v>
      </c>
      <c r="N697" s="43">
        <f ca="1">BETAINV(RAND(),VLOOKUP(N$6,TaskRisks[],4,FALSE),VLOOKUP(N$6,TaskRisks[],5,FALSE),VLOOKUP(N$6,TaskRisks[],7,FALSE),VLOOKUP(N$6,TaskRisks[],10,FALSE))</f>
        <v>36.176002444892305</v>
      </c>
      <c r="O697" s="43">
        <f ca="1">BETAINV(RAND(),VLOOKUP(O$6,TaskRisks[],4,FALSE),VLOOKUP(O$6,TaskRisks[],5,FALSE),VLOOKUP(O$6,TaskRisks[],7,FALSE),VLOOKUP(O$6,TaskRisks[],10,FALSE))</f>
        <v>24.449510340227953</v>
      </c>
      <c r="P697" s="43">
        <f ca="1">BETAINV(RAND(),VLOOKUP(P$6,TaskRisks[],4,FALSE),VLOOKUP(P$6,TaskRisks[],5,FALSE),VLOOKUP(P$6,TaskRisks[],7,FALSE),VLOOKUP(P$6,TaskRisks[],10,FALSE))</f>
        <v>3.2281251493431324</v>
      </c>
      <c r="Q697" s="43">
        <f ca="1">BETAINV(RAND(),VLOOKUP(Q$6,TaskRisks[],4,FALSE),VLOOKUP(Q$6,TaskRisks[],5,FALSE),VLOOKUP(Q$6,TaskRisks[],7,FALSE),VLOOKUP(Q$6,TaskRisks[],10,FALSE))</f>
        <v>25.72676598852685</v>
      </c>
      <c r="R697" s="43">
        <f ca="1">BETAINV(RAND(),VLOOKUP(R$6,TaskRisks[],4,FALSE),VLOOKUP(R$6,TaskRisks[],5,FALSE),VLOOKUP(R$6,TaskRisks[],7,FALSE),VLOOKUP(R$6,TaskRisks[],10,FALSE))</f>
        <v>34.248867676743885</v>
      </c>
      <c r="S697" s="43">
        <f ca="1">BETAINV(RAND(),VLOOKUP(S$6,TaskRisks[],4,FALSE),VLOOKUP(S$6,TaskRisks[],5,FALSE),VLOOKUP(S$6,TaskRisks[],7,FALSE),VLOOKUP(S$6,TaskRisks[],10,FALSE))</f>
        <v>5.6914013842095503</v>
      </c>
      <c r="T697" s="43">
        <f ca="1">BETAINV(RAND(),VLOOKUP(T$6,TaskRisks[],4,FALSE),VLOOKUP(T$6,TaskRisks[],5,FALSE),VLOOKUP(T$6,TaskRisks[],7,FALSE),VLOOKUP(T$6,TaskRisks[],10,FALSE))</f>
        <v>24.698305187238311</v>
      </c>
      <c r="U697" s="43">
        <f ca="1">BETAINV(RAND(),VLOOKUP(U$6,TaskRisks[],4,FALSE),VLOOKUP(U$6,TaskRisks[],5,FALSE),VLOOKUP(U$6,TaskRisks[],7,FALSE),VLOOKUP(U$6,TaskRisks[],10,FALSE))</f>
        <v>13.970136655515475</v>
      </c>
      <c r="V697" s="43">
        <f ca="1">BETAINV(RAND(),VLOOKUP(V$6,TaskRisks[],4,FALSE),VLOOKUP(V$6,TaskRisks[],5,FALSE),VLOOKUP(V$6,TaskRisks[],7,FALSE),VLOOKUP(V$6,TaskRisks[],10,FALSE))</f>
        <v>18.86292981081354</v>
      </c>
      <c r="W697" s="43">
        <f ca="1">BETAINV(RAND(),VLOOKUP(W$6,TaskRisks[],4,FALSE),VLOOKUP(W$6,TaskRisks[],5,FALSE),VLOOKUP(W$6,TaskRisks[],7,FALSE),VLOOKUP(W$6,TaskRisks[],10,FALSE))</f>
        <v>15.755475787916007</v>
      </c>
      <c r="X697" s="43">
        <f ca="1">BETAINV(RAND(),VLOOKUP(X$6,TaskRisks[],4,FALSE),VLOOKUP(X$6,TaskRisks[],5,FALSE),VLOOKUP(X$6,TaskRisks[],7,FALSE),VLOOKUP(X$6,TaskRisks[],10,FALSE))</f>
        <v>10.214894716118621</v>
      </c>
      <c r="Y697" s="43">
        <f ca="1">BETAINV(RAND(),VLOOKUP(Y$6,TaskRisks[],4,FALSE),VLOOKUP(Y$6,TaskRisks[],5,FALSE),VLOOKUP(Y$6,TaskRisks[],7,FALSE),VLOOKUP(Y$6,TaskRisks[],10,FALSE))</f>
        <v>37.826370288573941</v>
      </c>
      <c r="Z697" s="43">
        <f ca="1">BETAINV(RAND(),VLOOKUP(Z$6,TaskRisks[],4,FALSE),VLOOKUP(Z$6,TaskRisks[],5,FALSE),VLOOKUP(Z$6,TaskRisks[],7,FALSE),VLOOKUP(Z$6,TaskRisks[],10,FALSE))</f>
        <v>19.971961257816453</v>
      </c>
      <c r="AA697" s="43">
        <f t="shared" ca="1" si="16"/>
        <v>525.13394290636006</v>
      </c>
    </row>
    <row r="698" spans="1:27" x14ac:dyDescent="0.25">
      <c r="A698" s="6">
        <v>692</v>
      </c>
      <c r="B698" s="43">
        <f ca="1">BETAINV(RAND(),VLOOKUP(B$6,TaskRisks[],4,FALSE),VLOOKUP(B$6,TaskRisks[],5,FALSE),VLOOKUP(B$6,TaskRisks[],7,FALSE),VLOOKUP(B$6,TaskRisks[],10,FALSE))</f>
        <v>5.6833976219175408</v>
      </c>
      <c r="C698" s="43">
        <f ca="1">BETAINV(RAND(),VLOOKUP(C$6,TaskRisks[],4,FALSE),VLOOKUP(C$6,TaskRisks[],5,FALSE),VLOOKUP(C$6,TaskRisks[],7,FALSE),VLOOKUP(C$6,TaskRisks[],10,FALSE))</f>
        <v>45.549913384669381</v>
      </c>
      <c r="D698" s="43">
        <f ca="1">BETAINV(RAND(),VLOOKUP(D$6,TaskRisks[],4,FALSE),VLOOKUP(D$6,TaskRisks[],5,FALSE),VLOOKUP(D$6,TaskRisks[],7,FALSE),VLOOKUP(D$6,TaskRisks[],10,FALSE))</f>
        <v>23.6579116703629</v>
      </c>
      <c r="E698" s="43">
        <f ca="1">BETAINV(RAND(),VLOOKUP(E$6,TaskRisks[],4,FALSE),VLOOKUP(E$6,TaskRisks[],5,FALSE),VLOOKUP(E$6,TaskRisks[],7,FALSE),VLOOKUP(E$6,TaskRisks[],10,FALSE))</f>
        <v>6.7332782357266767</v>
      </c>
      <c r="F698" s="43">
        <f ca="1">BETAINV(RAND(),VLOOKUP(F$6,TaskRisks[],4,FALSE),VLOOKUP(F$6,TaskRisks[],5,FALSE),VLOOKUP(F$6,TaskRisks[],7,FALSE),VLOOKUP(F$6,TaskRisks[],10,FALSE))</f>
        <v>23.91193515557034</v>
      </c>
      <c r="G698" s="43">
        <f ca="1">BETAINV(RAND(),VLOOKUP(G$6,TaskRisks[],4,FALSE),VLOOKUP(G$6,TaskRisks[],5,FALSE),VLOOKUP(G$6,TaskRisks[],7,FALSE),VLOOKUP(G$6,TaskRisks[],10,FALSE))</f>
        <v>34.131264631766172</v>
      </c>
      <c r="H698" s="43">
        <f ca="1">BETAINV(RAND(),VLOOKUP(H$6,TaskRisks[],4,FALSE),VLOOKUP(H$6,TaskRisks[],5,FALSE),VLOOKUP(H$6,TaskRisks[],7,FALSE),VLOOKUP(H$6,TaskRisks[],10,FALSE))</f>
        <v>27.991808345654803</v>
      </c>
      <c r="I698" s="43">
        <f ca="1">BETAINV(RAND(),VLOOKUP(I$6,TaskRisks[],4,FALSE),VLOOKUP(I$6,TaskRisks[],5,FALSE),VLOOKUP(I$6,TaskRisks[],7,FALSE),VLOOKUP(I$6,TaskRisks[],10,FALSE))</f>
        <v>10.549781705516946</v>
      </c>
      <c r="J698" s="43">
        <f ca="1">BETAINV(RAND(),VLOOKUP(J$6,TaskRisks[],4,FALSE),VLOOKUP(J$6,TaskRisks[],5,FALSE),VLOOKUP(J$6,TaskRisks[],7,FALSE),VLOOKUP(J$6,TaskRisks[],10,FALSE))</f>
        <v>19.904961679065877</v>
      </c>
      <c r="K698" s="43">
        <f ca="1">BETAINV(RAND(),VLOOKUP(K$6,TaskRisks[],4,FALSE),VLOOKUP(K$6,TaskRisks[],5,FALSE),VLOOKUP(K$6,TaskRisks[],7,FALSE),VLOOKUP(K$6,TaskRisks[],10,FALSE))</f>
        <v>15.13330535672134</v>
      </c>
      <c r="L698" s="43">
        <f ca="1">BETAINV(RAND(),VLOOKUP(L$6,TaskRisks[],4,FALSE),VLOOKUP(L$6,TaskRisks[],5,FALSE),VLOOKUP(L$6,TaskRisks[],7,FALSE),VLOOKUP(L$6,TaskRisks[],10,FALSE))</f>
        <v>21.067061876172382</v>
      </c>
      <c r="M698" s="43">
        <f ca="1">BETAINV(RAND(),VLOOKUP(M$6,TaskRisks[],4,FALSE),VLOOKUP(M$6,TaskRisks[],5,FALSE),VLOOKUP(M$6,TaskRisks[],7,FALSE),VLOOKUP(M$6,TaskRisks[],10,FALSE))</f>
        <v>22.053960934409986</v>
      </c>
      <c r="N698" s="43">
        <f ca="1">BETAINV(RAND(),VLOOKUP(N$6,TaskRisks[],4,FALSE),VLOOKUP(N$6,TaskRisks[],5,FALSE),VLOOKUP(N$6,TaskRisks[],7,FALSE),VLOOKUP(N$6,TaskRisks[],10,FALSE))</f>
        <v>50.178890957694499</v>
      </c>
      <c r="O698" s="43">
        <f ca="1">BETAINV(RAND(),VLOOKUP(O$6,TaskRisks[],4,FALSE),VLOOKUP(O$6,TaskRisks[],5,FALSE),VLOOKUP(O$6,TaskRisks[],7,FALSE),VLOOKUP(O$6,TaskRisks[],10,FALSE))</f>
        <v>15.656189102621779</v>
      </c>
      <c r="P698" s="43">
        <f ca="1">BETAINV(RAND(),VLOOKUP(P$6,TaskRisks[],4,FALSE),VLOOKUP(P$6,TaskRisks[],5,FALSE),VLOOKUP(P$6,TaskRisks[],7,FALSE),VLOOKUP(P$6,TaskRisks[],10,FALSE))</f>
        <v>3.7032716798914418</v>
      </c>
      <c r="Q698" s="43">
        <f ca="1">BETAINV(RAND(),VLOOKUP(Q$6,TaskRisks[],4,FALSE),VLOOKUP(Q$6,TaskRisks[],5,FALSE),VLOOKUP(Q$6,TaskRisks[],7,FALSE),VLOOKUP(Q$6,TaskRisks[],10,FALSE))</f>
        <v>21.545370434914616</v>
      </c>
      <c r="R698" s="43">
        <f ca="1">BETAINV(RAND(),VLOOKUP(R$6,TaskRisks[],4,FALSE),VLOOKUP(R$6,TaskRisks[],5,FALSE),VLOOKUP(R$6,TaskRisks[],7,FALSE),VLOOKUP(R$6,TaskRisks[],10,FALSE))</f>
        <v>38.182936507958914</v>
      </c>
      <c r="S698" s="43">
        <f ca="1">BETAINV(RAND(),VLOOKUP(S$6,TaskRisks[],4,FALSE),VLOOKUP(S$6,TaskRisks[],5,FALSE),VLOOKUP(S$6,TaskRisks[],7,FALSE),VLOOKUP(S$6,TaskRisks[],10,FALSE))</f>
        <v>5.8767309865722339</v>
      </c>
      <c r="T698" s="43">
        <f ca="1">BETAINV(RAND(),VLOOKUP(T$6,TaskRisks[],4,FALSE),VLOOKUP(T$6,TaskRisks[],5,FALSE),VLOOKUP(T$6,TaskRisks[],7,FALSE),VLOOKUP(T$6,TaskRisks[],10,FALSE))</f>
        <v>23.501421654689828</v>
      </c>
      <c r="U698" s="43">
        <f ca="1">BETAINV(RAND(),VLOOKUP(U$6,TaskRisks[],4,FALSE),VLOOKUP(U$6,TaskRisks[],5,FALSE),VLOOKUP(U$6,TaskRisks[],7,FALSE),VLOOKUP(U$6,TaskRisks[],10,FALSE))</f>
        <v>12.606996635337726</v>
      </c>
      <c r="V698" s="43">
        <f ca="1">BETAINV(RAND(),VLOOKUP(V$6,TaskRisks[],4,FALSE),VLOOKUP(V$6,TaskRisks[],5,FALSE),VLOOKUP(V$6,TaskRisks[],7,FALSE),VLOOKUP(V$6,TaskRisks[],10,FALSE))</f>
        <v>24.822307989359906</v>
      </c>
      <c r="W698" s="43">
        <f ca="1">BETAINV(RAND(),VLOOKUP(W$6,TaskRisks[],4,FALSE),VLOOKUP(W$6,TaskRisks[],5,FALSE),VLOOKUP(W$6,TaskRisks[],7,FALSE),VLOOKUP(W$6,TaskRisks[],10,FALSE))</f>
        <v>21.639056604861722</v>
      </c>
      <c r="X698" s="43">
        <f ca="1">BETAINV(RAND(),VLOOKUP(X$6,TaskRisks[],4,FALSE),VLOOKUP(X$6,TaskRisks[],5,FALSE),VLOOKUP(X$6,TaskRisks[],7,FALSE),VLOOKUP(X$6,TaskRisks[],10,FALSE))</f>
        <v>9.2500723493645367</v>
      </c>
      <c r="Y698" s="43">
        <f ca="1">BETAINV(RAND(),VLOOKUP(Y$6,TaskRisks[],4,FALSE),VLOOKUP(Y$6,TaskRisks[],5,FALSE),VLOOKUP(Y$6,TaskRisks[],7,FALSE),VLOOKUP(Y$6,TaskRisks[],10,FALSE))</f>
        <v>56.86078749012043</v>
      </c>
      <c r="Z698" s="43">
        <f ca="1">BETAINV(RAND(),VLOOKUP(Z$6,TaskRisks[],4,FALSE),VLOOKUP(Z$6,TaskRisks[],5,FALSE),VLOOKUP(Z$6,TaskRisks[],7,FALSE),VLOOKUP(Z$6,TaskRisks[],10,FALSE))</f>
        <v>17.357440567446972</v>
      </c>
      <c r="AA698" s="43">
        <f t="shared" ca="1" si="16"/>
        <v>557.55005355838887</v>
      </c>
    </row>
    <row r="699" spans="1:27" x14ac:dyDescent="0.25">
      <c r="A699" s="6">
        <v>693</v>
      </c>
      <c r="B699" s="43">
        <f ca="1">BETAINV(RAND(),VLOOKUP(B$6,TaskRisks[],4,FALSE),VLOOKUP(B$6,TaskRisks[],5,FALSE),VLOOKUP(B$6,TaskRisks[],7,FALSE),VLOOKUP(B$6,TaskRisks[],10,FALSE))</f>
        <v>7.8897659525901291</v>
      </c>
      <c r="C699" s="43">
        <f ca="1">BETAINV(RAND(),VLOOKUP(C$6,TaskRisks[],4,FALSE),VLOOKUP(C$6,TaskRisks[],5,FALSE),VLOOKUP(C$6,TaskRisks[],7,FALSE),VLOOKUP(C$6,TaskRisks[],10,FALSE))</f>
        <v>20.631588803151029</v>
      </c>
      <c r="D699" s="43">
        <f ca="1">BETAINV(RAND(),VLOOKUP(D$6,TaskRisks[],4,FALSE),VLOOKUP(D$6,TaskRisks[],5,FALSE),VLOOKUP(D$6,TaskRisks[],7,FALSE),VLOOKUP(D$6,TaskRisks[],10,FALSE))</f>
        <v>31.419140848583325</v>
      </c>
      <c r="E699" s="43">
        <f ca="1">BETAINV(RAND(),VLOOKUP(E$6,TaskRisks[],4,FALSE),VLOOKUP(E$6,TaskRisks[],5,FALSE),VLOOKUP(E$6,TaskRisks[],7,FALSE),VLOOKUP(E$6,TaskRisks[],10,FALSE))</f>
        <v>6.6413990542152597</v>
      </c>
      <c r="F699" s="43">
        <f ca="1">BETAINV(RAND(),VLOOKUP(F$6,TaskRisks[],4,FALSE),VLOOKUP(F$6,TaskRisks[],5,FALSE),VLOOKUP(F$6,TaskRisks[],7,FALSE),VLOOKUP(F$6,TaskRisks[],10,FALSE))</f>
        <v>37.866349041132054</v>
      </c>
      <c r="G699" s="43">
        <f ca="1">BETAINV(RAND(),VLOOKUP(G$6,TaskRisks[],4,FALSE),VLOOKUP(G$6,TaskRisks[],5,FALSE),VLOOKUP(G$6,TaskRisks[],7,FALSE),VLOOKUP(G$6,TaskRisks[],10,FALSE))</f>
        <v>45.683689905263478</v>
      </c>
      <c r="H699" s="43">
        <f ca="1">BETAINV(RAND(),VLOOKUP(H$6,TaskRisks[],4,FALSE),VLOOKUP(H$6,TaskRisks[],5,FALSE),VLOOKUP(H$6,TaskRisks[],7,FALSE),VLOOKUP(H$6,TaskRisks[],10,FALSE))</f>
        <v>22.095361605005429</v>
      </c>
      <c r="I699" s="43">
        <f ca="1">BETAINV(RAND(),VLOOKUP(I$6,TaskRisks[],4,FALSE),VLOOKUP(I$6,TaskRisks[],5,FALSE),VLOOKUP(I$6,TaskRisks[],7,FALSE),VLOOKUP(I$6,TaskRisks[],10,FALSE))</f>
        <v>10.279172431880209</v>
      </c>
      <c r="J699" s="43">
        <f ca="1">BETAINV(RAND(),VLOOKUP(J$6,TaskRisks[],4,FALSE),VLOOKUP(J$6,TaskRisks[],5,FALSE),VLOOKUP(J$6,TaskRisks[],7,FALSE),VLOOKUP(J$6,TaskRisks[],10,FALSE))</f>
        <v>16.331587436397268</v>
      </c>
      <c r="K699" s="43">
        <f ca="1">BETAINV(RAND(),VLOOKUP(K$6,TaskRisks[],4,FALSE),VLOOKUP(K$6,TaskRisks[],5,FALSE),VLOOKUP(K$6,TaskRisks[],7,FALSE),VLOOKUP(K$6,TaskRisks[],10,FALSE))</f>
        <v>10.643120506256558</v>
      </c>
      <c r="L699" s="43">
        <f ca="1">BETAINV(RAND(),VLOOKUP(L$6,TaskRisks[],4,FALSE),VLOOKUP(L$6,TaskRisks[],5,FALSE),VLOOKUP(L$6,TaskRisks[],7,FALSE),VLOOKUP(L$6,TaskRisks[],10,FALSE))</f>
        <v>21.413904808894962</v>
      </c>
      <c r="M699" s="43">
        <f ca="1">BETAINV(RAND(),VLOOKUP(M$6,TaskRisks[],4,FALSE),VLOOKUP(M$6,TaskRisks[],5,FALSE),VLOOKUP(M$6,TaskRisks[],7,FALSE),VLOOKUP(M$6,TaskRisks[],10,FALSE))</f>
        <v>21.005437205572207</v>
      </c>
      <c r="N699" s="43">
        <f ca="1">BETAINV(RAND(),VLOOKUP(N$6,TaskRisks[],4,FALSE),VLOOKUP(N$6,TaskRisks[],5,FALSE),VLOOKUP(N$6,TaskRisks[],7,FALSE),VLOOKUP(N$6,TaskRisks[],10,FALSE))</f>
        <v>50.49585187558575</v>
      </c>
      <c r="O699" s="43">
        <f ca="1">BETAINV(RAND(),VLOOKUP(O$6,TaskRisks[],4,FALSE),VLOOKUP(O$6,TaskRisks[],5,FALSE),VLOOKUP(O$6,TaskRisks[],7,FALSE),VLOOKUP(O$6,TaskRisks[],10,FALSE))</f>
        <v>20.488529761220796</v>
      </c>
      <c r="P699" s="43">
        <f ca="1">BETAINV(RAND(),VLOOKUP(P$6,TaskRisks[],4,FALSE),VLOOKUP(P$6,TaskRisks[],5,FALSE),VLOOKUP(P$6,TaskRisks[],7,FALSE),VLOOKUP(P$6,TaskRisks[],10,FALSE))</f>
        <v>3.5558462688234287</v>
      </c>
      <c r="Q699" s="43">
        <f ca="1">BETAINV(RAND(),VLOOKUP(Q$6,TaskRisks[],4,FALSE),VLOOKUP(Q$6,TaskRisks[],5,FALSE),VLOOKUP(Q$6,TaskRisks[],7,FALSE),VLOOKUP(Q$6,TaskRisks[],10,FALSE))</f>
        <v>26.481369760538769</v>
      </c>
      <c r="R699" s="43">
        <f ca="1">BETAINV(RAND(),VLOOKUP(R$6,TaskRisks[],4,FALSE),VLOOKUP(R$6,TaskRisks[],5,FALSE),VLOOKUP(R$6,TaskRisks[],7,FALSE),VLOOKUP(R$6,TaskRisks[],10,FALSE))</f>
        <v>28.272572188029486</v>
      </c>
      <c r="S699" s="43">
        <f ca="1">BETAINV(RAND(),VLOOKUP(S$6,TaskRisks[],4,FALSE),VLOOKUP(S$6,TaskRisks[],5,FALSE),VLOOKUP(S$6,TaskRisks[],7,FALSE),VLOOKUP(S$6,TaskRisks[],10,FALSE))</f>
        <v>5.6738788960164328</v>
      </c>
      <c r="T699" s="43">
        <f ca="1">BETAINV(RAND(),VLOOKUP(T$6,TaskRisks[],4,FALSE),VLOOKUP(T$6,TaskRisks[],5,FALSE),VLOOKUP(T$6,TaskRisks[],7,FALSE),VLOOKUP(T$6,TaskRisks[],10,FALSE))</f>
        <v>23.092871710916235</v>
      </c>
      <c r="U699" s="43">
        <f ca="1">BETAINV(RAND(),VLOOKUP(U$6,TaskRisks[],4,FALSE),VLOOKUP(U$6,TaskRisks[],5,FALSE),VLOOKUP(U$6,TaskRisks[],7,FALSE),VLOOKUP(U$6,TaskRisks[],10,FALSE))</f>
        <v>8.1544778801633111</v>
      </c>
      <c r="V699" s="43">
        <f ca="1">BETAINV(RAND(),VLOOKUP(V$6,TaskRisks[],4,FALSE),VLOOKUP(V$6,TaskRisks[],5,FALSE),VLOOKUP(V$6,TaskRisks[],7,FALSE),VLOOKUP(V$6,TaskRisks[],10,FALSE))</f>
        <v>23.449691748424645</v>
      </c>
      <c r="W699" s="43">
        <f ca="1">BETAINV(RAND(),VLOOKUP(W$6,TaskRisks[],4,FALSE),VLOOKUP(W$6,TaskRisks[],5,FALSE),VLOOKUP(W$6,TaskRisks[],7,FALSE),VLOOKUP(W$6,TaskRisks[],10,FALSE))</f>
        <v>14.201990905260168</v>
      </c>
      <c r="X699" s="43">
        <f ca="1">BETAINV(RAND(),VLOOKUP(X$6,TaskRisks[],4,FALSE),VLOOKUP(X$6,TaskRisks[],5,FALSE),VLOOKUP(X$6,TaskRisks[],7,FALSE),VLOOKUP(X$6,TaskRisks[],10,FALSE))</f>
        <v>12.379881920338523</v>
      </c>
      <c r="Y699" s="43">
        <f ca="1">BETAINV(RAND(),VLOOKUP(Y$6,TaskRisks[],4,FALSE),VLOOKUP(Y$6,TaskRisks[],5,FALSE),VLOOKUP(Y$6,TaskRisks[],7,FALSE),VLOOKUP(Y$6,TaskRisks[],10,FALSE))</f>
        <v>49.500510389751952</v>
      </c>
      <c r="Z699" s="43">
        <f ca="1">BETAINV(RAND(),VLOOKUP(Z$6,TaskRisks[],4,FALSE),VLOOKUP(Z$6,TaskRisks[],5,FALSE),VLOOKUP(Z$6,TaskRisks[],7,FALSE),VLOOKUP(Z$6,TaskRisks[],10,FALSE))</f>
        <v>21.248459343286619</v>
      </c>
      <c r="AA699" s="43">
        <f t="shared" ca="1" si="16"/>
        <v>538.89645024729805</v>
      </c>
    </row>
    <row r="700" spans="1:27" x14ac:dyDescent="0.25">
      <c r="A700" s="6">
        <v>694</v>
      </c>
      <c r="B700" s="43">
        <f ca="1">BETAINV(RAND(),VLOOKUP(B$6,TaskRisks[],4,FALSE),VLOOKUP(B$6,TaskRisks[],5,FALSE),VLOOKUP(B$6,TaskRisks[],7,FALSE),VLOOKUP(B$6,TaskRisks[],10,FALSE))</f>
        <v>4.1316462197649919</v>
      </c>
      <c r="C700" s="43">
        <f ca="1">BETAINV(RAND(),VLOOKUP(C$6,TaskRisks[],4,FALSE),VLOOKUP(C$6,TaskRisks[],5,FALSE),VLOOKUP(C$6,TaskRisks[],7,FALSE),VLOOKUP(C$6,TaskRisks[],10,FALSE))</f>
        <v>42.051893353745186</v>
      </c>
      <c r="D700" s="43">
        <f ca="1">BETAINV(RAND(),VLOOKUP(D$6,TaskRisks[],4,FALSE),VLOOKUP(D$6,TaskRisks[],5,FALSE),VLOOKUP(D$6,TaskRisks[],7,FALSE),VLOOKUP(D$6,TaskRisks[],10,FALSE))</f>
        <v>29.241599681461292</v>
      </c>
      <c r="E700" s="43">
        <f ca="1">BETAINV(RAND(),VLOOKUP(E$6,TaskRisks[],4,FALSE),VLOOKUP(E$6,TaskRisks[],5,FALSE),VLOOKUP(E$6,TaskRisks[],7,FALSE),VLOOKUP(E$6,TaskRisks[],10,FALSE))</f>
        <v>5.1969321031865734</v>
      </c>
      <c r="F700" s="43">
        <f ca="1">BETAINV(RAND(),VLOOKUP(F$6,TaskRisks[],4,FALSE),VLOOKUP(F$6,TaskRisks[],5,FALSE),VLOOKUP(F$6,TaskRisks[],7,FALSE),VLOOKUP(F$6,TaskRisks[],10,FALSE))</f>
        <v>37.614050427263031</v>
      </c>
      <c r="G700" s="43">
        <f ca="1">BETAINV(RAND(),VLOOKUP(G$6,TaskRisks[],4,FALSE),VLOOKUP(G$6,TaskRisks[],5,FALSE),VLOOKUP(G$6,TaskRisks[],7,FALSE),VLOOKUP(G$6,TaskRisks[],10,FALSE))</f>
        <v>46.965411891796862</v>
      </c>
      <c r="H700" s="43">
        <f ca="1">BETAINV(RAND(),VLOOKUP(H$6,TaskRisks[],4,FALSE),VLOOKUP(H$6,TaskRisks[],5,FALSE),VLOOKUP(H$6,TaskRisks[],7,FALSE),VLOOKUP(H$6,TaskRisks[],10,FALSE))</f>
        <v>32.816987235279932</v>
      </c>
      <c r="I700" s="43">
        <f ca="1">BETAINV(RAND(),VLOOKUP(I$6,TaskRisks[],4,FALSE),VLOOKUP(I$6,TaskRisks[],5,FALSE),VLOOKUP(I$6,TaskRisks[],7,FALSE),VLOOKUP(I$6,TaskRisks[],10,FALSE))</f>
        <v>11.701223920345999</v>
      </c>
      <c r="J700" s="43">
        <f ca="1">BETAINV(RAND(),VLOOKUP(J$6,TaskRisks[],4,FALSE),VLOOKUP(J$6,TaskRisks[],5,FALSE),VLOOKUP(J$6,TaskRisks[],7,FALSE),VLOOKUP(J$6,TaskRisks[],10,FALSE))</f>
        <v>16.80396338571029</v>
      </c>
      <c r="K700" s="43">
        <f ca="1">BETAINV(RAND(),VLOOKUP(K$6,TaskRisks[],4,FALSE),VLOOKUP(K$6,TaskRisks[],5,FALSE),VLOOKUP(K$6,TaskRisks[],7,FALSE),VLOOKUP(K$6,TaskRisks[],10,FALSE))</f>
        <v>14.77873600495186</v>
      </c>
      <c r="L700" s="43">
        <f ca="1">BETAINV(RAND(),VLOOKUP(L$6,TaskRisks[],4,FALSE),VLOOKUP(L$6,TaskRisks[],5,FALSE),VLOOKUP(L$6,TaskRisks[],7,FALSE),VLOOKUP(L$6,TaskRisks[],10,FALSE))</f>
        <v>16.38740262652162</v>
      </c>
      <c r="M700" s="43">
        <f ca="1">BETAINV(RAND(),VLOOKUP(M$6,TaskRisks[],4,FALSE),VLOOKUP(M$6,TaskRisks[],5,FALSE),VLOOKUP(M$6,TaskRisks[],7,FALSE),VLOOKUP(M$6,TaskRisks[],10,FALSE))</f>
        <v>25.949745494370593</v>
      </c>
      <c r="N700" s="43">
        <f ca="1">BETAINV(RAND(),VLOOKUP(N$6,TaskRisks[],4,FALSE),VLOOKUP(N$6,TaskRisks[],5,FALSE),VLOOKUP(N$6,TaskRisks[],7,FALSE),VLOOKUP(N$6,TaskRisks[],10,FALSE))</f>
        <v>54.858528753216277</v>
      </c>
      <c r="O700" s="43">
        <f ca="1">BETAINV(RAND(),VLOOKUP(O$6,TaskRisks[],4,FALSE),VLOOKUP(O$6,TaskRisks[],5,FALSE),VLOOKUP(O$6,TaskRisks[],7,FALSE),VLOOKUP(O$6,TaskRisks[],10,FALSE))</f>
        <v>18.742086000757457</v>
      </c>
      <c r="P700" s="43">
        <f ca="1">BETAINV(RAND(),VLOOKUP(P$6,TaskRisks[],4,FALSE),VLOOKUP(P$6,TaskRisks[],5,FALSE),VLOOKUP(P$6,TaskRisks[],7,FALSE),VLOOKUP(P$6,TaskRisks[],10,FALSE))</f>
        <v>3.451471982024497</v>
      </c>
      <c r="Q700" s="43">
        <f ca="1">BETAINV(RAND(),VLOOKUP(Q$6,TaskRisks[],4,FALSE),VLOOKUP(Q$6,TaskRisks[],5,FALSE),VLOOKUP(Q$6,TaskRisks[],7,FALSE),VLOOKUP(Q$6,TaskRisks[],10,FALSE))</f>
        <v>27.723150508176438</v>
      </c>
      <c r="R700" s="43">
        <f ca="1">BETAINV(RAND(),VLOOKUP(R$6,TaskRisks[],4,FALSE),VLOOKUP(R$6,TaskRisks[],5,FALSE),VLOOKUP(R$6,TaskRisks[],7,FALSE),VLOOKUP(R$6,TaskRisks[],10,FALSE))</f>
        <v>37.755064716448615</v>
      </c>
      <c r="S700" s="43">
        <f ca="1">BETAINV(RAND(),VLOOKUP(S$6,TaskRisks[],4,FALSE),VLOOKUP(S$6,TaskRisks[],5,FALSE),VLOOKUP(S$6,TaskRisks[],7,FALSE),VLOOKUP(S$6,TaskRisks[],10,FALSE))</f>
        <v>4.9588351898736063</v>
      </c>
      <c r="T700" s="43">
        <f ca="1">BETAINV(RAND(),VLOOKUP(T$6,TaskRisks[],4,FALSE),VLOOKUP(T$6,TaskRisks[],5,FALSE),VLOOKUP(T$6,TaskRisks[],7,FALSE),VLOOKUP(T$6,TaskRisks[],10,FALSE))</f>
        <v>24.655981054892646</v>
      </c>
      <c r="U700" s="43">
        <f ca="1">BETAINV(RAND(),VLOOKUP(U$6,TaskRisks[],4,FALSE),VLOOKUP(U$6,TaskRisks[],5,FALSE),VLOOKUP(U$6,TaskRisks[],7,FALSE),VLOOKUP(U$6,TaskRisks[],10,FALSE))</f>
        <v>11.205622554741115</v>
      </c>
      <c r="V700" s="43">
        <f ca="1">BETAINV(RAND(),VLOOKUP(V$6,TaskRisks[],4,FALSE),VLOOKUP(V$6,TaskRisks[],5,FALSE),VLOOKUP(V$6,TaskRisks[],7,FALSE),VLOOKUP(V$6,TaskRisks[],10,FALSE))</f>
        <v>23.261879423146709</v>
      </c>
      <c r="W700" s="43">
        <f ca="1">BETAINV(RAND(),VLOOKUP(W$6,TaskRisks[],4,FALSE),VLOOKUP(W$6,TaskRisks[],5,FALSE),VLOOKUP(W$6,TaskRisks[],7,FALSE),VLOOKUP(W$6,TaskRisks[],10,FALSE))</f>
        <v>21.41944203611115</v>
      </c>
      <c r="X700" s="43">
        <f ca="1">BETAINV(RAND(),VLOOKUP(X$6,TaskRisks[],4,FALSE),VLOOKUP(X$6,TaskRisks[],5,FALSE),VLOOKUP(X$6,TaskRisks[],7,FALSE),VLOOKUP(X$6,TaskRisks[],10,FALSE))</f>
        <v>10.314423603727697</v>
      </c>
      <c r="Y700" s="43">
        <f ca="1">BETAINV(RAND(),VLOOKUP(Y$6,TaskRisks[],4,FALSE),VLOOKUP(Y$6,TaskRisks[],5,FALSE),VLOOKUP(Y$6,TaskRisks[],7,FALSE),VLOOKUP(Y$6,TaskRisks[],10,FALSE))</f>
        <v>42.687738721960571</v>
      </c>
      <c r="Z700" s="43">
        <f ca="1">BETAINV(RAND(),VLOOKUP(Z$6,TaskRisks[],4,FALSE),VLOOKUP(Z$6,TaskRisks[],5,FALSE),VLOOKUP(Z$6,TaskRisks[],7,FALSE),VLOOKUP(Z$6,TaskRisks[],10,FALSE))</f>
        <v>14.895069663741801</v>
      </c>
      <c r="AA700" s="43">
        <f t="shared" ca="1" si="16"/>
        <v>579.56888655321677</v>
      </c>
    </row>
    <row r="701" spans="1:27" x14ac:dyDescent="0.25">
      <c r="A701" s="6">
        <v>695</v>
      </c>
      <c r="B701" s="43">
        <f ca="1">BETAINV(RAND(),VLOOKUP(B$6,TaskRisks[],4,FALSE),VLOOKUP(B$6,TaskRisks[],5,FALSE),VLOOKUP(B$6,TaskRisks[],7,FALSE),VLOOKUP(B$6,TaskRisks[],10,FALSE))</f>
        <v>5.52635025995958</v>
      </c>
      <c r="C701" s="43">
        <f ca="1">BETAINV(RAND(),VLOOKUP(C$6,TaskRisks[],4,FALSE),VLOOKUP(C$6,TaskRisks[],5,FALSE),VLOOKUP(C$6,TaskRisks[],7,FALSE),VLOOKUP(C$6,TaskRisks[],10,FALSE))</f>
        <v>38.053450407414559</v>
      </c>
      <c r="D701" s="43">
        <f ca="1">BETAINV(RAND(),VLOOKUP(D$6,TaskRisks[],4,FALSE),VLOOKUP(D$6,TaskRisks[],5,FALSE),VLOOKUP(D$6,TaskRisks[],7,FALSE),VLOOKUP(D$6,TaskRisks[],10,FALSE))</f>
        <v>26.17153240397797</v>
      </c>
      <c r="E701" s="43">
        <f ca="1">BETAINV(RAND(),VLOOKUP(E$6,TaskRisks[],4,FALSE),VLOOKUP(E$6,TaskRisks[],5,FALSE),VLOOKUP(E$6,TaskRisks[],7,FALSE),VLOOKUP(E$6,TaskRisks[],10,FALSE))</f>
        <v>7.6363621864631082</v>
      </c>
      <c r="F701" s="43">
        <f ca="1">BETAINV(RAND(),VLOOKUP(F$6,TaskRisks[],4,FALSE),VLOOKUP(F$6,TaskRisks[],5,FALSE),VLOOKUP(F$6,TaskRisks[],7,FALSE),VLOOKUP(F$6,TaskRisks[],10,FALSE))</f>
        <v>28.146265585946484</v>
      </c>
      <c r="G701" s="43">
        <f ca="1">BETAINV(RAND(),VLOOKUP(G$6,TaskRisks[],4,FALSE),VLOOKUP(G$6,TaskRisks[],5,FALSE),VLOOKUP(G$6,TaskRisks[],7,FALSE),VLOOKUP(G$6,TaskRisks[],10,FALSE))</f>
        <v>52.655859393340123</v>
      </c>
      <c r="H701" s="43">
        <f ca="1">BETAINV(RAND(),VLOOKUP(H$6,TaskRisks[],4,FALSE),VLOOKUP(H$6,TaskRisks[],5,FALSE),VLOOKUP(H$6,TaskRisks[],7,FALSE),VLOOKUP(H$6,TaskRisks[],10,FALSE))</f>
        <v>37.995796985691101</v>
      </c>
      <c r="I701" s="43">
        <f ca="1">BETAINV(RAND(),VLOOKUP(I$6,TaskRisks[],4,FALSE),VLOOKUP(I$6,TaskRisks[],5,FALSE),VLOOKUP(I$6,TaskRisks[],7,FALSE),VLOOKUP(I$6,TaskRisks[],10,FALSE))</f>
        <v>10.98633293400702</v>
      </c>
      <c r="J701" s="43">
        <f ca="1">BETAINV(RAND(),VLOOKUP(J$6,TaskRisks[],4,FALSE),VLOOKUP(J$6,TaskRisks[],5,FALSE),VLOOKUP(J$6,TaskRisks[],7,FALSE),VLOOKUP(J$6,TaskRisks[],10,FALSE))</f>
        <v>17.89934502865782</v>
      </c>
      <c r="K701" s="43">
        <f ca="1">BETAINV(RAND(),VLOOKUP(K$6,TaskRisks[],4,FALSE),VLOOKUP(K$6,TaskRisks[],5,FALSE),VLOOKUP(K$6,TaskRisks[],7,FALSE),VLOOKUP(K$6,TaskRisks[],10,FALSE))</f>
        <v>12.171269826510098</v>
      </c>
      <c r="L701" s="43">
        <f ca="1">BETAINV(RAND(),VLOOKUP(L$6,TaskRisks[],4,FALSE),VLOOKUP(L$6,TaskRisks[],5,FALSE),VLOOKUP(L$6,TaskRisks[],7,FALSE),VLOOKUP(L$6,TaskRisks[],10,FALSE))</f>
        <v>21.08719212031049</v>
      </c>
      <c r="M701" s="43">
        <f ca="1">BETAINV(RAND(),VLOOKUP(M$6,TaskRisks[],4,FALSE),VLOOKUP(M$6,TaskRisks[],5,FALSE),VLOOKUP(M$6,TaskRisks[],7,FALSE),VLOOKUP(M$6,TaskRisks[],10,FALSE))</f>
        <v>17.073455679616774</v>
      </c>
      <c r="N701" s="43">
        <f ca="1">BETAINV(RAND(),VLOOKUP(N$6,TaskRisks[],4,FALSE),VLOOKUP(N$6,TaskRisks[],5,FALSE),VLOOKUP(N$6,TaskRisks[],7,FALSE),VLOOKUP(N$6,TaskRisks[],10,FALSE))</f>
        <v>41.185277699470078</v>
      </c>
      <c r="O701" s="43">
        <f ca="1">BETAINV(RAND(),VLOOKUP(O$6,TaskRisks[],4,FALSE),VLOOKUP(O$6,TaskRisks[],5,FALSE),VLOOKUP(O$6,TaskRisks[],7,FALSE),VLOOKUP(O$6,TaskRisks[],10,FALSE))</f>
        <v>23.254404264338604</v>
      </c>
      <c r="P701" s="43">
        <f ca="1">BETAINV(RAND(),VLOOKUP(P$6,TaskRisks[],4,FALSE),VLOOKUP(P$6,TaskRisks[],5,FALSE),VLOOKUP(P$6,TaskRisks[],7,FALSE),VLOOKUP(P$6,TaskRisks[],10,FALSE))</f>
        <v>2.4938871761667034</v>
      </c>
      <c r="Q701" s="43">
        <f ca="1">BETAINV(RAND(),VLOOKUP(Q$6,TaskRisks[],4,FALSE),VLOOKUP(Q$6,TaskRisks[],5,FALSE),VLOOKUP(Q$6,TaskRisks[],7,FALSE),VLOOKUP(Q$6,TaskRisks[],10,FALSE))</f>
        <v>21.172787897017677</v>
      </c>
      <c r="R701" s="43">
        <f ca="1">BETAINV(RAND(),VLOOKUP(R$6,TaskRisks[],4,FALSE),VLOOKUP(R$6,TaskRisks[],5,FALSE),VLOOKUP(R$6,TaskRisks[],7,FALSE),VLOOKUP(R$6,TaskRisks[],10,FALSE))</f>
        <v>20.577959330256309</v>
      </c>
      <c r="S701" s="43">
        <f ca="1">BETAINV(RAND(),VLOOKUP(S$6,TaskRisks[],4,FALSE),VLOOKUP(S$6,TaskRisks[],5,FALSE),VLOOKUP(S$6,TaskRisks[],7,FALSE),VLOOKUP(S$6,TaskRisks[],10,FALSE))</f>
        <v>4.6408127378190898</v>
      </c>
      <c r="T701" s="43">
        <f ca="1">BETAINV(RAND(),VLOOKUP(T$6,TaskRisks[],4,FALSE),VLOOKUP(T$6,TaskRisks[],5,FALSE),VLOOKUP(T$6,TaskRisks[],7,FALSE),VLOOKUP(T$6,TaskRisks[],10,FALSE))</f>
        <v>27.854695177723201</v>
      </c>
      <c r="U701" s="43">
        <f ca="1">BETAINV(RAND(),VLOOKUP(U$6,TaskRisks[],4,FALSE),VLOOKUP(U$6,TaskRisks[],5,FALSE),VLOOKUP(U$6,TaskRisks[],7,FALSE),VLOOKUP(U$6,TaskRisks[],10,FALSE))</f>
        <v>13.761882786446751</v>
      </c>
      <c r="V701" s="43">
        <f ca="1">BETAINV(RAND(),VLOOKUP(V$6,TaskRisks[],4,FALSE),VLOOKUP(V$6,TaskRisks[],5,FALSE),VLOOKUP(V$6,TaskRisks[],7,FALSE),VLOOKUP(V$6,TaskRisks[],10,FALSE))</f>
        <v>16.194877573810306</v>
      </c>
      <c r="W701" s="43">
        <f ca="1">BETAINV(RAND(),VLOOKUP(W$6,TaskRisks[],4,FALSE),VLOOKUP(W$6,TaskRisks[],5,FALSE),VLOOKUP(W$6,TaskRisks[],7,FALSE),VLOOKUP(W$6,TaskRisks[],10,FALSE))</f>
        <v>17.943313563235929</v>
      </c>
      <c r="X701" s="43">
        <f ca="1">BETAINV(RAND(),VLOOKUP(X$6,TaskRisks[],4,FALSE),VLOOKUP(X$6,TaskRisks[],5,FALSE),VLOOKUP(X$6,TaskRisks[],7,FALSE),VLOOKUP(X$6,TaskRisks[],10,FALSE))</f>
        <v>8.4271982246838526</v>
      </c>
      <c r="Y701" s="43">
        <f ca="1">BETAINV(RAND(),VLOOKUP(Y$6,TaskRisks[],4,FALSE),VLOOKUP(Y$6,TaskRisks[],5,FALSE),VLOOKUP(Y$6,TaskRisks[],7,FALSE),VLOOKUP(Y$6,TaskRisks[],10,FALSE))</f>
        <v>35.546584437531109</v>
      </c>
      <c r="Z701" s="43">
        <f ca="1">BETAINV(RAND(),VLOOKUP(Z$6,TaskRisks[],4,FALSE),VLOOKUP(Z$6,TaskRisks[],5,FALSE),VLOOKUP(Z$6,TaskRisks[],7,FALSE),VLOOKUP(Z$6,TaskRisks[],10,FALSE))</f>
        <v>20.034261776261516</v>
      </c>
      <c r="AA701" s="43">
        <f t="shared" ca="1" si="16"/>
        <v>528.49115545665609</v>
      </c>
    </row>
    <row r="702" spans="1:27" x14ac:dyDescent="0.25">
      <c r="A702" s="6">
        <v>696</v>
      </c>
      <c r="B702" s="43">
        <f ca="1">BETAINV(RAND(),VLOOKUP(B$6,TaskRisks[],4,FALSE),VLOOKUP(B$6,TaskRisks[],5,FALSE),VLOOKUP(B$6,TaskRisks[],7,FALSE),VLOOKUP(B$6,TaskRisks[],10,FALSE))</f>
        <v>6.7954915327159231</v>
      </c>
      <c r="C702" s="43">
        <f ca="1">BETAINV(RAND(),VLOOKUP(C$6,TaskRisks[],4,FALSE),VLOOKUP(C$6,TaskRisks[],5,FALSE),VLOOKUP(C$6,TaskRisks[],7,FALSE),VLOOKUP(C$6,TaskRisks[],10,FALSE))</f>
        <v>47.065016781306745</v>
      </c>
      <c r="D702" s="43">
        <f ca="1">BETAINV(RAND(),VLOOKUP(D$6,TaskRisks[],4,FALSE),VLOOKUP(D$6,TaskRisks[],5,FALSE),VLOOKUP(D$6,TaskRisks[],7,FALSE),VLOOKUP(D$6,TaskRisks[],10,FALSE))</f>
        <v>31.712793125193055</v>
      </c>
      <c r="E702" s="43">
        <f ca="1">BETAINV(RAND(),VLOOKUP(E$6,TaskRisks[],4,FALSE),VLOOKUP(E$6,TaskRisks[],5,FALSE),VLOOKUP(E$6,TaskRisks[],7,FALSE),VLOOKUP(E$6,TaskRisks[],10,FALSE))</f>
        <v>8.0635107792722458</v>
      </c>
      <c r="F702" s="43">
        <f ca="1">BETAINV(RAND(),VLOOKUP(F$6,TaskRisks[],4,FALSE),VLOOKUP(F$6,TaskRisks[],5,FALSE),VLOOKUP(F$6,TaskRisks[],7,FALSE),VLOOKUP(F$6,TaskRisks[],10,FALSE))</f>
        <v>34.781464191682645</v>
      </c>
      <c r="G702" s="43">
        <f ca="1">BETAINV(RAND(),VLOOKUP(G$6,TaskRisks[],4,FALSE),VLOOKUP(G$6,TaskRisks[],5,FALSE),VLOOKUP(G$6,TaskRisks[],7,FALSE),VLOOKUP(G$6,TaskRisks[],10,FALSE))</f>
        <v>28.407725399915655</v>
      </c>
      <c r="H702" s="43">
        <f ca="1">BETAINV(RAND(),VLOOKUP(H$6,TaskRisks[],4,FALSE),VLOOKUP(H$6,TaskRisks[],5,FALSE),VLOOKUP(H$6,TaskRisks[],7,FALSE),VLOOKUP(H$6,TaskRisks[],10,FALSE))</f>
        <v>33.468771046907449</v>
      </c>
      <c r="I702" s="43">
        <f ca="1">BETAINV(RAND(),VLOOKUP(I$6,TaskRisks[],4,FALSE),VLOOKUP(I$6,TaskRisks[],5,FALSE),VLOOKUP(I$6,TaskRisks[],7,FALSE),VLOOKUP(I$6,TaskRisks[],10,FALSE))</f>
        <v>5.8036402115934029</v>
      </c>
      <c r="J702" s="43">
        <f ca="1">BETAINV(RAND(),VLOOKUP(J$6,TaskRisks[],4,FALSE),VLOOKUP(J$6,TaskRisks[],5,FALSE),VLOOKUP(J$6,TaskRisks[],7,FALSE),VLOOKUP(J$6,TaskRisks[],10,FALSE))</f>
        <v>16.938556918210946</v>
      </c>
      <c r="K702" s="43">
        <f ca="1">BETAINV(RAND(),VLOOKUP(K$6,TaskRisks[],4,FALSE),VLOOKUP(K$6,TaskRisks[],5,FALSE),VLOOKUP(K$6,TaskRisks[],7,FALSE),VLOOKUP(K$6,TaskRisks[],10,FALSE))</f>
        <v>15.147982376936325</v>
      </c>
      <c r="L702" s="43">
        <f ca="1">BETAINV(RAND(),VLOOKUP(L$6,TaskRisks[],4,FALSE),VLOOKUP(L$6,TaskRisks[],5,FALSE),VLOOKUP(L$6,TaskRisks[],7,FALSE),VLOOKUP(L$6,TaskRisks[],10,FALSE))</f>
        <v>18.353607465793875</v>
      </c>
      <c r="M702" s="43">
        <f ca="1">BETAINV(RAND(),VLOOKUP(M$6,TaskRisks[],4,FALSE),VLOOKUP(M$6,TaskRisks[],5,FALSE),VLOOKUP(M$6,TaskRisks[],7,FALSE),VLOOKUP(M$6,TaskRisks[],10,FALSE))</f>
        <v>23.329367974079599</v>
      </c>
      <c r="N702" s="43">
        <f ca="1">BETAINV(RAND(),VLOOKUP(N$6,TaskRisks[],4,FALSE),VLOOKUP(N$6,TaskRisks[],5,FALSE),VLOOKUP(N$6,TaskRisks[],7,FALSE),VLOOKUP(N$6,TaskRisks[],10,FALSE))</f>
        <v>30.881463177298244</v>
      </c>
      <c r="O702" s="43">
        <f ca="1">BETAINV(RAND(),VLOOKUP(O$6,TaskRisks[],4,FALSE),VLOOKUP(O$6,TaskRisks[],5,FALSE),VLOOKUP(O$6,TaskRisks[],7,FALSE),VLOOKUP(O$6,TaskRisks[],10,FALSE))</f>
        <v>14.309631954984541</v>
      </c>
      <c r="P702" s="43">
        <f ca="1">BETAINV(RAND(),VLOOKUP(P$6,TaskRisks[],4,FALSE),VLOOKUP(P$6,TaskRisks[],5,FALSE),VLOOKUP(P$6,TaskRisks[],7,FALSE),VLOOKUP(P$6,TaskRisks[],10,FALSE))</f>
        <v>2.4296047411176165</v>
      </c>
      <c r="Q702" s="43">
        <f ca="1">BETAINV(RAND(),VLOOKUP(Q$6,TaskRisks[],4,FALSE),VLOOKUP(Q$6,TaskRisks[],5,FALSE),VLOOKUP(Q$6,TaskRisks[],7,FALSE),VLOOKUP(Q$6,TaskRisks[],10,FALSE))</f>
        <v>17.880969679998348</v>
      </c>
      <c r="R702" s="43">
        <f ca="1">BETAINV(RAND(),VLOOKUP(R$6,TaskRisks[],4,FALSE),VLOOKUP(R$6,TaskRisks[],5,FALSE),VLOOKUP(R$6,TaskRisks[],7,FALSE),VLOOKUP(R$6,TaskRisks[],10,FALSE))</f>
        <v>29.131744802220549</v>
      </c>
      <c r="S702" s="43">
        <f ca="1">BETAINV(RAND(),VLOOKUP(S$6,TaskRisks[],4,FALSE),VLOOKUP(S$6,TaskRisks[],5,FALSE),VLOOKUP(S$6,TaskRisks[],7,FALSE),VLOOKUP(S$6,TaskRisks[],10,FALSE))</f>
        <v>5.9438156946288112</v>
      </c>
      <c r="T702" s="43">
        <f ca="1">BETAINV(RAND(),VLOOKUP(T$6,TaskRisks[],4,FALSE),VLOOKUP(T$6,TaskRisks[],5,FALSE),VLOOKUP(T$6,TaskRisks[],7,FALSE),VLOOKUP(T$6,TaskRisks[],10,FALSE))</f>
        <v>18.319894448593665</v>
      </c>
      <c r="U702" s="43">
        <f ca="1">BETAINV(RAND(),VLOOKUP(U$6,TaskRisks[],4,FALSE),VLOOKUP(U$6,TaskRisks[],5,FALSE),VLOOKUP(U$6,TaskRisks[],7,FALSE),VLOOKUP(U$6,TaskRisks[],10,FALSE))</f>
        <v>12.973353286639076</v>
      </c>
      <c r="V702" s="43">
        <f ca="1">BETAINV(RAND(),VLOOKUP(V$6,TaskRisks[],4,FALSE),VLOOKUP(V$6,TaskRisks[],5,FALSE),VLOOKUP(V$6,TaskRisks[],7,FALSE),VLOOKUP(V$6,TaskRisks[],10,FALSE))</f>
        <v>18.794254719729196</v>
      </c>
      <c r="W702" s="43">
        <f ca="1">BETAINV(RAND(),VLOOKUP(W$6,TaskRisks[],4,FALSE),VLOOKUP(W$6,TaskRisks[],5,FALSE),VLOOKUP(W$6,TaskRisks[],7,FALSE),VLOOKUP(W$6,TaskRisks[],10,FALSE))</f>
        <v>18.720714411127663</v>
      </c>
      <c r="X702" s="43">
        <f ca="1">BETAINV(RAND(),VLOOKUP(X$6,TaskRisks[],4,FALSE),VLOOKUP(X$6,TaskRisks[],5,FALSE),VLOOKUP(X$6,TaskRisks[],7,FALSE),VLOOKUP(X$6,TaskRisks[],10,FALSE))</f>
        <v>11.68824987468725</v>
      </c>
      <c r="Y702" s="43">
        <f ca="1">BETAINV(RAND(),VLOOKUP(Y$6,TaskRisks[],4,FALSE),VLOOKUP(Y$6,TaskRisks[],5,FALSE),VLOOKUP(Y$6,TaskRisks[],7,FALSE),VLOOKUP(Y$6,TaskRisks[],10,FALSE))</f>
        <v>53.033839232071678</v>
      </c>
      <c r="Z702" s="43">
        <f ca="1">BETAINV(RAND(),VLOOKUP(Z$6,TaskRisks[],4,FALSE),VLOOKUP(Z$6,TaskRisks[],5,FALSE),VLOOKUP(Z$6,TaskRisks[],7,FALSE),VLOOKUP(Z$6,TaskRisks[],10,FALSE))</f>
        <v>21.635516360875648</v>
      </c>
      <c r="AA702" s="43">
        <f t="shared" ca="1" si="16"/>
        <v>525.61098018758025</v>
      </c>
    </row>
    <row r="703" spans="1:27" x14ac:dyDescent="0.25">
      <c r="A703" s="6">
        <v>697</v>
      </c>
      <c r="B703" s="43">
        <f ca="1">BETAINV(RAND(),VLOOKUP(B$6,TaskRisks[],4,FALSE),VLOOKUP(B$6,TaskRisks[],5,FALSE),VLOOKUP(B$6,TaskRisks[],7,FALSE),VLOOKUP(B$6,TaskRisks[],10,FALSE))</f>
        <v>6.1714248738786726</v>
      </c>
      <c r="C703" s="43">
        <f ca="1">BETAINV(RAND(),VLOOKUP(C$6,TaskRisks[],4,FALSE),VLOOKUP(C$6,TaskRisks[],5,FALSE),VLOOKUP(C$6,TaskRisks[],7,FALSE),VLOOKUP(C$6,TaskRisks[],10,FALSE))</f>
        <v>36.364483049213945</v>
      </c>
      <c r="D703" s="43">
        <f ca="1">BETAINV(RAND(),VLOOKUP(D$6,TaskRisks[],4,FALSE),VLOOKUP(D$6,TaskRisks[],5,FALSE),VLOOKUP(D$6,TaskRisks[],7,FALSE),VLOOKUP(D$6,TaskRisks[],10,FALSE))</f>
        <v>24.581930029565203</v>
      </c>
      <c r="E703" s="43">
        <f ca="1">BETAINV(RAND(),VLOOKUP(E$6,TaskRisks[],4,FALSE),VLOOKUP(E$6,TaskRisks[],5,FALSE),VLOOKUP(E$6,TaskRisks[],7,FALSE),VLOOKUP(E$6,TaskRisks[],10,FALSE))</f>
        <v>7.5481554579500898</v>
      </c>
      <c r="F703" s="43">
        <f ca="1">BETAINV(RAND(),VLOOKUP(F$6,TaskRisks[],4,FALSE),VLOOKUP(F$6,TaskRisks[],5,FALSE),VLOOKUP(F$6,TaskRisks[],7,FALSE),VLOOKUP(F$6,TaskRisks[],10,FALSE))</f>
        <v>33.490392833697783</v>
      </c>
      <c r="G703" s="43">
        <f ca="1">BETAINV(RAND(),VLOOKUP(G$6,TaskRisks[],4,FALSE),VLOOKUP(G$6,TaskRisks[],5,FALSE),VLOOKUP(G$6,TaskRisks[],7,FALSE),VLOOKUP(G$6,TaskRisks[],10,FALSE))</f>
        <v>46.301035868213894</v>
      </c>
      <c r="H703" s="43">
        <f ca="1">BETAINV(RAND(),VLOOKUP(H$6,TaskRisks[],4,FALSE),VLOOKUP(H$6,TaskRisks[],5,FALSE),VLOOKUP(H$6,TaskRisks[],7,FALSE),VLOOKUP(H$6,TaskRisks[],10,FALSE))</f>
        <v>25.540168857807242</v>
      </c>
      <c r="I703" s="43">
        <f ca="1">BETAINV(RAND(),VLOOKUP(I$6,TaskRisks[],4,FALSE),VLOOKUP(I$6,TaskRisks[],5,FALSE),VLOOKUP(I$6,TaskRisks[],7,FALSE),VLOOKUP(I$6,TaskRisks[],10,FALSE))</f>
        <v>9.7005344861087153</v>
      </c>
      <c r="J703" s="43">
        <f ca="1">BETAINV(RAND(),VLOOKUP(J$6,TaskRisks[],4,FALSE),VLOOKUP(J$6,TaskRisks[],5,FALSE),VLOOKUP(J$6,TaskRisks[],7,FALSE),VLOOKUP(J$6,TaskRisks[],10,FALSE))</f>
        <v>15.637983684412271</v>
      </c>
      <c r="K703" s="43">
        <f ca="1">BETAINV(RAND(),VLOOKUP(K$6,TaskRisks[],4,FALSE),VLOOKUP(K$6,TaskRisks[],5,FALSE),VLOOKUP(K$6,TaskRisks[],7,FALSE),VLOOKUP(K$6,TaskRisks[],10,FALSE))</f>
        <v>16.389996409037195</v>
      </c>
      <c r="L703" s="43">
        <f ca="1">BETAINV(RAND(),VLOOKUP(L$6,TaskRisks[],4,FALSE),VLOOKUP(L$6,TaskRisks[],5,FALSE),VLOOKUP(L$6,TaskRisks[],7,FALSE),VLOOKUP(L$6,TaskRisks[],10,FALSE))</f>
        <v>11.730177632295668</v>
      </c>
      <c r="M703" s="43">
        <f ca="1">BETAINV(RAND(),VLOOKUP(M$6,TaskRisks[],4,FALSE),VLOOKUP(M$6,TaskRisks[],5,FALSE),VLOOKUP(M$6,TaskRisks[],7,FALSE),VLOOKUP(M$6,TaskRisks[],10,FALSE))</f>
        <v>19.520375111158238</v>
      </c>
      <c r="N703" s="43">
        <f ca="1">BETAINV(RAND(),VLOOKUP(N$6,TaskRisks[],4,FALSE),VLOOKUP(N$6,TaskRisks[],5,FALSE),VLOOKUP(N$6,TaskRisks[],7,FALSE),VLOOKUP(N$6,TaskRisks[],10,FALSE))</f>
        <v>31.449710099218134</v>
      </c>
      <c r="O703" s="43">
        <f ca="1">BETAINV(RAND(),VLOOKUP(O$6,TaskRisks[],4,FALSE),VLOOKUP(O$6,TaskRisks[],5,FALSE),VLOOKUP(O$6,TaskRisks[],7,FALSE),VLOOKUP(O$6,TaskRisks[],10,FALSE))</f>
        <v>22.034921424160515</v>
      </c>
      <c r="P703" s="43">
        <f ca="1">BETAINV(RAND(),VLOOKUP(P$6,TaskRisks[],4,FALSE),VLOOKUP(P$6,TaskRisks[],5,FALSE),VLOOKUP(P$6,TaskRisks[],7,FALSE),VLOOKUP(P$6,TaskRisks[],10,FALSE))</f>
        <v>3.6461166048077511</v>
      </c>
      <c r="Q703" s="43">
        <f ca="1">BETAINV(RAND(),VLOOKUP(Q$6,TaskRisks[],4,FALSE),VLOOKUP(Q$6,TaskRisks[],5,FALSE),VLOOKUP(Q$6,TaskRisks[],7,FALSE),VLOOKUP(Q$6,TaskRisks[],10,FALSE))</f>
        <v>16.526006001218867</v>
      </c>
      <c r="R703" s="43">
        <f ca="1">BETAINV(RAND(),VLOOKUP(R$6,TaskRisks[],4,FALSE),VLOOKUP(R$6,TaskRisks[],5,FALSE),VLOOKUP(R$6,TaskRisks[],7,FALSE),VLOOKUP(R$6,TaskRisks[],10,FALSE))</f>
        <v>24.193158773469307</v>
      </c>
      <c r="S703" s="43">
        <f ca="1">BETAINV(RAND(),VLOOKUP(S$6,TaskRisks[],4,FALSE),VLOOKUP(S$6,TaskRisks[],5,FALSE),VLOOKUP(S$6,TaskRisks[],7,FALSE),VLOOKUP(S$6,TaskRisks[],10,FALSE))</f>
        <v>5.187297579821986</v>
      </c>
      <c r="T703" s="43">
        <f ca="1">BETAINV(RAND(),VLOOKUP(T$6,TaskRisks[],4,FALSE),VLOOKUP(T$6,TaskRisks[],5,FALSE),VLOOKUP(T$6,TaskRisks[],7,FALSE),VLOOKUP(T$6,TaskRisks[],10,FALSE))</f>
        <v>27.697508012974083</v>
      </c>
      <c r="U703" s="43">
        <f ca="1">BETAINV(RAND(),VLOOKUP(U$6,TaskRisks[],4,FALSE),VLOOKUP(U$6,TaskRisks[],5,FALSE),VLOOKUP(U$6,TaskRisks[],7,FALSE),VLOOKUP(U$6,TaskRisks[],10,FALSE))</f>
        <v>10.860153545221204</v>
      </c>
      <c r="V703" s="43">
        <f ca="1">BETAINV(RAND(),VLOOKUP(V$6,TaskRisks[],4,FALSE),VLOOKUP(V$6,TaskRisks[],5,FALSE),VLOOKUP(V$6,TaskRisks[],7,FALSE),VLOOKUP(V$6,TaskRisks[],10,FALSE))</f>
        <v>19.966810685567602</v>
      </c>
      <c r="W703" s="43">
        <f ca="1">BETAINV(RAND(),VLOOKUP(W$6,TaskRisks[],4,FALSE),VLOOKUP(W$6,TaskRisks[],5,FALSE),VLOOKUP(W$6,TaskRisks[],7,FALSE),VLOOKUP(W$6,TaskRisks[],10,FALSE))</f>
        <v>20.83652130509094</v>
      </c>
      <c r="X703" s="43">
        <f ca="1">BETAINV(RAND(),VLOOKUP(X$6,TaskRisks[],4,FALSE),VLOOKUP(X$6,TaskRisks[],5,FALSE),VLOOKUP(X$6,TaskRisks[],7,FALSE),VLOOKUP(X$6,TaskRisks[],10,FALSE))</f>
        <v>11.139861594536946</v>
      </c>
      <c r="Y703" s="43">
        <f ca="1">BETAINV(RAND(),VLOOKUP(Y$6,TaskRisks[],4,FALSE),VLOOKUP(Y$6,TaskRisks[],5,FALSE),VLOOKUP(Y$6,TaskRisks[],7,FALSE),VLOOKUP(Y$6,TaskRisks[],10,FALSE))</f>
        <v>45.446419125475074</v>
      </c>
      <c r="Z703" s="43">
        <f ca="1">BETAINV(RAND(),VLOOKUP(Z$6,TaskRisks[],4,FALSE),VLOOKUP(Z$6,TaskRisks[],5,FALSE),VLOOKUP(Z$6,TaskRisks[],7,FALSE),VLOOKUP(Z$6,TaskRisks[],10,FALSE))</f>
        <v>13.606680990693725</v>
      </c>
      <c r="AA703" s="43">
        <f t="shared" ca="1" si="16"/>
        <v>505.56782403559504</v>
      </c>
    </row>
    <row r="704" spans="1:27" x14ac:dyDescent="0.25">
      <c r="A704" s="6">
        <v>698</v>
      </c>
      <c r="B704" s="43">
        <f ca="1">BETAINV(RAND(),VLOOKUP(B$6,TaskRisks[],4,FALSE),VLOOKUP(B$6,TaskRisks[],5,FALSE),VLOOKUP(B$6,TaskRisks[],7,FALSE),VLOOKUP(B$6,TaskRisks[],10,FALSE))</f>
        <v>5.2268146622749319</v>
      </c>
      <c r="C704" s="43">
        <f ca="1">BETAINV(RAND(),VLOOKUP(C$6,TaskRisks[],4,FALSE),VLOOKUP(C$6,TaskRisks[],5,FALSE),VLOOKUP(C$6,TaskRisks[],7,FALSE),VLOOKUP(C$6,TaskRisks[],10,FALSE))</f>
        <v>46.348035368437223</v>
      </c>
      <c r="D704" s="43">
        <f ca="1">BETAINV(RAND(),VLOOKUP(D$6,TaskRisks[],4,FALSE),VLOOKUP(D$6,TaskRisks[],5,FALSE),VLOOKUP(D$6,TaskRisks[],7,FALSE),VLOOKUP(D$6,TaskRisks[],10,FALSE))</f>
        <v>30.545152086408912</v>
      </c>
      <c r="E704" s="43">
        <f ca="1">BETAINV(RAND(),VLOOKUP(E$6,TaskRisks[],4,FALSE),VLOOKUP(E$6,TaskRisks[],5,FALSE),VLOOKUP(E$6,TaskRisks[],7,FALSE),VLOOKUP(E$6,TaskRisks[],10,FALSE))</f>
        <v>4.8810614023407011</v>
      </c>
      <c r="F704" s="43">
        <f ca="1">BETAINV(RAND(),VLOOKUP(F$6,TaskRisks[],4,FALSE),VLOOKUP(F$6,TaskRisks[],5,FALSE),VLOOKUP(F$6,TaskRisks[],7,FALSE),VLOOKUP(F$6,TaskRisks[],10,FALSE))</f>
        <v>35.915918914588161</v>
      </c>
      <c r="G704" s="43">
        <f ca="1">BETAINV(RAND(),VLOOKUP(G$6,TaskRisks[],4,FALSE),VLOOKUP(G$6,TaskRisks[],5,FALSE),VLOOKUP(G$6,TaskRisks[],7,FALSE),VLOOKUP(G$6,TaskRisks[],10,FALSE))</f>
        <v>51.213054674324155</v>
      </c>
      <c r="H704" s="43">
        <f ca="1">BETAINV(RAND(),VLOOKUP(H$6,TaskRisks[],4,FALSE),VLOOKUP(H$6,TaskRisks[],5,FALSE),VLOOKUP(H$6,TaskRisks[],7,FALSE),VLOOKUP(H$6,TaskRisks[],10,FALSE))</f>
        <v>22.286120259024528</v>
      </c>
      <c r="I704" s="43">
        <f ca="1">BETAINV(RAND(),VLOOKUP(I$6,TaskRisks[],4,FALSE),VLOOKUP(I$6,TaskRisks[],5,FALSE),VLOOKUP(I$6,TaskRisks[],7,FALSE),VLOOKUP(I$6,TaskRisks[],10,FALSE))</f>
        <v>10.877394644286653</v>
      </c>
      <c r="J704" s="43">
        <f ca="1">BETAINV(RAND(),VLOOKUP(J$6,TaskRisks[],4,FALSE),VLOOKUP(J$6,TaskRisks[],5,FALSE),VLOOKUP(J$6,TaskRisks[],7,FALSE),VLOOKUP(J$6,TaskRisks[],10,FALSE))</f>
        <v>17.070946624147794</v>
      </c>
      <c r="K704" s="43">
        <f ca="1">BETAINV(RAND(),VLOOKUP(K$6,TaskRisks[],4,FALSE),VLOOKUP(K$6,TaskRisks[],5,FALSE),VLOOKUP(K$6,TaskRisks[],7,FALSE),VLOOKUP(K$6,TaskRisks[],10,FALSE))</f>
        <v>12.058809928624839</v>
      </c>
      <c r="L704" s="43">
        <f ca="1">BETAINV(RAND(),VLOOKUP(L$6,TaskRisks[],4,FALSE),VLOOKUP(L$6,TaskRisks[],5,FALSE),VLOOKUP(L$6,TaskRisks[],7,FALSE),VLOOKUP(L$6,TaskRisks[],10,FALSE))</f>
        <v>22.011483536888228</v>
      </c>
      <c r="M704" s="43">
        <f ca="1">BETAINV(RAND(),VLOOKUP(M$6,TaskRisks[],4,FALSE),VLOOKUP(M$6,TaskRisks[],5,FALSE),VLOOKUP(M$6,TaskRisks[],7,FALSE),VLOOKUP(M$6,TaskRisks[],10,FALSE))</f>
        <v>24.059931556912051</v>
      </c>
      <c r="N704" s="43">
        <f ca="1">BETAINV(RAND(),VLOOKUP(N$6,TaskRisks[],4,FALSE),VLOOKUP(N$6,TaskRisks[],5,FALSE),VLOOKUP(N$6,TaskRisks[],7,FALSE),VLOOKUP(N$6,TaskRisks[],10,FALSE))</f>
        <v>34.661231296859853</v>
      </c>
      <c r="O704" s="43">
        <f ca="1">BETAINV(RAND(),VLOOKUP(O$6,TaskRisks[],4,FALSE),VLOOKUP(O$6,TaskRisks[],5,FALSE),VLOOKUP(O$6,TaskRisks[],7,FALSE),VLOOKUP(O$6,TaskRisks[],10,FALSE))</f>
        <v>22.237015503008791</v>
      </c>
      <c r="P704" s="43">
        <f ca="1">BETAINV(RAND(),VLOOKUP(P$6,TaskRisks[],4,FALSE),VLOOKUP(P$6,TaskRisks[],5,FALSE),VLOOKUP(P$6,TaskRisks[],7,FALSE),VLOOKUP(P$6,TaskRisks[],10,FALSE))</f>
        <v>2.8684762150234895</v>
      </c>
      <c r="Q704" s="43">
        <f ca="1">BETAINV(RAND(),VLOOKUP(Q$6,TaskRisks[],4,FALSE),VLOOKUP(Q$6,TaskRisks[],5,FALSE),VLOOKUP(Q$6,TaskRisks[],7,FALSE),VLOOKUP(Q$6,TaskRisks[],10,FALSE))</f>
        <v>26.677855175651381</v>
      </c>
      <c r="R704" s="43">
        <f ca="1">BETAINV(RAND(),VLOOKUP(R$6,TaskRisks[],4,FALSE),VLOOKUP(R$6,TaskRisks[],5,FALSE),VLOOKUP(R$6,TaskRisks[],7,FALSE),VLOOKUP(R$6,TaskRisks[],10,FALSE))</f>
        <v>31.815760325128597</v>
      </c>
      <c r="S704" s="43">
        <f ca="1">BETAINV(RAND(),VLOOKUP(S$6,TaskRisks[],4,FALSE),VLOOKUP(S$6,TaskRisks[],5,FALSE),VLOOKUP(S$6,TaskRisks[],7,FALSE),VLOOKUP(S$6,TaskRisks[],10,FALSE))</f>
        <v>3.9643699868071183</v>
      </c>
      <c r="T704" s="43">
        <f ca="1">BETAINV(RAND(),VLOOKUP(T$6,TaskRisks[],4,FALSE),VLOOKUP(T$6,TaskRisks[],5,FALSE),VLOOKUP(T$6,TaskRisks[],7,FALSE),VLOOKUP(T$6,TaskRisks[],10,FALSE))</f>
        <v>24.343930326859308</v>
      </c>
      <c r="U704" s="43">
        <f ca="1">BETAINV(RAND(),VLOOKUP(U$6,TaskRisks[],4,FALSE),VLOOKUP(U$6,TaskRisks[],5,FALSE),VLOOKUP(U$6,TaskRisks[],7,FALSE),VLOOKUP(U$6,TaskRisks[],10,FALSE))</f>
        <v>10.650316781643827</v>
      </c>
      <c r="V704" s="43">
        <f ca="1">BETAINV(RAND(),VLOOKUP(V$6,TaskRisks[],4,FALSE),VLOOKUP(V$6,TaskRisks[],5,FALSE),VLOOKUP(V$6,TaskRisks[],7,FALSE),VLOOKUP(V$6,TaskRisks[],10,FALSE))</f>
        <v>23.416153047554126</v>
      </c>
      <c r="W704" s="43">
        <f ca="1">BETAINV(RAND(),VLOOKUP(W$6,TaskRisks[],4,FALSE),VLOOKUP(W$6,TaskRisks[],5,FALSE),VLOOKUP(W$6,TaskRisks[],7,FALSE),VLOOKUP(W$6,TaskRisks[],10,FALSE))</f>
        <v>19.040747176948805</v>
      </c>
      <c r="X704" s="43">
        <f ca="1">BETAINV(RAND(),VLOOKUP(X$6,TaskRisks[],4,FALSE),VLOOKUP(X$6,TaskRisks[],5,FALSE),VLOOKUP(X$6,TaskRisks[],7,FALSE),VLOOKUP(X$6,TaskRisks[],10,FALSE))</f>
        <v>9.8005191686635094</v>
      </c>
      <c r="Y704" s="43">
        <f ca="1">BETAINV(RAND(),VLOOKUP(Y$6,TaskRisks[],4,FALSE),VLOOKUP(Y$6,TaskRisks[],5,FALSE),VLOOKUP(Y$6,TaskRisks[],7,FALSE),VLOOKUP(Y$6,TaskRisks[],10,FALSE))</f>
        <v>48.626820118706256</v>
      </c>
      <c r="Z704" s="43">
        <f ca="1">BETAINV(RAND(),VLOOKUP(Z$6,TaskRisks[],4,FALSE),VLOOKUP(Z$6,TaskRisks[],5,FALSE),VLOOKUP(Z$6,TaskRisks[],7,FALSE),VLOOKUP(Z$6,TaskRisks[],10,FALSE))</f>
        <v>14.561267998301179</v>
      </c>
      <c r="AA704" s="43">
        <f t="shared" ca="1" si="16"/>
        <v>555.15918677941443</v>
      </c>
    </row>
    <row r="705" spans="1:27" x14ac:dyDescent="0.25">
      <c r="A705" s="6">
        <v>699</v>
      </c>
      <c r="B705" s="43">
        <f ca="1">BETAINV(RAND(),VLOOKUP(B$6,TaskRisks[],4,FALSE),VLOOKUP(B$6,TaskRisks[],5,FALSE),VLOOKUP(B$6,TaskRisks[],7,FALSE),VLOOKUP(B$6,TaskRisks[],10,FALSE))</f>
        <v>7.6746503837605999</v>
      </c>
      <c r="C705" s="43">
        <f ca="1">BETAINV(RAND(),VLOOKUP(C$6,TaskRisks[],4,FALSE),VLOOKUP(C$6,TaskRisks[],5,FALSE),VLOOKUP(C$6,TaskRisks[],7,FALSE),VLOOKUP(C$6,TaskRisks[],10,FALSE))</f>
        <v>45.443792207325437</v>
      </c>
      <c r="D705" s="43">
        <f ca="1">BETAINV(RAND(),VLOOKUP(D$6,TaskRisks[],4,FALSE),VLOOKUP(D$6,TaskRisks[],5,FALSE),VLOOKUP(D$6,TaskRisks[],7,FALSE),VLOOKUP(D$6,TaskRisks[],10,FALSE))</f>
        <v>30.687411983567287</v>
      </c>
      <c r="E705" s="43">
        <f ca="1">BETAINV(RAND(),VLOOKUP(E$6,TaskRisks[],4,FALSE),VLOOKUP(E$6,TaskRisks[],5,FALSE),VLOOKUP(E$6,TaskRisks[],7,FALSE),VLOOKUP(E$6,TaskRisks[],10,FALSE))</f>
        <v>5.981850738725794</v>
      </c>
      <c r="F705" s="43">
        <f ca="1">BETAINV(RAND(),VLOOKUP(F$6,TaskRisks[],4,FALSE),VLOOKUP(F$6,TaskRisks[],5,FALSE),VLOOKUP(F$6,TaskRisks[],7,FALSE),VLOOKUP(F$6,TaskRisks[],10,FALSE))</f>
        <v>35.608817224331872</v>
      </c>
      <c r="G705" s="43">
        <f ca="1">BETAINV(RAND(),VLOOKUP(G$6,TaskRisks[],4,FALSE),VLOOKUP(G$6,TaskRisks[],5,FALSE),VLOOKUP(G$6,TaskRisks[],7,FALSE),VLOOKUP(G$6,TaskRisks[],10,FALSE))</f>
        <v>42.675508741970383</v>
      </c>
      <c r="H705" s="43">
        <f ca="1">BETAINV(RAND(),VLOOKUP(H$6,TaskRisks[],4,FALSE),VLOOKUP(H$6,TaskRisks[],5,FALSE),VLOOKUP(H$6,TaskRisks[],7,FALSE),VLOOKUP(H$6,TaskRisks[],10,FALSE))</f>
        <v>36.985335283226597</v>
      </c>
      <c r="I705" s="43">
        <f ca="1">BETAINV(RAND(),VLOOKUP(I$6,TaskRisks[],4,FALSE),VLOOKUP(I$6,TaskRisks[],5,FALSE),VLOOKUP(I$6,TaskRisks[],7,FALSE),VLOOKUP(I$6,TaskRisks[],10,FALSE))</f>
        <v>10.92210119721001</v>
      </c>
      <c r="J705" s="43">
        <f ca="1">BETAINV(RAND(),VLOOKUP(J$6,TaskRisks[],4,FALSE),VLOOKUP(J$6,TaskRisks[],5,FALSE),VLOOKUP(J$6,TaskRisks[],7,FALSE),VLOOKUP(J$6,TaskRisks[],10,FALSE))</f>
        <v>19.090229527703318</v>
      </c>
      <c r="K705" s="43">
        <f ca="1">BETAINV(RAND(),VLOOKUP(K$6,TaskRisks[],4,FALSE),VLOOKUP(K$6,TaskRisks[],5,FALSE),VLOOKUP(K$6,TaskRisks[],7,FALSE),VLOOKUP(K$6,TaskRisks[],10,FALSE))</f>
        <v>15.494563553330833</v>
      </c>
      <c r="L705" s="43">
        <f ca="1">BETAINV(RAND(),VLOOKUP(L$6,TaskRisks[],4,FALSE),VLOOKUP(L$6,TaskRisks[],5,FALSE),VLOOKUP(L$6,TaskRisks[],7,FALSE),VLOOKUP(L$6,TaskRisks[],10,FALSE))</f>
        <v>15.939551314784008</v>
      </c>
      <c r="M705" s="43">
        <f ca="1">BETAINV(RAND(),VLOOKUP(M$6,TaskRisks[],4,FALSE),VLOOKUP(M$6,TaskRisks[],5,FALSE),VLOOKUP(M$6,TaskRisks[],7,FALSE),VLOOKUP(M$6,TaskRisks[],10,FALSE))</f>
        <v>19.140432354043799</v>
      </c>
      <c r="N705" s="43">
        <f ca="1">BETAINV(RAND(),VLOOKUP(N$6,TaskRisks[],4,FALSE),VLOOKUP(N$6,TaskRisks[],5,FALSE),VLOOKUP(N$6,TaskRisks[],7,FALSE),VLOOKUP(N$6,TaskRisks[],10,FALSE))</f>
        <v>27.383620992844534</v>
      </c>
      <c r="O705" s="43">
        <f ca="1">BETAINV(RAND(),VLOOKUP(O$6,TaskRisks[],4,FALSE),VLOOKUP(O$6,TaskRisks[],5,FALSE),VLOOKUP(O$6,TaskRisks[],7,FALSE),VLOOKUP(O$6,TaskRisks[],10,FALSE))</f>
        <v>20.616054002758936</v>
      </c>
      <c r="P705" s="43">
        <f ca="1">BETAINV(RAND(),VLOOKUP(P$6,TaskRisks[],4,FALSE),VLOOKUP(P$6,TaskRisks[],5,FALSE),VLOOKUP(P$6,TaskRisks[],7,FALSE),VLOOKUP(P$6,TaskRisks[],10,FALSE))</f>
        <v>3.7472859576106456</v>
      </c>
      <c r="Q705" s="43">
        <f ca="1">BETAINV(RAND(),VLOOKUP(Q$6,TaskRisks[],4,FALSE),VLOOKUP(Q$6,TaskRisks[],5,FALSE),VLOOKUP(Q$6,TaskRisks[],7,FALSE),VLOOKUP(Q$6,TaskRisks[],10,FALSE))</f>
        <v>24.374541724002057</v>
      </c>
      <c r="R705" s="43">
        <f ca="1">BETAINV(RAND(),VLOOKUP(R$6,TaskRisks[],4,FALSE),VLOOKUP(R$6,TaskRisks[],5,FALSE),VLOOKUP(R$6,TaskRisks[],7,FALSE),VLOOKUP(R$6,TaskRisks[],10,FALSE))</f>
        <v>28.378819115439619</v>
      </c>
      <c r="S705" s="43">
        <f ca="1">BETAINV(RAND(),VLOOKUP(S$6,TaskRisks[],4,FALSE),VLOOKUP(S$6,TaskRisks[],5,FALSE),VLOOKUP(S$6,TaskRisks[],7,FALSE),VLOOKUP(S$6,TaskRisks[],10,FALSE))</f>
        <v>5.3412955190291971</v>
      </c>
      <c r="T705" s="43">
        <f ca="1">BETAINV(RAND(),VLOOKUP(T$6,TaskRisks[],4,FALSE),VLOOKUP(T$6,TaskRisks[],5,FALSE),VLOOKUP(T$6,TaskRisks[],7,FALSE),VLOOKUP(T$6,TaskRisks[],10,FALSE))</f>
        <v>29.186005208038928</v>
      </c>
      <c r="U705" s="43">
        <f ca="1">BETAINV(RAND(),VLOOKUP(U$6,TaskRisks[],4,FALSE),VLOOKUP(U$6,TaskRisks[],5,FALSE),VLOOKUP(U$6,TaskRisks[],7,FALSE),VLOOKUP(U$6,TaskRisks[],10,FALSE))</f>
        <v>11.40871727243011</v>
      </c>
      <c r="V705" s="43">
        <f ca="1">BETAINV(RAND(),VLOOKUP(V$6,TaskRisks[],4,FALSE),VLOOKUP(V$6,TaskRisks[],5,FALSE),VLOOKUP(V$6,TaskRisks[],7,FALSE),VLOOKUP(V$6,TaskRisks[],10,FALSE))</f>
        <v>17.188759170136265</v>
      </c>
      <c r="W705" s="43">
        <f ca="1">BETAINV(RAND(),VLOOKUP(W$6,TaskRisks[],4,FALSE),VLOOKUP(W$6,TaskRisks[],5,FALSE),VLOOKUP(W$6,TaskRisks[],7,FALSE),VLOOKUP(W$6,TaskRisks[],10,FALSE))</f>
        <v>21.310180346051268</v>
      </c>
      <c r="X705" s="43">
        <f ca="1">BETAINV(RAND(),VLOOKUP(X$6,TaskRisks[],4,FALSE),VLOOKUP(X$6,TaskRisks[],5,FALSE),VLOOKUP(X$6,TaskRisks[],7,FALSE),VLOOKUP(X$6,TaskRisks[],10,FALSE))</f>
        <v>11.466969144920739</v>
      </c>
      <c r="Y705" s="43">
        <f ca="1">BETAINV(RAND(),VLOOKUP(Y$6,TaskRisks[],4,FALSE),VLOOKUP(Y$6,TaskRisks[],5,FALSE),VLOOKUP(Y$6,TaskRisks[],7,FALSE),VLOOKUP(Y$6,TaskRisks[],10,FALSE))</f>
        <v>31.979711833339291</v>
      </c>
      <c r="Z705" s="43">
        <f ca="1">BETAINV(RAND(),VLOOKUP(Z$6,TaskRisks[],4,FALSE),VLOOKUP(Z$6,TaskRisks[],5,FALSE),VLOOKUP(Z$6,TaskRisks[],7,FALSE),VLOOKUP(Z$6,TaskRisks[],10,FALSE))</f>
        <v>21.685990633544492</v>
      </c>
      <c r="AA705" s="43">
        <f t="shared" ca="1" si="16"/>
        <v>539.71219543012603</v>
      </c>
    </row>
    <row r="706" spans="1:27" x14ac:dyDescent="0.25">
      <c r="A706" s="6">
        <v>700</v>
      </c>
      <c r="B706" s="43">
        <f ca="1">BETAINV(RAND(),VLOOKUP(B$6,TaskRisks[],4,FALSE),VLOOKUP(B$6,TaskRisks[],5,FALSE),VLOOKUP(B$6,TaskRisks[],7,FALSE),VLOOKUP(B$6,TaskRisks[],10,FALSE))</f>
        <v>8.2045024213683444</v>
      </c>
      <c r="C706" s="43">
        <f ca="1">BETAINV(RAND(),VLOOKUP(C$6,TaskRisks[],4,FALSE),VLOOKUP(C$6,TaskRisks[],5,FALSE),VLOOKUP(C$6,TaskRisks[],7,FALSE),VLOOKUP(C$6,TaskRisks[],10,FALSE))</f>
        <v>38.171495415174924</v>
      </c>
      <c r="D706" s="43">
        <f ca="1">BETAINV(RAND(),VLOOKUP(D$6,TaskRisks[],4,FALSE),VLOOKUP(D$6,TaskRisks[],5,FALSE),VLOOKUP(D$6,TaskRisks[],7,FALSE),VLOOKUP(D$6,TaskRisks[],10,FALSE))</f>
        <v>19.304218982265532</v>
      </c>
      <c r="E706" s="43">
        <f ca="1">BETAINV(RAND(),VLOOKUP(E$6,TaskRisks[],4,FALSE),VLOOKUP(E$6,TaskRisks[],5,FALSE),VLOOKUP(E$6,TaskRisks[],7,FALSE),VLOOKUP(E$6,TaskRisks[],10,FALSE))</f>
        <v>7.0422464096126225</v>
      </c>
      <c r="F706" s="43">
        <f ca="1">BETAINV(RAND(),VLOOKUP(F$6,TaskRisks[],4,FALSE),VLOOKUP(F$6,TaskRisks[],5,FALSE),VLOOKUP(F$6,TaskRisks[],7,FALSE),VLOOKUP(F$6,TaskRisks[],10,FALSE))</f>
        <v>29.207383751692717</v>
      </c>
      <c r="G706" s="43">
        <f ca="1">BETAINV(RAND(),VLOOKUP(G$6,TaskRisks[],4,FALSE),VLOOKUP(G$6,TaskRisks[],5,FALSE),VLOOKUP(G$6,TaskRisks[],7,FALSE),VLOOKUP(G$6,TaskRisks[],10,FALSE))</f>
        <v>43.042706630610347</v>
      </c>
      <c r="H706" s="43">
        <f ca="1">BETAINV(RAND(),VLOOKUP(H$6,TaskRisks[],4,FALSE),VLOOKUP(H$6,TaskRisks[],5,FALSE),VLOOKUP(H$6,TaskRisks[],7,FALSE),VLOOKUP(H$6,TaskRisks[],10,FALSE))</f>
        <v>36.156207536170356</v>
      </c>
      <c r="I706" s="43">
        <f ca="1">BETAINV(RAND(),VLOOKUP(I$6,TaskRisks[],4,FALSE),VLOOKUP(I$6,TaskRisks[],5,FALSE),VLOOKUP(I$6,TaskRisks[],7,FALSE),VLOOKUP(I$6,TaskRisks[],10,FALSE))</f>
        <v>6.4893634168183212</v>
      </c>
      <c r="J706" s="43">
        <f ca="1">BETAINV(RAND(),VLOOKUP(J$6,TaskRisks[],4,FALSE),VLOOKUP(J$6,TaskRisks[],5,FALSE),VLOOKUP(J$6,TaskRisks[],7,FALSE),VLOOKUP(J$6,TaskRisks[],10,FALSE))</f>
        <v>14.890645067421804</v>
      </c>
      <c r="K706" s="43">
        <f ca="1">BETAINV(RAND(),VLOOKUP(K$6,TaskRisks[],4,FALSE),VLOOKUP(K$6,TaskRisks[],5,FALSE),VLOOKUP(K$6,TaskRisks[],7,FALSE),VLOOKUP(K$6,TaskRisks[],10,FALSE))</f>
        <v>10.799863917660687</v>
      </c>
      <c r="L706" s="43">
        <f ca="1">BETAINV(RAND(),VLOOKUP(L$6,TaskRisks[],4,FALSE),VLOOKUP(L$6,TaskRisks[],5,FALSE),VLOOKUP(L$6,TaskRisks[],7,FALSE),VLOOKUP(L$6,TaskRisks[],10,FALSE))</f>
        <v>22.191428253453836</v>
      </c>
      <c r="M706" s="43">
        <f ca="1">BETAINV(RAND(),VLOOKUP(M$6,TaskRisks[],4,FALSE),VLOOKUP(M$6,TaskRisks[],5,FALSE),VLOOKUP(M$6,TaskRisks[],7,FALSE),VLOOKUP(M$6,TaskRisks[],10,FALSE))</f>
        <v>23.013873690945463</v>
      </c>
      <c r="N706" s="43">
        <f ca="1">BETAINV(RAND(),VLOOKUP(N$6,TaskRisks[],4,FALSE),VLOOKUP(N$6,TaskRisks[],5,FALSE),VLOOKUP(N$6,TaskRisks[],7,FALSE),VLOOKUP(N$6,TaskRisks[],10,FALSE))</f>
        <v>29.231859138666557</v>
      </c>
      <c r="O706" s="43">
        <f ca="1">BETAINV(RAND(),VLOOKUP(O$6,TaskRisks[],4,FALSE),VLOOKUP(O$6,TaskRisks[],5,FALSE),VLOOKUP(O$6,TaskRisks[],7,FALSE),VLOOKUP(O$6,TaskRisks[],10,FALSE))</f>
        <v>22.034275791866769</v>
      </c>
      <c r="P706" s="43">
        <f ca="1">BETAINV(RAND(),VLOOKUP(P$6,TaskRisks[],4,FALSE),VLOOKUP(P$6,TaskRisks[],5,FALSE),VLOOKUP(P$6,TaskRisks[],7,FALSE),VLOOKUP(P$6,TaskRisks[],10,FALSE))</f>
        <v>3.2157064414551328</v>
      </c>
      <c r="Q706" s="43">
        <f ca="1">BETAINV(RAND(),VLOOKUP(Q$6,TaskRisks[],4,FALSE),VLOOKUP(Q$6,TaskRisks[],5,FALSE),VLOOKUP(Q$6,TaskRisks[],7,FALSE),VLOOKUP(Q$6,TaskRisks[],10,FALSE))</f>
        <v>18.45024071303861</v>
      </c>
      <c r="R706" s="43">
        <f ca="1">BETAINV(RAND(),VLOOKUP(R$6,TaskRisks[],4,FALSE),VLOOKUP(R$6,TaskRisks[],5,FALSE),VLOOKUP(R$6,TaskRisks[],7,FALSE),VLOOKUP(R$6,TaskRisks[],10,FALSE))</f>
        <v>31.838189988662489</v>
      </c>
      <c r="S706" s="43">
        <f ca="1">BETAINV(RAND(),VLOOKUP(S$6,TaskRisks[],4,FALSE),VLOOKUP(S$6,TaskRisks[],5,FALSE),VLOOKUP(S$6,TaskRisks[],7,FALSE),VLOOKUP(S$6,TaskRisks[],10,FALSE))</f>
        <v>5.247512583928188</v>
      </c>
      <c r="T706" s="43">
        <f ca="1">BETAINV(RAND(),VLOOKUP(T$6,TaskRisks[],4,FALSE),VLOOKUP(T$6,TaskRisks[],5,FALSE),VLOOKUP(T$6,TaskRisks[],7,FALSE),VLOOKUP(T$6,TaskRisks[],10,FALSE))</f>
        <v>19.576791827704888</v>
      </c>
      <c r="U706" s="43">
        <f ca="1">BETAINV(RAND(),VLOOKUP(U$6,TaskRisks[],4,FALSE),VLOOKUP(U$6,TaskRisks[],5,FALSE),VLOOKUP(U$6,TaskRisks[],7,FALSE),VLOOKUP(U$6,TaskRisks[],10,FALSE))</f>
        <v>13.868331922766663</v>
      </c>
      <c r="V706" s="43">
        <f ca="1">BETAINV(RAND(),VLOOKUP(V$6,TaskRisks[],4,FALSE),VLOOKUP(V$6,TaskRisks[],5,FALSE),VLOOKUP(V$6,TaskRisks[],7,FALSE),VLOOKUP(V$6,TaskRisks[],10,FALSE))</f>
        <v>15.101198555144171</v>
      </c>
      <c r="W706" s="43">
        <f ca="1">BETAINV(RAND(),VLOOKUP(W$6,TaskRisks[],4,FALSE),VLOOKUP(W$6,TaskRisks[],5,FALSE),VLOOKUP(W$6,TaskRisks[],7,FALSE),VLOOKUP(W$6,TaskRisks[],10,FALSE))</f>
        <v>20.934464307116706</v>
      </c>
      <c r="X706" s="43">
        <f ca="1">BETAINV(RAND(),VLOOKUP(X$6,TaskRisks[],4,FALSE),VLOOKUP(X$6,TaskRisks[],5,FALSE),VLOOKUP(X$6,TaskRisks[],7,FALSE),VLOOKUP(X$6,TaskRisks[],10,FALSE))</f>
        <v>12.059089566211922</v>
      </c>
      <c r="Y706" s="43">
        <f ca="1">BETAINV(RAND(),VLOOKUP(Y$6,TaskRisks[],4,FALSE),VLOOKUP(Y$6,TaskRisks[],5,FALSE),VLOOKUP(Y$6,TaskRisks[],7,FALSE),VLOOKUP(Y$6,TaskRisks[],10,FALSE))</f>
        <v>49.508102907209597</v>
      </c>
      <c r="Z706" s="43">
        <f ca="1">BETAINV(RAND(),VLOOKUP(Z$6,TaskRisks[],4,FALSE),VLOOKUP(Z$6,TaskRisks[],5,FALSE),VLOOKUP(Z$6,TaskRisks[],7,FALSE),VLOOKUP(Z$6,TaskRisks[],10,FALSE))</f>
        <v>19.975249678187186</v>
      </c>
      <c r="AA706" s="43">
        <f t="shared" ca="1" si="16"/>
        <v>519.55494891515377</v>
      </c>
    </row>
    <row r="707" spans="1:27" x14ac:dyDescent="0.25">
      <c r="A707" s="6">
        <v>701</v>
      </c>
      <c r="B707" s="43">
        <f ca="1">BETAINV(RAND(),VLOOKUP(B$6,TaskRisks[],4,FALSE),VLOOKUP(B$6,TaskRisks[],5,FALSE),VLOOKUP(B$6,TaskRisks[],7,FALSE),VLOOKUP(B$6,TaskRisks[],10,FALSE))</f>
        <v>6.398500706664402</v>
      </c>
      <c r="C707" s="43">
        <f ca="1">BETAINV(RAND(),VLOOKUP(C$6,TaskRisks[],4,FALSE),VLOOKUP(C$6,TaskRisks[],5,FALSE),VLOOKUP(C$6,TaskRisks[],7,FALSE),VLOOKUP(C$6,TaskRisks[],10,FALSE))</f>
        <v>27.459167119684828</v>
      </c>
      <c r="D707" s="43">
        <f ca="1">BETAINV(RAND(),VLOOKUP(D$6,TaskRisks[],4,FALSE),VLOOKUP(D$6,TaskRisks[],5,FALSE),VLOOKUP(D$6,TaskRisks[],7,FALSE),VLOOKUP(D$6,TaskRisks[],10,FALSE))</f>
        <v>25.472422611404745</v>
      </c>
      <c r="E707" s="43">
        <f ca="1">BETAINV(RAND(),VLOOKUP(E$6,TaskRisks[],4,FALSE),VLOOKUP(E$6,TaskRisks[],5,FALSE),VLOOKUP(E$6,TaskRisks[],7,FALSE),VLOOKUP(E$6,TaskRisks[],10,FALSE))</f>
        <v>4.6833800753614003</v>
      </c>
      <c r="F707" s="43">
        <f ca="1">BETAINV(RAND(),VLOOKUP(F$6,TaskRisks[],4,FALSE),VLOOKUP(F$6,TaskRisks[],5,FALSE),VLOOKUP(F$6,TaskRisks[],7,FALSE),VLOOKUP(F$6,TaskRisks[],10,FALSE))</f>
        <v>32.838920514756914</v>
      </c>
      <c r="G707" s="43">
        <f ca="1">BETAINV(RAND(),VLOOKUP(G$6,TaskRisks[],4,FALSE),VLOOKUP(G$6,TaskRisks[],5,FALSE),VLOOKUP(G$6,TaskRisks[],7,FALSE),VLOOKUP(G$6,TaskRisks[],10,FALSE))</f>
        <v>35.243956911891253</v>
      </c>
      <c r="H707" s="43">
        <f ca="1">BETAINV(RAND(),VLOOKUP(H$6,TaskRisks[],4,FALSE),VLOOKUP(H$6,TaskRisks[],5,FALSE),VLOOKUP(H$6,TaskRisks[],7,FALSE),VLOOKUP(H$6,TaskRisks[],10,FALSE))</f>
        <v>35.416980560692913</v>
      </c>
      <c r="I707" s="43">
        <f ca="1">BETAINV(RAND(),VLOOKUP(I$6,TaskRisks[],4,FALSE),VLOOKUP(I$6,TaskRisks[],5,FALSE),VLOOKUP(I$6,TaskRisks[],7,FALSE),VLOOKUP(I$6,TaskRisks[],10,FALSE))</f>
        <v>8.16072306773005</v>
      </c>
      <c r="J707" s="43">
        <f ca="1">BETAINV(RAND(),VLOOKUP(J$6,TaskRisks[],4,FALSE),VLOOKUP(J$6,TaskRisks[],5,FALSE),VLOOKUP(J$6,TaskRisks[],7,FALSE),VLOOKUP(J$6,TaskRisks[],10,FALSE))</f>
        <v>18.430355877537838</v>
      </c>
      <c r="K707" s="43">
        <f ca="1">BETAINV(RAND(),VLOOKUP(K$6,TaskRisks[],4,FALSE),VLOOKUP(K$6,TaskRisks[],5,FALSE),VLOOKUP(K$6,TaskRisks[],7,FALSE),VLOOKUP(K$6,TaskRisks[],10,FALSE))</f>
        <v>16.334187856948446</v>
      </c>
      <c r="L707" s="43">
        <f ca="1">BETAINV(RAND(),VLOOKUP(L$6,TaskRisks[],4,FALSE),VLOOKUP(L$6,TaskRisks[],5,FALSE),VLOOKUP(L$6,TaskRisks[],7,FALSE),VLOOKUP(L$6,TaskRisks[],10,FALSE))</f>
        <v>13.632916157133515</v>
      </c>
      <c r="M707" s="43">
        <f ca="1">BETAINV(RAND(),VLOOKUP(M$6,TaskRisks[],4,FALSE),VLOOKUP(M$6,TaskRisks[],5,FALSE),VLOOKUP(M$6,TaskRisks[],7,FALSE),VLOOKUP(M$6,TaskRisks[],10,FALSE))</f>
        <v>24.592295576315799</v>
      </c>
      <c r="N707" s="43">
        <f ca="1">BETAINV(RAND(),VLOOKUP(N$6,TaskRisks[],4,FALSE),VLOOKUP(N$6,TaskRisks[],5,FALSE),VLOOKUP(N$6,TaskRisks[],7,FALSE),VLOOKUP(N$6,TaskRisks[],10,FALSE))</f>
        <v>49.099940616735658</v>
      </c>
      <c r="O707" s="43">
        <f ca="1">BETAINV(RAND(),VLOOKUP(O$6,TaskRisks[],4,FALSE),VLOOKUP(O$6,TaskRisks[],5,FALSE),VLOOKUP(O$6,TaskRisks[],7,FALSE),VLOOKUP(O$6,TaskRisks[],10,FALSE))</f>
        <v>22.061319334803603</v>
      </c>
      <c r="P707" s="43">
        <f ca="1">BETAINV(RAND(),VLOOKUP(P$6,TaskRisks[],4,FALSE),VLOOKUP(P$6,TaskRisks[],5,FALSE),VLOOKUP(P$6,TaskRisks[],7,FALSE),VLOOKUP(P$6,TaskRisks[],10,FALSE))</f>
        <v>3.1285266741752142</v>
      </c>
      <c r="Q707" s="43">
        <f ca="1">BETAINV(RAND(),VLOOKUP(Q$6,TaskRisks[],4,FALSE),VLOOKUP(Q$6,TaskRisks[],5,FALSE),VLOOKUP(Q$6,TaskRisks[],7,FALSE),VLOOKUP(Q$6,TaskRisks[],10,FALSE))</f>
        <v>22.350665200923807</v>
      </c>
      <c r="R707" s="43">
        <f ca="1">BETAINV(RAND(),VLOOKUP(R$6,TaskRisks[],4,FALSE),VLOOKUP(R$6,TaskRisks[],5,FALSE),VLOOKUP(R$6,TaskRisks[],7,FALSE),VLOOKUP(R$6,TaskRisks[],10,FALSE))</f>
        <v>21.469239831713846</v>
      </c>
      <c r="S707" s="43">
        <f ca="1">BETAINV(RAND(),VLOOKUP(S$6,TaskRisks[],4,FALSE),VLOOKUP(S$6,TaskRisks[],5,FALSE),VLOOKUP(S$6,TaskRisks[],7,FALSE),VLOOKUP(S$6,TaskRisks[],10,FALSE))</f>
        <v>5.8018827971415288</v>
      </c>
      <c r="T707" s="43">
        <f ca="1">BETAINV(RAND(),VLOOKUP(T$6,TaskRisks[],4,FALSE),VLOOKUP(T$6,TaskRisks[],5,FALSE),VLOOKUP(T$6,TaskRisks[],7,FALSE),VLOOKUP(T$6,TaskRisks[],10,FALSE))</f>
        <v>29.674822494400665</v>
      </c>
      <c r="U707" s="43">
        <f ca="1">BETAINV(RAND(),VLOOKUP(U$6,TaskRisks[],4,FALSE),VLOOKUP(U$6,TaskRisks[],5,FALSE),VLOOKUP(U$6,TaskRisks[],7,FALSE),VLOOKUP(U$6,TaskRisks[],10,FALSE))</f>
        <v>7.8817148721352961</v>
      </c>
      <c r="V707" s="43">
        <f ca="1">BETAINV(RAND(),VLOOKUP(V$6,TaskRisks[],4,FALSE),VLOOKUP(V$6,TaskRisks[],5,FALSE),VLOOKUP(V$6,TaskRisks[],7,FALSE),VLOOKUP(V$6,TaskRisks[],10,FALSE))</f>
        <v>20.74387966273461</v>
      </c>
      <c r="W707" s="43">
        <f ca="1">BETAINV(RAND(),VLOOKUP(W$6,TaskRisks[],4,FALSE),VLOOKUP(W$6,TaskRisks[],5,FALSE),VLOOKUP(W$6,TaskRisks[],7,FALSE),VLOOKUP(W$6,TaskRisks[],10,FALSE))</f>
        <v>12.296389589374572</v>
      </c>
      <c r="X707" s="43">
        <f ca="1">BETAINV(RAND(),VLOOKUP(X$6,TaskRisks[],4,FALSE),VLOOKUP(X$6,TaskRisks[],5,FALSE),VLOOKUP(X$6,TaskRisks[],7,FALSE),VLOOKUP(X$6,TaskRisks[],10,FALSE))</f>
        <v>6.404735240127204</v>
      </c>
      <c r="Y707" s="43">
        <f ca="1">BETAINV(RAND(),VLOOKUP(Y$6,TaskRisks[],4,FALSE),VLOOKUP(Y$6,TaskRisks[],5,FALSE),VLOOKUP(Y$6,TaskRisks[],7,FALSE),VLOOKUP(Y$6,TaskRisks[],10,FALSE))</f>
        <v>55.192209660880323</v>
      </c>
      <c r="Z707" s="43">
        <f ca="1">BETAINV(RAND(),VLOOKUP(Z$6,TaskRisks[],4,FALSE),VLOOKUP(Z$6,TaskRisks[],5,FALSE),VLOOKUP(Z$6,TaskRisks[],7,FALSE),VLOOKUP(Z$6,TaskRisks[],10,FALSE))</f>
        <v>21.965560058704618</v>
      </c>
      <c r="AA707" s="43">
        <f ca="1">SUM(B707:Z707)</f>
        <v>526.73469306997299</v>
      </c>
    </row>
    <row r="708" spans="1:27" x14ac:dyDescent="0.25">
      <c r="A708" s="6">
        <v>702</v>
      </c>
      <c r="B708" s="43">
        <f ca="1">BETAINV(RAND(),VLOOKUP(B$6,TaskRisks[],4,FALSE),VLOOKUP(B$6,TaskRisks[],5,FALSE),VLOOKUP(B$6,TaskRisks[],7,FALSE),VLOOKUP(B$6,TaskRisks[],10,FALSE))</f>
        <v>5.460470728562937</v>
      </c>
      <c r="C708" s="43">
        <f ca="1">BETAINV(RAND(),VLOOKUP(C$6,TaskRisks[],4,FALSE),VLOOKUP(C$6,TaskRisks[],5,FALSE),VLOOKUP(C$6,TaskRisks[],7,FALSE),VLOOKUP(C$6,TaskRisks[],10,FALSE))</f>
        <v>36.968028719051745</v>
      </c>
      <c r="D708" s="43">
        <f ca="1">BETAINV(RAND(),VLOOKUP(D$6,TaskRisks[],4,FALSE),VLOOKUP(D$6,TaskRisks[],5,FALSE),VLOOKUP(D$6,TaskRisks[],7,FALSE),VLOOKUP(D$6,TaskRisks[],10,FALSE))</f>
        <v>20.972905556639169</v>
      </c>
      <c r="E708" s="43">
        <f ca="1">BETAINV(RAND(),VLOOKUP(E$6,TaskRisks[],4,FALSE),VLOOKUP(E$6,TaskRisks[],5,FALSE),VLOOKUP(E$6,TaskRisks[],7,FALSE),VLOOKUP(E$6,TaskRisks[],10,FALSE))</f>
        <v>7.3667135686251024</v>
      </c>
      <c r="F708" s="43">
        <f ca="1">BETAINV(RAND(),VLOOKUP(F$6,TaskRisks[],4,FALSE),VLOOKUP(F$6,TaskRisks[],5,FALSE),VLOOKUP(F$6,TaskRisks[],7,FALSE),VLOOKUP(F$6,TaskRisks[],10,FALSE))</f>
        <v>30.11294106362044</v>
      </c>
      <c r="G708" s="43">
        <f ca="1">BETAINV(RAND(),VLOOKUP(G$6,TaskRisks[],4,FALSE),VLOOKUP(G$6,TaskRisks[],5,FALSE),VLOOKUP(G$6,TaskRisks[],7,FALSE),VLOOKUP(G$6,TaskRisks[],10,FALSE))</f>
        <v>37.81815219463855</v>
      </c>
      <c r="H708" s="43">
        <f ca="1">BETAINV(RAND(),VLOOKUP(H$6,TaskRisks[],4,FALSE),VLOOKUP(H$6,TaskRisks[],5,FALSE),VLOOKUP(H$6,TaskRisks[],7,FALSE),VLOOKUP(H$6,TaskRisks[],10,FALSE))</f>
        <v>34.983469394601173</v>
      </c>
      <c r="I708" s="43">
        <f ca="1">BETAINV(RAND(),VLOOKUP(I$6,TaskRisks[],4,FALSE),VLOOKUP(I$6,TaskRisks[],5,FALSE),VLOOKUP(I$6,TaskRisks[],7,FALSE),VLOOKUP(I$6,TaskRisks[],10,FALSE))</f>
        <v>11.913518402215406</v>
      </c>
      <c r="J708" s="43">
        <f ca="1">BETAINV(RAND(),VLOOKUP(J$6,TaskRisks[],4,FALSE),VLOOKUP(J$6,TaskRisks[],5,FALSE),VLOOKUP(J$6,TaskRisks[],7,FALSE),VLOOKUP(J$6,TaskRisks[],10,FALSE))</f>
        <v>16.455639701201498</v>
      </c>
      <c r="K708" s="43">
        <f ca="1">BETAINV(RAND(),VLOOKUP(K$6,TaskRisks[],4,FALSE),VLOOKUP(K$6,TaskRisks[],5,FALSE),VLOOKUP(K$6,TaskRisks[],7,FALSE),VLOOKUP(K$6,TaskRisks[],10,FALSE))</f>
        <v>14.497287135901393</v>
      </c>
      <c r="L708" s="43">
        <f ca="1">BETAINV(RAND(),VLOOKUP(L$6,TaskRisks[],4,FALSE),VLOOKUP(L$6,TaskRisks[],5,FALSE),VLOOKUP(L$6,TaskRisks[],7,FALSE),VLOOKUP(L$6,TaskRisks[],10,FALSE))</f>
        <v>19.45948324092727</v>
      </c>
      <c r="M708" s="43">
        <f ca="1">BETAINV(RAND(),VLOOKUP(M$6,TaskRisks[],4,FALSE),VLOOKUP(M$6,TaskRisks[],5,FALSE),VLOOKUP(M$6,TaskRisks[],7,FALSE),VLOOKUP(M$6,TaskRisks[],10,FALSE))</f>
        <v>22.127998910842074</v>
      </c>
      <c r="N708" s="43">
        <f ca="1">BETAINV(RAND(),VLOOKUP(N$6,TaskRisks[],4,FALSE),VLOOKUP(N$6,TaskRisks[],5,FALSE),VLOOKUP(N$6,TaskRisks[],7,FALSE),VLOOKUP(N$6,TaskRisks[],10,FALSE))</f>
        <v>39.204959811280311</v>
      </c>
      <c r="O708" s="43">
        <f ca="1">BETAINV(RAND(),VLOOKUP(O$6,TaskRisks[],4,FALSE),VLOOKUP(O$6,TaskRisks[],5,FALSE),VLOOKUP(O$6,TaskRisks[],7,FALSE),VLOOKUP(O$6,TaskRisks[],10,FALSE))</f>
        <v>25.366910550823224</v>
      </c>
      <c r="P708" s="43">
        <f ca="1">BETAINV(RAND(),VLOOKUP(P$6,TaskRisks[],4,FALSE),VLOOKUP(P$6,TaskRisks[],5,FALSE),VLOOKUP(P$6,TaskRisks[],7,FALSE),VLOOKUP(P$6,TaskRisks[],10,FALSE))</f>
        <v>2.3097936751248649</v>
      </c>
      <c r="Q708" s="43">
        <f ca="1">BETAINV(RAND(),VLOOKUP(Q$6,TaskRisks[],4,FALSE),VLOOKUP(Q$6,TaskRisks[],5,FALSE),VLOOKUP(Q$6,TaskRisks[],7,FALSE),VLOOKUP(Q$6,TaskRisks[],10,FALSE))</f>
        <v>23.845396709526138</v>
      </c>
      <c r="R708" s="43">
        <f ca="1">BETAINV(RAND(),VLOOKUP(R$6,TaskRisks[],4,FALSE),VLOOKUP(R$6,TaskRisks[],5,FALSE),VLOOKUP(R$6,TaskRisks[],7,FALSE),VLOOKUP(R$6,TaskRisks[],10,FALSE))</f>
        <v>28.626593958078015</v>
      </c>
      <c r="S708" s="43">
        <f ca="1">BETAINV(RAND(),VLOOKUP(S$6,TaskRisks[],4,FALSE),VLOOKUP(S$6,TaskRisks[],5,FALSE),VLOOKUP(S$6,TaskRisks[],7,FALSE),VLOOKUP(S$6,TaskRisks[],10,FALSE))</f>
        <v>5.6649924879740547</v>
      </c>
      <c r="T708" s="43">
        <f ca="1">BETAINV(RAND(),VLOOKUP(T$6,TaskRisks[],4,FALSE),VLOOKUP(T$6,TaskRisks[],5,FALSE),VLOOKUP(T$6,TaskRisks[],7,FALSE),VLOOKUP(T$6,TaskRisks[],10,FALSE))</f>
        <v>20.383425349985249</v>
      </c>
      <c r="U708" s="43">
        <f ca="1">BETAINV(RAND(),VLOOKUP(U$6,TaskRisks[],4,FALSE),VLOOKUP(U$6,TaskRisks[],5,FALSE),VLOOKUP(U$6,TaskRisks[],7,FALSE),VLOOKUP(U$6,TaskRisks[],10,FALSE))</f>
        <v>12.11971494255345</v>
      </c>
      <c r="V708" s="43">
        <f ca="1">BETAINV(RAND(),VLOOKUP(V$6,TaskRisks[],4,FALSE),VLOOKUP(V$6,TaskRisks[],5,FALSE),VLOOKUP(V$6,TaskRisks[],7,FALSE),VLOOKUP(V$6,TaskRisks[],10,FALSE))</f>
        <v>20.834025943087653</v>
      </c>
      <c r="W708" s="43">
        <f ca="1">BETAINV(RAND(),VLOOKUP(W$6,TaskRisks[],4,FALSE),VLOOKUP(W$6,TaskRisks[],5,FALSE),VLOOKUP(W$6,TaskRisks[],7,FALSE),VLOOKUP(W$6,TaskRisks[],10,FALSE))</f>
        <v>18.034285832006418</v>
      </c>
      <c r="X708" s="43">
        <f ca="1">BETAINV(RAND(),VLOOKUP(X$6,TaskRisks[],4,FALSE),VLOOKUP(X$6,TaskRisks[],5,FALSE),VLOOKUP(X$6,TaskRisks[],7,FALSE),VLOOKUP(X$6,TaskRisks[],10,FALSE))</f>
        <v>12.220883457771116</v>
      </c>
      <c r="Y708" s="43">
        <f ca="1">BETAINV(RAND(),VLOOKUP(Y$6,TaskRisks[],4,FALSE),VLOOKUP(Y$6,TaskRisks[],5,FALSE),VLOOKUP(Y$6,TaskRisks[],7,FALSE),VLOOKUP(Y$6,TaskRisks[],10,FALSE))</f>
        <v>44.874228045113483</v>
      </c>
      <c r="Z708" s="43">
        <f ca="1">BETAINV(RAND(),VLOOKUP(Z$6,TaskRisks[],4,FALSE),VLOOKUP(Z$6,TaskRisks[],5,FALSE),VLOOKUP(Z$6,TaskRisks[],7,FALSE),VLOOKUP(Z$6,TaskRisks[],10,FALSE))</f>
        <v>17.926923325464699</v>
      </c>
      <c r="AA708" s="43">
        <f t="shared" ref="AA708:AA771" ca="1" si="17">SUM(B708:Z708)</f>
        <v>529.54874270561538</v>
      </c>
    </row>
    <row r="709" spans="1:27" x14ac:dyDescent="0.25">
      <c r="A709" s="6">
        <v>703</v>
      </c>
      <c r="B709" s="43">
        <f ca="1">BETAINV(RAND(),VLOOKUP(B$6,TaskRisks[],4,FALSE),VLOOKUP(B$6,TaskRisks[],5,FALSE),VLOOKUP(B$6,TaskRisks[],7,FALSE),VLOOKUP(B$6,TaskRisks[],10,FALSE))</f>
        <v>7.7418615480662742</v>
      </c>
      <c r="C709" s="43">
        <f ca="1">BETAINV(RAND(),VLOOKUP(C$6,TaskRisks[],4,FALSE),VLOOKUP(C$6,TaskRisks[],5,FALSE),VLOOKUP(C$6,TaskRisks[],7,FALSE),VLOOKUP(C$6,TaskRisks[],10,FALSE))</f>
        <v>43.853534200817826</v>
      </c>
      <c r="D709" s="43">
        <f ca="1">BETAINV(RAND(),VLOOKUP(D$6,TaskRisks[],4,FALSE),VLOOKUP(D$6,TaskRisks[],5,FALSE),VLOOKUP(D$6,TaskRisks[],7,FALSE),VLOOKUP(D$6,TaskRisks[],10,FALSE))</f>
        <v>29.232313366958042</v>
      </c>
      <c r="E709" s="43">
        <f ca="1">BETAINV(RAND(),VLOOKUP(E$6,TaskRisks[],4,FALSE),VLOOKUP(E$6,TaskRisks[],5,FALSE),VLOOKUP(E$6,TaskRisks[],7,FALSE),VLOOKUP(E$6,TaskRisks[],10,FALSE))</f>
        <v>7.9868766580672226</v>
      </c>
      <c r="F709" s="43">
        <f ca="1">BETAINV(RAND(),VLOOKUP(F$6,TaskRisks[],4,FALSE),VLOOKUP(F$6,TaskRisks[],5,FALSE),VLOOKUP(F$6,TaskRisks[],7,FALSE),VLOOKUP(F$6,TaskRisks[],10,FALSE))</f>
        <v>33.663545293369125</v>
      </c>
      <c r="G709" s="43">
        <f ca="1">BETAINV(RAND(),VLOOKUP(G$6,TaskRisks[],4,FALSE),VLOOKUP(G$6,TaskRisks[],5,FALSE),VLOOKUP(G$6,TaskRisks[],7,FALSE),VLOOKUP(G$6,TaskRisks[],10,FALSE))</f>
        <v>35.201541711763042</v>
      </c>
      <c r="H709" s="43">
        <f ca="1">BETAINV(RAND(),VLOOKUP(H$6,TaskRisks[],4,FALSE),VLOOKUP(H$6,TaskRisks[],5,FALSE),VLOOKUP(H$6,TaskRisks[],7,FALSE),VLOOKUP(H$6,TaskRisks[],10,FALSE))</f>
        <v>27.875560788490201</v>
      </c>
      <c r="I709" s="43">
        <f ca="1">BETAINV(RAND(),VLOOKUP(I$6,TaskRisks[],4,FALSE),VLOOKUP(I$6,TaskRisks[],5,FALSE),VLOOKUP(I$6,TaskRisks[],7,FALSE),VLOOKUP(I$6,TaskRisks[],10,FALSE))</f>
        <v>9.5403743588960541</v>
      </c>
      <c r="J709" s="43">
        <f ca="1">BETAINV(RAND(),VLOOKUP(J$6,TaskRisks[],4,FALSE),VLOOKUP(J$6,TaskRisks[],5,FALSE),VLOOKUP(J$6,TaskRisks[],7,FALSE),VLOOKUP(J$6,TaskRisks[],10,FALSE))</f>
        <v>15.823531378920526</v>
      </c>
      <c r="K709" s="43">
        <f ca="1">BETAINV(RAND(),VLOOKUP(K$6,TaskRisks[],4,FALSE),VLOOKUP(K$6,TaskRisks[],5,FALSE),VLOOKUP(K$6,TaskRisks[],7,FALSE),VLOOKUP(K$6,TaskRisks[],10,FALSE))</f>
        <v>16.675807091541067</v>
      </c>
      <c r="L709" s="43">
        <f ca="1">BETAINV(RAND(),VLOOKUP(L$6,TaskRisks[],4,FALSE),VLOOKUP(L$6,TaskRisks[],5,FALSE),VLOOKUP(L$6,TaskRisks[],7,FALSE),VLOOKUP(L$6,TaskRisks[],10,FALSE))</f>
        <v>17.201160519888852</v>
      </c>
      <c r="M709" s="43">
        <f ca="1">BETAINV(RAND(),VLOOKUP(M$6,TaskRisks[],4,FALSE),VLOOKUP(M$6,TaskRisks[],5,FALSE),VLOOKUP(M$6,TaskRisks[],7,FALSE),VLOOKUP(M$6,TaskRisks[],10,FALSE))</f>
        <v>22.491989849311842</v>
      </c>
      <c r="N709" s="43">
        <f ca="1">BETAINV(RAND(),VLOOKUP(N$6,TaskRisks[],4,FALSE),VLOOKUP(N$6,TaskRisks[],5,FALSE),VLOOKUP(N$6,TaskRisks[],7,FALSE),VLOOKUP(N$6,TaskRisks[],10,FALSE))</f>
        <v>52.917005633811222</v>
      </c>
      <c r="O709" s="43">
        <f ca="1">BETAINV(RAND(),VLOOKUP(O$6,TaskRisks[],4,FALSE),VLOOKUP(O$6,TaskRisks[],5,FALSE),VLOOKUP(O$6,TaskRisks[],7,FALSE),VLOOKUP(O$6,TaskRisks[],10,FALSE))</f>
        <v>25.6868686997948</v>
      </c>
      <c r="P709" s="43">
        <f ca="1">BETAINV(RAND(),VLOOKUP(P$6,TaskRisks[],4,FALSE),VLOOKUP(P$6,TaskRisks[],5,FALSE),VLOOKUP(P$6,TaskRisks[],7,FALSE),VLOOKUP(P$6,TaskRisks[],10,FALSE))</f>
        <v>3.8097435445265697</v>
      </c>
      <c r="Q709" s="43">
        <f ca="1">BETAINV(RAND(),VLOOKUP(Q$6,TaskRisks[],4,FALSE),VLOOKUP(Q$6,TaskRisks[],5,FALSE),VLOOKUP(Q$6,TaskRisks[],7,FALSE),VLOOKUP(Q$6,TaskRisks[],10,FALSE))</f>
        <v>15.398826505925101</v>
      </c>
      <c r="R709" s="43">
        <f ca="1">BETAINV(RAND(),VLOOKUP(R$6,TaskRisks[],4,FALSE),VLOOKUP(R$6,TaskRisks[],5,FALSE),VLOOKUP(R$6,TaskRisks[],7,FALSE),VLOOKUP(R$6,TaskRisks[],10,FALSE))</f>
        <v>34.953621310628236</v>
      </c>
      <c r="S709" s="43">
        <f ca="1">BETAINV(RAND(),VLOOKUP(S$6,TaskRisks[],4,FALSE),VLOOKUP(S$6,TaskRisks[],5,FALSE),VLOOKUP(S$6,TaskRisks[],7,FALSE),VLOOKUP(S$6,TaskRisks[],10,FALSE))</f>
        <v>5.2158384119647963</v>
      </c>
      <c r="T709" s="43">
        <f ca="1">BETAINV(RAND(),VLOOKUP(T$6,TaskRisks[],4,FALSE),VLOOKUP(T$6,TaskRisks[],5,FALSE),VLOOKUP(T$6,TaskRisks[],7,FALSE),VLOOKUP(T$6,TaskRisks[],10,FALSE))</f>
        <v>26.899500208177805</v>
      </c>
      <c r="U709" s="43">
        <f ca="1">BETAINV(RAND(),VLOOKUP(U$6,TaskRisks[],4,FALSE),VLOOKUP(U$6,TaskRisks[],5,FALSE),VLOOKUP(U$6,TaskRisks[],7,FALSE),VLOOKUP(U$6,TaskRisks[],10,FALSE))</f>
        <v>8.391334296985093</v>
      </c>
      <c r="V709" s="43">
        <f ca="1">BETAINV(RAND(),VLOOKUP(V$6,TaskRisks[],4,FALSE),VLOOKUP(V$6,TaskRisks[],5,FALSE),VLOOKUP(V$6,TaskRisks[],7,FALSE),VLOOKUP(V$6,TaskRisks[],10,FALSE))</f>
        <v>19.691688549143279</v>
      </c>
      <c r="W709" s="43">
        <f ca="1">BETAINV(RAND(),VLOOKUP(W$6,TaskRisks[],4,FALSE),VLOOKUP(W$6,TaskRisks[],5,FALSE),VLOOKUP(W$6,TaskRisks[],7,FALSE),VLOOKUP(W$6,TaskRisks[],10,FALSE))</f>
        <v>21.766481660760327</v>
      </c>
      <c r="X709" s="43">
        <f ca="1">BETAINV(RAND(),VLOOKUP(X$6,TaskRisks[],4,FALSE),VLOOKUP(X$6,TaskRisks[],5,FALSE),VLOOKUP(X$6,TaskRisks[],7,FALSE),VLOOKUP(X$6,TaskRisks[],10,FALSE))</f>
        <v>7.6948739057000957</v>
      </c>
      <c r="Y709" s="43">
        <f ca="1">BETAINV(RAND(),VLOOKUP(Y$6,TaskRisks[],4,FALSE),VLOOKUP(Y$6,TaskRisks[],5,FALSE),VLOOKUP(Y$6,TaskRisks[],7,FALSE),VLOOKUP(Y$6,TaskRisks[],10,FALSE))</f>
        <v>56.983359976321388</v>
      </c>
      <c r="Z709" s="43">
        <f ca="1">BETAINV(RAND(),VLOOKUP(Z$6,TaskRisks[],4,FALSE),VLOOKUP(Z$6,TaskRisks[],5,FALSE),VLOOKUP(Z$6,TaskRisks[],7,FALSE),VLOOKUP(Z$6,TaskRisks[],10,FALSE))</f>
        <v>20.91208249686364</v>
      </c>
      <c r="AA709" s="43">
        <f t="shared" ca="1" si="17"/>
        <v>567.60932196669239</v>
      </c>
    </row>
    <row r="710" spans="1:27" x14ac:dyDescent="0.25">
      <c r="A710" s="6">
        <v>704</v>
      </c>
      <c r="B710" s="43">
        <f ca="1">BETAINV(RAND(),VLOOKUP(B$6,TaskRisks[],4,FALSE),VLOOKUP(B$6,TaskRisks[],5,FALSE),VLOOKUP(B$6,TaskRisks[],7,FALSE),VLOOKUP(B$6,TaskRisks[],10,FALSE))</f>
        <v>8.3192522795355615</v>
      </c>
      <c r="C710" s="43">
        <f ca="1">BETAINV(RAND(),VLOOKUP(C$6,TaskRisks[],4,FALSE),VLOOKUP(C$6,TaskRisks[],5,FALSE),VLOOKUP(C$6,TaskRisks[],7,FALSE),VLOOKUP(C$6,TaskRisks[],10,FALSE))</f>
        <v>32.515185716610382</v>
      </c>
      <c r="D710" s="43">
        <f ca="1">BETAINV(RAND(),VLOOKUP(D$6,TaskRisks[],4,FALSE),VLOOKUP(D$6,TaskRisks[],5,FALSE),VLOOKUP(D$6,TaskRisks[],7,FALSE),VLOOKUP(D$6,TaskRisks[],10,FALSE))</f>
        <v>27.333630400354739</v>
      </c>
      <c r="E710" s="43">
        <f ca="1">BETAINV(RAND(),VLOOKUP(E$6,TaskRisks[],4,FALSE),VLOOKUP(E$6,TaskRisks[],5,FALSE),VLOOKUP(E$6,TaskRisks[],7,FALSE),VLOOKUP(E$6,TaskRisks[],10,FALSE))</f>
        <v>5.8292286619780649</v>
      </c>
      <c r="F710" s="43">
        <f ca="1">BETAINV(RAND(),VLOOKUP(F$6,TaskRisks[],4,FALSE),VLOOKUP(F$6,TaskRisks[],5,FALSE),VLOOKUP(F$6,TaskRisks[],7,FALSE),VLOOKUP(F$6,TaskRisks[],10,FALSE))</f>
        <v>32.267836524480956</v>
      </c>
      <c r="G710" s="43">
        <f ca="1">BETAINV(RAND(),VLOOKUP(G$6,TaskRisks[],4,FALSE),VLOOKUP(G$6,TaskRisks[],5,FALSE),VLOOKUP(G$6,TaskRisks[],7,FALSE),VLOOKUP(G$6,TaskRisks[],10,FALSE))</f>
        <v>48.70347473115892</v>
      </c>
      <c r="H710" s="43">
        <f ca="1">BETAINV(RAND(),VLOOKUP(H$6,TaskRisks[],4,FALSE),VLOOKUP(H$6,TaskRisks[],5,FALSE),VLOOKUP(H$6,TaskRisks[],7,FALSE),VLOOKUP(H$6,TaskRisks[],10,FALSE))</f>
        <v>36.416028770434394</v>
      </c>
      <c r="I710" s="43">
        <f ca="1">BETAINV(RAND(),VLOOKUP(I$6,TaskRisks[],4,FALSE),VLOOKUP(I$6,TaskRisks[],5,FALSE),VLOOKUP(I$6,TaskRisks[],7,FALSE),VLOOKUP(I$6,TaskRisks[],10,FALSE))</f>
        <v>9.3659708059796518</v>
      </c>
      <c r="J710" s="43">
        <f ca="1">BETAINV(RAND(),VLOOKUP(J$6,TaskRisks[],4,FALSE),VLOOKUP(J$6,TaskRisks[],5,FALSE),VLOOKUP(J$6,TaskRisks[],7,FALSE),VLOOKUP(J$6,TaskRisks[],10,FALSE))</f>
        <v>16.560283028833179</v>
      </c>
      <c r="K710" s="43">
        <f ca="1">BETAINV(RAND(),VLOOKUP(K$6,TaskRisks[],4,FALSE),VLOOKUP(K$6,TaskRisks[],5,FALSE),VLOOKUP(K$6,TaskRisks[],7,FALSE),VLOOKUP(K$6,TaskRisks[],10,FALSE))</f>
        <v>12.793311863469135</v>
      </c>
      <c r="L710" s="43">
        <f ca="1">BETAINV(RAND(),VLOOKUP(L$6,TaskRisks[],4,FALSE),VLOOKUP(L$6,TaskRisks[],5,FALSE),VLOOKUP(L$6,TaskRisks[],7,FALSE),VLOOKUP(L$6,TaskRisks[],10,FALSE))</f>
        <v>17.179689631546083</v>
      </c>
      <c r="M710" s="43">
        <f ca="1">BETAINV(RAND(),VLOOKUP(M$6,TaskRisks[],4,FALSE),VLOOKUP(M$6,TaskRisks[],5,FALSE),VLOOKUP(M$6,TaskRisks[],7,FALSE),VLOOKUP(M$6,TaskRisks[],10,FALSE))</f>
        <v>17.670868007968323</v>
      </c>
      <c r="N710" s="43">
        <f ca="1">BETAINV(RAND(),VLOOKUP(N$6,TaskRisks[],4,FALSE),VLOOKUP(N$6,TaskRisks[],5,FALSE),VLOOKUP(N$6,TaskRisks[],7,FALSE),VLOOKUP(N$6,TaskRisks[],10,FALSE))</f>
        <v>39.236219743835186</v>
      </c>
      <c r="O710" s="43">
        <f ca="1">BETAINV(RAND(),VLOOKUP(O$6,TaskRisks[],4,FALSE),VLOOKUP(O$6,TaskRisks[],5,FALSE),VLOOKUP(O$6,TaskRisks[],7,FALSE),VLOOKUP(O$6,TaskRisks[],10,FALSE))</f>
        <v>19.360591847711241</v>
      </c>
      <c r="P710" s="43">
        <f ca="1">BETAINV(RAND(),VLOOKUP(P$6,TaskRisks[],4,FALSE),VLOOKUP(P$6,TaskRisks[],5,FALSE),VLOOKUP(P$6,TaskRisks[],7,FALSE),VLOOKUP(P$6,TaskRisks[],10,FALSE))</f>
        <v>3.3982826389815672</v>
      </c>
      <c r="Q710" s="43">
        <f ca="1">BETAINV(RAND(),VLOOKUP(Q$6,TaskRisks[],4,FALSE),VLOOKUP(Q$6,TaskRisks[],5,FALSE),VLOOKUP(Q$6,TaskRisks[],7,FALSE),VLOOKUP(Q$6,TaskRisks[],10,FALSE))</f>
        <v>25.198512976269789</v>
      </c>
      <c r="R710" s="43">
        <f ca="1">BETAINV(RAND(),VLOOKUP(R$6,TaskRisks[],4,FALSE),VLOOKUP(R$6,TaskRisks[],5,FALSE),VLOOKUP(R$6,TaskRisks[],7,FALSE),VLOOKUP(R$6,TaskRisks[],10,FALSE))</f>
        <v>25.324849238525921</v>
      </c>
      <c r="S710" s="43">
        <f ca="1">BETAINV(RAND(),VLOOKUP(S$6,TaskRisks[],4,FALSE),VLOOKUP(S$6,TaskRisks[],5,FALSE),VLOOKUP(S$6,TaskRisks[],7,FALSE),VLOOKUP(S$6,TaskRisks[],10,FALSE))</f>
        <v>4.0569911788197546</v>
      </c>
      <c r="T710" s="43">
        <f ca="1">BETAINV(RAND(),VLOOKUP(T$6,TaskRisks[],4,FALSE),VLOOKUP(T$6,TaskRisks[],5,FALSE),VLOOKUP(T$6,TaskRisks[],7,FALSE),VLOOKUP(T$6,TaskRisks[],10,FALSE))</f>
        <v>26.144906988122024</v>
      </c>
      <c r="U710" s="43">
        <f ca="1">BETAINV(RAND(),VLOOKUP(U$6,TaskRisks[],4,FALSE),VLOOKUP(U$6,TaskRisks[],5,FALSE),VLOOKUP(U$6,TaskRisks[],7,FALSE),VLOOKUP(U$6,TaskRisks[],10,FALSE))</f>
        <v>13.647505211614902</v>
      </c>
      <c r="V710" s="43">
        <f ca="1">BETAINV(RAND(),VLOOKUP(V$6,TaskRisks[],4,FALSE),VLOOKUP(V$6,TaskRisks[],5,FALSE),VLOOKUP(V$6,TaskRisks[],7,FALSE),VLOOKUP(V$6,TaskRisks[],10,FALSE))</f>
        <v>17.708992651172267</v>
      </c>
      <c r="W710" s="43">
        <f ca="1">BETAINV(RAND(),VLOOKUP(W$6,TaskRisks[],4,FALSE),VLOOKUP(W$6,TaskRisks[],5,FALSE),VLOOKUP(W$6,TaskRisks[],7,FALSE),VLOOKUP(W$6,TaskRisks[],10,FALSE))</f>
        <v>18.074769544483502</v>
      </c>
      <c r="X710" s="43">
        <f ca="1">BETAINV(RAND(),VLOOKUP(X$6,TaskRisks[],4,FALSE),VLOOKUP(X$6,TaskRisks[],5,FALSE),VLOOKUP(X$6,TaskRisks[],7,FALSE),VLOOKUP(X$6,TaskRisks[],10,FALSE))</f>
        <v>12.230725027943185</v>
      </c>
      <c r="Y710" s="43">
        <f ca="1">BETAINV(RAND(),VLOOKUP(Y$6,TaskRisks[],4,FALSE),VLOOKUP(Y$6,TaskRisks[],5,FALSE),VLOOKUP(Y$6,TaskRisks[],7,FALSE),VLOOKUP(Y$6,TaskRisks[],10,FALSE))</f>
        <v>46.168834666761455</v>
      </c>
      <c r="Z710" s="43">
        <f ca="1">BETAINV(RAND(),VLOOKUP(Z$6,TaskRisks[],4,FALSE),VLOOKUP(Z$6,TaskRisks[],5,FALSE),VLOOKUP(Z$6,TaskRisks[],7,FALSE),VLOOKUP(Z$6,TaskRisks[],10,FALSE))</f>
        <v>16.868859253397034</v>
      </c>
      <c r="AA710" s="43">
        <f t="shared" ca="1" si="17"/>
        <v>532.3748013899874</v>
      </c>
    </row>
    <row r="711" spans="1:27" x14ac:dyDescent="0.25">
      <c r="A711" s="6">
        <v>705</v>
      </c>
      <c r="B711" s="43">
        <f ca="1">BETAINV(RAND(),VLOOKUP(B$6,TaskRisks[],4,FALSE),VLOOKUP(B$6,TaskRisks[],5,FALSE),VLOOKUP(B$6,TaskRisks[],7,FALSE),VLOOKUP(B$6,TaskRisks[],10,FALSE))</f>
        <v>5.9045351859613691</v>
      </c>
      <c r="C711" s="43">
        <f ca="1">BETAINV(RAND(),VLOOKUP(C$6,TaskRisks[],4,FALSE),VLOOKUP(C$6,TaskRisks[],5,FALSE),VLOOKUP(C$6,TaskRisks[],7,FALSE),VLOOKUP(C$6,TaskRisks[],10,FALSE))</f>
        <v>47.571498007470026</v>
      </c>
      <c r="D711" s="43">
        <f ca="1">BETAINV(RAND(),VLOOKUP(D$6,TaskRisks[],4,FALSE),VLOOKUP(D$6,TaskRisks[],5,FALSE),VLOOKUP(D$6,TaskRisks[],7,FALSE),VLOOKUP(D$6,TaskRisks[],10,FALSE))</f>
        <v>27.014465054958464</v>
      </c>
      <c r="E711" s="43">
        <f ca="1">BETAINV(RAND(),VLOOKUP(E$6,TaskRisks[],4,FALSE),VLOOKUP(E$6,TaskRisks[],5,FALSE),VLOOKUP(E$6,TaskRisks[],7,FALSE),VLOOKUP(E$6,TaskRisks[],10,FALSE))</f>
        <v>7.7239903484417347</v>
      </c>
      <c r="F711" s="43">
        <f ca="1">BETAINV(RAND(),VLOOKUP(F$6,TaskRisks[],4,FALSE),VLOOKUP(F$6,TaskRisks[],5,FALSE),VLOOKUP(F$6,TaskRisks[],7,FALSE),VLOOKUP(F$6,TaskRisks[],10,FALSE))</f>
        <v>31.370292907541021</v>
      </c>
      <c r="G711" s="43">
        <f ca="1">BETAINV(RAND(),VLOOKUP(G$6,TaskRisks[],4,FALSE),VLOOKUP(G$6,TaskRisks[],5,FALSE),VLOOKUP(G$6,TaskRisks[],7,FALSE),VLOOKUP(G$6,TaskRisks[],10,FALSE))</f>
        <v>46.379102842739805</v>
      </c>
      <c r="H711" s="43">
        <f ca="1">BETAINV(RAND(),VLOOKUP(H$6,TaskRisks[],4,FALSE),VLOOKUP(H$6,TaskRisks[],5,FALSE),VLOOKUP(H$6,TaskRisks[],7,FALSE),VLOOKUP(H$6,TaskRisks[],10,FALSE))</f>
        <v>30.922259918841338</v>
      </c>
      <c r="I711" s="43">
        <f ca="1">BETAINV(RAND(),VLOOKUP(I$6,TaskRisks[],4,FALSE),VLOOKUP(I$6,TaskRisks[],5,FALSE),VLOOKUP(I$6,TaskRisks[],7,FALSE),VLOOKUP(I$6,TaskRisks[],10,FALSE))</f>
        <v>10.343463999471304</v>
      </c>
      <c r="J711" s="43">
        <f ca="1">BETAINV(RAND(),VLOOKUP(J$6,TaskRisks[],4,FALSE),VLOOKUP(J$6,TaskRisks[],5,FALSE),VLOOKUP(J$6,TaskRisks[],7,FALSE),VLOOKUP(J$6,TaskRisks[],10,FALSE))</f>
        <v>17.21128949421794</v>
      </c>
      <c r="K711" s="43">
        <f ca="1">BETAINV(RAND(),VLOOKUP(K$6,TaskRisks[],4,FALSE),VLOOKUP(K$6,TaskRisks[],5,FALSE),VLOOKUP(K$6,TaskRisks[],7,FALSE),VLOOKUP(K$6,TaskRisks[],10,FALSE))</f>
        <v>14.69521928233468</v>
      </c>
      <c r="L711" s="43">
        <f ca="1">BETAINV(RAND(),VLOOKUP(L$6,TaskRisks[],4,FALSE),VLOOKUP(L$6,TaskRisks[],5,FALSE),VLOOKUP(L$6,TaskRisks[],7,FALSE),VLOOKUP(L$6,TaskRisks[],10,FALSE))</f>
        <v>19.512584318788441</v>
      </c>
      <c r="M711" s="43">
        <f ca="1">BETAINV(RAND(),VLOOKUP(M$6,TaskRisks[],4,FALSE),VLOOKUP(M$6,TaskRisks[],5,FALSE),VLOOKUP(M$6,TaskRisks[],7,FALSE),VLOOKUP(M$6,TaskRisks[],10,FALSE))</f>
        <v>23.294825241206539</v>
      </c>
      <c r="N711" s="43">
        <f ca="1">BETAINV(RAND(),VLOOKUP(N$6,TaskRisks[],4,FALSE),VLOOKUP(N$6,TaskRisks[],5,FALSE),VLOOKUP(N$6,TaskRisks[],7,FALSE),VLOOKUP(N$6,TaskRisks[],10,FALSE))</f>
        <v>36.618135070649565</v>
      </c>
      <c r="O711" s="43">
        <f ca="1">BETAINV(RAND(),VLOOKUP(O$6,TaskRisks[],4,FALSE),VLOOKUP(O$6,TaskRisks[],5,FALSE),VLOOKUP(O$6,TaskRisks[],7,FALSE),VLOOKUP(O$6,TaskRisks[],10,FALSE))</f>
        <v>23.392117159218564</v>
      </c>
      <c r="P711" s="43">
        <f ca="1">BETAINV(RAND(),VLOOKUP(P$6,TaskRisks[],4,FALSE),VLOOKUP(P$6,TaskRisks[],5,FALSE),VLOOKUP(P$6,TaskRisks[],7,FALSE),VLOOKUP(P$6,TaskRisks[],10,FALSE))</f>
        <v>2.1163602765822809</v>
      </c>
      <c r="Q711" s="43">
        <f ca="1">BETAINV(RAND(),VLOOKUP(Q$6,TaskRisks[],4,FALSE),VLOOKUP(Q$6,TaskRisks[],5,FALSE),VLOOKUP(Q$6,TaskRisks[],7,FALSE),VLOOKUP(Q$6,TaskRisks[],10,FALSE))</f>
        <v>16.520043288207255</v>
      </c>
      <c r="R711" s="43">
        <f ca="1">BETAINV(RAND(),VLOOKUP(R$6,TaskRisks[],4,FALSE),VLOOKUP(R$6,TaskRisks[],5,FALSE),VLOOKUP(R$6,TaskRisks[],7,FALSE),VLOOKUP(R$6,TaskRisks[],10,FALSE))</f>
        <v>35.514427960531357</v>
      </c>
      <c r="S711" s="43">
        <f ca="1">BETAINV(RAND(),VLOOKUP(S$6,TaskRisks[],4,FALSE),VLOOKUP(S$6,TaskRisks[],5,FALSE),VLOOKUP(S$6,TaskRisks[],7,FALSE),VLOOKUP(S$6,TaskRisks[],10,FALSE))</f>
        <v>4.8227177852801395</v>
      </c>
      <c r="T711" s="43">
        <f ca="1">BETAINV(RAND(),VLOOKUP(T$6,TaskRisks[],4,FALSE),VLOOKUP(T$6,TaskRisks[],5,FALSE),VLOOKUP(T$6,TaskRisks[],7,FALSE),VLOOKUP(T$6,TaskRisks[],10,FALSE))</f>
        <v>29.828009635107858</v>
      </c>
      <c r="U711" s="43">
        <f ca="1">BETAINV(RAND(),VLOOKUP(U$6,TaskRisks[],4,FALSE),VLOOKUP(U$6,TaskRisks[],5,FALSE),VLOOKUP(U$6,TaskRisks[],7,FALSE),VLOOKUP(U$6,TaskRisks[],10,FALSE))</f>
        <v>11.305570053364125</v>
      </c>
      <c r="V711" s="43">
        <f ca="1">BETAINV(RAND(),VLOOKUP(V$6,TaskRisks[],4,FALSE),VLOOKUP(V$6,TaskRisks[],5,FALSE),VLOOKUP(V$6,TaskRisks[],7,FALSE),VLOOKUP(V$6,TaskRisks[],10,FALSE))</f>
        <v>19.948489043281192</v>
      </c>
      <c r="W711" s="43">
        <f ca="1">BETAINV(RAND(),VLOOKUP(W$6,TaskRisks[],4,FALSE),VLOOKUP(W$6,TaskRisks[],5,FALSE),VLOOKUP(W$6,TaskRisks[],7,FALSE),VLOOKUP(W$6,TaskRisks[],10,FALSE))</f>
        <v>12.856569498248064</v>
      </c>
      <c r="X711" s="43">
        <f ca="1">BETAINV(RAND(),VLOOKUP(X$6,TaskRisks[],4,FALSE),VLOOKUP(X$6,TaskRisks[],5,FALSE),VLOOKUP(X$6,TaskRisks[],7,FALSE),VLOOKUP(X$6,TaskRisks[],10,FALSE))</f>
        <v>10.261491829048058</v>
      </c>
      <c r="Y711" s="43">
        <f ca="1">BETAINV(RAND(),VLOOKUP(Y$6,TaskRisks[],4,FALSE),VLOOKUP(Y$6,TaskRisks[],5,FALSE),VLOOKUP(Y$6,TaskRisks[],7,FALSE),VLOOKUP(Y$6,TaskRisks[],10,FALSE))</f>
        <v>54.05664295575626</v>
      </c>
      <c r="Z711" s="43">
        <f ca="1">BETAINV(RAND(),VLOOKUP(Z$6,TaskRisks[],4,FALSE),VLOOKUP(Z$6,TaskRisks[],5,FALSE),VLOOKUP(Z$6,TaskRisks[],7,FALSE),VLOOKUP(Z$6,TaskRisks[],10,FALSE))</f>
        <v>21.141911675779784</v>
      </c>
      <c r="AA711" s="43">
        <f t="shared" ca="1" si="17"/>
        <v>560.32601283302711</v>
      </c>
    </row>
    <row r="712" spans="1:27" x14ac:dyDescent="0.25">
      <c r="A712" s="6">
        <v>706</v>
      </c>
      <c r="B712" s="43">
        <f ca="1">BETAINV(RAND(),VLOOKUP(B$6,TaskRisks[],4,FALSE),VLOOKUP(B$6,TaskRisks[],5,FALSE),VLOOKUP(B$6,TaskRisks[],7,FALSE),VLOOKUP(B$6,TaskRisks[],10,FALSE))</f>
        <v>7.5797703957468006</v>
      </c>
      <c r="C712" s="43">
        <f ca="1">BETAINV(RAND(),VLOOKUP(C$6,TaskRisks[],4,FALSE),VLOOKUP(C$6,TaskRisks[],5,FALSE),VLOOKUP(C$6,TaskRisks[],7,FALSE),VLOOKUP(C$6,TaskRisks[],10,FALSE))</f>
        <v>37.223257870434921</v>
      </c>
      <c r="D712" s="43">
        <f ca="1">BETAINV(RAND(),VLOOKUP(D$6,TaskRisks[],4,FALSE),VLOOKUP(D$6,TaskRisks[],5,FALSE),VLOOKUP(D$6,TaskRisks[],7,FALSE),VLOOKUP(D$6,TaskRisks[],10,FALSE))</f>
        <v>30.146084311053286</v>
      </c>
      <c r="E712" s="43">
        <f ca="1">BETAINV(RAND(),VLOOKUP(E$6,TaskRisks[],4,FALSE),VLOOKUP(E$6,TaskRisks[],5,FALSE),VLOOKUP(E$6,TaskRisks[],7,FALSE),VLOOKUP(E$6,TaskRisks[],10,FALSE))</f>
        <v>8.2124002654183279</v>
      </c>
      <c r="F712" s="43">
        <f ca="1">BETAINV(RAND(),VLOOKUP(F$6,TaskRisks[],4,FALSE),VLOOKUP(F$6,TaskRisks[],5,FALSE),VLOOKUP(F$6,TaskRisks[],7,FALSE),VLOOKUP(F$6,TaskRisks[],10,FALSE))</f>
        <v>37.078851075820928</v>
      </c>
      <c r="G712" s="43">
        <f ca="1">BETAINV(RAND(),VLOOKUP(G$6,TaskRisks[],4,FALSE),VLOOKUP(G$6,TaskRisks[],5,FALSE),VLOOKUP(G$6,TaskRisks[],7,FALSE),VLOOKUP(G$6,TaskRisks[],10,FALSE))</f>
        <v>50.29657174465914</v>
      </c>
      <c r="H712" s="43">
        <f ca="1">BETAINV(RAND(),VLOOKUP(H$6,TaskRisks[],4,FALSE),VLOOKUP(H$6,TaskRisks[],5,FALSE),VLOOKUP(H$6,TaskRisks[],7,FALSE),VLOOKUP(H$6,TaskRisks[],10,FALSE))</f>
        <v>35.28139246247089</v>
      </c>
      <c r="I712" s="43">
        <f ca="1">BETAINV(RAND(),VLOOKUP(I$6,TaskRisks[],4,FALSE),VLOOKUP(I$6,TaskRisks[],5,FALSE),VLOOKUP(I$6,TaskRisks[],7,FALSE),VLOOKUP(I$6,TaskRisks[],10,FALSE))</f>
        <v>9.1827716967250765</v>
      </c>
      <c r="J712" s="43">
        <f ca="1">BETAINV(RAND(),VLOOKUP(J$6,TaskRisks[],4,FALSE),VLOOKUP(J$6,TaskRisks[],5,FALSE),VLOOKUP(J$6,TaskRisks[],7,FALSE),VLOOKUP(J$6,TaskRisks[],10,FALSE))</f>
        <v>18.401032075993061</v>
      </c>
      <c r="K712" s="43">
        <f ca="1">BETAINV(RAND(),VLOOKUP(K$6,TaskRisks[],4,FALSE),VLOOKUP(K$6,TaskRisks[],5,FALSE),VLOOKUP(K$6,TaskRisks[],7,FALSE),VLOOKUP(K$6,TaskRisks[],10,FALSE))</f>
        <v>10.569399059244905</v>
      </c>
      <c r="L712" s="43">
        <f ca="1">BETAINV(RAND(),VLOOKUP(L$6,TaskRisks[],4,FALSE),VLOOKUP(L$6,TaskRisks[],5,FALSE),VLOOKUP(L$6,TaskRisks[],7,FALSE),VLOOKUP(L$6,TaskRisks[],10,FALSE))</f>
        <v>22.236155973361825</v>
      </c>
      <c r="M712" s="43">
        <f ca="1">BETAINV(RAND(),VLOOKUP(M$6,TaskRisks[],4,FALSE),VLOOKUP(M$6,TaskRisks[],5,FALSE),VLOOKUP(M$6,TaskRisks[],7,FALSE),VLOOKUP(M$6,TaskRisks[],10,FALSE))</f>
        <v>26.107392698113927</v>
      </c>
      <c r="N712" s="43">
        <f ca="1">BETAINV(RAND(),VLOOKUP(N$6,TaskRisks[],4,FALSE),VLOOKUP(N$6,TaskRisks[],5,FALSE),VLOOKUP(N$6,TaskRisks[],7,FALSE),VLOOKUP(N$6,TaskRisks[],10,FALSE))</f>
        <v>49.155785311819152</v>
      </c>
      <c r="O712" s="43">
        <f ca="1">BETAINV(RAND(),VLOOKUP(O$6,TaskRisks[],4,FALSE),VLOOKUP(O$6,TaskRisks[],5,FALSE),VLOOKUP(O$6,TaskRisks[],7,FALSE),VLOOKUP(O$6,TaskRisks[],10,FALSE))</f>
        <v>24.870928470279846</v>
      </c>
      <c r="P712" s="43">
        <f ca="1">BETAINV(RAND(),VLOOKUP(P$6,TaskRisks[],4,FALSE),VLOOKUP(P$6,TaskRisks[],5,FALSE),VLOOKUP(P$6,TaskRisks[],7,FALSE),VLOOKUP(P$6,TaskRisks[],10,FALSE))</f>
        <v>3.334014886486802</v>
      </c>
      <c r="Q712" s="43">
        <f ca="1">BETAINV(RAND(),VLOOKUP(Q$6,TaskRisks[],4,FALSE),VLOOKUP(Q$6,TaskRisks[],5,FALSE),VLOOKUP(Q$6,TaskRisks[],7,FALSE),VLOOKUP(Q$6,TaskRisks[],10,FALSE))</f>
        <v>20.910103474973234</v>
      </c>
      <c r="R712" s="43">
        <f ca="1">BETAINV(RAND(),VLOOKUP(R$6,TaskRisks[],4,FALSE),VLOOKUP(R$6,TaskRisks[],5,FALSE),VLOOKUP(R$6,TaskRisks[],7,FALSE),VLOOKUP(R$6,TaskRisks[],10,FALSE))</f>
        <v>31.839296887094612</v>
      </c>
      <c r="S712" s="43">
        <f ca="1">BETAINV(RAND(),VLOOKUP(S$6,TaskRisks[],4,FALSE),VLOOKUP(S$6,TaskRisks[],5,FALSE),VLOOKUP(S$6,TaskRisks[],7,FALSE),VLOOKUP(S$6,TaskRisks[],10,FALSE))</f>
        <v>5.0433407349361152</v>
      </c>
      <c r="T712" s="43">
        <f ca="1">BETAINV(RAND(),VLOOKUP(T$6,TaskRisks[],4,FALSE),VLOOKUP(T$6,TaskRisks[],5,FALSE),VLOOKUP(T$6,TaskRisks[],7,FALSE),VLOOKUP(T$6,TaskRisks[],10,FALSE))</f>
        <v>24.369237438305412</v>
      </c>
      <c r="U712" s="43">
        <f ca="1">BETAINV(RAND(),VLOOKUP(U$6,TaskRisks[],4,FALSE),VLOOKUP(U$6,TaskRisks[],5,FALSE),VLOOKUP(U$6,TaskRisks[],7,FALSE),VLOOKUP(U$6,TaskRisks[],10,FALSE))</f>
        <v>11.805874391668818</v>
      </c>
      <c r="V712" s="43">
        <f ca="1">BETAINV(RAND(),VLOOKUP(V$6,TaskRisks[],4,FALSE),VLOOKUP(V$6,TaskRisks[],5,FALSE),VLOOKUP(V$6,TaskRisks[],7,FALSE),VLOOKUP(V$6,TaskRisks[],10,FALSE))</f>
        <v>23.704427676437458</v>
      </c>
      <c r="W712" s="43">
        <f ca="1">BETAINV(RAND(),VLOOKUP(W$6,TaskRisks[],4,FALSE),VLOOKUP(W$6,TaskRisks[],5,FALSE),VLOOKUP(W$6,TaskRisks[],7,FALSE),VLOOKUP(W$6,TaskRisks[],10,FALSE))</f>
        <v>18.7544510969492</v>
      </c>
      <c r="X712" s="43">
        <f ca="1">BETAINV(RAND(),VLOOKUP(X$6,TaskRisks[],4,FALSE),VLOOKUP(X$6,TaskRisks[],5,FALSE),VLOOKUP(X$6,TaskRisks[],7,FALSE),VLOOKUP(X$6,TaskRisks[],10,FALSE))</f>
        <v>11.624337661833227</v>
      </c>
      <c r="Y712" s="43">
        <f ca="1">BETAINV(RAND(),VLOOKUP(Y$6,TaskRisks[],4,FALSE),VLOOKUP(Y$6,TaskRisks[],5,FALSE),VLOOKUP(Y$6,TaskRisks[],7,FALSE),VLOOKUP(Y$6,TaskRisks[],10,FALSE))</f>
        <v>27.936469326636843</v>
      </c>
      <c r="Z712" s="43">
        <f ca="1">BETAINV(RAND(),VLOOKUP(Z$6,TaskRisks[],4,FALSE),VLOOKUP(Z$6,TaskRisks[],5,FALSE),VLOOKUP(Z$6,TaskRisks[],7,FALSE),VLOOKUP(Z$6,TaskRisks[],10,FALSE))</f>
        <v>17.063002714990368</v>
      </c>
      <c r="AA712" s="43">
        <f t="shared" ca="1" si="17"/>
        <v>562.72634970145418</v>
      </c>
    </row>
    <row r="713" spans="1:27" x14ac:dyDescent="0.25">
      <c r="A713" s="6">
        <v>707</v>
      </c>
      <c r="B713" s="43">
        <f ca="1">BETAINV(RAND(),VLOOKUP(B$6,TaskRisks[],4,FALSE),VLOOKUP(B$6,TaskRisks[],5,FALSE),VLOOKUP(B$6,TaskRisks[],7,FALSE),VLOOKUP(B$6,TaskRisks[],10,FALSE))</f>
        <v>6.1371400616581671</v>
      </c>
      <c r="C713" s="43">
        <f ca="1">BETAINV(RAND(),VLOOKUP(C$6,TaskRisks[],4,FALSE),VLOOKUP(C$6,TaskRisks[],5,FALSE),VLOOKUP(C$6,TaskRisks[],7,FALSE),VLOOKUP(C$6,TaskRisks[],10,FALSE))</f>
        <v>26.960672571207496</v>
      </c>
      <c r="D713" s="43">
        <f ca="1">BETAINV(RAND(),VLOOKUP(D$6,TaskRisks[],4,FALSE),VLOOKUP(D$6,TaskRisks[],5,FALSE),VLOOKUP(D$6,TaskRisks[],7,FALSE),VLOOKUP(D$6,TaskRisks[],10,FALSE))</f>
        <v>26.916216866974207</v>
      </c>
      <c r="E713" s="43">
        <f ca="1">BETAINV(RAND(),VLOOKUP(E$6,TaskRisks[],4,FALSE),VLOOKUP(E$6,TaskRisks[],5,FALSE),VLOOKUP(E$6,TaskRisks[],7,FALSE),VLOOKUP(E$6,TaskRisks[],10,FALSE))</f>
        <v>6.0665490430349029</v>
      </c>
      <c r="F713" s="43">
        <f ca="1">BETAINV(RAND(),VLOOKUP(F$6,TaskRisks[],4,FALSE),VLOOKUP(F$6,TaskRisks[],5,FALSE),VLOOKUP(F$6,TaskRisks[],7,FALSE),VLOOKUP(F$6,TaskRisks[],10,FALSE))</f>
        <v>33.870582024787986</v>
      </c>
      <c r="G713" s="43">
        <f ca="1">BETAINV(RAND(),VLOOKUP(G$6,TaskRisks[],4,FALSE),VLOOKUP(G$6,TaskRisks[],5,FALSE),VLOOKUP(G$6,TaskRisks[],7,FALSE),VLOOKUP(G$6,TaskRisks[],10,FALSE))</f>
        <v>43.77344977639148</v>
      </c>
      <c r="H713" s="43">
        <f ca="1">BETAINV(RAND(),VLOOKUP(H$6,TaskRisks[],4,FALSE),VLOOKUP(H$6,TaskRisks[],5,FALSE),VLOOKUP(H$6,TaskRisks[],7,FALSE),VLOOKUP(H$6,TaskRisks[],10,FALSE))</f>
        <v>37.121410027485851</v>
      </c>
      <c r="I713" s="43">
        <f ca="1">BETAINV(RAND(),VLOOKUP(I$6,TaskRisks[],4,FALSE),VLOOKUP(I$6,TaskRisks[],5,FALSE),VLOOKUP(I$6,TaskRisks[],7,FALSE),VLOOKUP(I$6,TaskRisks[],10,FALSE))</f>
        <v>10.628254432693659</v>
      </c>
      <c r="J713" s="43">
        <f ca="1">BETAINV(RAND(),VLOOKUP(J$6,TaskRisks[],4,FALSE),VLOOKUP(J$6,TaskRisks[],5,FALSE),VLOOKUP(J$6,TaskRisks[],7,FALSE),VLOOKUP(J$6,TaskRisks[],10,FALSE))</f>
        <v>14.565229016482094</v>
      </c>
      <c r="K713" s="43">
        <f ca="1">BETAINV(RAND(),VLOOKUP(K$6,TaskRisks[],4,FALSE),VLOOKUP(K$6,TaskRisks[],5,FALSE),VLOOKUP(K$6,TaskRisks[],7,FALSE),VLOOKUP(K$6,TaskRisks[],10,FALSE))</f>
        <v>12.339079800971806</v>
      </c>
      <c r="L713" s="43">
        <f ca="1">BETAINV(RAND(),VLOOKUP(L$6,TaskRisks[],4,FALSE),VLOOKUP(L$6,TaskRisks[],5,FALSE),VLOOKUP(L$6,TaskRisks[],7,FALSE),VLOOKUP(L$6,TaskRisks[],10,FALSE))</f>
        <v>21.609397894249366</v>
      </c>
      <c r="M713" s="43">
        <f ca="1">BETAINV(RAND(),VLOOKUP(M$6,TaskRisks[],4,FALSE),VLOOKUP(M$6,TaskRisks[],5,FALSE),VLOOKUP(M$6,TaskRisks[],7,FALSE),VLOOKUP(M$6,TaskRisks[],10,FALSE))</f>
        <v>27.374080632984416</v>
      </c>
      <c r="N713" s="43">
        <f ca="1">BETAINV(RAND(),VLOOKUP(N$6,TaskRisks[],4,FALSE),VLOOKUP(N$6,TaskRisks[],5,FALSE),VLOOKUP(N$6,TaskRisks[],7,FALSE),VLOOKUP(N$6,TaskRisks[],10,FALSE))</f>
        <v>45.080566598145296</v>
      </c>
      <c r="O713" s="43">
        <f ca="1">BETAINV(RAND(),VLOOKUP(O$6,TaskRisks[],4,FALSE),VLOOKUP(O$6,TaskRisks[],5,FALSE),VLOOKUP(O$6,TaskRisks[],7,FALSE),VLOOKUP(O$6,TaskRisks[],10,FALSE))</f>
        <v>23.540913792680946</v>
      </c>
      <c r="P713" s="43">
        <f ca="1">BETAINV(RAND(),VLOOKUP(P$6,TaskRisks[],4,FALSE),VLOOKUP(P$6,TaskRisks[],5,FALSE),VLOOKUP(P$6,TaskRisks[],7,FALSE),VLOOKUP(P$6,TaskRisks[],10,FALSE))</f>
        <v>3.8835467478461005</v>
      </c>
      <c r="Q713" s="43">
        <f ca="1">BETAINV(RAND(),VLOOKUP(Q$6,TaskRisks[],4,FALSE),VLOOKUP(Q$6,TaskRisks[],5,FALSE),VLOOKUP(Q$6,TaskRisks[],7,FALSE),VLOOKUP(Q$6,TaskRisks[],10,FALSE))</f>
        <v>26.98735886686033</v>
      </c>
      <c r="R713" s="43">
        <f ca="1">BETAINV(RAND(),VLOOKUP(R$6,TaskRisks[],4,FALSE),VLOOKUP(R$6,TaskRisks[],5,FALSE),VLOOKUP(R$6,TaskRisks[],7,FALSE),VLOOKUP(R$6,TaskRisks[],10,FALSE))</f>
        <v>37.703141100257668</v>
      </c>
      <c r="S713" s="43">
        <f ca="1">BETAINV(RAND(),VLOOKUP(S$6,TaskRisks[],4,FALSE),VLOOKUP(S$6,TaskRisks[],5,FALSE),VLOOKUP(S$6,TaskRisks[],7,FALSE),VLOOKUP(S$6,TaskRisks[],10,FALSE))</f>
        <v>4.3307131861383645</v>
      </c>
      <c r="T713" s="43">
        <f ca="1">BETAINV(RAND(),VLOOKUP(T$6,TaskRisks[],4,FALSE),VLOOKUP(T$6,TaskRisks[],5,FALSE),VLOOKUP(T$6,TaskRisks[],7,FALSE),VLOOKUP(T$6,TaskRisks[],10,FALSE))</f>
        <v>30.294724683103016</v>
      </c>
      <c r="U713" s="43">
        <f ca="1">BETAINV(RAND(),VLOOKUP(U$6,TaskRisks[],4,FALSE),VLOOKUP(U$6,TaskRisks[],5,FALSE),VLOOKUP(U$6,TaskRisks[],7,FALSE),VLOOKUP(U$6,TaskRisks[],10,FALSE))</f>
        <v>10.566681613470063</v>
      </c>
      <c r="V713" s="43">
        <f ca="1">BETAINV(RAND(),VLOOKUP(V$6,TaskRisks[],4,FALSE),VLOOKUP(V$6,TaskRisks[],5,FALSE),VLOOKUP(V$6,TaskRisks[],7,FALSE),VLOOKUP(V$6,TaskRisks[],10,FALSE))</f>
        <v>14.601798968382516</v>
      </c>
      <c r="W713" s="43">
        <f ca="1">BETAINV(RAND(),VLOOKUP(W$6,TaskRisks[],4,FALSE),VLOOKUP(W$6,TaskRisks[],5,FALSE),VLOOKUP(W$6,TaskRisks[],7,FALSE),VLOOKUP(W$6,TaskRisks[],10,FALSE))</f>
        <v>18.199045614967858</v>
      </c>
      <c r="X713" s="43">
        <f ca="1">BETAINV(RAND(),VLOOKUP(X$6,TaskRisks[],4,FALSE),VLOOKUP(X$6,TaskRisks[],5,FALSE),VLOOKUP(X$6,TaskRisks[],7,FALSE),VLOOKUP(X$6,TaskRisks[],10,FALSE))</f>
        <v>12.12501654307275</v>
      </c>
      <c r="Y713" s="43">
        <f ca="1">BETAINV(RAND(),VLOOKUP(Y$6,TaskRisks[],4,FALSE),VLOOKUP(Y$6,TaskRisks[],5,FALSE),VLOOKUP(Y$6,TaskRisks[],7,FALSE),VLOOKUP(Y$6,TaskRisks[],10,FALSE))</f>
        <v>53.676617777507978</v>
      </c>
      <c r="Z713" s="43">
        <f ca="1">BETAINV(RAND(),VLOOKUP(Z$6,TaskRisks[],4,FALSE),VLOOKUP(Z$6,TaskRisks[],5,FALSE),VLOOKUP(Z$6,TaskRisks[],7,FALSE),VLOOKUP(Z$6,TaskRisks[],10,FALSE))</f>
        <v>20.714660703056595</v>
      </c>
      <c r="AA713" s="43">
        <f t="shared" ca="1" si="17"/>
        <v>569.06684834441091</v>
      </c>
    </row>
    <row r="714" spans="1:27" x14ac:dyDescent="0.25">
      <c r="A714" s="6">
        <v>708</v>
      </c>
      <c r="B714" s="43">
        <f ca="1">BETAINV(RAND(),VLOOKUP(B$6,TaskRisks[],4,FALSE),VLOOKUP(B$6,TaskRisks[],5,FALSE),VLOOKUP(B$6,TaskRisks[],7,FALSE),VLOOKUP(B$6,TaskRisks[],10,FALSE))</f>
        <v>7.9701442386226145</v>
      </c>
      <c r="C714" s="43">
        <f ca="1">BETAINV(RAND(),VLOOKUP(C$6,TaskRisks[],4,FALSE),VLOOKUP(C$6,TaskRisks[],5,FALSE),VLOOKUP(C$6,TaskRisks[],7,FALSE),VLOOKUP(C$6,TaskRisks[],10,FALSE))</f>
        <v>44.09391141523674</v>
      </c>
      <c r="D714" s="43">
        <f ca="1">BETAINV(RAND(),VLOOKUP(D$6,TaskRisks[],4,FALSE),VLOOKUP(D$6,TaskRisks[],5,FALSE),VLOOKUP(D$6,TaskRisks[],7,FALSE),VLOOKUP(D$6,TaskRisks[],10,FALSE))</f>
        <v>30.168432879151212</v>
      </c>
      <c r="E714" s="43">
        <f ca="1">BETAINV(RAND(),VLOOKUP(E$6,TaskRisks[],4,FALSE),VLOOKUP(E$6,TaskRisks[],5,FALSE),VLOOKUP(E$6,TaskRisks[],7,FALSE),VLOOKUP(E$6,TaskRisks[],10,FALSE))</f>
        <v>8.1731507330479811</v>
      </c>
      <c r="F714" s="43">
        <f ca="1">BETAINV(RAND(),VLOOKUP(F$6,TaskRisks[],4,FALSE),VLOOKUP(F$6,TaskRisks[],5,FALSE),VLOOKUP(F$6,TaskRisks[],7,FALSE),VLOOKUP(F$6,TaskRisks[],10,FALSE))</f>
        <v>18.066694308749888</v>
      </c>
      <c r="G714" s="43">
        <f ca="1">BETAINV(RAND(),VLOOKUP(G$6,TaskRisks[],4,FALSE),VLOOKUP(G$6,TaskRisks[],5,FALSE),VLOOKUP(G$6,TaskRisks[],7,FALSE),VLOOKUP(G$6,TaskRisks[],10,FALSE))</f>
        <v>49.115139866818232</v>
      </c>
      <c r="H714" s="43">
        <f ca="1">BETAINV(RAND(),VLOOKUP(H$6,TaskRisks[],4,FALSE),VLOOKUP(H$6,TaskRisks[],5,FALSE),VLOOKUP(H$6,TaskRisks[],7,FALSE),VLOOKUP(H$6,TaskRisks[],10,FALSE))</f>
        <v>23.632642515645454</v>
      </c>
      <c r="I714" s="43">
        <f ca="1">BETAINV(RAND(),VLOOKUP(I$6,TaskRisks[],4,FALSE),VLOOKUP(I$6,TaskRisks[],5,FALSE),VLOOKUP(I$6,TaskRisks[],7,FALSE),VLOOKUP(I$6,TaskRisks[],10,FALSE))</f>
        <v>10.610951700295846</v>
      </c>
      <c r="J714" s="43">
        <f ca="1">BETAINV(RAND(),VLOOKUP(J$6,TaskRisks[],4,FALSE),VLOOKUP(J$6,TaskRisks[],5,FALSE),VLOOKUP(J$6,TaskRisks[],7,FALSE),VLOOKUP(J$6,TaskRisks[],10,FALSE))</f>
        <v>12.667284001056814</v>
      </c>
      <c r="K714" s="43">
        <f ca="1">BETAINV(RAND(),VLOOKUP(K$6,TaskRisks[],4,FALSE),VLOOKUP(K$6,TaskRisks[],5,FALSE),VLOOKUP(K$6,TaskRisks[],7,FALSE),VLOOKUP(K$6,TaskRisks[],10,FALSE))</f>
        <v>10.663649534382444</v>
      </c>
      <c r="L714" s="43">
        <f ca="1">BETAINV(RAND(),VLOOKUP(L$6,TaskRisks[],4,FALSE),VLOOKUP(L$6,TaskRisks[],5,FALSE),VLOOKUP(L$6,TaskRisks[],7,FALSE),VLOOKUP(L$6,TaskRisks[],10,FALSE))</f>
        <v>19.975371522887023</v>
      </c>
      <c r="M714" s="43">
        <f ca="1">BETAINV(RAND(),VLOOKUP(M$6,TaskRisks[],4,FALSE),VLOOKUP(M$6,TaskRisks[],5,FALSE),VLOOKUP(M$6,TaskRisks[],7,FALSE),VLOOKUP(M$6,TaskRisks[],10,FALSE))</f>
        <v>20.336322172318557</v>
      </c>
      <c r="N714" s="43">
        <f ca="1">BETAINV(RAND(),VLOOKUP(N$6,TaskRisks[],4,FALSE),VLOOKUP(N$6,TaskRisks[],5,FALSE),VLOOKUP(N$6,TaskRisks[],7,FALSE),VLOOKUP(N$6,TaskRisks[],10,FALSE))</f>
        <v>40.07782601340341</v>
      </c>
      <c r="O714" s="43">
        <f ca="1">BETAINV(RAND(),VLOOKUP(O$6,TaskRisks[],4,FALSE),VLOOKUP(O$6,TaskRisks[],5,FALSE),VLOOKUP(O$6,TaskRisks[],7,FALSE),VLOOKUP(O$6,TaskRisks[],10,FALSE))</f>
        <v>19.541120539117028</v>
      </c>
      <c r="P714" s="43">
        <f ca="1">BETAINV(RAND(),VLOOKUP(P$6,TaskRisks[],4,FALSE),VLOOKUP(P$6,TaskRisks[],5,FALSE),VLOOKUP(P$6,TaskRisks[],7,FALSE),VLOOKUP(P$6,TaskRisks[],10,FALSE))</f>
        <v>3.1216168196115941</v>
      </c>
      <c r="Q714" s="43">
        <f ca="1">BETAINV(RAND(),VLOOKUP(Q$6,TaskRisks[],4,FALSE),VLOOKUP(Q$6,TaskRisks[],5,FALSE),VLOOKUP(Q$6,TaskRisks[],7,FALSE),VLOOKUP(Q$6,TaskRisks[],10,FALSE))</f>
        <v>16.998292781724526</v>
      </c>
      <c r="R714" s="43">
        <f ca="1">BETAINV(RAND(),VLOOKUP(R$6,TaskRisks[],4,FALSE),VLOOKUP(R$6,TaskRisks[],5,FALSE),VLOOKUP(R$6,TaskRisks[],7,FALSE),VLOOKUP(R$6,TaskRisks[],10,FALSE))</f>
        <v>33.573791952859494</v>
      </c>
      <c r="S714" s="43">
        <f ca="1">BETAINV(RAND(),VLOOKUP(S$6,TaskRisks[],4,FALSE),VLOOKUP(S$6,TaskRisks[],5,FALSE),VLOOKUP(S$6,TaskRisks[],7,FALSE),VLOOKUP(S$6,TaskRisks[],10,FALSE))</f>
        <v>5.7445346306567897</v>
      </c>
      <c r="T714" s="43">
        <f ca="1">BETAINV(RAND(),VLOOKUP(T$6,TaskRisks[],4,FALSE),VLOOKUP(T$6,TaskRisks[],5,FALSE),VLOOKUP(T$6,TaskRisks[],7,FALSE),VLOOKUP(T$6,TaskRisks[],10,FALSE))</f>
        <v>28.869964674471191</v>
      </c>
      <c r="U714" s="43">
        <f ca="1">BETAINV(RAND(),VLOOKUP(U$6,TaskRisks[],4,FALSE),VLOOKUP(U$6,TaskRisks[],5,FALSE),VLOOKUP(U$6,TaskRisks[],7,FALSE),VLOOKUP(U$6,TaskRisks[],10,FALSE))</f>
        <v>12.331946671662585</v>
      </c>
      <c r="V714" s="43">
        <f ca="1">BETAINV(RAND(),VLOOKUP(V$6,TaskRisks[],4,FALSE),VLOOKUP(V$6,TaskRisks[],5,FALSE),VLOOKUP(V$6,TaskRisks[],7,FALSE),VLOOKUP(V$6,TaskRisks[],10,FALSE))</f>
        <v>13.481936015509591</v>
      </c>
      <c r="W714" s="43">
        <f ca="1">BETAINV(RAND(),VLOOKUP(W$6,TaskRisks[],4,FALSE),VLOOKUP(W$6,TaskRisks[],5,FALSE),VLOOKUP(W$6,TaskRisks[],7,FALSE),VLOOKUP(W$6,TaskRisks[],10,FALSE))</f>
        <v>15.656342694901499</v>
      </c>
      <c r="X714" s="43">
        <f ca="1">BETAINV(RAND(),VLOOKUP(X$6,TaskRisks[],4,FALSE),VLOOKUP(X$6,TaskRisks[],5,FALSE),VLOOKUP(X$6,TaskRisks[],7,FALSE),VLOOKUP(X$6,TaskRisks[],10,FALSE))</f>
        <v>11.78289354222315</v>
      </c>
      <c r="Y714" s="43">
        <f ca="1">BETAINV(RAND(),VLOOKUP(Y$6,TaskRisks[],4,FALSE),VLOOKUP(Y$6,TaskRisks[],5,FALSE),VLOOKUP(Y$6,TaskRisks[],7,FALSE),VLOOKUP(Y$6,TaskRisks[],10,FALSE))</f>
        <v>54.078137156411842</v>
      </c>
      <c r="Z714" s="43">
        <f ca="1">BETAINV(RAND(),VLOOKUP(Z$6,TaskRisks[],4,FALSE),VLOOKUP(Z$6,TaskRisks[],5,FALSE),VLOOKUP(Z$6,TaskRisks[],7,FALSE),VLOOKUP(Z$6,TaskRisks[],10,FALSE))</f>
        <v>21.452071908824518</v>
      </c>
      <c r="AA714" s="43">
        <f t="shared" ca="1" si="17"/>
        <v>532.18417028958993</v>
      </c>
    </row>
    <row r="715" spans="1:27" x14ac:dyDescent="0.25">
      <c r="A715" s="6">
        <v>709</v>
      </c>
      <c r="B715" s="43">
        <f ca="1">BETAINV(RAND(),VLOOKUP(B$6,TaskRisks[],4,FALSE),VLOOKUP(B$6,TaskRisks[],5,FALSE),VLOOKUP(B$6,TaskRisks[],7,FALSE),VLOOKUP(B$6,TaskRisks[],10,FALSE))</f>
        <v>7.8571022852803516</v>
      </c>
      <c r="C715" s="43">
        <f ca="1">BETAINV(RAND(),VLOOKUP(C$6,TaskRisks[],4,FALSE),VLOOKUP(C$6,TaskRisks[],5,FALSE),VLOOKUP(C$6,TaskRisks[],7,FALSE),VLOOKUP(C$6,TaskRisks[],10,FALSE))</f>
        <v>42.473160337225558</v>
      </c>
      <c r="D715" s="43">
        <f ca="1">BETAINV(RAND(),VLOOKUP(D$6,TaskRisks[],4,FALSE),VLOOKUP(D$6,TaskRisks[],5,FALSE),VLOOKUP(D$6,TaskRisks[],7,FALSE),VLOOKUP(D$6,TaskRisks[],10,FALSE))</f>
        <v>30.87535570138882</v>
      </c>
      <c r="E715" s="43">
        <f ca="1">BETAINV(RAND(),VLOOKUP(E$6,TaskRisks[],4,FALSE),VLOOKUP(E$6,TaskRisks[],5,FALSE),VLOOKUP(E$6,TaskRisks[],7,FALSE),VLOOKUP(E$6,TaskRisks[],10,FALSE))</f>
        <v>8.2291808772785799</v>
      </c>
      <c r="F715" s="43">
        <f ca="1">BETAINV(RAND(),VLOOKUP(F$6,TaskRisks[],4,FALSE),VLOOKUP(F$6,TaskRisks[],5,FALSE),VLOOKUP(F$6,TaskRisks[],7,FALSE),VLOOKUP(F$6,TaskRisks[],10,FALSE))</f>
        <v>25.092829802877866</v>
      </c>
      <c r="G715" s="43">
        <f ca="1">BETAINV(RAND(),VLOOKUP(G$6,TaskRisks[],4,FALSE),VLOOKUP(G$6,TaskRisks[],5,FALSE),VLOOKUP(G$6,TaskRisks[],7,FALSE),VLOOKUP(G$6,TaskRisks[],10,FALSE))</f>
        <v>37.550187918239146</v>
      </c>
      <c r="H715" s="43">
        <f ca="1">BETAINV(RAND(),VLOOKUP(H$6,TaskRisks[],4,FALSE),VLOOKUP(H$6,TaskRisks[],5,FALSE),VLOOKUP(H$6,TaskRisks[],7,FALSE),VLOOKUP(H$6,TaskRisks[],10,FALSE))</f>
        <v>38.218939981781759</v>
      </c>
      <c r="I715" s="43">
        <f ca="1">BETAINV(RAND(),VLOOKUP(I$6,TaskRisks[],4,FALSE),VLOOKUP(I$6,TaskRisks[],5,FALSE),VLOOKUP(I$6,TaskRisks[],7,FALSE),VLOOKUP(I$6,TaskRisks[],10,FALSE))</f>
        <v>11.664589888370951</v>
      </c>
      <c r="J715" s="43">
        <f ca="1">BETAINV(RAND(),VLOOKUP(J$6,TaskRisks[],4,FALSE),VLOOKUP(J$6,TaskRisks[],5,FALSE),VLOOKUP(J$6,TaskRisks[],7,FALSE),VLOOKUP(J$6,TaskRisks[],10,FALSE))</f>
        <v>12.879382627071461</v>
      </c>
      <c r="K715" s="43">
        <f ca="1">BETAINV(RAND(),VLOOKUP(K$6,TaskRisks[],4,FALSE),VLOOKUP(K$6,TaskRisks[],5,FALSE),VLOOKUP(K$6,TaskRisks[],7,FALSE),VLOOKUP(K$6,TaskRisks[],10,FALSE))</f>
        <v>12.540519398296965</v>
      </c>
      <c r="L715" s="43">
        <f ca="1">BETAINV(RAND(),VLOOKUP(L$6,TaskRisks[],4,FALSE),VLOOKUP(L$6,TaskRisks[],5,FALSE),VLOOKUP(L$6,TaskRisks[],7,FALSE),VLOOKUP(L$6,TaskRisks[],10,FALSE))</f>
        <v>14.604757621767924</v>
      </c>
      <c r="M715" s="43">
        <f ca="1">BETAINV(RAND(),VLOOKUP(M$6,TaskRisks[],4,FALSE),VLOOKUP(M$6,TaskRisks[],5,FALSE),VLOOKUP(M$6,TaskRisks[],7,FALSE),VLOOKUP(M$6,TaskRisks[],10,FALSE))</f>
        <v>23.646629406559747</v>
      </c>
      <c r="N715" s="43">
        <f ca="1">BETAINV(RAND(),VLOOKUP(N$6,TaskRisks[],4,FALSE),VLOOKUP(N$6,TaskRisks[],5,FALSE),VLOOKUP(N$6,TaskRisks[],7,FALSE),VLOOKUP(N$6,TaskRisks[],10,FALSE))</f>
        <v>40.806074294411403</v>
      </c>
      <c r="O715" s="43">
        <f ca="1">BETAINV(RAND(),VLOOKUP(O$6,TaskRisks[],4,FALSE),VLOOKUP(O$6,TaskRisks[],5,FALSE),VLOOKUP(O$6,TaskRisks[],7,FALSE),VLOOKUP(O$6,TaskRisks[],10,FALSE))</f>
        <v>20.460739901226475</v>
      </c>
      <c r="P715" s="43">
        <f ca="1">BETAINV(RAND(),VLOOKUP(P$6,TaskRisks[],4,FALSE),VLOOKUP(P$6,TaskRisks[],5,FALSE),VLOOKUP(P$6,TaskRisks[],7,FALSE),VLOOKUP(P$6,TaskRisks[],10,FALSE))</f>
        <v>2.4002950434074499</v>
      </c>
      <c r="Q715" s="43">
        <f ca="1">BETAINV(RAND(),VLOOKUP(Q$6,TaskRisks[],4,FALSE),VLOOKUP(Q$6,TaskRisks[],5,FALSE),VLOOKUP(Q$6,TaskRisks[],7,FALSE),VLOOKUP(Q$6,TaskRisks[],10,FALSE))</f>
        <v>19.101464566118477</v>
      </c>
      <c r="R715" s="43">
        <f ca="1">BETAINV(RAND(),VLOOKUP(R$6,TaskRisks[],4,FALSE),VLOOKUP(R$6,TaskRisks[],5,FALSE),VLOOKUP(R$6,TaskRisks[],7,FALSE),VLOOKUP(R$6,TaskRisks[],10,FALSE))</f>
        <v>28.961585632086802</v>
      </c>
      <c r="S715" s="43">
        <f ca="1">BETAINV(RAND(),VLOOKUP(S$6,TaskRisks[],4,FALSE),VLOOKUP(S$6,TaskRisks[],5,FALSE),VLOOKUP(S$6,TaskRisks[],7,FALSE),VLOOKUP(S$6,TaskRisks[],10,FALSE))</f>
        <v>4.9325300747161638</v>
      </c>
      <c r="T715" s="43">
        <f ca="1">BETAINV(RAND(),VLOOKUP(T$6,TaskRisks[],4,FALSE),VLOOKUP(T$6,TaskRisks[],5,FALSE),VLOOKUP(T$6,TaskRisks[],7,FALSE),VLOOKUP(T$6,TaskRisks[],10,FALSE))</f>
        <v>31.598073283185457</v>
      </c>
      <c r="U715" s="43">
        <f ca="1">BETAINV(RAND(),VLOOKUP(U$6,TaskRisks[],4,FALSE),VLOOKUP(U$6,TaskRisks[],5,FALSE),VLOOKUP(U$6,TaskRisks[],7,FALSE),VLOOKUP(U$6,TaskRisks[],10,FALSE))</f>
        <v>9.5019278427906357</v>
      </c>
      <c r="V715" s="43">
        <f ca="1">BETAINV(RAND(),VLOOKUP(V$6,TaskRisks[],4,FALSE),VLOOKUP(V$6,TaskRisks[],5,FALSE),VLOOKUP(V$6,TaskRisks[],7,FALSE),VLOOKUP(V$6,TaskRisks[],10,FALSE))</f>
        <v>20.146581586473637</v>
      </c>
      <c r="W715" s="43">
        <f ca="1">BETAINV(RAND(),VLOOKUP(W$6,TaskRisks[],4,FALSE),VLOOKUP(W$6,TaskRisks[],5,FALSE),VLOOKUP(W$6,TaskRisks[],7,FALSE),VLOOKUP(W$6,TaskRisks[],10,FALSE))</f>
        <v>19.140173973707295</v>
      </c>
      <c r="X715" s="43">
        <f ca="1">BETAINV(RAND(),VLOOKUP(X$6,TaskRisks[],4,FALSE),VLOOKUP(X$6,TaskRisks[],5,FALSE),VLOOKUP(X$6,TaskRisks[],7,FALSE),VLOOKUP(X$6,TaskRisks[],10,FALSE))</f>
        <v>10.999395397491227</v>
      </c>
      <c r="Y715" s="43">
        <f ca="1">BETAINV(RAND(),VLOOKUP(Y$6,TaskRisks[],4,FALSE),VLOOKUP(Y$6,TaskRisks[],5,FALSE),VLOOKUP(Y$6,TaskRisks[],7,FALSE),VLOOKUP(Y$6,TaskRisks[],10,FALSE))</f>
        <v>51.95509081730971</v>
      </c>
      <c r="Z715" s="43">
        <f ca="1">BETAINV(RAND(),VLOOKUP(Z$6,TaskRisks[],4,FALSE),VLOOKUP(Z$6,TaskRisks[],5,FALSE),VLOOKUP(Z$6,TaskRisks[],7,FALSE),VLOOKUP(Z$6,TaskRisks[],10,FALSE))</f>
        <v>19.284808564786481</v>
      </c>
      <c r="AA715" s="43">
        <f t="shared" ca="1" si="17"/>
        <v>544.92137682385021</v>
      </c>
    </row>
    <row r="716" spans="1:27" x14ac:dyDescent="0.25">
      <c r="A716" s="6">
        <v>710</v>
      </c>
      <c r="B716" s="43">
        <f ca="1">BETAINV(RAND(),VLOOKUP(B$6,TaskRisks[],4,FALSE),VLOOKUP(B$6,TaskRisks[],5,FALSE),VLOOKUP(B$6,TaskRisks[],7,FALSE),VLOOKUP(B$6,TaskRisks[],10,FALSE))</f>
        <v>7.2045126902205414</v>
      </c>
      <c r="C716" s="43">
        <f ca="1">BETAINV(RAND(),VLOOKUP(C$6,TaskRisks[],4,FALSE),VLOOKUP(C$6,TaskRisks[],5,FALSE),VLOOKUP(C$6,TaskRisks[],7,FALSE),VLOOKUP(C$6,TaskRisks[],10,FALSE))</f>
        <v>34.100941799993976</v>
      </c>
      <c r="D716" s="43">
        <f ca="1">BETAINV(RAND(),VLOOKUP(D$6,TaskRisks[],4,FALSE),VLOOKUP(D$6,TaskRisks[],5,FALSE),VLOOKUP(D$6,TaskRisks[],7,FALSE),VLOOKUP(D$6,TaskRisks[],10,FALSE))</f>
        <v>27.815356882462822</v>
      </c>
      <c r="E716" s="43">
        <f ca="1">BETAINV(RAND(),VLOOKUP(E$6,TaskRisks[],4,FALSE),VLOOKUP(E$6,TaskRisks[],5,FALSE),VLOOKUP(E$6,TaskRisks[],7,FALSE),VLOOKUP(E$6,TaskRisks[],10,FALSE))</f>
        <v>8.0817704204009697</v>
      </c>
      <c r="F716" s="43">
        <f ca="1">BETAINV(RAND(),VLOOKUP(F$6,TaskRisks[],4,FALSE),VLOOKUP(F$6,TaskRisks[],5,FALSE),VLOOKUP(F$6,TaskRisks[],7,FALSE),VLOOKUP(F$6,TaskRisks[],10,FALSE))</f>
        <v>32.744251989323061</v>
      </c>
      <c r="G716" s="43">
        <f ca="1">BETAINV(RAND(),VLOOKUP(G$6,TaskRisks[],4,FALSE),VLOOKUP(G$6,TaskRisks[],5,FALSE),VLOOKUP(G$6,TaskRisks[],7,FALSE),VLOOKUP(G$6,TaskRisks[],10,FALSE))</f>
        <v>42.864138531997398</v>
      </c>
      <c r="H716" s="43">
        <f ca="1">BETAINV(RAND(),VLOOKUP(H$6,TaskRisks[],4,FALSE),VLOOKUP(H$6,TaskRisks[],5,FALSE),VLOOKUP(H$6,TaskRisks[],7,FALSE),VLOOKUP(H$6,TaskRisks[],10,FALSE))</f>
        <v>30.481351993638935</v>
      </c>
      <c r="I716" s="43">
        <f ca="1">BETAINV(RAND(),VLOOKUP(I$6,TaskRisks[],4,FALSE),VLOOKUP(I$6,TaskRisks[],5,FALSE),VLOOKUP(I$6,TaskRisks[],7,FALSE),VLOOKUP(I$6,TaskRisks[],10,FALSE))</f>
        <v>9.2843251732660903</v>
      </c>
      <c r="J716" s="43">
        <f ca="1">BETAINV(RAND(),VLOOKUP(J$6,TaskRisks[],4,FALSE),VLOOKUP(J$6,TaskRisks[],5,FALSE),VLOOKUP(J$6,TaskRisks[],7,FALSE),VLOOKUP(J$6,TaskRisks[],10,FALSE))</f>
        <v>19.411946966984001</v>
      </c>
      <c r="K716" s="43">
        <f ca="1">BETAINV(RAND(),VLOOKUP(K$6,TaskRisks[],4,FALSE),VLOOKUP(K$6,TaskRisks[],5,FALSE),VLOOKUP(K$6,TaskRisks[],7,FALSE),VLOOKUP(K$6,TaskRisks[],10,FALSE))</f>
        <v>13.906132611212485</v>
      </c>
      <c r="L716" s="43">
        <f ca="1">BETAINV(RAND(),VLOOKUP(L$6,TaskRisks[],4,FALSE),VLOOKUP(L$6,TaskRisks[],5,FALSE),VLOOKUP(L$6,TaskRisks[],7,FALSE),VLOOKUP(L$6,TaskRisks[],10,FALSE))</f>
        <v>16.019693363015154</v>
      </c>
      <c r="M716" s="43">
        <f ca="1">BETAINV(RAND(),VLOOKUP(M$6,TaskRisks[],4,FALSE),VLOOKUP(M$6,TaskRisks[],5,FALSE),VLOOKUP(M$6,TaskRisks[],7,FALSE),VLOOKUP(M$6,TaskRisks[],10,FALSE))</f>
        <v>20.659291062554235</v>
      </c>
      <c r="N716" s="43">
        <f ca="1">BETAINV(RAND(),VLOOKUP(N$6,TaskRisks[],4,FALSE),VLOOKUP(N$6,TaskRisks[],5,FALSE),VLOOKUP(N$6,TaskRisks[],7,FALSE),VLOOKUP(N$6,TaskRisks[],10,FALSE))</f>
        <v>31.022297086887502</v>
      </c>
      <c r="O716" s="43">
        <f ca="1">BETAINV(RAND(),VLOOKUP(O$6,TaskRisks[],4,FALSE),VLOOKUP(O$6,TaskRisks[],5,FALSE),VLOOKUP(O$6,TaskRisks[],7,FALSE),VLOOKUP(O$6,TaskRisks[],10,FALSE))</f>
        <v>24.218029507859811</v>
      </c>
      <c r="P716" s="43">
        <f ca="1">BETAINV(RAND(),VLOOKUP(P$6,TaskRisks[],4,FALSE),VLOOKUP(P$6,TaskRisks[],5,FALSE),VLOOKUP(P$6,TaskRisks[],7,FALSE),VLOOKUP(P$6,TaskRisks[],10,FALSE))</f>
        <v>2.8439017772366451</v>
      </c>
      <c r="Q716" s="43">
        <f ca="1">BETAINV(RAND(),VLOOKUP(Q$6,TaskRisks[],4,FALSE),VLOOKUP(Q$6,TaskRisks[],5,FALSE),VLOOKUP(Q$6,TaskRisks[],7,FALSE),VLOOKUP(Q$6,TaskRisks[],10,FALSE))</f>
        <v>22.970459770766901</v>
      </c>
      <c r="R716" s="43">
        <f ca="1">BETAINV(RAND(),VLOOKUP(R$6,TaskRisks[],4,FALSE),VLOOKUP(R$6,TaskRisks[],5,FALSE),VLOOKUP(R$6,TaskRisks[],7,FALSE),VLOOKUP(R$6,TaskRisks[],10,FALSE))</f>
        <v>36.199836322017994</v>
      </c>
      <c r="S716" s="43">
        <f ca="1">BETAINV(RAND(),VLOOKUP(S$6,TaskRisks[],4,FALSE),VLOOKUP(S$6,TaskRisks[],5,FALSE),VLOOKUP(S$6,TaskRisks[],7,FALSE),VLOOKUP(S$6,TaskRisks[],10,FALSE))</f>
        <v>5.2498157149143498</v>
      </c>
      <c r="T716" s="43">
        <f ca="1">BETAINV(RAND(),VLOOKUP(T$6,TaskRisks[],4,FALSE),VLOOKUP(T$6,TaskRisks[],5,FALSE),VLOOKUP(T$6,TaskRisks[],7,FALSE),VLOOKUP(T$6,TaskRisks[],10,FALSE))</f>
        <v>19.106487221677849</v>
      </c>
      <c r="U716" s="43">
        <f ca="1">BETAINV(RAND(),VLOOKUP(U$6,TaskRisks[],4,FALSE),VLOOKUP(U$6,TaskRisks[],5,FALSE),VLOOKUP(U$6,TaskRisks[],7,FALSE),VLOOKUP(U$6,TaskRisks[],10,FALSE))</f>
        <v>11.752628806921294</v>
      </c>
      <c r="V716" s="43">
        <f ca="1">BETAINV(RAND(),VLOOKUP(V$6,TaskRisks[],4,FALSE),VLOOKUP(V$6,TaskRisks[],5,FALSE),VLOOKUP(V$6,TaskRisks[],7,FALSE),VLOOKUP(V$6,TaskRisks[],10,FALSE))</f>
        <v>22.418137762056894</v>
      </c>
      <c r="W716" s="43">
        <f ca="1">BETAINV(RAND(),VLOOKUP(W$6,TaskRisks[],4,FALSE),VLOOKUP(W$6,TaskRisks[],5,FALSE),VLOOKUP(W$6,TaskRisks[],7,FALSE),VLOOKUP(W$6,TaskRisks[],10,FALSE))</f>
        <v>21.044546564590725</v>
      </c>
      <c r="X716" s="43">
        <f ca="1">BETAINV(RAND(),VLOOKUP(X$6,TaskRisks[],4,FALSE),VLOOKUP(X$6,TaskRisks[],5,FALSE),VLOOKUP(X$6,TaskRisks[],7,FALSE),VLOOKUP(X$6,TaskRisks[],10,FALSE))</f>
        <v>8.9065571781185664</v>
      </c>
      <c r="Y716" s="43">
        <f ca="1">BETAINV(RAND(),VLOOKUP(Y$6,TaskRisks[],4,FALSE),VLOOKUP(Y$6,TaskRisks[],5,FALSE),VLOOKUP(Y$6,TaskRisks[],7,FALSE),VLOOKUP(Y$6,TaskRisks[],10,FALSE))</f>
        <v>50.210422193390748</v>
      </c>
      <c r="Z716" s="43">
        <f ca="1">BETAINV(RAND(),VLOOKUP(Z$6,TaskRisks[],4,FALSE),VLOOKUP(Z$6,TaskRisks[],5,FALSE),VLOOKUP(Z$6,TaskRisks[],7,FALSE),VLOOKUP(Z$6,TaskRisks[],10,FALSE))</f>
        <v>15.324924384986932</v>
      </c>
      <c r="AA716" s="43">
        <f t="shared" ca="1" si="17"/>
        <v>533.84175777649591</v>
      </c>
    </row>
    <row r="717" spans="1:27" x14ac:dyDescent="0.25">
      <c r="A717" s="6">
        <v>711</v>
      </c>
      <c r="B717" s="43">
        <f ca="1">BETAINV(RAND(),VLOOKUP(B$6,TaskRisks[],4,FALSE),VLOOKUP(B$6,TaskRisks[],5,FALSE),VLOOKUP(B$6,TaskRisks[],7,FALSE),VLOOKUP(B$6,TaskRisks[],10,FALSE))</f>
        <v>7.2015907488208271</v>
      </c>
      <c r="C717" s="43">
        <f ca="1">BETAINV(RAND(),VLOOKUP(C$6,TaskRisks[],4,FALSE),VLOOKUP(C$6,TaskRisks[],5,FALSE),VLOOKUP(C$6,TaskRisks[],7,FALSE),VLOOKUP(C$6,TaskRisks[],10,FALSE))</f>
        <v>41.964896603652676</v>
      </c>
      <c r="D717" s="43">
        <f ca="1">BETAINV(RAND(),VLOOKUP(D$6,TaskRisks[],4,FALSE),VLOOKUP(D$6,TaskRisks[],5,FALSE),VLOOKUP(D$6,TaskRisks[],7,FALSE),VLOOKUP(D$6,TaskRisks[],10,FALSE))</f>
        <v>23.805967708072632</v>
      </c>
      <c r="E717" s="43">
        <f ca="1">BETAINV(RAND(),VLOOKUP(E$6,TaskRisks[],4,FALSE),VLOOKUP(E$6,TaskRisks[],5,FALSE),VLOOKUP(E$6,TaskRisks[],7,FALSE),VLOOKUP(E$6,TaskRisks[],10,FALSE))</f>
        <v>8.0101201048344244</v>
      </c>
      <c r="F717" s="43">
        <f ca="1">BETAINV(RAND(),VLOOKUP(F$6,TaskRisks[],4,FALSE),VLOOKUP(F$6,TaskRisks[],5,FALSE),VLOOKUP(F$6,TaskRisks[],7,FALSE),VLOOKUP(F$6,TaskRisks[],10,FALSE))</f>
        <v>21.539366234751579</v>
      </c>
      <c r="G717" s="43">
        <f ca="1">BETAINV(RAND(),VLOOKUP(G$6,TaskRisks[],4,FALSE),VLOOKUP(G$6,TaskRisks[],5,FALSE),VLOOKUP(G$6,TaskRisks[],7,FALSE),VLOOKUP(G$6,TaskRisks[],10,FALSE))</f>
        <v>46.937835223312582</v>
      </c>
      <c r="H717" s="43">
        <f ca="1">BETAINV(RAND(),VLOOKUP(H$6,TaskRisks[],4,FALSE),VLOOKUP(H$6,TaskRisks[],5,FALSE),VLOOKUP(H$6,TaskRisks[],7,FALSE),VLOOKUP(H$6,TaskRisks[],10,FALSE))</f>
        <v>35.447685973522454</v>
      </c>
      <c r="I717" s="43">
        <f ca="1">BETAINV(RAND(),VLOOKUP(I$6,TaskRisks[],4,FALSE),VLOOKUP(I$6,TaskRisks[],5,FALSE),VLOOKUP(I$6,TaskRisks[],7,FALSE),VLOOKUP(I$6,TaskRisks[],10,FALSE))</f>
        <v>11.382650142947563</v>
      </c>
      <c r="J717" s="43">
        <f ca="1">BETAINV(RAND(),VLOOKUP(J$6,TaskRisks[],4,FALSE),VLOOKUP(J$6,TaskRisks[],5,FALSE),VLOOKUP(J$6,TaskRisks[],7,FALSE),VLOOKUP(J$6,TaskRisks[],10,FALSE))</f>
        <v>15.697172638157539</v>
      </c>
      <c r="K717" s="43">
        <f ca="1">BETAINV(RAND(),VLOOKUP(K$6,TaskRisks[],4,FALSE),VLOOKUP(K$6,TaskRisks[],5,FALSE),VLOOKUP(K$6,TaskRisks[],7,FALSE),VLOOKUP(K$6,TaskRisks[],10,FALSE))</f>
        <v>9.3638346138804565</v>
      </c>
      <c r="L717" s="43">
        <f ca="1">BETAINV(RAND(),VLOOKUP(L$6,TaskRisks[],4,FALSE),VLOOKUP(L$6,TaskRisks[],5,FALSE),VLOOKUP(L$6,TaskRisks[],7,FALSE),VLOOKUP(L$6,TaskRisks[],10,FALSE))</f>
        <v>19.615105087422563</v>
      </c>
      <c r="M717" s="43">
        <f ca="1">BETAINV(RAND(),VLOOKUP(M$6,TaskRisks[],4,FALSE),VLOOKUP(M$6,TaskRisks[],5,FALSE),VLOOKUP(M$6,TaskRisks[],7,FALSE),VLOOKUP(M$6,TaskRisks[],10,FALSE))</f>
        <v>28.421315729321819</v>
      </c>
      <c r="N717" s="43">
        <f ca="1">BETAINV(RAND(),VLOOKUP(N$6,TaskRisks[],4,FALSE),VLOOKUP(N$6,TaskRisks[],5,FALSE),VLOOKUP(N$6,TaskRisks[],7,FALSE),VLOOKUP(N$6,TaskRisks[],10,FALSE))</f>
        <v>33.879621243600283</v>
      </c>
      <c r="O717" s="43">
        <f ca="1">BETAINV(RAND(),VLOOKUP(O$6,TaskRisks[],4,FALSE),VLOOKUP(O$6,TaskRisks[],5,FALSE),VLOOKUP(O$6,TaskRisks[],7,FALSE),VLOOKUP(O$6,TaskRisks[],10,FALSE))</f>
        <v>20.424771988882391</v>
      </c>
      <c r="P717" s="43">
        <f ca="1">BETAINV(RAND(),VLOOKUP(P$6,TaskRisks[],4,FALSE),VLOOKUP(P$6,TaskRisks[],5,FALSE),VLOOKUP(P$6,TaskRisks[],7,FALSE),VLOOKUP(P$6,TaskRisks[],10,FALSE))</f>
        <v>2.7936562261022297</v>
      </c>
      <c r="Q717" s="43">
        <f ca="1">BETAINV(RAND(),VLOOKUP(Q$6,TaskRisks[],4,FALSE),VLOOKUP(Q$6,TaskRisks[],5,FALSE),VLOOKUP(Q$6,TaskRisks[],7,FALSE),VLOOKUP(Q$6,TaskRisks[],10,FALSE))</f>
        <v>19.994650057271549</v>
      </c>
      <c r="R717" s="43">
        <f ca="1">BETAINV(RAND(),VLOOKUP(R$6,TaskRisks[],4,FALSE),VLOOKUP(R$6,TaskRisks[],5,FALSE),VLOOKUP(R$6,TaskRisks[],7,FALSE),VLOOKUP(R$6,TaskRisks[],10,FALSE))</f>
        <v>29.978450179473093</v>
      </c>
      <c r="S717" s="43">
        <f ca="1">BETAINV(RAND(),VLOOKUP(S$6,TaskRisks[],4,FALSE),VLOOKUP(S$6,TaskRisks[],5,FALSE),VLOOKUP(S$6,TaskRisks[],7,FALSE),VLOOKUP(S$6,TaskRisks[],10,FALSE))</f>
        <v>4.8174760234297347</v>
      </c>
      <c r="T717" s="43">
        <f ca="1">BETAINV(RAND(),VLOOKUP(T$6,TaskRisks[],4,FALSE),VLOOKUP(T$6,TaskRisks[],5,FALSE),VLOOKUP(T$6,TaskRisks[],7,FALSE),VLOOKUP(T$6,TaskRisks[],10,FALSE))</f>
        <v>18.539719269273796</v>
      </c>
      <c r="U717" s="43">
        <f ca="1">BETAINV(RAND(),VLOOKUP(U$6,TaskRisks[],4,FALSE),VLOOKUP(U$6,TaskRisks[],5,FALSE),VLOOKUP(U$6,TaskRisks[],7,FALSE),VLOOKUP(U$6,TaskRisks[],10,FALSE))</f>
        <v>7.7101023760151053</v>
      </c>
      <c r="V717" s="43">
        <f ca="1">BETAINV(RAND(),VLOOKUP(V$6,TaskRisks[],4,FALSE),VLOOKUP(V$6,TaskRisks[],5,FALSE),VLOOKUP(V$6,TaskRisks[],7,FALSE),VLOOKUP(V$6,TaskRisks[],10,FALSE))</f>
        <v>21.433855398457741</v>
      </c>
      <c r="W717" s="43">
        <f ca="1">BETAINV(RAND(),VLOOKUP(W$6,TaskRisks[],4,FALSE),VLOOKUP(W$6,TaskRisks[],5,FALSE),VLOOKUP(W$6,TaskRisks[],7,FALSE),VLOOKUP(W$6,TaskRisks[],10,FALSE))</f>
        <v>15.485442784076017</v>
      </c>
      <c r="X717" s="43">
        <f ca="1">BETAINV(RAND(),VLOOKUP(X$6,TaskRisks[],4,FALSE),VLOOKUP(X$6,TaskRisks[],5,FALSE),VLOOKUP(X$6,TaskRisks[],7,FALSE),VLOOKUP(X$6,TaskRisks[],10,FALSE))</f>
        <v>9.0878877443759372</v>
      </c>
      <c r="Y717" s="43">
        <f ca="1">BETAINV(RAND(),VLOOKUP(Y$6,TaskRisks[],4,FALSE),VLOOKUP(Y$6,TaskRisks[],5,FALSE),VLOOKUP(Y$6,TaskRisks[],7,FALSE),VLOOKUP(Y$6,TaskRisks[],10,FALSE))</f>
        <v>29.69910048207732</v>
      </c>
      <c r="Z717" s="43">
        <f ca="1">BETAINV(RAND(),VLOOKUP(Z$6,TaskRisks[],4,FALSE),VLOOKUP(Z$6,TaskRisks[],5,FALSE),VLOOKUP(Z$6,TaskRisks[],7,FALSE),VLOOKUP(Z$6,TaskRisks[],10,FALSE))</f>
        <v>14.2662636346878</v>
      </c>
      <c r="AA717" s="43">
        <f t="shared" ca="1" si="17"/>
        <v>497.49853821642023</v>
      </c>
    </row>
    <row r="718" spans="1:27" x14ac:dyDescent="0.25">
      <c r="A718" s="6">
        <v>712</v>
      </c>
      <c r="B718" s="43">
        <f ca="1">BETAINV(RAND(),VLOOKUP(B$6,TaskRisks[],4,FALSE),VLOOKUP(B$6,TaskRisks[],5,FALSE),VLOOKUP(B$6,TaskRisks[],7,FALSE),VLOOKUP(B$6,TaskRisks[],10,FALSE))</f>
        <v>8.1092141378469691</v>
      </c>
      <c r="C718" s="43">
        <f ca="1">BETAINV(RAND(),VLOOKUP(C$6,TaskRisks[],4,FALSE),VLOOKUP(C$6,TaskRisks[],5,FALSE),VLOOKUP(C$6,TaskRisks[],7,FALSE),VLOOKUP(C$6,TaskRisks[],10,FALSE))</f>
        <v>47.785262391614424</v>
      </c>
      <c r="D718" s="43">
        <f ca="1">BETAINV(RAND(),VLOOKUP(D$6,TaskRisks[],4,FALSE),VLOOKUP(D$6,TaskRisks[],5,FALSE),VLOOKUP(D$6,TaskRisks[],7,FALSE),VLOOKUP(D$6,TaskRisks[],10,FALSE))</f>
        <v>22.117673684434884</v>
      </c>
      <c r="E718" s="43">
        <f ca="1">BETAINV(RAND(),VLOOKUP(E$6,TaskRisks[],4,FALSE),VLOOKUP(E$6,TaskRisks[],5,FALSE),VLOOKUP(E$6,TaskRisks[],7,FALSE),VLOOKUP(E$6,TaskRisks[],10,FALSE))</f>
        <v>5.1057878629111153</v>
      </c>
      <c r="F718" s="43">
        <f ca="1">BETAINV(RAND(),VLOOKUP(F$6,TaskRisks[],4,FALSE),VLOOKUP(F$6,TaskRisks[],5,FALSE),VLOOKUP(F$6,TaskRisks[],7,FALSE),VLOOKUP(F$6,TaskRisks[],10,FALSE))</f>
        <v>29.620654721361205</v>
      </c>
      <c r="G718" s="43">
        <f ca="1">BETAINV(RAND(),VLOOKUP(G$6,TaskRisks[],4,FALSE),VLOOKUP(G$6,TaskRisks[],5,FALSE),VLOOKUP(G$6,TaskRisks[],7,FALSE),VLOOKUP(G$6,TaskRisks[],10,FALSE))</f>
        <v>42.17844069101735</v>
      </c>
      <c r="H718" s="43">
        <f ca="1">BETAINV(RAND(),VLOOKUP(H$6,TaskRisks[],4,FALSE),VLOOKUP(H$6,TaskRisks[],5,FALSE),VLOOKUP(H$6,TaskRisks[],7,FALSE),VLOOKUP(H$6,TaskRisks[],10,FALSE))</f>
        <v>29.120342366585152</v>
      </c>
      <c r="I718" s="43">
        <f ca="1">BETAINV(RAND(),VLOOKUP(I$6,TaskRisks[],4,FALSE),VLOOKUP(I$6,TaskRisks[],5,FALSE),VLOOKUP(I$6,TaskRisks[],7,FALSE),VLOOKUP(I$6,TaskRisks[],10,FALSE))</f>
        <v>10.279031925988686</v>
      </c>
      <c r="J718" s="43">
        <f ca="1">BETAINV(RAND(),VLOOKUP(J$6,TaskRisks[],4,FALSE),VLOOKUP(J$6,TaskRisks[],5,FALSE),VLOOKUP(J$6,TaskRisks[],7,FALSE),VLOOKUP(J$6,TaskRisks[],10,FALSE))</f>
        <v>17.094861900315895</v>
      </c>
      <c r="K718" s="43">
        <f ca="1">BETAINV(RAND(),VLOOKUP(K$6,TaskRisks[],4,FALSE),VLOOKUP(K$6,TaskRisks[],5,FALSE),VLOOKUP(K$6,TaskRisks[],7,FALSE),VLOOKUP(K$6,TaskRisks[],10,FALSE))</f>
        <v>14.093654535309531</v>
      </c>
      <c r="L718" s="43">
        <f ca="1">BETAINV(RAND(),VLOOKUP(L$6,TaskRisks[],4,FALSE),VLOOKUP(L$6,TaskRisks[],5,FALSE),VLOOKUP(L$6,TaskRisks[],7,FALSE),VLOOKUP(L$6,TaskRisks[],10,FALSE))</f>
        <v>21.844983253873536</v>
      </c>
      <c r="M718" s="43">
        <f ca="1">BETAINV(RAND(),VLOOKUP(M$6,TaskRisks[],4,FALSE),VLOOKUP(M$6,TaskRisks[],5,FALSE),VLOOKUP(M$6,TaskRisks[],7,FALSE),VLOOKUP(M$6,TaskRisks[],10,FALSE))</f>
        <v>20.062955956300804</v>
      </c>
      <c r="N718" s="43">
        <f ca="1">BETAINV(RAND(),VLOOKUP(N$6,TaskRisks[],4,FALSE),VLOOKUP(N$6,TaskRisks[],5,FALSE),VLOOKUP(N$6,TaskRisks[],7,FALSE),VLOOKUP(N$6,TaskRisks[],10,FALSE))</f>
        <v>42.060795755440296</v>
      </c>
      <c r="O718" s="43">
        <f ca="1">BETAINV(RAND(),VLOOKUP(O$6,TaskRisks[],4,FALSE),VLOOKUP(O$6,TaskRisks[],5,FALSE),VLOOKUP(O$6,TaskRisks[],7,FALSE),VLOOKUP(O$6,TaskRisks[],10,FALSE))</f>
        <v>20.758177675580946</v>
      </c>
      <c r="P718" s="43">
        <f ca="1">BETAINV(RAND(),VLOOKUP(P$6,TaskRisks[],4,FALSE),VLOOKUP(P$6,TaskRisks[],5,FALSE),VLOOKUP(P$6,TaskRisks[],7,FALSE),VLOOKUP(P$6,TaskRisks[],10,FALSE))</f>
        <v>2.4705771526302107</v>
      </c>
      <c r="Q718" s="43">
        <f ca="1">BETAINV(RAND(),VLOOKUP(Q$6,TaskRisks[],4,FALSE),VLOOKUP(Q$6,TaskRisks[],5,FALSE),VLOOKUP(Q$6,TaskRisks[],7,FALSE),VLOOKUP(Q$6,TaskRisks[],10,FALSE))</f>
        <v>25.347587656304636</v>
      </c>
      <c r="R718" s="43">
        <f ca="1">BETAINV(RAND(),VLOOKUP(R$6,TaskRisks[],4,FALSE),VLOOKUP(R$6,TaskRisks[],5,FALSE),VLOOKUP(R$6,TaskRisks[],7,FALSE),VLOOKUP(R$6,TaskRisks[],10,FALSE))</f>
        <v>29.098693928791107</v>
      </c>
      <c r="S718" s="43">
        <f ca="1">BETAINV(RAND(),VLOOKUP(S$6,TaskRisks[],4,FALSE),VLOOKUP(S$6,TaskRisks[],5,FALSE),VLOOKUP(S$6,TaskRisks[],7,FALSE),VLOOKUP(S$6,TaskRisks[],10,FALSE))</f>
        <v>5.8002672469446246</v>
      </c>
      <c r="T718" s="43">
        <f ca="1">BETAINV(RAND(),VLOOKUP(T$6,TaskRisks[],4,FALSE),VLOOKUP(T$6,TaskRisks[],5,FALSE),VLOOKUP(T$6,TaskRisks[],7,FALSE),VLOOKUP(T$6,TaskRisks[],10,FALSE))</f>
        <v>25.862346631977239</v>
      </c>
      <c r="U718" s="43">
        <f ca="1">BETAINV(RAND(),VLOOKUP(U$6,TaskRisks[],4,FALSE),VLOOKUP(U$6,TaskRisks[],5,FALSE),VLOOKUP(U$6,TaskRisks[],7,FALSE),VLOOKUP(U$6,TaskRisks[],10,FALSE))</f>
        <v>10.647614699288006</v>
      </c>
      <c r="V718" s="43">
        <f ca="1">BETAINV(RAND(),VLOOKUP(V$6,TaskRisks[],4,FALSE),VLOOKUP(V$6,TaskRisks[],5,FALSE),VLOOKUP(V$6,TaskRisks[],7,FALSE),VLOOKUP(V$6,TaskRisks[],10,FALSE))</f>
        <v>18.359154182901101</v>
      </c>
      <c r="W718" s="43">
        <f ca="1">BETAINV(RAND(),VLOOKUP(W$6,TaskRisks[],4,FALSE),VLOOKUP(W$6,TaskRisks[],5,FALSE),VLOOKUP(W$6,TaskRisks[],7,FALSE),VLOOKUP(W$6,TaskRisks[],10,FALSE))</f>
        <v>18.796244903772251</v>
      </c>
      <c r="X718" s="43">
        <f ca="1">BETAINV(RAND(),VLOOKUP(X$6,TaskRisks[],4,FALSE),VLOOKUP(X$6,TaskRisks[],5,FALSE),VLOOKUP(X$6,TaskRisks[],7,FALSE),VLOOKUP(X$6,TaskRisks[],10,FALSE))</f>
        <v>11.189088071030264</v>
      </c>
      <c r="Y718" s="43">
        <f ca="1">BETAINV(RAND(),VLOOKUP(Y$6,TaskRisks[],4,FALSE),VLOOKUP(Y$6,TaskRisks[],5,FALSE),VLOOKUP(Y$6,TaskRisks[],7,FALSE),VLOOKUP(Y$6,TaskRisks[],10,FALSE))</f>
        <v>55.254852989968064</v>
      </c>
      <c r="Z718" s="43">
        <f ca="1">BETAINV(RAND(),VLOOKUP(Z$6,TaskRisks[],4,FALSE),VLOOKUP(Z$6,TaskRisks[],5,FALSE),VLOOKUP(Z$6,TaskRisks[],7,FALSE),VLOOKUP(Z$6,TaskRisks[],10,FALSE))</f>
        <v>21.388449041007206</v>
      </c>
      <c r="AA718" s="43">
        <f t="shared" ca="1" si="17"/>
        <v>554.4467133631955</v>
      </c>
    </row>
    <row r="719" spans="1:27" x14ac:dyDescent="0.25">
      <c r="A719" s="6">
        <v>713</v>
      </c>
      <c r="B719" s="43">
        <f ca="1">BETAINV(RAND(),VLOOKUP(B$6,TaskRisks[],4,FALSE),VLOOKUP(B$6,TaskRisks[],5,FALSE),VLOOKUP(B$6,TaskRisks[],7,FALSE),VLOOKUP(B$6,TaskRisks[],10,FALSE))</f>
        <v>8.1164491101504517</v>
      </c>
      <c r="C719" s="43">
        <f ca="1">BETAINV(RAND(),VLOOKUP(C$6,TaskRisks[],4,FALSE),VLOOKUP(C$6,TaskRisks[],5,FALSE),VLOOKUP(C$6,TaskRisks[],7,FALSE),VLOOKUP(C$6,TaskRisks[],10,FALSE))</f>
        <v>48.150453960613234</v>
      </c>
      <c r="D719" s="43">
        <f ca="1">BETAINV(RAND(),VLOOKUP(D$6,TaskRisks[],4,FALSE),VLOOKUP(D$6,TaskRisks[],5,FALSE),VLOOKUP(D$6,TaskRisks[],7,FALSE),VLOOKUP(D$6,TaskRisks[],10,FALSE))</f>
        <v>27.327721621656281</v>
      </c>
      <c r="E719" s="43">
        <f ca="1">BETAINV(RAND(),VLOOKUP(E$6,TaskRisks[],4,FALSE),VLOOKUP(E$6,TaskRisks[],5,FALSE),VLOOKUP(E$6,TaskRisks[],7,FALSE),VLOOKUP(E$6,TaskRisks[],10,FALSE))</f>
        <v>8.4214088969797523</v>
      </c>
      <c r="F719" s="43">
        <f ca="1">BETAINV(RAND(),VLOOKUP(F$6,TaskRisks[],4,FALSE),VLOOKUP(F$6,TaskRisks[],5,FALSE),VLOOKUP(F$6,TaskRisks[],7,FALSE),VLOOKUP(F$6,TaskRisks[],10,FALSE))</f>
        <v>38.83981623026888</v>
      </c>
      <c r="G719" s="43">
        <f ca="1">BETAINV(RAND(),VLOOKUP(G$6,TaskRisks[],4,FALSE),VLOOKUP(G$6,TaskRisks[],5,FALSE),VLOOKUP(G$6,TaskRisks[],7,FALSE),VLOOKUP(G$6,TaskRisks[],10,FALSE))</f>
        <v>35.348211678807772</v>
      </c>
      <c r="H719" s="43">
        <f ca="1">BETAINV(RAND(),VLOOKUP(H$6,TaskRisks[],4,FALSE),VLOOKUP(H$6,TaskRisks[],5,FALSE),VLOOKUP(H$6,TaskRisks[],7,FALSE),VLOOKUP(H$6,TaskRisks[],10,FALSE))</f>
        <v>35.939012098931471</v>
      </c>
      <c r="I719" s="43">
        <f ca="1">BETAINV(RAND(),VLOOKUP(I$6,TaskRisks[],4,FALSE),VLOOKUP(I$6,TaskRisks[],5,FALSE),VLOOKUP(I$6,TaskRisks[],7,FALSE),VLOOKUP(I$6,TaskRisks[],10,FALSE))</f>
        <v>8.1482707788213702</v>
      </c>
      <c r="J719" s="43">
        <f ca="1">BETAINV(RAND(),VLOOKUP(J$6,TaskRisks[],4,FALSE),VLOOKUP(J$6,TaskRisks[],5,FALSE),VLOOKUP(J$6,TaskRisks[],7,FALSE),VLOOKUP(J$6,TaskRisks[],10,FALSE))</f>
        <v>11.84532350086884</v>
      </c>
      <c r="K719" s="43">
        <f ca="1">BETAINV(RAND(),VLOOKUP(K$6,TaskRisks[],4,FALSE),VLOOKUP(K$6,TaskRisks[],5,FALSE),VLOOKUP(K$6,TaskRisks[],7,FALSE),VLOOKUP(K$6,TaskRisks[],10,FALSE))</f>
        <v>8.8903102894248267</v>
      </c>
      <c r="L719" s="43">
        <f ca="1">BETAINV(RAND(),VLOOKUP(L$6,TaskRisks[],4,FALSE),VLOOKUP(L$6,TaskRisks[],5,FALSE),VLOOKUP(L$6,TaskRisks[],7,FALSE),VLOOKUP(L$6,TaskRisks[],10,FALSE))</f>
        <v>18.702412960571593</v>
      </c>
      <c r="M719" s="43">
        <f ca="1">BETAINV(RAND(),VLOOKUP(M$6,TaskRisks[],4,FALSE),VLOOKUP(M$6,TaskRisks[],5,FALSE),VLOOKUP(M$6,TaskRisks[],7,FALSE),VLOOKUP(M$6,TaskRisks[],10,FALSE))</f>
        <v>20.666018331219647</v>
      </c>
      <c r="N719" s="43">
        <f ca="1">BETAINV(RAND(),VLOOKUP(N$6,TaskRisks[],4,FALSE),VLOOKUP(N$6,TaskRisks[],5,FALSE),VLOOKUP(N$6,TaskRisks[],7,FALSE),VLOOKUP(N$6,TaskRisks[],10,FALSE))</f>
        <v>55.031658010160882</v>
      </c>
      <c r="O719" s="43">
        <f ca="1">BETAINV(RAND(),VLOOKUP(O$6,TaskRisks[],4,FALSE),VLOOKUP(O$6,TaskRisks[],5,FALSE),VLOOKUP(O$6,TaskRisks[],7,FALSE),VLOOKUP(O$6,TaskRisks[],10,FALSE))</f>
        <v>20.32643678015128</v>
      </c>
      <c r="P719" s="43">
        <f ca="1">BETAINV(RAND(),VLOOKUP(P$6,TaskRisks[],4,FALSE),VLOOKUP(P$6,TaskRisks[],5,FALSE),VLOOKUP(P$6,TaskRisks[],7,FALSE),VLOOKUP(P$6,TaskRisks[],10,FALSE))</f>
        <v>2.9891304775013543</v>
      </c>
      <c r="Q719" s="43">
        <f ca="1">BETAINV(RAND(),VLOOKUP(Q$6,TaskRisks[],4,FALSE),VLOOKUP(Q$6,TaskRisks[],5,FALSE),VLOOKUP(Q$6,TaskRisks[],7,FALSE),VLOOKUP(Q$6,TaskRisks[],10,FALSE))</f>
        <v>21.393428757790915</v>
      </c>
      <c r="R719" s="43">
        <f ca="1">BETAINV(RAND(),VLOOKUP(R$6,TaskRisks[],4,FALSE),VLOOKUP(R$6,TaskRisks[],5,FALSE),VLOOKUP(R$6,TaskRisks[],7,FALSE),VLOOKUP(R$6,TaskRisks[],10,FALSE))</f>
        <v>34.360546004988805</v>
      </c>
      <c r="S719" s="43">
        <f ca="1">BETAINV(RAND(),VLOOKUP(S$6,TaskRisks[],4,FALSE),VLOOKUP(S$6,TaskRisks[],5,FALSE),VLOOKUP(S$6,TaskRisks[],7,FALSE),VLOOKUP(S$6,TaskRisks[],10,FALSE))</f>
        <v>5.5317540519455939</v>
      </c>
      <c r="T719" s="43">
        <f ca="1">BETAINV(RAND(),VLOOKUP(T$6,TaskRisks[],4,FALSE),VLOOKUP(T$6,TaskRisks[],5,FALSE),VLOOKUP(T$6,TaskRisks[],7,FALSE),VLOOKUP(T$6,TaskRisks[],10,FALSE))</f>
        <v>18.513829584609844</v>
      </c>
      <c r="U719" s="43">
        <f ca="1">BETAINV(RAND(),VLOOKUP(U$6,TaskRisks[],4,FALSE),VLOOKUP(U$6,TaskRisks[],5,FALSE),VLOOKUP(U$6,TaskRisks[],7,FALSE),VLOOKUP(U$6,TaskRisks[],10,FALSE))</f>
        <v>13.295342433177616</v>
      </c>
      <c r="V719" s="43">
        <f ca="1">BETAINV(RAND(),VLOOKUP(V$6,TaskRisks[],4,FALSE),VLOOKUP(V$6,TaskRisks[],5,FALSE),VLOOKUP(V$6,TaskRisks[],7,FALSE),VLOOKUP(V$6,TaskRisks[],10,FALSE))</f>
        <v>25.762447444063231</v>
      </c>
      <c r="W719" s="43">
        <f ca="1">BETAINV(RAND(),VLOOKUP(W$6,TaskRisks[],4,FALSE),VLOOKUP(W$6,TaskRisks[],5,FALSE),VLOOKUP(W$6,TaskRisks[],7,FALSE),VLOOKUP(W$6,TaskRisks[],10,FALSE))</f>
        <v>14.444642969769646</v>
      </c>
      <c r="X719" s="43">
        <f ca="1">BETAINV(RAND(),VLOOKUP(X$6,TaskRisks[],4,FALSE),VLOOKUP(X$6,TaskRisks[],5,FALSE),VLOOKUP(X$6,TaskRisks[],7,FALSE),VLOOKUP(X$6,TaskRisks[],10,FALSE))</f>
        <v>10.080011537225136</v>
      </c>
      <c r="Y719" s="43">
        <f ca="1">BETAINV(RAND(),VLOOKUP(Y$6,TaskRisks[],4,FALSE),VLOOKUP(Y$6,TaskRisks[],5,FALSE),VLOOKUP(Y$6,TaskRisks[],7,FALSE),VLOOKUP(Y$6,TaskRisks[],10,FALSE))</f>
        <v>37.234301851692656</v>
      </c>
      <c r="Z719" s="43">
        <f ca="1">BETAINV(RAND(),VLOOKUP(Z$6,TaskRisks[],4,FALSE),VLOOKUP(Z$6,TaskRisks[],5,FALSE),VLOOKUP(Z$6,TaskRisks[],7,FALSE),VLOOKUP(Z$6,TaskRisks[],10,FALSE))</f>
        <v>17.844978871822132</v>
      </c>
      <c r="AA719" s="43">
        <f t="shared" ca="1" si="17"/>
        <v>547.20391823321313</v>
      </c>
    </row>
    <row r="720" spans="1:27" x14ac:dyDescent="0.25">
      <c r="A720" s="6">
        <v>714</v>
      </c>
      <c r="B720" s="43">
        <f ca="1">BETAINV(RAND(),VLOOKUP(B$6,TaskRisks[],4,FALSE),VLOOKUP(B$6,TaskRisks[],5,FALSE),VLOOKUP(B$6,TaskRisks[],7,FALSE),VLOOKUP(B$6,TaskRisks[],10,FALSE))</f>
        <v>7.1273909660438228</v>
      </c>
      <c r="C720" s="43">
        <f ca="1">BETAINV(RAND(),VLOOKUP(C$6,TaskRisks[],4,FALSE),VLOOKUP(C$6,TaskRisks[],5,FALSE),VLOOKUP(C$6,TaskRisks[],7,FALSE),VLOOKUP(C$6,TaskRisks[],10,FALSE))</f>
        <v>43.879248689026284</v>
      </c>
      <c r="D720" s="43">
        <f ca="1">BETAINV(RAND(),VLOOKUP(D$6,TaskRisks[],4,FALSE),VLOOKUP(D$6,TaskRisks[],5,FALSE),VLOOKUP(D$6,TaskRisks[],7,FALSE),VLOOKUP(D$6,TaskRisks[],10,FALSE))</f>
        <v>25.265347757260397</v>
      </c>
      <c r="E720" s="43">
        <f ca="1">BETAINV(RAND(),VLOOKUP(E$6,TaskRisks[],4,FALSE),VLOOKUP(E$6,TaskRisks[],5,FALSE),VLOOKUP(E$6,TaskRisks[],7,FALSE),VLOOKUP(E$6,TaskRisks[],10,FALSE))</f>
        <v>7.9588000465985038</v>
      </c>
      <c r="F720" s="43">
        <f ca="1">BETAINV(RAND(),VLOOKUP(F$6,TaskRisks[],4,FALSE),VLOOKUP(F$6,TaskRisks[],5,FALSE),VLOOKUP(F$6,TaskRisks[],7,FALSE),VLOOKUP(F$6,TaskRisks[],10,FALSE))</f>
        <v>32.328266226176012</v>
      </c>
      <c r="G720" s="43">
        <f ca="1">BETAINV(RAND(),VLOOKUP(G$6,TaskRisks[],4,FALSE),VLOOKUP(G$6,TaskRisks[],5,FALSE),VLOOKUP(G$6,TaskRisks[],7,FALSE),VLOOKUP(G$6,TaskRisks[],10,FALSE))</f>
        <v>49.95530231641321</v>
      </c>
      <c r="H720" s="43">
        <f ca="1">BETAINV(RAND(),VLOOKUP(H$6,TaskRisks[],4,FALSE),VLOOKUP(H$6,TaskRisks[],5,FALSE),VLOOKUP(H$6,TaskRisks[],7,FALSE),VLOOKUP(H$6,TaskRisks[],10,FALSE))</f>
        <v>31.266506505552666</v>
      </c>
      <c r="I720" s="43">
        <f ca="1">BETAINV(RAND(),VLOOKUP(I$6,TaskRisks[],4,FALSE),VLOOKUP(I$6,TaskRisks[],5,FALSE),VLOOKUP(I$6,TaskRisks[],7,FALSE),VLOOKUP(I$6,TaskRisks[],10,FALSE))</f>
        <v>9.6793462700716013</v>
      </c>
      <c r="J720" s="43">
        <f ca="1">BETAINV(RAND(),VLOOKUP(J$6,TaskRisks[],4,FALSE),VLOOKUP(J$6,TaskRisks[],5,FALSE),VLOOKUP(J$6,TaskRisks[],7,FALSE),VLOOKUP(J$6,TaskRisks[],10,FALSE))</f>
        <v>19.243920654777199</v>
      </c>
      <c r="K720" s="43">
        <f ca="1">BETAINV(RAND(),VLOOKUP(K$6,TaskRisks[],4,FALSE),VLOOKUP(K$6,TaskRisks[],5,FALSE),VLOOKUP(K$6,TaskRisks[],7,FALSE),VLOOKUP(K$6,TaskRisks[],10,FALSE))</f>
        <v>7.1554840432597029</v>
      </c>
      <c r="L720" s="43">
        <f ca="1">BETAINV(RAND(),VLOOKUP(L$6,TaskRisks[],4,FALSE),VLOOKUP(L$6,TaskRisks[],5,FALSE),VLOOKUP(L$6,TaskRisks[],7,FALSE),VLOOKUP(L$6,TaskRisks[],10,FALSE))</f>
        <v>20.977985383306525</v>
      </c>
      <c r="M720" s="43">
        <f ca="1">BETAINV(RAND(),VLOOKUP(M$6,TaskRisks[],4,FALSE),VLOOKUP(M$6,TaskRisks[],5,FALSE),VLOOKUP(M$6,TaskRisks[],7,FALSE),VLOOKUP(M$6,TaskRisks[],10,FALSE))</f>
        <v>14.185817944299217</v>
      </c>
      <c r="N720" s="43">
        <f ca="1">BETAINV(RAND(),VLOOKUP(N$6,TaskRisks[],4,FALSE),VLOOKUP(N$6,TaskRisks[],5,FALSE),VLOOKUP(N$6,TaskRisks[],7,FALSE),VLOOKUP(N$6,TaskRisks[],10,FALSE))</f>
        <v>25.554679953883046</v>
      </c>
      <c r="O720" s="43">
        <f ca="1">BETAINV(RAND(),VLOOKUP(O$6,TaskRisks[],4,FALSE),VLOOKUP(O$6,TaskRisks[],5,FALSE),VLOOKUP(O$6,TaskRisks[],7,FALSE),VLOOKUP(O$6,TaskRisks[],10,FALSE))</f>
        <v>25.246008035534366</v>
      </c>
      <c r="P720" s="43">
        <f ca="1">BETAINV(RAND(),VLOOKUP(P$6,TaskRisks[],4,FALSE),VLOOKUP(P$6,TaskRisks[],5,FALSE),VLOOKUP(P$6,TaskRisks[],7,FALSE),VLOOKUP(P$6,TaskRisks[],10,FALSE))</f>
        <v>3.9039880190199536</v>
      </c>
      <c r="Q720" s="43">
        <f ca="1">BETAINV(RAND(),VLOOKUP(Q$6,TaskRisks[],4,FALSE),VLOOKUP(Q$6,TaskRisks[],5,FALSE),VLOOKUP(Q$6,TaskRisks[],7,FALSE),VLOOKUP(Q$6,TaskRisks[],10,FALSE))</f>
        <v>24.709126387945986</v>
      </c>
      <c r="R720" s="43">
        <f ca="1">BETAINV(RAND(),VLOOKUP(R$6,TaskRisks[],4,FALSE),VLOOKUP(R$6,TaskRisks[],5,FALSE),VLOOKUP(R$6,TaskRisks[],7,FALSE),VLOOKUP(R$6,TaskRisks[],10,FALSE))</f>
        <v>26.568691475564663</v>
      </c>
      <c r="S720" s="43">
        <f ca="1">BETAINV(RAND(),VLOOKUP(S$6,TaskRisks[],4,FALSE),VLOOKUP(S$6,TaskRisks[],5,FALSE),VLOOKUP(S$6,TaskRisks[],7,FALSE),VLOOKUP(S$6,TaskRisks[],10,FALSE))</f>
        <v>5.4268938514593748</v>
      </c>
      <c r="T720" s="43">
        <f ca="1">BETAINV(RAND(),VLOOKUP(T$6,TaskRisks[],4,FALSE),VLOOKUP(T$6,TaskRisks[],5,FALSE),VLOOKUP(T$6,TaskRisks[],7,FALSE),VLOOKUP(T$6,TaskRisks[],10,FALSE))</f>
        <v>32.170552003914878</v>
      </c>
      <c r="U720" s="43">
        <f ca="1">BETAINV(RAND(),VLOOKUP(U$6,TaskRisks[],4,FALSE),VLOOKUP(U$6,TaskRisks[],5,FALSE),VLOOKUP(U$6,TaskRisks[],7,FALSE),VLOOKUP(U$6,TaskRisks[],10,FALSE))</f>
        <v>10.557296295410197</v>
      </c>
      <c r="V720" s="43">
        <f ca="1">BETAINV(RAND(),VLOOKUP(V$6,TaskRisks[],4,FALSE),VLOOKUP(V$6,TaskRisks[],5,FALSE),VLOOKUP(V$6,TaskRisks[],7,FALSE),VLOOKUP(V$6,TaskRisks[],10,FALSE))</f>
        <v>22.342840616632834</v>
      </c>
      <c r="W720" s="43">
        <f ca="1">BETAINV(RAND(),VLOOKUP(W$6,TaskRisks[],4,FALSE),VLOOKUP(W$6,TaskRisks[],5,FALSE),VLOOKUP(W$6,TaskRisks[],7,FALSE),VLOOKUP(W$6,TaskRisks[],10,FALSE))</f>
        <v>16.229331065595957</v>
      </c>
      <c r="X720" s="43">
        <f ca="1">BETAINV(RAND(),VLOOKUP(X$6,TaskRisks[],4,FALSE),VLOOKUP(X$6,TaskRisks[],5,FALSE),VLOOKUP(X$6,TaskRisks[],7,FALSE),VLOOKUP(X$6,TaskRisks[],10,FALSE))</f>
        <v>9.5977484870255019</v>
      </c>
      <c r="Y720" s="43">
        <f ca="1">BETAINV(RAND(),VLOOKUP(Y$6,TaskRisks[],4,FALSE),VLOOKUP(Y$6,TaskRisks[],5,FALSE),VLOOKUP(Y$6,TaskRisks[],7,FALSE),VLOOKUP(Y$6,TaskRisks[],10,FALSE))</f>
        <v>51.421549329408059</v>
      </c>
      <c r="Z720" s="43">
        <f ca="1">BETAINV(RAND(),VLOOKUP(Z$6,TaskRisks[],4,FALSE),VLOOKUP(Z$6,TaskRisks[],5,FALSE),VLOOKUP(Z$6,TaskRisks[],7,FALSE),VLOOKUP(Z$6,TaskRisks[],10,FALSE))</f>
        <v>14.037364960788576</v>
      </c>
      <c r="AA720" s="43">
        <f t="shared" ca="1" si="17"/>
        <v>536.78948728496846</v>
      </c>
    </row>
    <row r="721" spans="1:27" x14ac:dyDescent="0.25">
      <c r="A721" s="6">
        <v>715</v>
      </c>
      <c r="B721" s="43">
        <f ca="1">BETAINV(RAND(),VLOOKUP(B$6,TaskRisks[],4,FALSE),VLOOKUP(B$6,TaskRisks[],5,FALSE),VLOOKUP(B$6,TaskRisks[],7,FALSE),VLOOKUP(B$6,TaskRisks[],10,FALSE))</f>
        <v>6.8024032715419054</v>
      </c>
      <c r="C721" s="43">
        <f ca="1">BETAINV(RAND(),VLOOKUP(C$6,TaskRisks[],4,FALSE),VLOOKUP(C$6,TaskRisks[],5,FALSE),VLOOKUP(C$6,TaskRisks[],7,FALSE),VLOOKUP(C$6,TaskRisks[],10,FALSE))</f>
        <v>41.660934007702366</v>
      </c>
      <c r="D721" s="43">
        <f ca="1">BETAINV(RAND(),VLOOKUP(D$6,TaskRisks[],4,FALSE),VLOOKUP(D$6,TaskRisks[],5,FALSE),VLOOKUP(D$6,TaskRisks[],7,FALSE),VLOOKUP(D$6,TaskRisks[],10,FALSE))</f>
        <v>31.399537640708527</v>
      </c>
      <c r="E721" s="43">
        <f ca="1">BETAINV(RAND(),VLOOKUP(E$6,TaskRisks[],4,FALSE),VLOOKUP(E$6,TaskRisks[],5,FALSE),VLOOKUP(E$6,TaskRisks[],7,FALSE),VLOOKUP(E$6,TaskRisks[],10,FALSE))</f>
        <v>6.1666065093418592</v>
      </c>
      <c r="F721" s="43">
        <f ca="1">BETAINV(RAND(),VLOOKUP(F$6,TaskRisks[],4,FALSE),VLOOKUP(F$6,TaskRisks[],5,FALSE),VLOOKUP(F$6,TaskRisks[],7,FALSE),VLOOKUP(F$6,TaskRisks[],10,FALSE))</f>
        <v>27.398621345025514</v>
      </c>
      <c r="G721" s="43">
        <f ca="1">BETAINV(RAND(),VLOOKUP(G$6,TaskRisks[],4,FALSE),VLOOKUP(G$6,TaskRisks[],5,FALSE),VLOOKUP(G$6,TaskRisks[],7,FALSE),VLOOKUP(G$6,TaskRisks[],10,FALSE))</f>
        <v>40.863102105723996</v>
      </c>
      <c r="H721" s="43">
        <f ca="1">BETAINV(RAND(),VLOOKUP(H$6,TaskRisks[],4,FALSE),VLOOKUP(H$6,TaskRisks[],5,FALSE),VLOOKUP(H$6,TaskRisks[],7,FALSE),VLOOKUP(H$6,TaskRisks[],10,FALSE))</f>
        <v>27.882201522742058</v>
      </c>
      <c r="I721" s="43">
        <f ca="1">BETAINV(RAND(),VLOOKUP(I$6,TaskRisks[],4,FALSE),VLOOKUP(I$6,TaskRisks[],5,FALSE),VLOOKUP(I$6,TaskRisks[],7,FALSE),VLOOKUP(I$6,TaskRisks[],10,FALSE))</f>
        <v>8.8317394123661419</v>
      </c>
      <c r="J721" s="43">
        <f ca="1">BETAINV(RAND(),VLOOKUP(J$6,TaskRisks[],4,FALSE),VLOOKUP(J$6,TaskRisks[],5,FALSE),VLOOKUP(J$6,TaskRisks[],7,FALSE),VLOOKUP(J$6,TaskRisks[],10,FALSE))</f>
        <v>18.711750773498601</v>
      </c>
      <c r="K721" s="43">
        <f ca="1">BETAINV(RAND(),VLOOKUP(K$6,TaskRisks[],4,FALSE),VLOOKUP(K$6,TaskRisks[],5,FALSE),VLOOKUP(K$6,TaskRisks[],7,FALSE),VLOOKUP(K$6,TaskRisks[],10,FALSE))</f>
        <v>12.37486059304921</v>
      </c>
      <c r="L721" s="43">
        <f ca="1">BETAINV(RAND(),VLOOKUP(L$6,TaskRisks[],4,FALSE),VLOOKUP(L$6,TaskRisks[],5,FALSE),VLOOKUP(L$6,TaskRisks[],7,FALSE),VLOOKUP(L$6,TaskRisks[],10,FALSE))</f>
        <v>19.666406899056145</v>
      </c>
      <c r="M721" s="43">
        <f ca="1">BETAINV(RAND(),VLOOKUP(M$6,TaskRisks[],4,FALSE),VLOOKUP(M$6,TaskRisks[],5,FALSE),VLOOKUP(M$6,TaskRisks[],7,FALSE),VLOOKUP(M$6,TaskRisks[],10,FALSE))</f>
        <v>24.439425741730901</v>
      </c>
      <c r="N721" s="43">
        <f ca="1">BETAINV(RAND(),VLOOKUP(N$6,TaskRisks[],4,FALSE),VLOOKUP(N$6,TaskRisks[],5,FALSE),VLOOKUP(N$6,TaskRisks[],7,FALSE),VLOOKUP(N$6,TaskRisks[],10,FALSE))</f>
        <v>40.040795030124684</v>
      </c>
      <c r="O721" s="43">
        <f ca="1">BETAINV(RAND(),VLOOKUP(O$6,TaskRisks[],4,FALSE),VLOOKUP(O$6,TaskRisks[],5,FALSE),VLOOKUP(O$6,TaskRisks[],7,FALSE),VLOOKUP(O$6,TaskRisks[],10,FALSE))</f>
        <v>21.775936940445035</v>
      </c>
      <c r="P721" s="43">
        <f ca="1">BETAINV(RAND(),VLOOKUP(P$6,TaskRisks[],4,FALSE),VLOOKUP(P$6,TaskRisks[],5,FALSE),VLOOKUP(P$6,TaskRisks[],7,FALSE),VLOOKUP(P$6,TaskRisks[],10,FALSE))</f>
        <v>3.7281377291620279</v>
      </c>
      <c r="Q721" s="43">
        <f ca="1">BETAINV(RAND(),VLOOKUP(Q$6,TaskRisks[],4,FALSE),VLOOKUP(Q$6,TaskRisks[],5,FALSE),VLOOKUP(Q$6,TaskRisks[],7,FALSE),VLOOKUP(Q$6,TaskRisks[],10,FALSE))</f>
        <v>22.858541045357871</v>
      </c>
      <c r="R721" s="43">
        <f ca="1">BETAINV(RAND(),VLOOKUP(R$6,TaskRisks[],4,FALSE),VLOOKUP(R$6,TaskRisks[],5,FALSE),VLOOKUP(R$6,TaskRisks[],7,FALSE),VLOOKUP(R$6,TaskRisks[],10,FALSE))</f>
        <v>27.540944267255213</v>
      </c>
      <c r="S721" s="43">
        <f ca="1">BETAINV(RAND(),VLOOKUP(S$6,TaskRisks[],4,FALSE),VLOOKUP(S$6,TaskRisks[],5,FALSE),VLOOKUP(S$6,TaskRisks[],7,FALSE),VLOOKUP(S$6,TaskRisks[],10,FALSE))</f>
        <v>4.4991263217096424</v>
      </c>
      <c r="T721" s="43">
        <f ca="1">BETAINV(RAND(),VLOOKUP(T$6,TaskRisks[],4,FALSE),VLOOKUP(T$6,TaskRisks[],5,FALSE),VLOOKUP(T$6,TaskRisks[],7,FALSE),VLOOKUP(T$6,TaskRisks[],10,FALSE))</f>
        <v>29.560133628537429</v>
      </c>
      <c r="U721" s="43">
        <f ca="1">BETAINV(RAND(),VLOOKUP(U$6,TaskRisks[],4,FALSE),VLOOKUP(U$6,TaskRisks[],5,FALSE),VLOOKUP(U$6,TaskRisks[],7,FALSE),VLOOKUP(U$6,TaskRisks[],10,FALSE))</f>
        <v>13.35561744796148</v>
      </c>
      <c r="V721" s="43">
        <f ca="1">BETAINV(RAND(),VLOOKUP(V$6,TaskRisks[],4,FALSE),VLOOKUP(V$6,TaskRisks[],5,FALSE),VLOOKUP(V$6,TaskRisks[],7,FALSE),VLOOKUP(V$6,TaskRisks[],10,FALSE))</f>
        <v>26.309795341239742</v>
      </c>
      <c r="W721" s="43">
        <f ca="1">BETAINV(RAND(),VLOOKUP(W$6,TaskRisks[],4,FALSE),VLOOKUP(W$6,TaskRisks[],5,FALSE),VLOOKUP(W$6,TaskRisks[],7,FALSE),VLOOKUP(W$6,TaskRisks[],10,FALSE))</f>
        <v>17.432722877197129</v>
      </c>
      <c r="X721" s="43">
        <f ca="1">BETAINV(RAND(),VLOOKUP(X$6,TaskRisks[],4,FALSE),VLOOKUP(X$6,TaskRisks[],5,FALSE),VLOOKUP(X$6,TaskRisks[],7,FALSE),VLOOKUP(X$6,TaskRisks[],10,FALSE))</f>
        <v>11.566874364775696</v>
      </c>
      <c r="Y721" s="43">
        <f ca="1">BETAINV(RAND(),VLOOKUP(Y$6,TaskRisks[],4,FALSE),VLOOKUP(Y$6,TaskRisks[],5,FALSE),VLOOKUP(Y$6,TaskRisks[],7,FALSE),VLOOKUP(Y$6,TaskRisks[],10,FALSE))</f>
        <v>43.967034625416971</v>
      </c>
      <c r="Z721" s="43">
        <f ca="1">BETAINV(RAND(),VLOOKUP(Z$6,TaskRisks[],4,FALSE),VLOOKUP(Z$6,TaskRisks[],5,FALSE),VLOOKUP(Z$6,TaskRisks[],7,FALSE),VLOOKUP(Z$6,TaskRisks[],10,FALSE))</f>
        <v>16.539029116793976</v>
      </c>
      <c r="AA721" s="43">
        <f t="shared" ca="1" si="17"/>
        <v>545.37227855846413</v>
      </c>
    </row>
    <row r="722" spans="1:27" x14ac:dyDescent="0.25">
      <c r="A722" s="6">
        <v>716</v>
      </c>
      <c r="B722" s="43">
        <f ca="1">BETAINV(RAND(),VLOOKUP(B$6,TaskRisks[],4,FALSE),VLOOKUP(B$6,TaskRisks[],5,FALSE),VLOOKUP(B$6,TaskRisks[],7,FALSE),VLOOKUP(B$6,TaskRisks[],10,FALSE))</f>
        <v>6.8271639916051488</v>
      </c>
      <c r="C722" s="43">
        <f ca="1">BETAINV(RAND(),VLOOKUP(C$6,TaskRisks[],4,FALSE),VLOOKUP(C$6,TaskRisks[],5,FALSE),VLOOKUP(C$6,TaskRisks[],7,FALSE),VLOOKUP(C$6,TaskRisks[],10,FALSE))</f>
        <v>29.960224811126533</v>
      </c>
      <c r="D722" s="43">
        <f ca="1">BETAINV(RAND(),VLOOKUP(D$6,TaskRisks[],4,FALSE),VLOOKUP(D$6,TaskRisks[],5,FALSE),VLOOKUP(D$6,TaskRisks[],7,FALSE),VLOOKUP(D$6,TaskRisks[],10,FALSE))</f>
        <v>20.295358177279375</v>
      </c>
      <c r="E722" s="43">
        <f ca="1">BETAINV(RAND(),VLOOKUP(E$6,TaskRisks[],4,FALSE),VLOOKUP(E$6,TaskRisks[],5,FALSE),VLOOKUP(E$6,TaskRisks[],7,FALSE),VLOOKUP(E$6,TaskRisks[],10,FALSE))</f>
        <v>7.2643456915754498</v>
      </c>
      <c r="F722" s="43">
        <f ca="1">BETAINV(RAND(),VLOOKUP(F$6,TaskRisks[],4,FALSE),VLOOKUP(F$6,TaskRisks[],5,FALSE),VLOOKUP(F$6,TaskRisks[],7,FALSE),VLOOKUP(F$6,TaskRisks[],10,FALSE))</f>
        <v>36.373183633825853</v>
      </c>
      <c r="G722" s="43">
        <f ca="1">BETAINV(RAND(),VLOOKUP(G$6,TaskRisks[],4,FALSE),VLOOKUP(G$6,TaskRisks[],5,FALSE),VLOOKUP(G$6,TaskRisks[],7,FALSE),VLOOKUP(G$6,TaskRisks[],10,FALSE))</f>
        <v>40.013629944405444</v>
      </c>
      <c r="H722" s="43">
        <f ca="1">BETAINV(RAND(),VLOOKUP(H$6,TaskRisks[],4,FALSE),VLOOKUP(H$6,TaskRisks[],5,FALSE),VLOOKUP(H$6,TaskRisks[],7,FALSE),VLOOKUP(H$6,TaskRisks[],10,FALSE))</f>
        <v>35.380061951876897</v>
      </c>
      <c r="I722" s="43">
        <f ca="1">BETAINV(RAND(),VLOOKUP(I$6,TaskRisks[],4,FALSE),VLOOKUP(I$6,TaskRisks[],5,FALSE),VLOOKUP(I$6,TaskRisks[],7,FALSE),VLOOKUP(I$6,TaskRisks[],10,FALSE))</f>
        <v>10.505867310047927</v>
      </c>
      <c r="J722" s="43">
        <f ca="1">BETAINV(RAND(),VLOOKUP(J$6,TaskRisks[],4,FALSE),VLOOKUP(J$6,TaskRisks[],5,FALSE),VLOOKUP(J$6,TaskRisks[],7,FALSE),VLOOKUP(J$6,TaskRisks[],10,FALSE))</f>
        <v>16.186371847239386</v>
      </c>
      <c r="K722" s="43">
        <f ca="1">BETAINV(RAND(),VLOOKUP(K$6,TaskRisks[],4,FALSE),VLOOKUP(K$6,TaskRisks[],5,FALSE),VLOOKUP(K$6,TaskRisks[],7,FALSE),VLOOKUP(K$6,TaskRisks[],10,FALSE))</f>
        <v>16.213444362857892</v>
      </c>
      <c r="L722" s="43">
        <f ca="1">BETAINV(RAND(),VLOOKUP(L$6,TaskRisks[],4,FALSE),VLOOKUP(L$6,TaskRisks[],5,FALSE),VLOOKUP(L$6,TaskRisks[],7,FALSE),VLOOKUP(L$6,TaskRisks[],10,FALSE))</f>
        <v>19.328929900348371</v>
      </c>
      <c r="M722" s="43">
        <f ca="1">BETAINV(RAND(),VLOOKUP(M$6,TaskRisks[],4,FALSE),VLOOKUP(M$6,TaskRisks[],5,FALSE),VLOOKUP(M$6,TaskRisks[],7,FALSE),VLOOKUP(M$6,TaskRisks[],10,FALSE))</f>
        <v>21.306618674511235</v>
      </c>
      <c r="N722" s="43">
        <f ca="1">BETAINV(RAND(),VLOOKUP(N$6,TaskRisks[],4,FALSE),VLOOKUP(N$6,TaskRisks[],5,FALSE),VLOOKUP(N$6,TaskRisks[],7,FALSE),VLOOKUP(N$6,TaskRisks[],10,FALSE))</f>
        <v>22.508492941336282</v>
      </c>
      <c r="O722" s="43">
        <f ca="1">BETAINV(RAND(),VLOOKUP(O$6,TaskRisks[],4,FALSE),VLOOKUP(O$6,TaskRisks[],5,FALSE),VLOOKUP(O$6,TaskRisks[],7,FALSE),VLOOKUP(O$6,TaskRisks[],10,FALSE))</f>
        <v>25.769579573865851</v>
      </c>
      <c r="P722" s="43">
        <f ca="1">BETAINV(RAND(),VLOOKUP(P$6,TaskRisks[],4,FALSE),VLOOKUP(P$6,TaskRisks[],5,FALSE),VLOOKUP(P$6,TaskRisks[],7,FALSE),VLOOKUP(P$6,TaskRisks[],10,FALSE))</f>
        <v>2.8763938966419</v>
      </c>
      <c r="Q722" s="43">
        <f ca="1">BETAINV(RAND(),VLOOKUP(Q$6,TaskRisks[],4,FALSE),VLOOKUP(Q$6,TaskRisks[],5,FALSE),VLOOKUP(Q$6,TaskRisks[],7,FALSE),VLOOKUP(Q$6,TaskRisks[],10,FALSE))</f>
        <v>24.056518298581189</v>
      </c>
      <c r="R722" s="43">
        <f ca="1">BETAINV(RAND(),VLOOKUP(R$6,TaskRisks[],4,FALSE),VLOOKUP(R$6,TaskRisks[],5,FALSE),VLOOKUP(R$6,TaskRisks[],7,FALSE),VLOOKUP(R$6,TaskRisks[],10,FALSE))</f>
        <v>31.080168903143047</v>
      </c>
      <c r="S722" s="43">
        <f ca="1">BETAINV(RAND(),VLOOKUP(S$6,TaskRisks[],4,FALSE),VLOOKUP(S$6,TaskRisks[],5,FALSE),VLOOKUP(S$6,TaskRisks[],7,FALSE),VLOOKUP(S$6,TaskRisks[],10,FALSE))</f>
        <v>4.6238871827961336</v>
      </c>
      <c r="T722" s="43">
        <f ca="1">BETAINV(RAND(),VLOOKUP(T$6,TaskRisks[],4,FALSE),VLOOKUP(T$6,TaskRisks[],5,FALSE),VLOOKUP(T$6,TaskRisks[],7,FALSE),VLOOKUP(T$6,TaskRisks[],10,FALSE))</f>
        <v>31.127520780186408</v>
      </c>
      <c r="U722" s="43">
        <f ca="1">BETAINV(RAND(),VLOOKUP(U$6,TaskRisks[],4,FALSE),VLOOKUP(U$6,TaskRisks[],5,FALSE),VLOOKUP(U$6,TaskRisks[],7,FALSE),VLOOKUP(U$6,TaskRisks[],10,FALSE))</f>
        <v>13.484572637917923</v>
      </c>
      <c r="V722" s="43">
        <f ca="1">BETAINV(RAND(),VLOOKUP(V$6,TaskRisks[],4,FALSE),VLOOKUP(V$6,TaskRisks[],5,FALSE),VLOOKUP(V$6,TaskRisks[],7,FALSE),VLOOKUP(V$6,TaskRisks[],10,FALSE))</f>
        <v>18.350677293695078</v>
      </c>
      <c r="W722" s="43">
        <f ca="1">BETAINV(RAND(),VLOOKUP(W$6,TaskRisks[],4,FALSE),VLOOKUP(W$6,TaskRisks[],5,FALSE),VLOOKUP(W$6,TaskRisks[],7,FALSE),VLOOKUP(W$6,TaskRisks[],10,FALSE))</f>
        <v>16.725959337805104</v>
      </c>
      <c r="X722" s="43">
        <f ca="1">BETAINV(RAND(),VLOOKUP(X$6,TaskRisks[],4,FALSE),VLOOKUP(X$6,TaskRisks[],5,FALSE),VLOOKUP(X$6,TaskRisks[],7,FALSE),VLOOKUP(X$6,TaskRisks[],10,FALSE))</f>
        <v>10.577825966984459</v>
      </c>
      <c r="Y722" s="43">
        <f ca="1">BETAINV(RAND(),VLOOKUP(Y$6,TaskRisks[],4,FALSE),VLOOKUP(Y$6,TaskRisks[],5,FALSE),VLOOKUP(Y$6,TaskRisks[],7,FALSE),VLOOKUP(Y$6,TaskRisks[],10,FALSE))</f>
        <v>48.714434952010656</v>
      </c>
      <c r="Z722" s="43">
        <f ca="1">BETAINV(RAND(),VLOOKUP(Z$6,TaskRisks[],4,FALSE),VLOOKUP(Z$6,TaskRisks[],5,FALSE),VLOOKUP(Z$6,TaskRisks[],7,FALSE),VLOOKUP(Z$6,TaskRisks[],10,FALSE))</f>
        <v>18.658454929514122</v>
      </c>
      <c r="AA722" s="43">
        <f t="shared" ca="1" si="17"/>
        <v>528.20968699117759</v>
      </c>
    </row>
    <row r="723" spans="1:27" x14ac:dyDescent="0.25">
      <c r="A723" s="6">
        <v>717</v>
      </c>
      <c r="B723" s="43">
        <f ca="1">BETAINV(RAND(),VLOOKUP(B$6,TaskRisks[],4,FALSE),VLOOKUP(B$6,TaskRisks[],5,FALSE),VLOOKUP(B$6,TaskRisks[],7,FALSE),VLOOKUP(B$6,TaskRisks[],10,FALSE))</f>
        <v>6.4928667692016688</v>
      </c>
      <c r="C723" s="43">
        <f ca="1">BETAINV(RAND(),VLOOKUP(C$6,TaskRisks[],4,FALSE),VLOOKUP(C$6,TaskRisks[],5,FALSE),VLOOKUP(C$6,TaskRisks[],7,FALSE),VLOOKUP(C$6,TaskRisks[],10,FALSE))</f>
        <v>46.510575493556615</v>
      </c>
      <c r="D723" s="43">
        <f ca="1">BETAINV(RAND(),VLOOKUP(D$6,TaskRisks[],4,FALSE),VLOOKUP(D$6,TaskRisks[],5,FALSE),VLOOKUP(D$6,TaskRisks[],7,FALSE),VLOOKUP(D$6,TaskRisks[],10,FALSE))</f>
        <v>24.770853962251685</v>
      </c>
      <c r="E723" s="43">
        <f ca="1">BETAINV(RAND(),VLOOKUP(E$6,TaskRisks[],4,FALSE),VLOOKUP(E$6,TaskRisks[],5,FALSE),VLOOKUP(E$6,TaskRisks[],7,FALSE),VLOOKUP(E$6,TaskRisks[],10,FALSE))</f>
        <v>6.7681944542794454</v>
      </c>
      <c r="F723" s="43">
        <f ca="1">BETAINV(RAND(),VLOOKUP(F$6,TaskRisks[],4,FALSE),VLOOKUP(F$6,TaskRisks[],5,FALSE),VLOOKUP(F$6,TaskRisks[],7,FALSE),VLOOKUP(F$6,TaskRisks[],10,FALSE))</f>
        <v>37.357122143937737</v>
      </c>
      <c r="G723" s="43">
        <f ca="1">BETAINV(RAND(),VLOOKUP(G$6,TaskRisks[],4,FALSE),VLOOKUP(G$6,TaskRisks[],5,FALSE),VLOOKUP(G$6,TaskRisks[],7,FALSE),VLOOKUP(G$6,TaskRisks[],10,FALSE))</f>
        <v>42.590408805868762</v>
      </c>
      <c r="H723" s="43">
        <f ca="1">BETAINV(RAND(),VLOOKUP(H$6,TaskRisks[],4,FALSE),VLOOKUP(H$6,TaskRisks[],5,FALSE),VLOOKUP(H$6,TaskRisks[],7,FALSE),VLOOKUP(H$6,TaskRisks[],10,FALSE))</f>
        <v>35.167292386427278</v>
      </c>
      <c r="I723" s="43">
        <f ca="1">BETAINV(RAND(),VLOOKUP(I$6,TaskRisks[],4,FALSE),VLOOKUP(I$6,TaskRisks[],5,FALSE),VLOOKUP(I$6,TaskRisks[],7,FALSE),VLOOKUP(I$6,TaskRisks[],10,FALSE))</f>
        <v>9.359402697917286</v>
      </c>
      <c r="J723" s="43">
        <f ca="1">BETAINV(RAND(),VLOOKUP(J$6,TaskRisks[],4,FALSE),VLOOKUP(J$6,TaskRisks[],5,FALSE),VLOOKUP(J$6,TaskRisks[],7,FALSE),VLOOKUP(J$6,TaskRisks[],10,FALSE))</f>
        <v>16.456512055074025</v>
      </c>
      <c r="K723" s="43">
        <f ca="1">BETAINV(RAND(),VLOOKUP(K$6,TaskRisks[],4,FALSE),VLOOKUP(K$6,TaskRisks[],5,FALSE),VLOOKUP(K$6,TaskRisks[],7,FALSE),VLOOKUP(K$6,TaskRisks[],10,FALSE))</f>
        <v>14.737313782673917</v>
      </c>
      <c r="L723" s="43">
        <f ca="1">BETAINV(RAND(),VLOOKUP(L$6,TaskRisks[],4,FALSE),VLOOKUP(L$6,TaskRisks[],5,FALSE),VLOOKUP(L$6,TaskRisks[],7,FALSE),VLOOKUP(L$6,TaskRisks[],10,FALSE))</f>
        <v>16.022134244289578</v>
      </c>
      <c r="M723" s="43">
        <f ca="1">BETAINV(RAND(),VLOOKUP(M$6,TaskRisks[],4,FALSE),VLOOKUP(M$6,TaskRisks[],5,FALSE),VLOOKUP(M$6,TaskRisks[],7,FALSE),VLOOKUP(M$6,TaskRisks[],10,FALSE))</f>
        <v>22.299564188497719</v>
      </c>
      <c r="N723" s="43">
        <f ca="1">BETAINV(RAND(),VLOOKUP(N$6,TaskRisks[],4,FALSE),VLOOKUP(N$6,TaskRisks[],5,FALSE),VLOOKUP(N$6,TaskRisks[],7,FALSE),VLOOKUP(N$6,TaskRisks[],10,FALSE))</f>
        <v>44.389792495764411</v>
      </c>
      <c r="O723" s="43">
        <f ca="1">BETAINV(RAND(),VLOOKUP(O$6,TaskRisks[],4,FALSE),VLOOKUP(O$6,TaskRisks[],5,FALSE),VLOOKUP(O$6,TaskRisks[],7,FALSE),VLOOKUP(O$6,TaskRisks[],10,FALSE))</f>
        <v>20.529063872686436</v>
      </c>
      <c r="P723" s="43">
        <f ca="1">BETAINV(RAND(),VLOOKUP(P$6,TaskRisks[],4,FALSE),VLOOKUP(P$6,TaskRisks[],5,FALSE),VLOOKUP(P$6,TaskRisks[],7,FALSE),VLOOKUP(P$6,TaskRisks[],10,FALSE))</f>
        <v>3.2123410157783772</v>
      </c>
      <c r="Q723" s="43">
        <f ca="1">BETAINV(RAND(),VLOOKUP(Q$6,TaskRisks[],4,FALSE),VLOOKUP(Q$6,TaskRisks[],5,FALSE),VLOOKUP(Q$6,TaskRisks[],7,FALSE),VLOOKUP(Q$6,TaskRisks[],10,FALSE))</f>
        <v>16.893982639079159</v>
      </c>
      <c r="R723" s="43">
        <f ca="1">BETAINV(RAND(),VLOOKUP(R$6,TaskRisks[],4,FALSE),VLOOKUP(R$6,TaskRisks[],5,FALSE),VLOOKUP(R$6,TaskRisks[],7,FALSE),VLOOKUP(R$6,TaskRisks[],10,FALSE))</f>
        <v>37.006489791507889</v>
      </c>
      <c r="S723" s="43">
        <f ca="1">BETAINV(RAND(),VLOOKUP(S$6,TaskRisks[],4,FALSE),VLOOKUP(S$6,TaskRisks[],5,FALSE),VLOOKUP(S$6,TaskRisks[],7,FALSE),VLOOKUP(S$6,TaskRisks[],10,FALSE))</f>
        <v>5.8249959141436012</v>
      </c>
      <c r="T723" s="43">
        <f ca="1">BETAINV(RAND(),VLOOKUP(T$6,TaskRisks[],4,FALSE),VLOOKUP(T$6,TaskRisks[],5,FALSE),VLOOKUP(T$6,TaskRisks[],7,FALSE),VLOOKUP(T$6,TaskRisks[],10,FALSE))</f>
        <v>31.149521972361164</v>
      </c>
      <c r="U723" s="43">
        <f ca="1">BETAINV(RAND(),VLOOKUP(U$6,TaskRisks[],4,FALSE),VLOOKUP(U$6,TaskRisks[],5,FALSE),VLOOKUP(U$6,TaskRisks[],7,FALSE),VLOOKUP(U$6,TaskRisks[],10,FALSE))</f>
        <v>11.708623477493617</v>
      </c>
      <c r="V723" s="43">
        <f ca="1">BETAINV(RAND(),VLOOKUP(V$6,TaskRisks[],4,FALSE),VLOOKUP(V$6,TaskRisks[],5,FALSE),VLOOKUP(V$6,TaskRisks[],7,FALSE),VLOOKUP(V$6,TaskRisks[],10,FALSE))</f>
        <v>22.161078064859815</v>
      </c>
      <c r="W723" s="43">
        <f ca="1">BETAINV(RAND(),VLOOKUP(W$6,TaskRisks[],4,FALSE),VLOOKUP(W$6,TaskRisks[],5,FALSE),VLOOKUP(W$6,TaskRisks[],7,FALSE),VLOOKUP(W$6,TaskRisks[],10,FALSE))</f>
        <v>13.050246508390668</v>
      </c>
      <c r="X723" s="43">
        <f ca="1">BETAINV(RAND(),VLOOKUP(X$6,TaskRisks[],4,FALSE),VLOOKUP(X$6,TaskRisks[],5,FALSE),VLOOKUP(X$6,TaskRisks[],7,FALSE),VLOOKUP(X$6,TaskRisks[],10,FALSE))</f>
        <v>10.306116610958822</v>
      </c>
      <c r="Y723" s="43">
        <f ca="1">BETAINV(RAND(),VLOOKUP(Y$6,TaskRisks[],4,FALSE),VLOOKUP(Y$6,TaskRisks[],5,FALSE),VLOOKUP(Y$6,TaskRisks[],7,FALSE),VLOOKUP(Y$6,TaskRisks[],10,FALSE))</f>
        <v>50.21952834442817</v>
      </c>
      <c r="Z723" s="43">
        <f ca="1">BETAINV(RAND(),VLOOKUP(Z$6,TaskRisks[],4,FALSE),VLOOKUP(Z$6,TaskRisks[],5,FALSE),VLOOKUP(Z$6,TaskRisks[],7,FALSE),VLOOKUP(Z$6,TaskRisks[],10,FALSE))</f>
        <v>13.93912565233838</v>
      </c>
      <c r="AA723" s="43">
        <f t="shared" ca="1" si="17"/>
        <v>558.92314734376623</v>
      </c>
    </row>
    <row r="724" spans="1:27" x14ac:dyDescent="0.25">
      <c r="A724" s="6">
        <v>718</v>
      </c>
      <c r="B724" s="43">
        <f ca="1">BETAINV(RAND(),VLOOKUP(B$6,TaskRisks[],4,FALSE),VLOOKUP(B$6,TaskRisks[],5,FALSE),VLOOKUP(B$6,TaskRisks[],7,FALSE),VLOOKUP(B$6,TaskRisks[],10,FALSE))</f>
        <v>5.3869763963293913</v>
      </c>
      <c r="C724" s="43">
        <f ca="1">BETAINV(RAND(),VLOOKUP(C$6,TaskRisks[],4,FALSE),VLOOKUP(C$6,TaskRisks[],5,FALSE),VLOOKUP(C$6,TaskRisks[],7,FALSE),VLOOKUP(C$6,TaskRisks[],10,FALSE))</f>
        <v>43.501278975097271</v>
      </c>
      <c r="D724" s="43">
        <f ca="1">BETAINV(RAND(),VLOOKUP(D$6,TaskRisks[],4,FALSE),VLOOKUP(D$6,TaskRisks[],5,FALSE),VLOOKUP(D$6,TaskRisks[],7,FALSE),VLOOKUP(D$6,TaskRisks[],10,FALSE))</f>
        <v>29.383640580378891</v>
      </c>
      <c r="E724" s="43">
        <f ca="1">BETAINV(RAND(),VLOOKUP(E$6,TaskRisks[],4,FALSE),VLOOKUP(E$6,TaskRisks[],5,FALSE),VLOOKUP(E$6,TaskRisks[],7,FALSE),VLOOKUP(E$6,TaskRisks[],10,FALSE))</f>
        <v>5.9329048062681533</v>
      </c>
      <c r="F724" s="43">
        <f ca="1">BETAINV(RAND(),VLOOKUP(F$6,TaskRisks[],4,FALSE),VLOOKUP(F$6,TaskRisks[],5,FALSE),VLOOKUP(F$6,TaskRisks[],7,FALSE),VLOOKUP(F$6,TaskRisks[],10,FALSE))</f>
        <v>36.830710922438264</v>
      </c>
      <c r="G724" s="43">
        <f ca="1">BETAINV(RAND(),VLOOKUP(G$6,TaskRisks[],4,FALSE),VLOOKUP(G$6,TaskRisks[],5,FALSE),VLOOKUP(G$6,TaskRisks[],7,FALSE),VLOOKUP(G$6,TaskRisks[],10,FALSE))</f>
        <v>44.37039376281318</v>
      </c>
      <c r="H724" s="43">
        <f ca="1">BETAINV(RAND(),VLOOKUP(H$6,TaskRisks[],4,FALSE),VLOOKUP(H$6,TaskRisks[],5,FALSE),VLOOKUP(H$6,TaskRisks[],7,FALSE),VLOOKUP(H$6,TaskRisks[],10,FALSE))</f>
        <v>20.854148745713054</v>
      </c>
      <c r="I724" s="43">
        <f ca="1">BETAINV(RAND(),VLOOKUP(I$6,TaskRisks[],4,FALSE),VLOOKUP(I$6,TaskRisks[],5,FALSE),VLOOKUP(I$6,TaskRisks[],7,FALSE),VLOOKUP(I$6,TaskRisks[],10,FALSE))</f>
        <v>6.6030864398060434</v>
      </c>
      <c r="J724" s="43">
        <f ca="1">BETAINV(RAND(),VLOOKUP(J$6,TaskRisks[],4,FALSE),VLOOKUP(J$6,TaskRisks[],5,FALSE),VLOOKUP(J$6,TaskRisks[],7,FALSE),VLOOKUP(J$6,TaskRisks[],10,FALSE))</f>
        <v>18.185077026067688</v>
      </c>
      <c r="K724" s="43">
        <f ca="1">BETAINV(RAND(),VLOOKUP(K$6,TaskRisks[],4,FALSE),VLOOKUP(K$6,TaskRisks[],5,FALSE),VLOOKUP(K$6,TaskRisks[],7,FALSE),VLOOKUP(K$6,TaskRisks[],10,FALSE))</f>
        <v>11.101682409530348</v>
      </c>
      <c r="L724" s="43">
        <f ca="1">BETAINV(RAND(),VLOOKUP(L$6,TaskRisks[],4,FALSE),VLOOKUP(L$6,TaskRisks[],5,FALSE),VLOOKUP(L$6,TaskRisks[],7,FALSE),VLOOKUP(L$6,TaskRisks[],10,FALSE))</f>
        <v>13.345488262685162</v>
      </c>
      <c r="M724" s="43">
        <f ca="1">BETAINV(RAND(),VLOOKUP(M$6,TaskRisks[],4,FALSE),VLOOKUP(M$6,TaskRisks[],5,FALSE),VLOOKUP(M$6,TaskRisks[],7,FALSE),VLOOKUP(M$6,TaskRisks[],10,FALSE))</f>
        <v>23.560694394154115</v>
      </c>
      <c r="N724" s="43">
        <f ca="1">BETAINV(RAND(),VLOOKUP(N$6,TaskRisks[],4,FALSE),VLOOKUP(N$6,TaskRisks[],5,FALSE),VLOOKUP(N$6,TaskRisks[],7,FALSE),VLOOKUP(N$6,TaskRisks[],10,FALSE))</f>
        <v>42.60806025632872</v>
      </c>
      <c r="O724" s="43">
        <f ca="1">BETAINV(RAND(),VLOOKUP(O$6,TaskRisks[],4,FALSE),VLOOKUP(O$6,TaskRisks[],5,FALSE),VLOOKUP(O$6,TaskRisks[],7,FALSE),VLOOKUP(O$6,TaskRisks[],10,FALSE))</f>
        <v>17.566111848160464</v>
      </c>
      <c r="P724" s="43">
        <f ca="1">BETAINV(RAND(),VLOOKUP(P$6,TaskRisks[],4,FALSE),VLOOKUP(P$6,TaskRisks[],5,FALSE),VLOOKUP(P$6,TaskRisks[],7,FALSE),VLOOKUP(P$6,TaskRisks[],10,FALSE))</f>
        <v>3.9291763511936035</v>
      </c>
      <c r="Q724" s="43">
        <f ca="1">BETAINV(RAND(),VLOOKUP(Q$6,TaskRisks[],4,FALSE),VLOOKUP(Q$6,TaskRisks[],5,FALSE),VLOOKUP(Q$6,TaskRisks[],7,FALSE),VLOOKUP(Q$6,TaskRisks[],10,FALSE))</f>
        <v>20.650509353844757</v>
      </c>
      <c r="R724" s="43">
        <f ca="1">BETAINV(RAND(),VLOOKUP(R$6,TaskRisks[],4,FALSE),VLOOKUP(R$6,TaskRisks[],5,FALSE),VLOOKUP(R$6,TaskRisks[],7,FALSE),VLOOKUP(R$6,TaskRisks[],10,FALSE))</f>
        <v>31.914611958633696</v>
      </c>
      <c r="S724" s="43">
        <f ca="1">BETAINV(RAND(),VLOOKUP(S$6,TaskRisks[],4,FALSE),VLOOKUP(S$6,TaskRisks[],5,FALSE),VLOOKUP(S$6,TaskRisks[],7,FALSE),VLOOKUP(S$6,TaskRisks[],10,FALSE))</f>
        <v>5.3888261852057564</v>
      </c>
      <c r="T724" s="43">
        <f ca="1">BETAINV(RAND(),VLOOKUP(T$6,TaskRisks[],4,FALSE),VLOOKUP(T$6,TaskRisks[],5,FALSE),VLOOKUP(T$6,TaskRisks[],7,FALSE),VLOOKUP(T$6,TaskRisks[],10,FALSE))</f>
        <v>16.564053874299344</v>
      </c>
      <c r="U724" s="43">
        <f ca="1">BETAINV(RAND(),VLOOKUP(U$6,TaskRisks[],4,FALSE),VLOOKUP(U$6,TaskRisks[],5,FALSE),VLOOKUP(U$6,TaskRisks[],7,FALSE),VLOOKUP(U$6,TaskRisks[],10,FALSE))</f>
        <v>12.924921675469662</v>
      </c>
      <c r="V724" s="43">
        <f ca="1">BETAINV(RAND(),VLOOKUP(V$6,TaskRisks[],4,FALSE),VLOOKUP(V$6,TaskRisks[],5,FALSE),VLOOKUP(V$6,TaskRisks[],7,FALSE),VLOOKUP(V$6,TaskRisks[],10,FALSE))</f>
        <v>20.621366204707307</v>
      </c>
      <c r="W724" s="43">
        <f ca="1">BETAINV(RAND(),VLOOKUP(W$6,TaskRisks[],4,FALSE),VLOOKUP(W$6,TaskRisks[],5,FALSE),VLOOKUP(W$6,TaskRisks[],7,FALSE),VLOOKUP(W$6,TaskRisks[],10,FALSE))</f>
        <v>20.197731264295683</v>
      </c>
      <c r="X724" s="43">
        <f ca="1">BETAINV(RAND(),VLOOKUP(X$6,TaskRisks[],4,FALSE),VLOOKUP(X$6,TaskRisks[],5,FALSE),VLOOKUP(X$6,TaskRisks[],7,FALSE),VLOOKUP(X$6,TaskRisks[],10,FALSE))</f>
        <v>9.2581185446984531</v>
      </c>
      <c r="Y724" s="43">
        <f ca="1">BETAINV(RAND(),VLOOKUP(Y$6,TaskRisks[],4,FALSE),VLOOKUP(Y$6,TaskRisks[],5,FALSE),VLOOKUP(Y$6,TaskRisks[],7,FALSE),VLOOKUP(Y$6,TaskRisks[],10,FALSE))</f>
        <v>26.896244677102956</v>
      </c>
      <c r="Z724" s="43">
        <f ca="1">BETAINV(RAND(),VLOOKUP(Z$6,TaskRisks[],4,FALSE),VLOOKUP(Z$6,TaskRisks[],5,FALSE),VLOOKUP(Z$6,TaskRisks[],7,FALSE),VLOOKUP(Z$6,TaskRisks[],10,FALSE))</f>
        <v>20.66280157501955</v>
      </c>
      <c r="AA724" s="43">
        <f t="shared" ca="1" si="17"/>
        <v>508.2386164902415</v>
      </c>
    </row>
    <row r="725" spans="1:27" x14ac:dyDescent="0.25">
      <c r="A725" s="6">
        <v>719</v>
      </c>
      <c r="B725" s="43">
        <f ca="1">BETAINV(RAND(),VLOOKUP(B$6,TaskRisks[],4,FALSE),VLOOKUP(B$6,TaskRisks[],5,FALSE),VLOOKUP(B$6,TaskRisks[],7,FALSE),VLOOKUP(B$6,TaskRisks[],10,FALSE))</f>
        <v>7.8538946143560784</v>
      </c>
      <c r="C725" s="43">
        <f ca="1">BETAINV(RAND(),VLOOKUP(C$6,TaskRisks[],4,FALSE),VLOOKUP(C$6,TaskRisks[],5,FALSE),VLOOKUP(C$6,TaskRisks[],7,FALSE),VLOOKUP(C$6,TaskRisks[],10,FALSE))</f>
        <v>39.649882719676484</v>
      </c>
      <c r="D725" s="43">
        <f ca="1">BETAINV(RAND(),VLOOKUP(D$6,TaskRisks[],4,FALSE),VLOOKUP(D$6,TaskRisks[],5,FALSE),VLOOKUP(D$6,TaskRisks[],7,FALSE),VLOOKUP(D$6,TaskRisks[],10,FALSE))</f>
        <v>24.94301618464042</v>
      </c>
      <c r="E725" s="43">
        <f ca="1">BETAINV(RAND(),VLOOKUP(E$6,TaskRisks[],4,FALSE),VLOOKUP(E$6,TaskRisks[],5,FALSE),VLOOKUP(E$6,TaskRisks[],7,FALSE),VLOOKUP(E$6,TaskRisks[],10,FALSE))</f>
        <v>4.6912982735043727</v>
      </c>
      <c r="F725" s="43">
        <f ca="1">BETAINV(RAND(),VLOOKUP(F$6,TaskRisks[],4,FALSE),VLOOKUP(F$6,TaskRisks[],5,FALSE),VLOOKUP(F$6,TaskRisks[],7,FALSE),VLOOKUP(F$6,TaskRisks[],10,FALSE))</f>
        <v>31.948106953081457</v>
      </c>
      <c r="G725" s="43">
        <f ca="1">BETAINV(RAND(),VLOOKUP(G$6,TaskRisks[],4,FALSE),VLOOKUP(G$6,TaskRisks[],5,FALSE),VLOOKUP(G$6,TaskRisks[],7,FALSE),VLOOKUP(G$6,TaskRisks[],10,FALSE))</f>
        <v>42.788855008943194</v>
      </c>
      <c r="H725" s="43">
        <f ca="1">BETAINV(RAND(),VLOOKUP(H$6,TaskRisks[],4,FALSE),VLOOKUP(H$6,TaskRisks[],5,FALSE),VLOOKUP(H$6,TaskRisks[],7,FALSE),VLOOKUP(H$6,TaskRisks[],10,FALSE))</f>
        <v>34.786348537403342</v>
      </c>
      <c r="I725" s="43">
        <f ca="1">BETAINV(RAND(),VLOOKUP(I$6,TaskRisks[],4,FALSE),VLOOKUP(I$6,TaskRisks[],5,FALSE),VLOOKUP(I$6,TaskRisks[],7,FALSE),VLOOKUP(I$6,TaskRisks[],10,FALSE))</f>
        <v>10.072124830365826</v>
      </c>
      <c r="J725" s="43">
        <f ca="1">BETAINV(RAND(),VLOOKUP(J$6,TaskRisks[],4,FALSE),VLOOKUP(J$6,TaskRisks[],5,FALSE),VLOOKUP(J$6,TaskRisks[],7,FALSE),VLOOKUP(J$6,TaskRisks[],10,FALSE))</f>
        <v>15.489163134554474</v>
      </c>
      <c r="K725" s="43">
        <f ca="1">BETAINV(RAND(),VLOOKUP(K$6,TaskRisks[],4,FALSE),VLOOKUP(K$6,TaskRisks[],5,FALSE),VLOOKUP(K$6,TaskRisks[],7,FALSE),VLOOKUP(K$6,TaskRisks[],10,FALSE))</f>
        <v>11.180423800699625</v>
      </c>
      <c r="L725" s="43">
        <f ca="1">BETAINV(RAND(),VLOOKUP(L$6,TaskRisks[],4,FALSE),VLOOKUP(L$6,TaskRisks[],5,FALSE),VLOOKUP(L$6,TaskRisks[],7,FALSE),VLOOKUP(L$6,TaskRisks[],10,FALSE))</f>
        <v>17.245042265184093</v>
      </c>
      <c r="M725" s="43">
        <f ca="1">BETAINV(RAND(),VLOOKUP(M$6,TaskRisks[],4,FALSE),VLOOKUP(M$6,TaskRisks[],5,FALSE),VLOOKUP(M$6,TaskRisks[],7,FALSE),VLOOKUP(M$6,TaskRisks[],10,FALSE))</f>
        <v>18.199320407896948</v>
      </c>
      <c r="N725" s="43">
        <f ca="1">BETAINV(RAND(),VLOOKUP(N$6,TaskRisks[],4,FALSE),VLOOKUP(N$6,TaskRisks[],5,FALSE),VLOOKUP(N$6,TaskRisks[],7,FALSE),VLOOKUP(N$6,TaskRisks[],10,FALSE))</f>
        <v>44.319230906059559</v>
      </c>
      <c r="O725" s="43">
        <f ca="1">BETAINV(RAND(),VLOOKUP(O$6,TaskRisks[],4,FALSE),VLOOKUP(O$6,TaskRisks[],5,FALSE),VLOOKUP(O$6,TaskRisks[],7,FALSE),VLOOKUP(O$6,TaskRisks[],10,FALSE))</f>
        <v>22.657991463137925</v>
      </c>
      <c r="P725" s="43">
        <f ca="1">BETAINV(RAND(),VLOOKUP(P$6,TaskRisks[],4,FALSE),VLOOKUP(P$6,TaskRisks[],5,FALSE),VLOOKUP(P$6,TaskRisks[],7,FALSE),VLOOKUP(P$6,TaskRisks[],10,FALSE))</f>
        <v>3.7823929068384099</v>
      </c>
      <c r="Q725" s="43">
        <f ca="1">BETAINV(RAND(),VLOOKUP(Q$6,TaskRisks[],4,FALSE),VLOOKUP(Q$6,TaskRisks[],5,FALSE),VLOOKUP(Q$6,TaskRisks[],7,FALSE),VLOOKUP(Q$6,TaskRisks[],10,FALSE))</f>
        <v>24.839319092911385</v>
      </c>
      <c r="R725" s="43">
        <f ca="1">BETAINV(RAND(),VLOOKUP(R$6,TaskRisks[],4,FALSE),VLOOKUP(R$6,TaskRisks[],5,FALSE),VLOOKUP(R$6,TaskRisks[],7,FALSE),VLOOKUP(R$6,TaskRisks[],10,FALSE))</f>
        <v>37.075028409568041</v>
      </c>
      <c r="S725" s="43">
        <f ca="1">BETAINV(RAND(),VLOOKUP(S$6,TaskRisks[],4,FALSE),VLOOKUP(S$6,TaskRisks[],5,FALSE),VLOOKUP(S$6,TaskRisks[],7,FALSE),VLOOKUP(S$6,TaskRisks[],10,FALSE))</f>
        <v>4.115429436775937</v>
      </c>
      <c r="T725" s="43">
        <f ca="1">BETAINV(RAND(),VLOOKUP(T$6,TaskRisks[],4,FALSE),VLOOKUP(T$6,TaskRisks[],5,FALSE),VLOOKUP(T$6,TaskRisks[],7,FALSE),VLOOKUP(T$6,TaskRisks[],10,FALSE))</f>
        <v>21.517830328835089</v>
      </c>
      <c r="U725" s="43">
        <f ca="1">BETAINV(RAND(),VLOOKUP(U$6,TaskRisks[],4,FALSE),VLOOKUP(U$6,TaskRisks[],5,FALSE),VLOOKUP(U$6,TaskRisks[],7,FALSE),VLOOKUP(U$6,TaskRisks[],10,FALSE))</f>
        <v>8.2106819684903698</v>
      </c>
      <c r="V725" s="43">
        <f ca="1">BETAINV(RAND(),VLOOKUP(V$6,TaskRisks[],4,FALSE),VLOOKUP(V$6,TaskRisks[],5,FALSE),VLOOKUP(V$6,TaskRisks[],7,FALSE),VLOOKUP(V$6,TaskRisks[],10,FALSE))</f>
        <v>25.197905335425979</v>
      </c>
      <c r="W725" s="43">
        <f ca="1">BETAINV(RAND(),VLOOKUP(W$6,TaskRisks[],4,FALSE),VLOOKUP(W$6,TaskRisks[],5,FALSE),VLOOKUP(W$6,TaskRisks[],7,FALSE),VLOOKUP(W$6,TaskRisks[],10,FALSE))</f>
        <v>21.676564477621078</v>
      </c>
      <c r="X725" s="43">
        <f ca="1">BETAINV(RAND(),VLOOKUP(X$6,TaskRisks[],4,FALSE),VLOOKUP(X$6,TaskRisks[],5,FALSE),VLOOKUP(X$6,TaskRisks[],7,FALSE),VLOOKUP(X$6,TaskRisks[],10,FALSE))</f>
        <v>8.9797074923075488</v>
      </c>
      <c r="Y725" s="43">
        <f ca="1">BETAINV(RAND(),VLOOKUP(Y$6,TaskRisks[],4,FALSE),VLOOKUP(Y$6,TaskRisks[],5,FALSE),VLOOKUP(Y$6,TaskRisks[],7,FALSE),VLOOKUP(Y$6,TaskRisks[],10,FALSE))</f>
        <v>42.38133418195676</v>
      </c>
      <c r="Z725" s="43">
        <f ca="1">BETAINV(RAND(),VLOOKUP(Z$6,TaskRisks[],4,FALSE),VLOOKUP(Z$6,TaskRisks[],5,FALSE),VLOOKUP(Z$6,TaskRisks[],7,FALSE),VLOOKUP(Z$6,TaskRisks[],10,FALSE))</f>
        <v>15.436492952465152</v>
      </c>
      <c r="AA725" s="43">
        <f t="shared" ca="1" si="17"/>
        <v>539.03738568269955</v>
      </c>
    </row>
    <row r="726" spans="1:27" x14ac:dyDescent="0.25">
      <c r="A726" s="6">
        <v>720</v>
      </c>
      <c r="B726" s="43">
        <f ca="1">BETAINV(RAND(),VLOOKUP(B$6,TaskRisks[],4,FALSE),VLOOKUP(B$6,TaskRisks[],5,FALSE),VLOOKUP(B$6,TaskRisks[],7,FALSE),VLOOKUP(B$6,TaskRisks[],10,FALSE))</f>
        <v>7.0244082017573017</v>
      </c>
      <c r="C726" s="43">
        <f ca="1">BETAINV(RAND(),VLOOKUP(C$6,TaskRisks[],4,FALSE),VLOOKUP(C$6,TaskRisks[],5,FALSE),VLOOKUP(C$6,TaskRisks[],7,FALSE),VLOOKUP(C$6,TaskRisks[],10,FALSE))</f>
        <v>29.46264434814055</v>
      </c>
      <c r="D726" s="43">
        <f ca="1">BETAINV(RAND(),VLOOKUP(D$6,TaskRisks[],4,FALSE),VLOOKUP(D$6,TaskRisks[],5,FALSE),VLOOKUP(D$6,TaskRisks[],7,FALSE),VLOOKUP(D$6,TaskRisks[],10,FALSE))</f>
        <v>26.791963036799302</v>
      </c>
      <c r="E726" s="43">
        <f ca="1">BETAINV(RAND(),VLOOKUP(E$6,TaskRisks[],4,FALSE),VLOOKUP(E$6,TaskRisks[],5,FALSE),VLOOKUP(E$6,TaskRisks[],7,FALSE),VLOOKUP(E$6,TaskRisks[],10,FALSE))</f>
        <v>7.3150935111743891</v>
      </c>
      <c r="F726" s="43">
        <f ca="1">BETAINV(RAND(),VLOOKUP(F$6,TaskRisks[],4,FALSE),VLOOKUP(F$6,TaskRisks[],5,FALSE),VLOOKUP(F$6,TaskRisks[],7,FALSE),VLOOKUP(F$6,TaskRisks[],10,FALSE))</f>
        <v>31.103009968549777</v>
      </c>
      <c r="G726" s="43">
        <f ca="1">BETAINV(RAND(),VLOOKUP(G$6,TaskRisks[],4,FALSE),VLOOKUP(G$6,TaskRisks[],5,FALSE),VLOOKUP(G$6,TaskRisks[],7,FALSE),VLOOKUP(G$6,TaskRisks[],10,FALSE))</f>
        <v>41.881534902947735</v>
      </c>
      <c r="H726" s="43">
        <f ca="1">BETAINV(RAND(),VLOOKUP(H$6,TaskRisks[],4,FALSE),VLOOKUP(H$6,TaskRisks[],5,FALSE),VLOOKUP(H$6,TaskRisks[],7,FALSE),VLOOKUP(H$6,TaskRisks[],10,FALSE))</f>
        <v>29.438891724138493</v>
      </c>
      <c r="I726" s="43">
        <f ca="1">BETAINV(RAND(),VLOOKUP(I$6,TaskRisks[],4,FALSE),VLOOKUP(I$6,TaskRisks[],5,FALSE),VLOOKUP(I$6,TaskRisks[],7,FALSE),VLOOKUP(I$6,TaskRisks[],10,FALSE))</f>
        <v>10.659495081051235</v>
      </c>
      <c r="J726" s="43">
        <f ca="1">BETAINV(RAND(),VLOOKUP(J$6,TaskRisks[],4,FALSE),VLOOKUP(J$6,TaskRisks[],5,FALSE),VLOOKUP(J$6,TaskRisks[],7,FALSE),VLOOKUP(J$6,TaskRisks[],10,FALSE))</f>
        <v>17.217708838292737</v>
      </c>
      <c r="K726" s="43">
        <f ca="1">BETAINV(RAND(),VLOOKUP(K$6,TaskRisks[],4,FALSE),VLOOKUP(K$6,TaskRisks[],5,FALSE),VLOOKUP(K$6,TaskRisks[],7,FALSE),VLOOKUP(K$6,TaskRisks[],10,FALSE))</f>
        <v>15.392948238745463</v>
      </c>
      <c r="L726" s="43">
        <f ca="1">BETAINV(RAND(),VLOOKUP(L$6,TaskRisks[],4,FALSE),VLOOKUP(L$6,TaskRisks[],5,FALSE),VLOOKUP(L$6,TaskRisks[],7,FALSE),VLOOKUP(L$6,TaskRisks[],10,FALSE))</f>
        <v>13.513780057935211</v>
      </c>
      <c r="M726" s="43">
        <f ca="1">BETAINV(RAND(),VLOOKUP(M$6,TaskRisks[],4,FALSE),VLOOKUP(M$6,TaskRisks[],5,FALSE),VLOOKUP(M$6,TaskRisks[],7,FALSE),VLOOKUP(M$6,TaskRisks[],10,FALSE))</f>
        <v>19.105937587645577</v>
      </c>
      <c r="N726" s="43">
        <f ca="1">BETAINV(RAND(),VLOOKUP(N$6,TaskRisks[],4,FALSE),VLOOKUP(N$6,TaskRisks[],5,FALSE),VLOOKUP(N$6,TaskRisks[],7,FALSE),VLOOKUP(N$6,TaskRisks[],10,FALSE))</f>
        <v>52.00269312294445</v>
      </c>
      <c r="O726" s="43">
        <f ca="1">BETAINV(RAND(),VLOOKUP(O$6,TaskRisks[],4,FALSE),VLOOKUP(O$6,TaskRisks[],5,FALSE),VLOOKUP(O$6,TaskRisks[],7,FALSE),VLOOKUP(O$6,TaskRisks[],10,FALSE))</f>
        <v>24.649840741341251</v>
      </c>
      <c r="P726" s="43">
        <f ca="1">BETAINV(RAND(),VLOOKUP(P$6,TaskRisks[],4,FALSE),VLOOKUP(P$6,TaskRisks[],5,FALSE),VLOOKUP(P$6,TaskRisks[],7,FALSE),VLOOKUP(P$6,TaskRisks[],10,FALSE))</f>
        <v>3.8425777734035842</v>
      </c>
      <c r="Q726" s="43">
        <f ca="1">BETAINV(RAND(),VLOOKUP(Q$6,TaskRisks[],4,FALSE),VLOOKUP(Q$6,TaskRisks[],5,FALSE),VLOOKUP(Q$6,TaskRisks[],7,FALSE),VLOOKUP(Q$6,TaskRisks[],10,FALSE))</f>
        <v>19.461287691716144</v>
      </c>
      <c r="R726" s="43">
        <f ca="1">BETAINV(RAND(),VLOOKUP(R$6,TaskRisks[],4,FALSE),VLOOKUP(R$6,TaskRisks[],5,FALSE),VLOOKUP(R$6,TaskRisks[],7,FALSE),VLOOKUP(R$6,TaskRisks[],10,FALSE))</f>
        <v>27.437619924539767</v>
      </c>
      <c r="S726" s="43">
        <f ca="1">BETAINV(RAND(),VLOOKUP(S$6,TaskRisks[],4,FALSE),VLOOKUP(S$6,TaskRisks[],5,FALSE),VLOOKUP(S$6,TaskRisks[],7,FALSE),VLOOKUP(S$6,TaskRisks[],10,FALSE))</f>
        <v>5.949272142967402</v>
      </c>
      <c r="T726" s="43">
        <f ca="1">BETAINV(RAND(),VLOOKUP(T$6,TaskRisks[],4,FALSE),VLOOKUP(T$6,TaskRisks[],5,FALSE),VLOOKUP(T$6,TaskRisks[],7,FALSE),VLOOKUP(T$6,TaskRisks[],10,FALSE))</f>
        <v>32.611255948860475</v>
      </c>
      <c r="U726" s="43">
        <f ca="1">BETAINV(RAND(),VLOOKUP(U$6,TaskRisks[],4,FALSE),VLOOKUP(U$6,TaskRisks[],5,FALSE),VLOOKUP(U$6,TaskRisks[],7,FALSE),VLOOKUP(U$6,TaskRisks[],10,FALSE))</f>
        <v>11.117531181263011</v>
      </c>
      <c r="V726" s="43">
        <f ca="1">BETAINV(RAND(),VLOOKUP(V$6,TaskRisks[],4,FALSE),VLOOKUP(V$6,TaskRisks[],5,FALSE),VLOOKUP(V$6,TaskRisks[],7,FALSE),VLOOKUP(V$6,TaskRisks[],10,FALSE))</f>
        <v>24.576410994353239</v>
      </c>
      <c r="W726" s="43">
        <f ca="1">BETAINV(RAND(),VLOOKUP(W$6,TaskRisks[],4,FALSE),VLOOKUP(W$6,TaskRisks[],5,FALSE),VLOOKUP(W$6,TaskRisks[],7,FALSE),VLOOKUP(W$6,TaskRisks[],10,FALSE))</f>
        <v>18.105956526374612</v>
      </c>
      <c r="X726" s="43">
        <f ca="1">BETAINV(RAND(),VLOOKUP(X$6,TaskRisks[],4,FALSE),VLOOKUP(X$6,TaskRisks[],5,FALSE),VLOOKUP(X$6,TaskRisks[],7,FALSE),VLOOKUP(X$6,TaskRisks[],10,FALSE))</f>
        <v>7.932507684250715</v>
      </c>
      <c r="Y726" s="43">
        <f ca="1">BETAINV(RAND(),VLOOKUP(Y$6,TaskRisks[],4,FALSE),VLOOKUP(Y$6,TaskRisks[],5,FALSE),VLOOKUP(Y$6,TaskRisks[],7,FALSE),VLOOKUP(Y$6,TaskRisks[],10,FALSE))</f>
        <v>37.414726892123674</v>
      </c>
      <c r="Z726" s="43">
        <f ca="1">BETAINV(RAND(),VLOOKUP(Z$6,TaskRisks[],4,FALSE),VLOOKUP(Z$6,TaskRisks[],5,FALSE),VLOOKUP(Z$6,TaskRisks[],7,FALSE),VLOOKUP(Z$6,TaskRisks[],10,FALSE))</f>
        <v>9.8025754926236619</v>
      </c>
      <c r="AA726" s="43">
        <f t="shared" ca="1" si="17"/>
        <v>523.81167161393978</v>
      </c>
    </row>
    <row r="727" spans="1:27" x14ac:dyDescent="0.25">
      <c r="A727" s="6">
        <v>721</v>
      </c>
      <c r="B727" s="43">
        <f ca="1">BETAINV(RAND(),VLOOKUP(B$6,TaskRisks[],4,FALSE),VLOOKUP(B$6,TaskRisks[],5,FALSE),VLOOKUP(B$6,TaskRisks[],7,FALSE),VLOOKUP(B$6,TaskRisks[],10,FALSE))</f>
        <v>6.7692170104659803</v>
      </c>
      <c r="C727" s="43">
        <f ca="1">BETAINV(RAND(),VLOOKUP(C$6,TaskRisks[],4,FALSE),VLOOKUP(C$6,TaskRisks[],5,FALSE),VLOOKUP(C$6,TaskRisks[],7,FALSE),VLOOKUP(C$6,TaskRisks[],10,FALSE))</f>
        <v>34.070989349618451</v>
      </c>
      <c r="D727" s="43">
        <f ca="1">BETAINV(RAND(),VLOOKUP(D$6,TaskRisks[],4,FALSE),VLOOKUP(D$6,TaskRisks[],5,FALSE),VLOOKUP(D$6,TaskRisks[],7,FALSE),VLOOKUP(D$6,TaskRisks[],10,FALSE))</f>
        <v>27.787851569326623</v>
      </c>
      <c r="E727" s="43">
        <f ca="1">BETAINV(RAND(),VLOOKUP(E$6,TaskRisks[],4,FALSE),VLOOKUP(E$6,TaskRisks[],5,FALSE),VLOOKUP(E$6,TaskRisks[],7,FALSE),VLOOKUP(E$6,TaskRisks[],10,FALSE))</f>
        <v>8.2913186994092278</v>
      </c>
      <c r="F727" s="43">
        <f ca="1">BETAINV(RAND(),VLOOKUP(F$6,TaskRisks[],4,FALSE),VLOOKUP(F$6,TaskRisks[],5,FALSE),VLOOKUP(F$6,TaskRisks[],7,FALSE),VLOOKUP(F$6,TaskRisks[],10,FALSE))</f>
        <v>32.202684065203691</v>
      </c>
      <c r="G727" s="43">
        <f ca="1">BETAINV(RAND(),VLOOKUP(G$6,TaskRisks[],4,FALSE),VLOOKUP(G$6,TaskRisks[],5,FALSE),VLOOKUP(G$6,TaskRisks[],7,FALSE),VLOOKUP(G$6,TaskRisks[],10,FALSE))</f>
        <v>48.452853372052452</v>
      </c>
      <c r="H727" s="43">
        <f ca="1">BETAINV(RAND(),VLOOKUP(H$6,TaskRisks[],4,FALSE),VLOOKUP(H$6,TaskRisks[],5,FALSE),VLOOKUP(H$6,TaskRisks[],7,FALSE),VLOOKUP(H$6,TaskRisks[],10,FALSE))</f>
        <v>33.692760895833132</v>
      </c>
      <c r="I727" s="43">
        <f ca="1">BETAINV(RAND(),VLOOKUP(I$6,TaskRisks[],4,FALSE),VLOOKUP(I$6,TaskRisks[],5,FALSE),VLOOKUP(I$6,TaskRisks[],7,FALSE),VLOOKUP(I$6,TaskRisks[],10,FALSE))</f>
        <v>8.9548606655632348</v>
      </c>
      <c r="J727" s="43">
        <f ca="1">BETAINV(RAND(),VLOOKUP(J$6,TaskRisks[],4,FALSE),VLOOKUP(J$6,TaskRisks[],5,FALSE),VLOOKUP(J$6,TaskRisks[],7,FALSE),VLOOKUP(J$6,TaskRisks[],10,FALSE))</f>
        <v>18.3354847432566</v>
      </c>
      <c r="K727" s="43">
        <f ca="1">BETAINV(RAND(),VLOOKUP(K$6,TaskRisks[],4,FALSE),VLOOKUP(K$6,TaskRisks[],5,FALSE),VLOOKUP(K$6,TaskRisks[],7,FALSE),VLOOKUP(K$6,TaskRisks[],10,FALSE))</f>
        <v>15.175412667265908</v>
      </c>
      <c r="L727" s="43">
        <f ca="1">BETAINV(RAND(),VLOOKUP(L$6,TaskRisks[],4,FALSE),VLOOKUP(L$6,TaskRisks[],5,FALSE),VLOOKUP(L$6,TaskRisks[],7,FALSE),VLOOKUP(L$6,TaskRisks[],10,FALSE))</f>
        <v>18.595215680088494</v>
      </c>
      <c r="M727" s="43">
        <f ca="1">BETAINV(RAND(),VLOOKUP(M$6,TaskRisks[],4,FALSE),VLOOKUP(M$6,TaskRisks[],5,FALSE),VLOOKUP(M$6,TaskRisks[],7,FALSE),VLOOKUP(M$6,TaskRisks[],10,FALSE))</f>
        <v>13.963982448279772</v>
      </c>
      <c r="N727" s="43">
        <f ca="1">BETAINV(RAND(),VLOOKUP(N$6,TaskRisks[],4,FALSE),VLOOKUP(N$6,TaskRisks[],5,FALSE),VLOOKUP(N$6,TaskRisks[],7,FALSE),VLOOKUP(N$6,TaskRisks[],10,FALSE))</f>
        <v>50.366743512770789</v>
      </c>
      <c r="O727" s="43">
        <f ca="1">BETAINV(RAND(),VLOOKUP(O$6,TaskRisks[],4,FALSE),VLOOKUP(O$6,TaskRisks[],5,FALSE),VLOOKUP(O$6,TaskRisks[],7,FALSE),VLOOKUP(O$6,TaskRisks[],10,FALSE))</f>
        <v>21.189318604882253</v>
      </c>
      <c r="P727" s="43">
        <f ca="1">BETAINV(RAND(),VLOOKUP(P$6,TaskRisks[],4,FALSE),VLOOKUP(P$6,TaskRisks[],5,FALSE),VLOOKUP(P$6,TaskRisks[],7,FALSE),VLOOKUP(P$6,TaskRisks[],10,FALSE))</f>
        <v>3.0248973362420033</v>
      </c>
      <c r="Q727" s="43">
        <f ca="1">BETAINV(RAND(),VLOOKUP(Q$6,TaskRisks[],4,FALSE),VLOOKUP(Q$6,TaskRisks[],5,FALSE),VLOOKUP(Q$6,TaskRisks[],7,FALSE),VLOOKUP(Q$6,TaskRisks[],10,FALSE))</f>
        <v>26.644358046918946</v>
      </c>
      <c r="R727" s="43">
        <f ca="1">BETAINV(RAND(),VLOOKUP(R$6,TaskRisks[],4,FALSE),VLOOKUP(R$6,TaskRisks[],5,FALSE),VLOOKUP(R$6,TaskRisks[],7,FALSE),VLOOKUP(R$6,TaskRisks[],10,FALSE))</f>
        <v>27.953759255298667</v>
      </c>
      <c r="S727" s="43">
        <f ca="1">BETAINV(RAND(),VLOOKUP(S$6,TaskRisks[],4,FALSE),VLOOKUP(S$6,TaskRisks[],5,FALSE),VLOOKUP(S$6,TaskRisks[],7,FALSE),VLOOKUP(S$6,TaskRisks[],10,FALSE))</f>
        <v>5.4662770076609597</v>
      </c>
      <c r="T727" s="43">
        <f ca="1">BETAINV(RAND(),VLOOKUP(T$6,TaskRisks[],4,FALSE),VLOOKUP(T$6,TaskRisks[],5,FALSE),VLOOKUP(T$6,TaskRisks[],7,FALSE),VLOOKUP(T$6,TaskRisks[],10,FALSE))</f>
        <v>32.774156693659819</v>
      </c>
      <c r="U727" s="43">
        <f ca="1">BETAINV(RAND(),VLOOKUP(U$6,TaskRisks[],4,FALSE),VLOOKUP(U$6,TaskRisks[],5,FALSE),VLOOKUP(U$6,TaskRisks[],7,FALSE),VLOOKUP(U$6,TaskRisks[],10,FALSE))</f>
        <v>11.717498198583916</v>
      </c>
      <c r="V727" s="43">
        <f ca="1">BETAINV(RAND(),VLOOKUP(V$6,TaskRisks[],4,FALSE),VLOOKUP(V$6,TaskRisks[],5,FALSE),VLOOKUP(V$6,TaskRisks[],7,FALSE),VLOOKUP(V$6,TaskRisks[],10,FALSE))</f>
        <v>22.481765769888984</v>
      </c>
      <c r="W727" s="43">
        <f ca="1">BETAINV(RAND(),VLOOKUP(W$6,TaskRisks[],4,FALSE),VLOOKUP(W$6,TaskRisks[],5,FALSE),VLOOKUP(W$6,TaskRisks[],7,FALSE),VLOOKUP(W$6,TaskRisks[],10,FALSE))</f>
        <v>20.95973849189641</v>
      </c>
      <c r="X727" s="43">
        <f ca="1">BETAINV(RAND(),VLOOKUP(X$6,TaskRisks[],4,FALSE),VLOOKUP(X$6,TaskRisks[],5,FALSE),VLOOKUP(X$6,TaskRisks[],7,FALSE),VLOOKUP(X$6,TaskRisks[],10,FALSE))</f>
        <v>11.300446356461304</v>
      </c>
      <c r="Y727" s="43">
        <f ca="1">BETAINV(RAND(),VLOOKUP(Y$6,TaskRisks[],4,FALSE),VLOOKUP(Y$6,TaskRisks[],5,FALSE),VLOOKUP(Y$6,TaskRisks[],7,FALSE),VLOOKUP(Y$6,TaskRisks[],10,FALSE))</f>
        <v>51.390967261810445</v>
      </c>
      <c r="Z727" s="43">
        <f ca="1">BETAINV(RAND(),VLOOKUP(Z$6,TaskRisks[],4,FALSE),VLOOKUP(Z$6,TaskRisks[],5,FALSE),VLOOKUP(Z$6,TaskRisks[],7,FALSE),VLOOKUP(Z$6,TaskRisks[],10,FALSE))</f>
        <v>19.964496568676715</v>
      </c>
      <c r="AA727" s="43">
        <f t="shared" ca="1" si="17"/>
        <v>571.52705427111482</v>
      </c>
    </row>
    <row r="728" spans="1:27" x14ac:dyDescent="0.25">
      <c r="A728" s="6">
        <v>722</v>
      </c>
      <c r="B728" s="43">
        <f ca="1">BETAINV(RAND(),VLOOKUP(B$6,TaskRisks[],4,FALSE),VLOOKUP(B$6,TaskRisks[],5,FALSE),VLOOKUP(B$6,TaskRisks[],7,FALSE),VLOOKUP(B$6,TaskRisks[],10,FALSE))</f>
        <v>8.0858301911519241</v>
      </c>
      <c r="C728" s="43">
        <f ca="1">BETAINV(RAND(),VLOOKUP(C$6,TaskRisks[],4,FALSE),VLOOKUP(C$6,TaskRisks[],5,FALSE),VLOOKUP(C$6,TaskRisks[],7,FALSE),VLOOKUP(C$6,TaskRisks[],10,FALSE))</f>
        <v>40.64134052789656</v>
      </c>
      <c r="D728" s="43">
        <f ca="1">BETAINV(RAND(),VLOOKUP(D$6,TaskRisks[],4,FALSE),VLOOKUP(D$6,TaskRisks[],5,FALSE),VLOOKUP(D$6,TaskRisks[],7,FALSE),VLOOKUP(D$6,TaskRisks[],10,FALSE))</f>
        <v>30.635727327167068</v>
      </c>
      <c r="E728" s="43">
        <f ca="1">BETAINV(RAND(),VLOOKUP(E$6,TaskRisks[],4,FALSE),VLOOKUP(E$6,TaskRisks[],5,FALSE),VLOOKUP(E$6,TaskRisks[],7,FALSE),VLOOKUP(E$6,TaskRisks[],10,FALSE))</f>
        <v>8.4506982139014255</v>
      </c>
      <c r="F728" s="43">
        <f ca="1">BETAINV(RAND(),VLOOKUP(F$6,TaskRisks[],4,FALSE),VLOOKUP(F$6,TaskRisks[],5,FALSE),VLOOKUP(F$6,TaskRisks[],7,FALSE),VLOOKUP(F$6,TaskRisks[],10,FALSE))</f>
        <v>36.012852921158924</v>
      </c>
      <c r="G728" s="43">
        <f ca="1">BETAINV(RAND(),VLOOKUP(G$6,TaskRisks[],4,FALSE),VLOOKUP(G$6,TaskRisks[],5,FALSE),VLOOKUP(G$6,TaskRisks[],7,FALSE),VLOOKUP(G$6,TaskRisks[],10,FALSE))</f>
        <v>48.629447522140524</v>
      </c>
      <c r="H728" s="43">
        <f ca="1">BETAINV(RAND(),VLOOKUP(H$6,TaskRisks[],4,FALSE),VLOOKUP(H$6,TaskRisks[],5,FALSE),VLOOKUP(H$6,TaskRisks[],7,FALSE),VLOOKUP(H$6,TaskRisks[],10,FALSE))</f>
        <v>33.35650338656734</v>
      </c>
      <c r="I728" s="43">
        <f ca="1">BETAINV(RAND(),VLOOKUP(I$6,TaskRisks[],4,FALSE),VLOOKUP(I$6,TaskRisks[],5,FALSE),VLOOKUP(I$6,TaskRisks[],7,FALSE),VLOOKUP(I$6,TaskRisks[],10,FALSE))</f>
        <v>10.263146454145552</v>
      </c>
      <c r="J728" s="43">
        <f ca="1">BETAINV(RAND(),VLOOKUP(J$6,TaskRisks[],4,FALSE),VLOOKUP(J$6,TaskRisks[],5,FALSE),VLOOKUP(J$6,TaskRisks[],7,FALSE),VLOOKUP(J$6,TaskRisks[],10,FALSE))</f>
        <v>15.227128977705039</v>
      </c>
      <c r="K728" s="43">
        <f ca="1">BETAINV(RAND(),VLOOKUP(K$6,TaskRisks[],4,FALSE),VLOOKUP(K$6,TaskRisks[],5,FALSE),VLOOKUP(K$6,TaskRisks[],7,FALSE),VLOOKUP(K$6,TaskRisks[],10,FALSE))</f>
        <v>12.865248217711404</v>
      </c>
      <c r="L728" s="43">
        <f ca="1">BETAINV(RAND(),VLOOKUP(L$6,TaskRisks[],4,FALSE),VLOOKUP(L$6,TaskRisks[],5,FALSE),VLOOKUP(L$6,TaskRisks[],7,FALSE),VLOOKUP(L$6,TaskRisks[],10,FALSE))</f>
        <v>16.310609547969982</v>
      </c>
      <c r="M728" s="43">
        <f ca="1">BETAINV(RAND(),VLOOKUP(M$6,TaskRisks[],4,FALSE),VLOOKUP(M$6,TaskRisks[],5,FALSE),VLOOKUP(M$6,TaskRisks[],7,FALSE),VLOOKUP(M$6,TaskRisks[],10,FALSE))</f>
        <v>19.426875324748906</v>
      </c>
      <c r="N728" s="43">
        <f ca="1">BETAINV(RAND(),VLOOKUP(N$6,TaskRisks[],4,FALSE),VLOOKUP(N$6,TaskRisks[],5,FALSE),VLOOKUP(N$6,TaskRisks[],7,FALSE),VLOOKUP(N$6,TaskRisks[],10,FALSE))</f>
        <v>48.219693973576646</v>
      </c>
      <c r="O728" s="43">
        <f ca="1">BETAINV(RAND(),VLOOKUP(O$6,TaskRisks[],4,FALSE),VLOOKUP(O$6,TaskRisks[],5,FALSE),VLOOKUP(O$6,TaskRisks[],7,FALSE),VLOOKUP(O$6,TaskRisks[],10,FALSE))</f>
        <v>20.703718384029614</v>
      </c>
      <c r="P728" s="43">
        <f ca="1">BETAINV(RAND(),VLOOKUP(P$6,TaskRisks[],4,FALSE),VLOOKUP(P$6,TaskRisks[],5,FALSE),VLOOKUP(P$6,TaskRisks[],7,FALSE),VLOOKUP(P$6,TaskRisks[],10,FALSE))</f>
        <v>3.9412177133982214</v>
      </c>
      <c r="Q728" s="43">
        <f ca="1">BETAINV(RAND(),VLOOKUP(Q$6,TaskRisks[],4,FALSE),VLOOKUP(Q$6,TaskRisks[],5,FALSE),VLOOKUP(Q$6,TaskRisks[],7,FALSE),VLOOKUP(Q$6,TaskRisks[],10,FALSE))</f>
        <v>27.118020232194738</v>
      </c>
      <c r="R728" s="43">
        <f ca="1">BETAINV(RAND(),VLOOKUP(R$6,TaskRisks[],4,FALSE),VLOOKUP(R$6,TaskRisks[],5,FALSE),VLOOKUP(R$6,TaskRisks[],7,FALSE),VLOOKUP(R$6,TaskRisks[],10,FALSE))</f>
        <v>34.938510075420886</v>
      </c>
      <c r="S728" s="43">
        <f ca="1">BETAINV(RAND(),VLOOKUP(S$6,TaskRisks[],4,FALSE),VLOOKUP(S$6,TaskRisks[],5,FALSE),VLOOKUP(S$6,TaskRisks[],7,FALSE),VLOOKUP(S$6,TaskRisks[],10,FALSE))</f>
        <v>5.3086138011803623</v>
      </c>
      <c r="T728" s="43">
        <f ca="1">BETAINV(RAND(),VLOOKUP(T$6,TaskRisks[],4,FALSE),VLOOKUP(T$6,TaskRisks[],5,FALSE),VLOOKUP(T$6,TaskRisks[],7,FALSE),VLOOKUP(T$6,TaskRisks[],10,FALSE))</f>
        <v>24.214531409689478</v>
      </c>
      <c r="U728" s="43">
        <f ca="1">BETAINV(RAND(),VLOOKUP(U$6,TaskRisks[],4,FALSE),VLOOKUP(U$6,TaskRisks[],5,FALSE),VLOOKUP(U$6,TaskRisks[],7,FALSE),VLOOKUP(U$6,TaskRisks[],10,FALSE))</f>
        <v>12.335333995145017</v>
      </c>
      <c r="V728" s="43">
        <f ca="1">BETAINV(RAND(),VLOOKUP(V$6,TaskRisks[],4,FALSE),VLOOKUP(V$6,TaskRisks[],5,FALSE),VLOOKUP(V$6,TaskRisks[],7,FALSE),VLOOKUP(V$6,TaskRisks[],10,FALSE))</f>
        <v>24.694807370732498</v>
      </c>
      <c r="W728" s="43">
        <f ca="1">BETAINV(RAND(),VLOOKUP(W$6,TaskRisks[],4,FALSE),VLOOKUP(W$6,TaskRisks[],5,FALSE),VLOOKUP(W$6,TaskRisks[],7,FALSE),VLOOKUP(W$6,TaskRisks[],10,FALSE))</f>
        <v>21.487826110011827</v>
      </c>
      <c r="X728" s="43">
        <f ca="1">BETAINV(RAND(),VLOOKUP(X$6,TaskRisks[],4,FALSE),VLOOKUP(X$6,TaskRisks[],5,FALSE),VLOOKUP(X$6,TaskRisks[],7,FALSE),VLOOKUP(X$6,TaskRisks[],10,FALSE))</f>
        <v>9.5710259632767549</v>
      </c>
      <c r="Y728" s="43">
        <f ca="1">BETAINV(RAND(),VLOOKUP(Y$6,TaskRisks[],4,FALSE),VLOOKUP(Y$6,TaskRisks[],5,FALSE),VLOOKUP(Y$6,TaskRisks[],7,FALSE),VLOOKUP(Y$6,TaskRisks[],10,FALSE))</f>
        <v>42.939848450177003</v>
      </c>
      <c r="Z728" s="43">
        <f ca="1">BETAINV(RAND(),VLOOKUP(Z$6,TaskRisks[],4,FALSE),VLOOKUP(Z$6,TaskRisks[],5,FALSE),VLOOKUP(Z$6,TaskRisks[],7,FALSE),VLOOKUP(Z$6,TaskRisks[],10,FALSE))</f>
        <v>17.647713541514563</v>
      </c>
      <c r="AA728" s="43">
        <f t="shared" ca="1" si="17"/>
        <v>573.02626963261218</v>
      </c>
    </row>
    <row r="729" spans="1:27" x14ac:dyDescent="0.25">
      <c r="A729" s="6">
        <v>723</v>
      </c>
      <c r="B729" s="43">
        <f ca="1">BETAINV(RAND(),VLOOKUP(B$6,TaskRisks[],4,FALSE),VLOOKUP(B$6,TaskRisks[],5,FALSE),VLOOKUP(B$6,TaskRisks[],7,FALSE),VLOOKUP(B$6,TaskRisks[],10,FALSE))</f>
        <v>4.7508028140179102</v>
      </c>
      <c r="C729" s="43">
        <f ca="1">BETAINV(RAND(),VLOOKUP(C$6,TaskRisks[],4,FALSE),VLOOKUP(C$6,TaskRisks[],5,FALSE),VLOOKUP(C$6,TaskRisks[],7,FALSE),VLOOKUP(C$6,TaskRisks[],10,FALSE))</f>
        <v>22.468723101322652</v>
      </c>
      <c r="D729" s="43">
        <f ca="1">BETAINV(RAND(),VLOOKUP(D$6,TaskRisks[],4,FALSE),VLOOKUP(D$6,TaskRisks[],5,FALSE),VLOOKUP(D$6,TaskRisks[],7,FALSE),VLOOKUP(D$6,TaskRisks[],10,FALSE))</f>
        <v>28.26158880196564</v>
      </c>
      <c r="E729" s="43">
        <f ca="1">BETAINV(RAND(),VLOOKUP(E$6,TaskRisks[],4,FALSE),VLOOKUP(E$6,TaskRisks[],5,FALSE),VLOOKUP(E$6,TaskRisks[],7,FALSE),VLOOKUP(E$6,TaskRisks[],10,FALSE))</f>
        <v>7.630307846893543</v>
      </c>
      <c r="F729" s="43">
        <f ca="1">BETAINV(RAND(),VLOOKUP(F$6,TaskRisks[],4,FALSE),VLOOKUP(F$6,TaskRisks[],5,FALSE),VLOOKUP(F$6,TaskRisks[],7,FALSE),VLOOKUP(F$6,TaskRisks[],10,FALSE))</f>
        <v>23.210987386937838</v>
      </c>
      <c r="G729" s="43">
        <f ca="1">BETAINV(RAND(),VLOOKUP(G$6,TaskRisks[],4,FALSE),VLOOKUP(G$6,TaskRisks[],5,FALSE),VLOOKUP(G$6,TaskRisks[],7,FALSE),VLOOKUP(G$6,TaskRisks[],10,FALSE))</f>
        <v>46.169435141874303</v>
      </c>
      <c r="H729" s="43">
        <f ca="1">BETAINV(RAND(),VLOOKUP(H$6,TaskRisks[],4,FALSE),VLOOKUP(H$6,TaskRisks[],5,FALSE),VLOOKUP(H$6,TaskRisks[],7,FALSE),VLOOKUP(H$6,TaskRisks[],10,FALSE))</f>
        <v>37.930346497002787</v>
      </c>
      <c r="I729" s="43">
        <f ca="1">BETAINV(RAND(),VLOOKUP(I$6,TaskRisks[],4,FALSE),VLOOKUP(I$6,TaskRisks[],5,FALSE),VLOOKUP(I$6,TaskRisks[],7,FALSE),VLOOKUP(I$6,TaskRisks[],10,FALSE))</f>
        <v>7.5346298066649657</v>
      </c>
      <c r="J729" s="43">
        <f ca="1">BETAINV(RAND(),VLOOKUP(J$6,TaskRisks[],4,FALSE),VLOOKUP(J$6,TaskRisks[],5,FALSE),VLOOKUP(J$6,TaskRisks[],7,FALSE),VLOOKUP(J$6,TaskRisks[],10,FALSE))</f>
        <v>15.297790687060569</v>
      </c>
      <c r="K729" s="43">
        <f ca="1">BETAINV(RAND(),VLOOKUP(K$6,TaskRisks[],4,FALSE),VLOOKUP(K$6,TaskRisks[],5,FALSE),VLOOKUP(K$6,TaskRisks[],7,FALSE),VLOOKUP(K$6,TaskRisks[],10,FALSE))</f>
        <v>15.718351142036433</v>
      </c>
      <c r="L729" s="43">
        <f ca="1">BETAINV(RAND(),VLOOKUP(L$6,TaskRisks[],4,FALSE),VLOOKUP(L$6,TaskRisks[],5,FALSE),VLOOKUP(L$6,TaskRisks[],7,FALSE),VLOOKUP(L$6,TaskRisks[],10,FALSE))</f>
        <v>20.785753973380281</v>
      </c>
      <c r="M729" s="43">
        <f ca="1">BETAINV(RAND(),VLOOKUP(M$6,TaskRisks[],4,FALSE),VLOOKUP(M$6,TaskRisks[],5,FALSE),VLOOKUP(M$6,TaskRisks[],7,FALSE),VLOOKUP(M$6,TaskRisks[],10,FALSE))</f>
        <v>27.12580071114056</v>
      </c>
      <c r="N729" s="43">
        <f ca="1">BETAINV(RAND(),VLOOKUP(N$6,TaskRisks[],4,FALSE),VLOOKUP(N$6,TaskRisks[],5,FALSE),VLOOKUP(N$6,TaskRisks[],7,FALSE),VLOOKUP(N$6,TaskRisks[],10,FALSE))</f>
        <v>52.191477162395259</v>
      </c>
      <c r="O729" s="43">
        <f ca="1">BETAINV(RAND(),VLOOKUP(O$6,TaskRisks[],4,FALSE),VLOOKUP(O$6,TaskRisks[],5,FALSE),VLOOKUP(O$6,TaskRisks[],7,FALSE),VLOOKUP(O$6,TaskRisks[],10,FALSE))</f>
        <v>22.71371507431882</v>
      </c>
      <c r="P729" s="43">
        <f ca="1">BETAINV(RAND(),VLOOKUP(P$6,TaskRisks[],4,FALSE),VLOOKUP(P$6,TaskRisks[],5,FALSE),VLOOKUP(P$6,TaskRisks[],7,FALSE),VLOOKUP(P$6,TaskRisks[],10,FALSE))</f>
        <v>3.0920937897733447</v>
      </c>
      <c r="Q729" s="43">
        <f ca="1">BETAINV(RAND(),VLOOKUP(Q$6,TaskRisks[],4,FALSE),VLOOKUP(Q$6,TaskRisks[],5,FALSE),VLOOKUP(Q$6,TaskRisks[],7,FALSE),VLOOKUP(Q$6,TaskRisks[],10,FALSE))</f>
        <v>20.984184151066145</v>
      </c>
      <c r="R729" s="43">
        <f ca="1">BETAINV(RAND(),VLOOKUP(R$6,TaskRisks[],4,FALSE),VLOOKUP(R$6,TaskRisks[],5,FALSE),VLOOKUP(R$6,TaskRisks[],7,FALSE),VLOOKUP(R$6,TaskRisks[],10,FALSE))</f>
        <v>35.876260752772744</v>
      </c>
      <c r="S729" s="43">
        <f ca="1">BETAINV(RAND(),VLOOKUP(S$6,TaskRisks[],4,FALSE),VLOOKUP(S$6,TaskRisks[],5,FALSE),VLOOKUP(S$6,TaskRisks[],7,FALSE),VLOOKUP(S$6,TaskRisks[],10,FALSE))</f>
        <v>4.2133958744878814</v>
      </c>
      <c r="T729" s="43">
        <f ca="1">BETAINV(RAND(),VLOOKUP(T$6,TaskRisks[],4,FALSE),VLOOKUP(T$6,TaskRisks[],5,FALSE),VLOOKUP(T$6,TaskRisks[],7,FALSE),VLOOKUP(T$6,TaskRisks[],10,FALSE))</f>
        <v>25.250561352038886</v>
      </c>
      <c r="U729" s="43">
        <f ca="1">BETAINV(RAND(),VLOOKUP(U$6,TaskRisks[],4,FALSE),VLOOKUP(U$6,TaskRisks[],5,FALSE),VLOOKUP(U$6,TaskRisks[],7,FALSE),VLOOKUP(U$6,TaskRisks[],10,FALSE))</f>
        <v>13.771797449544049</v>
      </c>
      <c r="V729" s="43">
        <f ca="1">BETAINV(RAND(),VLOOKUP(V$6,TaskRisks[],4,FALSE),VLOOKUP(V$6,TaskRisks[],5,FALSE),VLOOKUP(V$6,TaskRisks[],7,FALSE),VLOOKUP(V$6,TaskRisks[],10,FALSE))</f>
        <v>20.215941120532744</v>
      </c>
      <c r="W729" s="43">
        <f ca="1">BETAINV(RAND(),VLOOKUP(W$6,TaskRisks[],4,FALSE),VLOOKUP(W$6,TaskRisks[],5,FALSE),VLOOKUP(W$6,TaskRisks[],7,FALSE),VLOOKUP(W$6,TaskRisks[],10,FALSE))</f>
        <v>21.228177788692697</v>
      </c>
      <c r="X729" s="43">
        <f ca="1">BETAINV(RAND(),VLOOKUP(X$6,TaskRisks[],4,FALSE),VLOOKUP(X$6,TaskRisks[],5,FALSE),VLOOKUP(X$6,TaskRisks[],7,FALSE),VLOOKUP(X$6,TaskRisks[],10,FALSE))</f>
        <v>10.646108559928241</v>
      </c>
      <c r="Y729" s="43">
        <f ca="1">BETAINV(RAND(),VLOOKUP(Y$6,TaskRisks[],4,FALSE),VLOOKUP(Y$6,TaskRisks[],5,FALSE),VLOOKUP(Y$6,TaskRisks[],7,FALSE),VLOOKUP(Y$6,TaskRisks[],10,FALSE))</f>
        <v>53.735917960983699</v>
      </c>
      <c r="Z729" s="43">
        <f ca="1">BETAINV(RAND(),VLOOKUP(Z$6,TaskRisks[],4,FALSE),VLOOKUP(Z$6,TaskRisks[],5,FALSE),VLOOKUP(Z$6,TaskRisks[],7,FALSE),VLOOKUP(Z$6,TaskRisks[],10,FALSE))</f>
        <v>17.819652276099795</v>
      </c>
      <c r="AA729" s="43">
        <f t="shared" ca="1" si="17"/>
        <v>558.62380122293177</v>
      </c>
    </row>
    <row r="730" spans="1:27" x14ac:dyDescent="0.25">
      <c r="A730" s="6">
        <v>724</v>
      </c>
      <c r="B730" s="43">
        <f ca="1">BETAINV(RAND(),VLOOKUP(B$6,TaskRisks[],4,FALSE),VLOOKUP(B$6,TaskRisks[],5,FALSE),VLOOKUP(B$6,TaskRisks[],7,FALSE),VLOOKUP(B$6,TaskRisks[],10,FALSE))</f>
        <v>7.5012875865423023</v>
      </c>
      <c r="C730" s="43">
        <f ca="1">BETAINV(RAND(),VLOOKUP(C$6,TaskRisks[],4,FALSE),VLOOKUP(C$6,TaskRisks[],5,FALSE),VLOOKUP(C$6,TaskRisks[],7,FALSE),VLOOKUP(C$6,TaskRisks[],10,FALSE))</f>
        <v>39.747182547382721</v>
      </c>
      <c r="D730" s="43">
        <f ca="1">BETAINV(RAND(),VLOOKUP(D$6,TaskRisks[],4,FALSE),VLOOKUP(D$6,TaskRisks[],5,FALSE),VLOOKUP(D$6,TaskRisks[],7,FALSE),VLOOKUP(D$6,TaskRisks[],10,FALSE))</f>
        <v>24.967419934264527</v>
      </c>
      <c r="E730" s="43">
        <f ca="1">BETAINV(RAND(),VLOOKUP(E$6,TaskRisks[],4,FALSE),VLOOKUP(E$6,TaskRisks[],5,FALSE),VLOOKUP(E$6,TaskRisks[],7,FALSE),VLOOKUP(E$6,TaskRisks[],10,FALSE))</f>
        <v>7.4356489570908435</v>
      </c>
      <c r="F730" s="43">
        <f ca="1">BETAINV(RAND(),VLOOKUP(F$6,TaskRisks[],4,FALSE),VLOOKUP(F$6,TaskRisks[],5,FALSE),VLOOKUP(F$6,TaskRisks[],7,FALSE),VLOOKUP(F$6,TaskRisks[],10,FALSE))</f>
        <v>34.463079055824338</v>
      </c>
      <c r="G730" s="43">
        <f ca="1">BETAINV(RAND(),VLOOKUP(G$6,TaskRisks[],4,FALSE),VLOOKUP(G$6,TaskRisks[],5,FALSE),VLOOKUP(G$6,TaskRisks[],7,FALSE),VLOOKUP(G$6,TaskRisks[],10,FALSE))</f>
        <v>48.418200688994489</v>
      </c>
      <c r="H730" s="43">
        <f ca="1">BETAINV(RAND(),VLOOKUP(H$6,TaskRisks[],4,FALSE),VLOOKUP(H$6,TaskRisks[],5,FALSE),VLOOKUP(H$6,TaskRisks[],7,FALSE),VLOOKUP(H$6,TaskRisks[],10,FALSE))</f>
        <v>36.20479123002896</v>
      </c>
      <c r="I730" s="43">
        <f ca="1">BETAINV(RAND(),VLOOKUP(I$6,TaskRisks[],4,FALSE),VLOOKUP(I$6,TaskRisks[],5,FALSE),VLOOKUP(I$6,TaskRisks[],7,FALSE),VLOOKUP(I$6,TaskRisks[],10,FALSE))</f>
        <v>6.229134608793367</v>
      </c>
      <c r="J730" s="43">
        <f ca="1">BETAINV(RAND(),VLOOKUP(J$6,TaskRisks[],4,FALSE),VLOOKUP(J$6,TaskRisks[],5,FALSE),VLOOKUP(J$6,TaskRisks[],7,FALSE),VLOOKUP(J$6,TaskRisks[],10,FALSE))</f>
        <v>12.177940328099897</v>
      </c>
      <c r="K730" s="43">
        <f ca="1">BETAINV(RAND(),VLOOKUP(K$6,TaskRisks[],4,FALSE),VLOOKUP(K$6,TaskRisks[],5,FALSE),VLOOKUP(K$6,TaskRisks[],7,FALSE),VLOOKUP(K$6,TaskRisks[],10,FALSE))</f>
        <v>16.396470847480295</v>
      </c>
      <c r="L730" s="43">
        <f ca="1">BETAINV(RAND(),VLOOKUP(L$6,TaskRisks[],4,FALSE),VLOOKUP(L$6,TaskRisks[],5,FALSE),VLOOKUP(L$6,TaskRisks[],7,FALSE),VLOOKUP(L$6,TaskRisks[],10,FALSE))</f>
        <v>18.633300243924424</v>
      </c>
      <c r="M730" s="43">
        <f ca="1">BETAINV(RAND(),VLOOKUP(M$6,TaskRisks[],4,FALSE),VLOOKUP(M$6,TaskRisks[],5,FALSE),VLOOKUP(M$6,TaskRisks[],7,FALSE),VLOOKUP(M$6,TaskRisks[],10,FALSE))</f>
        <v>23.821604242984016</v>
      </c>
      <c r="N730" s="43">
        <f ca="1">BETAINV(RAND(),VLOOKUP(N$6,TaskRisks[],4,FALSE),VLOOKUP(N$6,TaskRisks[],5,FALSE),VLOOKUP(N$6,TaskRisks[],7,FALSE),VLOOKUP(N$6,TaskRisks[],10,FALSE))</f>
        <v>44.866655835785174</v>
      </c>
      <c r="O730" s="43">
        <f ca="1">BETAINV(RAND(),VLOOKUP(O$6,TaskRisks[],4,FALSE),VLOOKUP(O$6,TaskRisks[],5,FALSE),VLOOKUP(O$6,TaskRisks[],7,FALSE),VLOOKUP(O$6,TaskRisks[],10,FALSE))</f>
        <v>20.151048514795558</v>
      </c>
      <c r="P730" s="43">
        <f ca="1">BETAINV(RAND(),VLOOKUP(P$6,TaskRisks[],4,FALSE),VLOOKUP(P$6,TaskRisks[],5,FALSE),VLOOKUP(P$6,TaskRisks[],7,FALSE),VLOOKUP(P$6,TaskRisks[],10,FALSE))</f>
        <v>3.7199330903529209</v>
      </c>
      <c r="Q730" s="43">
        <f ca="1">BETAINV(RAND(),VLOOKUP(Q$6,TaskRisks[],4,FALSE),VLOOKUP(Q$6,TaskRisks[],5,FALSE),VLOOKUP(Q$6,TaskRisks[],7,FALSE),VLOOKUP(Q$6,TaskRisks[],10,FALSE))</f>
        <v>25.740599388496289</v>
      </c>
      <c r="R730" s="43">
        <f ca="1">BETAINV(RAND(),VLOOKUP(R$6,TaskRisks[],4,FALSE),VLOOKUP(R$6,TaskRisks[],5,FALSE),VLOOKUP(R$6,TaskRisks[],7,FALSE),VLOOKUP(R$6,TaskRisks[],10,FALSE))</f>
        <v>33.430559655927844</v>
      </c>
      <c r="S730" s="43">
        <f ca="1">BETAINV(RAND(),VLOOKUP(S$6,TaskRisks[],4,FALSE),VLOOKUP(S$6,TaskRisks[],5,FALSE),VLOOKUP(S$6,TaskRisks[],7,FALSE),VLOOKUP(S$6,TaskRisks[],10,FALSE))</f>
        <v>5.9012914269914249</v>
      </c>
      <c r="T730" s="43">
        <f ca="1">BETAINV(RAND(),VLOOKUP(T$6,TaskRisks[],4,FALSE),VLOOKUP(T$6,TaskRisks[],5,FALSE),VLOOKUP(T$6,TaskRisks[],7,FALSE),VLOOKUP(T$6,TaskRisks[],10,FALSE))</f>
        <v>32.241804626730421</v>
      </c>
      <c r="U730" s="43">
        <f ca="1">BETAINV(RAND(),VLOOKUP(U$6,TaskRisks[],4,FALSE),VLOOKUP(U$6,TaskRisks[],5,FALSE),VLOOKUP(U$6,TaskRisks[],7,FALSE),VLOOKUP(U$6,TaskRisks[],10,FALSE))</f>
        <v>13.048269821902924</v>
      </c>
      <c r="V730" s="43">
        <f ca="1">BETAINV(RAND(),VLOOKUP(V$6,TaskRisks[],4,FALSE),VLOOKUP(V$6,TaskRisks[],5,FALSE),VLOOKUP(V$6,TaskRisks[],7,FALSE),VLOOKUP(V$6,TaskRisks[],10,FALSE))</f>
        <v>21.65485766663835</v>
      </c>
      <c r="W730" s="43">
        <f ca="1">BETAINV(RAND(),VLOOKUP(W$6,TaskRisks[],4,FALSE),VLOOKUP(W$6,TaskRisks[],5,FALSE),VLOOKUP(W$6,TaskRisks[],7,FALSE),VLOOKUP(W$6,TaskRisks[],10,FALSE))</f>
        <v>20.27920428942037</v>
      </c>
      <c r="X730" s="43">
        <f ca="1">BETAINV(RAND(),VLOOKUP(X$6,TaskRisks[],4,FALSE),VLOOKUP(X$6,TaskRisks[],5,FALSE),VLOOKUP(X$6,TaskRisks[],7,FALSE),VLOOKUP(X$6,TaskRisks[],10,FALSE))</f>
        <v>10.657827469272705</v>
      </c>
      <c r="Y730" s="43">
        <f ca="1">BETAINV(RAND(),VLOOKUP(Y$6,TaskRisks[],4,FALSE),VLOOKUP(Y$6,TaskRisks[],5,FALSE),VLOOKUP(Y$6,TaskRisks[],7,FALSE),VLOOKUP(Y$6,TaskRisks[],10,FALSE))</f>
        <v>56.232889265530311</v>
      </c>
      <c r="Z730" s="43">
        <f ca="1">BETAINV(RAND(),VLOOKUP(Z$6,TaskRisks[],4,FALSE),VLOOKUP(Z$6,TaskRisks[],5,FALSE),VLOOKUP(Z$6,TaskRisks[],7,FALSE),VLOOKUP(Z$6,TaskRisks[],10,FALSE))</f>
        <v>14.044846006238174</v>
      </c>
      <c r="AA730" s="43">
        <f t="shared" ca="1" si="17"/>
        <v>577.96584732949259</v>
      </c>
    </row>
    <row r="731" spans="1:27" x14ac:dyDescent="0.25">
      <c r="A731" s="6">
        <v>725</v>
      </c>
      <c r="B731" s="43">
        <f ca="1">BETAINV(RAND(),VLOOKUP(B$6,TaskRisks[],4,FALSE),VLOOKUP(B$6,TaskRisks[],5,FALSE),VLOOKUP(B$6,TaskRisks[],7,FALSE),VLOOKUP(B$6,TaskRisks[],10,FALSE))</f>
        <v>8.0425994159024832</v>
      </c>
      <c r="C731" s="43">
        <f ca="1">BETAINV(RAND(),VLOOKUP(C$6,TaskRisks[],4,FALSE),VLOOKUP(C$6,TaskRisks[],5,FALSE),VLOOKUP(C$6,TaskRisks[],7,FALSE),VLOOKUP(C$6,TaskRisks[],10,FALSE))</f>
        <v>45.513888197209774</v>
      </c>
      <c r="D731" s="43">
        <f ca="1">BETAINV(RAND(),VLOOKUP(D$6,TaskRisks[],4,FALSE),VLOOKUP(D$6,TaskRisks[],5,FALSE),VLOOKUP(D$6,TaskRisks[],7,FALSE),VLOOKUP(D$6,TaskRisks[],10,FALSE))</f>
        <v>30.082506886624824</v>
      </c>
      <c r="E731" s="43">
        <f ca="1">BETAINV(RAND(),VLOOKUP(E$6,TaskRisks[],4,FALSE),VLOOKUP(E$6,TaskRisks[],5,FALSE),VLOOKUP(E$6,TaskRisks[],7,FALSE),VLOOKUP(E$6,TaskRisks[],10,FALSE))</f>
        <v>7.9763853043978692</v>
      </c>
      <c r="F731" s="43">
        <f ca="1">BETAINV(RAND(),VLOOKUP(F$6,TaskRisks[],4,FALSE),VLOOKUP(F$6,TaskRisks[],5,FALSE),VLOOKUP(F$6,TaskRisks[],7,FALSE),VLOOKUP(F$6,TaskRisks[],10,FALSE))</f>
        <v>31.088922990992817</v>
      </c>
      <c r="G731" s="43">
        <f ca="1">BETAINV(RAND(),VLOOKUP(G$6,TaskRisks[],4,FALSE),VLOOKUP(G$6,TaskRisks[],5,FALSE),VLOOKUP(G$6,TaskRisks[],7,FALSE),VLOOKUP(G$6,TaskRisks[],10,FALSE))</f>
        <v>35.582376196185045</v>
      </c>
      <c r="H731" s="43">
        <f ca="1">BETAINV(RAND(),VLOOKUP(H$6,TaskRisks[],4,FALSE),VLOOKUP(H$6,TaskRisks[],5,FALSE),VLOOKUP(H$6,TaskRisks[],7,FALSE),VLOOKUP(H$6,TaskRisks[],10,FALSE))</f>
        <v>37.949079018439761</v>
      </c>
      <c r="I731" s="43">
        <f ca="1">BETAINV(RAND(),VLOOKUP(I$6,TaskRisks[],4,FALSE),VLOOKUP(I$6,TaskRisks[],5,FALSE),VLOOKUP(I$6,TaskRisks[],7,FALSE),VLOOKUP(I$6,TaskRisks[],10,FALSE))</f>
        <v>9.0875648296270466</v>
      </c>
      <c r="J731" s="43">
        <f ca="1">BETAINV(RAND(),VLOOKUP(J$6,TaskRisks[],4,FALSE),VLOOKUP(J$6,TaskRisks[],5,FALSE),VLOOKUP(J$6,TaskRisks[],7,FALSE),VLOOKUP(J$6,TaskRisks[],10,FALSE))</f>
        <v>19.703727439606396</v>
      </c>
      <c r="K731" s="43">
        <f ca="1">BETAINV(RAND(),VLOOKUP(K$6,TaskRisks[],4,FALSE),VLOOKUP(K$6,TaskRisks[],5,FALSE),VLOOKUP(K$6,TaskRisks[],7,FALSE),VLOOKUP(K$6,TaskRisks[],10,FALSE))</f>
        <v>12.277981422011466</v>
      </c>
      <c r="L731" s="43">
        <f ca="1">BETAINV(RAND(),VLOOKUP(L$6,TaskRisks[],4,FALSE),VLOOKUP(L$6,TaskRisks[],5,FALSE),VLOOKUP(L$6,TaskRisks[],7,FALSE),VLOOKUP(L$6,TaskRisks[],10,FALSE))</f>
        <v>20.889477578258656</v>
      </c>
      <c r="M731" s="43">
        <f ca="1">BETAINV(RAND(),VLOOKUP(M$6,TaskRisks[],4,FALSE),VLOOKUP(M$6,TaskRisks[],5,FALSE),VLOOKUP(M$6,TaskRisks[],7,FALSE),VLOOKUP(M$6,TaskRisks[],10,FALSE))</f>
        <v>28.222097227560546</v>
      </c>
      <c r="N731" s="43">
        <f ca="1">BETAINV(RAND(),VLOOKUP(N$6,TaskRisks[],4,FALSE),VLOOKUP(N$6,TaskRisks[],5,FALSE),VLOOKUP(N$6,TaskRisks[],7,FALSE),VLOOKUP(N$6,TaskRisks[],10,FALSE))</f>
        <v>48.129431686071435</v>
      </c>
      <c r="O731" s="43">
        <f ca="1">BETAINV(RAND(),VLOOKUP(O$6,TaskRisks[],4,FALSE),VLOOKUP(O$6,TaskRisks[],5,FALSE),VLOOKUP(O$6,TaskRisks[],7,FALSE),VLOOKUP(O$6,TaskRisks[],10,FALSE))</f>
        <v>13.624844277357983</v>
      </c>
      <c r="P731" s="43">
        <f ca="1">BETAINV(RAND(),VLOOKUP(P$6,TaskRisks[],4,FALSE),VLOOKUP(P$6,TaskRisks[],5,FALSE),VLOOKUP(P$6,TaskRisks[],7,FALSE),VLOOKUP(P$6,TaskRisks[],10,FALSE))</f>
        <v>3.4470195461493578</v>
      </c>
      <c r="Q731" s="43">
        <f ca="1">BETAINV(RAND(),VLOOKUP(Q$6,TaskRisks[],4,FALSE),VLOOKUP(Q$6,TaskRisks[],5,FALSE),VLOOKUP(Q$6,TaskRisks[],7,FALSE),VLOOKUP(Q$6,TaskRisks[],10,FALSE))</f>
        <v>20.29312261012381</v>
      </c>
      <c r="R731" s="43">
        <f ca="1">BETAINV(RAND(),VLOOKUP(R$6,TaskRisks[],4,FALSE),VLOOKUP(R$6,TaskRisks[],5,FALSE),VLOOKUP(R$6,TaskRisks[],7,FALSE),VLOOKUP(R$6,TaskRisks[],10,FALSE))</f>
        <v>28.427861142519017</v>
      </c>
      <c r="S731" s="43">
        <f ca="1">BETAINV(RAND(),VLOOKUP(S$6,TaskRisks[],4,FALSE),VLOOKUP(S$6,TaskRisks[],5,FALSE),VLOOKUP(S$6,TaskRisks[],7,FALSE),VLOOKUP(S$6,TaskRisks[],10,FALSE))</f>
        <v>4.9642006782321921</v>
      </c>
      <c r="T731" s="43">
        <f ca="1">BETAINV(RAND(),VLOOKUP(T$6,TaskRisks[],4,FALSE),VLOOKUP(T$6,TaskRisks[],5,FALSE),VLOOKUP(T$6,TaskRisks[],7,FALSE),VLOOKUP(T$6,TaskRisks[],10,FALSE))</f>
        <v>30.164560393239633</v>
      </c>
      <c r="U731" s="43">
        <f ca="1">BETAINV(RAND(),VLOOKUP(U$6,TaskRisks[],4,FALSE),VLOOKUP(U$6,TaskRisks[],5,FALSE),VLOOKUP(U$6,TaskRisks[],7,FALSE),VLOOKUP(U$6,TaskRisks[],10,FALSE))</f>
        <v>9.0592969621690784</v>
      </c>
      <c r="V731" s="43">
        <f ca="1">BETAINV(RAND(),VLOOKUP(V$6,TaskRisks[],4,FALSE),VLOOKUP(V$6,TaskRisks[],5,FALSE),VLOOKUP(V$6,TaskRisks[],7,FALSE),VLOOKUP(V$6,TaskRisks[],10,FALSE))</f>
        <v>21.579419458681954</v>
      </c>
      <c r="W731" s="43">
        <f ca="1">BETAINV(RAND(),VLOOKUP(W$6,TaskRisks[],4,FALSE),VLOOKUP(W$6,TaskRisks[],5,FALSE),VLOOKUP(W$6,TaskRisks[],7,FALSE),VLOOKUP(W$6,TaskRisks[],10,FALSE))</f>
        <v>19.351939610086308</v>
      </c>
      <c r="X731" s="43">
        <f ca="1">BETAINV(RAND(),VLOOKUP(X$6,TaskRisks[],4,FALSE),VLOOKUP(X$6,TaskRisks[],5,FALSE),VLOOKUP(X$6,TaskRisks[],7,FALSE),VLOOKUP(X$6,TaskRisks[],10,FALSE))</f>
        <v>8.1128177027544837</v>
      </c>
      <c r="Y731" s="43">
        <f ca="1">BETAINV(RAND(),VLOOKUP(Y$6,TaskRisks[],4,FALSE),VLOOKUP(Y$6,TaskRisks[],5,FALSE),VLOOKUP(Y$6,TaskRisks[],7,FALSE),VLOOKUP(Y$6,TaskRisks[],10,FALSE))</f>
        <v>54.298104913466538</v>
      </c>
      <c r="Z731" s="43">
        <f ca="1">BETAINV(RAND(),VLOOKUP(Z$6,TaskRisks[],4,FALSE),VLOOKUP(Z$6,TaskRisks[],5,FALSE),VLOOKUP(Z$6,TaskRisks[],7,FALSE),VLOOKUP(Z$6,TaskRisks[],10,FALSE))</f>
        <v>13.982183700471612</v>
      </c>
      <c r="AA731" s="43">
        <f t="shared" ca="1" si="17"/>
        <v>561.85140918814011</v>
      </c>
    </row>
    <row r="732" spans="1:27" x14ac:dyDescent="0.25">
      <c r="A732" s="6">
        <v>726</v>
      </c>
      <c r="B732" s="43">
        <f ca="1">BETAINV(RAND(),VLOOKUP(B$6,TaskRisks[],4,FALSE),VLOOKUP(B$6,TaskRisks[],5,FALSE),VLOOKUP(B$6,TaskRisks[],7,FALSE),VLOOKUP(B$6,TaskRisks[],10,FALSE))</f>
        <v>7.835244494426024</v>
      </c>
      <c r="C732" s="43">
        <f ca="1">BETAINV(RAND(),VLOOKUP(C$6,TaskRisks[],4,FALSE),VLOOKUP(C$6,TaskRisks[],5,FALSE),VLOOKUP(C$6,TaskRisks[],7,FALSE),VLOOKUP(C$6,TaskRisks[],10,FALSE))</f>
        <v>36.159471912004499</v>
      </c>
      <c r="D732" s="43">
        <f ca="1">BETAINV(RAND(),VLOOKUP(D$6,TaskRisks[],4,FALSE),VLOOKUP(D$6,TaskRisks[],5,FALSE),VLOOKUP(D$6,TaskRisks[],7,FALSE),VLOOKUP(D$6,TaskRisks[],10,FALSE))</f>
        <v>26.156192281099351</v>
      </c>
      <c r="E732" s="43">
        <f ca="1">BETAINV(RAND(),VLOOKUP(E$6,TaskRisks[],4,FALSE),VLOOKUP(E$6,TaskRisks[],5,FALSE),VLOOKUP(E$6,TaskRisks[],7,FALSE),VLOOKUP(E$6,TaskRisks[],10,FALSE))</f>
        <v>6.9559572095795588</v>
      </c>
      <c r="F732" s="43">
        <f ca="1">BETAINV(RAND(),VLOOKUP(F$6,TaskRisks[],4,FALSE),VLOOKUP(F$6,TaskRisks[],5,FALSE),VLOOKUP(F$6,TaskRisks[],7,FALSE),VLOOKUP(F$6,TaskRisks[],10,FALSE))</f>
        <v>36.753119867487776</v>
      </c>
      <c r="G732" s="43">
        <f ca="1">BETAINV(RAND(),VLOOKUP(G$6,TaskRisks[],4,FALSE),VLOOKUP(G$6,TaskRisks[],5,FALSE),VLOOKUP(G$6,TaskRisks[],7,FALSE),VLOOKUP(G$6,TaskRisks[],10,FALSE))</f>
        <v>52.2773559762107</v>
      </c>
      <c r="H732" s="43">
        <f ca="1">BETAINV(RAND(),VLOOKUP(H$6,TaskRisks[],4,FALSE),VLOOKUP(H$6,TaskRisks[],5,FALSE),VLOOKUP(H$6,TaskRisks[],7,FALSE),VLOOKUP(H$6,TaskRisks[],10,FALSE))</f>
        <v>35.058194026221734</v>
      </c>
      <c r="I732" s="43">
        <f ca="1">BETAINV(RAND(),VLOOKUP(I$6,TaskRisks[],4,FALSE),VLOOKUP(I$6,TaskRisks[],5,FALSE),VLOOKUP(I$6,TaskRisks[],7,FALSE),VLOOKUP(I$6,TaskRisks[],10,FALSE))</f>
        <v>8.1043413167648346</v>
      </c>
      <c r="J732" s="43">
        <f ca="1">BETAINV(RAND(),VLOOKUP(J$6,TaskRisks[],4,FALSE),VLOOKUP(J$6,TaskRisks[],5,FALSE),VLOOKUP(J$6,TaskRisks[],7,FALSE),VLOOKUP(J$6,TaskRisks[],10,FALSE))</f>
        <v>18.971292290941904</v>
      </c>
      <c r="K732" s="43">
        <f ca="1">BETAINV(RAND(),VLOOKUP(K$6,TaskRisks[],4,FALSE),VLOOKUP(K$6,TaskRisks[],5,FALSE),VLOOKUP(K$6,TaskRisks[],7,FALSE),VLOOKUP(K$6,TaskRisks[],10,FALSE))</f>
        <v>14.189388608227166</v>
      </c>
      <c r="L732" s="43">
        <f ca="1">BETAINV(RAND(),VLOOKUP(L$6,TaskRisks[],4,FALSE),VLOOKUP(L$6,TaskRisks[],5,FALSE),VLOOKUP(L$6,TaskRisks[],7,FALSE),VLOOKUP(L$6,TaskRisks[],10,FALSE))</f>
        <v>20.538987582813355</v>
      </c>
      <c r="M732" s="43">
        <f ca="1">BETAINV(RAND(),VLOOKUP(M$6,TaskRisks[],4,FALSE),VLOOKUP(M$6,TaskRisks[],5,FALSE),VLOOKUP(M$6,TaskRisks[],7,FALSE),VLOOKUP(M$6,TaskRisks[],10,FALSE))</f>
        <v>20.376991560788451</v>
      </c>
      <c r="N732" s="43">
        <f ca="1">BETAINV(RAND(),VLOOKUP(N$6,TaskRisks[],4,FALSE),VLOOKUP(N$6,TaskRisks[],5,FALSE),VLOOKUP(N$6,TaskRisks[],7,FALSE),VLOOKUP(N$6,TaskRisks[],10,FALSE))</f>
        <v>44.404628887023101</v>
      </c>
      <c r="O732" s="43">
        <f ca="1">BETAINV(RAND(),VLOOKUP(O$6,TaskRisks[],4,FALSE),VLOOKUP(O$6,TaskRisks[],5,FALSE),VLOOKUP(O$6,TaskRisks[],7,FALSE),VLOOKUP(O$6,TaskRisks[],10,FALSE))</f>
        <v>25.806810213762439</v>
      </c>
      <c r="P732" s="43">
        <f ca="1">BETAINV(RAND(),VLOOKUP(P$6,TaskRisks[],4,FALSE),VLOOKUP(P$6,TaskRisks[],5,FALSE),VLOOKUP(P$6,TaskRisks[],7,FALSE),VLOOKUP(P$6,TaskRisks[],10,FALSE))</f>
        <v>3.350815016721171</v>
      </c>
      <c r="Q732" s="43">
        <f ca="1">BETAINV(RAND(),VLOOKUP(Q$6,TaskRisks[],4,FALSE),VLOOKUP(Q$6,TaskRisks[],5,FALSE),VLOOKUP(Q$6,TaskRisks[],7,FALSE),VLOOKUP(Q$6,TaskRisks[],10,FALSE))</f>
        <v>16.990379355833792</v>
      </c>
      <c r="R732" s="43">
        <f ca="1">BETAINV(RAND(),VLOOKUP(R$6,TaskRisks[],4,FALSE),VLOOKUP(R$6,TaskRisks[],5,FALSE),VLOOKUP(R$6,TaskRisks[],7,FALSE),VLOOKUP(R$6,TaskRisks[],10,FALSE))</f>
        <v>28.542814343086835</v>
      </c>
      <c r="S732" s="43">
        <f ca="1">BETAINV(RAND(),VLOOKUP(S$6,TaskRisks[],4,FALSE),VLOOKUP(S$6,TaskRisks[],5,FALSE),VLOOKUP(S$6,TaskRisks[],7,FALSE),VLOOKUP(S$6,TaskRisks[],10,FALSE))</f>
        <v>5.5494935092263526</v>
      </c>
      <c r="T732" s="43">
        <f ca="1">BETAINV(RAND(),VLOOKUP(T$6,TaskRisks[],4,FALSE),VLOOKUP(T$6,TaskRisks[],5,FALSE),VLOOKUP(T$6,TaskRisks[],7,FALSE),VLOOKUP(T$6,TaskRisks[],10,FALSE))</f>
        <v>29.645775101314314</v>
      </c>
      <c r="U732" s="43">
        <f ca="1">BETAINV(RAND(),VLOOKUP(U$6,TaskRisks[],4,FALSE),VLOOKUP(U$6,TaskRisks[],5,FALSE),VLOOKUP(U$6,TaskRisks[],7,FALSE),VLOOKUP(U$6,TaskRisks[],10,FALSE))</f>
        <v>11.377157812199977</v>
      </c>
      <c r="V732" s="43">
        <f ca="1">BETAINV(RAND(),VLOOKUP(V$6,TaskRisks[],4,FALSE),VLOOKUP(V$6,TaskRisks[],5,FALSE),VLOOKUP(V$6,TaskRisks[],7,FALSE),VLOOKUP(V$6,TaskRisks[],10,FALSE))</f>
        <v>18.214516484390398</v>
      </c>
      <c r="W732" s="43">
        <f ca="1">BETAINV(RAND(),VLOOKUP(W$6,TaskRisks[],4,FALSE),VLOOKUP(W$6,TaskRisks[],5,FALSE),VLOOKUP(W$6,TaskRisks[],7,FALSE),VLOOKUP(W$6,TaskRisks[],10,FALSE))</f>
        <v>17.050155968441572</v>
      </c>
      <c r="X732" s="43">
        <f ca="1">BETAINV(RAND(),VLOOKUP(X$6,TaskRisks[],4,FALSE),VLOOKUP(X$6,TaskRisks[],5,FALSE),VLOOKUP(X$6,TaskRisks[],7,FALSE),VLOOKUP(X$6,TaskRisks[],10,FALSE))</f>
        <v>10.728401655870162</v>
      </c>
      <c r="Y732" s="43">
        <f ca="1">BETAINV(RAND(),VLOOKUP(Y$6,TaskRisks[],4,FALSE),VLOOKUP(Y$6,TaskRisks[],5,FALSE),VLOOKUP(Y$6,TaskRisks[],7,FALSE),VLOOKUP(Y$6,TaskRisks[],10,FALSE))</f>
        <v>40.387306553520716</v>
      </c>
      <c r="Z732" s="43">
        <f ca="1">BETAINV(RAND(),VLOOKUP(Z$6,TaskRisks[],4,FALSE),VLOOKUP(Z$6,TaskRisks[],5,FALSE),VLOOKUP(Z$6,TaskRisks[],7,FALSE),VLOOKUP(Z$6,TaskRisks[],10,FALSE))</f>
        <v>18.953268696088024</v>
      </c>
      <c r="AA732" s="43">
        <f t="shared" ca="1" si="17"/>
        <v>554.3780607240443</v>
      </c>
    </row>
    <row r="733" spans="1:27" x14ac:dyDescent="0.25">
      <c r="A733" s="6">
        <v>727</v>
      </c>
      <c r="B733" s="43">
        <f ca="1">BETAINV(RAND(),VLOOKUP(B$6,TaskRisks[],4,FALSE),VLOOKUP(B$6,TaskRisks[],5,FALSE),VLOOKUP(B$6,TaskRisks[],7,FALSE),VLOOKUP(B$6,TaskRisks[],10,FALSE))</f>
        <v>6.4024669596312007</v>
      </c>
      <c r="C733" s="43">
        <f ca="1">BETAINV(RAND(),VLOOKUP(C$6,TaskRisks[],4,FALSE),VLOOKUP(C$6,TaskRisks[],5,FALSE),VLOOKUP(C$6,TaskRisks[],7,FALSE),VLOOKUP(C$6,TaskRisks[],10,FALSE))</f>
        <v>39.305745710861409</v>
      </c>
      <c r="D733" s="43">
        <f ca="1">BETAINV(RAND(),VLOOKUP(D$6,TaskRisks[],4,FALSE),VLOOKUP(D$6,TaskRisks[],5,FALSE),VLOOKUP(D$6,TaskRisks[],7,FALSE),VLOOKUP(D$6,TaskRisks[],10,FALSE))</f>
        <v>28.952890715691169</v>
      </c>
      <c r="E733" s="43">
        <f ca="1">BETAINV(RAND(),VLOOKUP(E$6,TaskRisks[],4,FALSE),VLOOKUP(E$6,TaskRisks[],5,FALSE),VLOOKUP(E$6,TaskRisks[],7,FALSE),VLOOKUP(E$6,TaskRisks[],10,FALSE))</f>
        <v>6.6112046870256957</v>
      </c>
      <c r="F733" s="43">
        <f ca="1">BETAINV(RAND(),VLOOKUP(F$6,TaskRisks[],4,FALSE),VLOOKUP(F$6,TaskRisks[],5,FALSE),VLOOKUP(F$6,TaskRisks[],7,FALSE),VLOOKUP(F$6,TaskRisks[],10,FALSE))</f>
        <v>37.415828466010332</v>
      </c>
      <c r="G733" s="43">
        <f ca="1">BETAINV(RAND(),VLOOKUP(G$6,TaskRisks[],4,FALSE),VLOOKUP(G$6,TaskRisks[],5,FALSE),VLOOKUP(G$6,TaskRisks[],7,FALSE),VLOOKUP(G$6,TaskRisks[],10,FALSE))</f>
        <v>36.890746719983099</v>
      </c>
      <c r="H733" s="43">
        <f ca="1">BETAINV(RAND(),VLOOKUP(H$6,TaskRisks[],4,FALSE),VLOOKUP(H$6,TaskRisks[],5,FALSE),VLOOKUP(H$6,TaskRisks[],7,FALSE),VLOOKUP(H$6,TaskRisks[],10,FALSE))</f>
        <v>34.414726604229323</v>
      </c>
      <c r="I733" s="43">
        <f ca="1">BETAINV(RAND(),VLOOKUP(I$6,TaskRisks[],4,FALSE),VLOOKUP(I$6,TaskRisks[],5,FALSE),VLOOKUP(I$6,TaskRisks[],7,FALSE),VLOOKUP(I$6,TaskRisks[],10,FALSE))</f>
        <v>4.7398226307978835</v>
      </c>
      <c r="J733" s="43">
        <f ca="1">BETAINV(RAND(),VLOOKUP(J$6,TaskRisks[],4,FALSE),VLOOKUP(J$6,TaskRisks[],5,FALSE),VLOOKUP(J$6,TaskRisks[],7,FALSE),VLOOKUP(J$6,TaskRisks[],10,FALSE))</f>
        <v>16.869729138692023</v>
      </c>
      <c r="K733" s="43">
        <f ca="1">BETAINV(RAND(),VLOOKUP(K$6,TaskRisks[],4,FALSE),VLOOKUP(K$6,TaskRisks[],5,FALSE),VLOOKUP(K$6,TaskRisks[],7,FALSE),VLOOKUP(K$6,TaskRisks[],10,FALSE))</f>
        <v>12.768313100022667</v>
      </c>
      <c r="L733" s="43">
        <f ca="1">BETAINV(RAND(),VLOOKUP(L$6,TaskRisks[],4,FALSE),VLOOKUP(L$6,TaskRisks[],5,FALSE),VLOOKUP(L$6,TaskRisks[],7,FALSE),VLOOKUP(L$6,TaskRisks[],10,FALSE))</f>
        <v>15.60151153908477</v>
      </c>
      <c r="M733" s="43">
        <f ca="1">BETAINV(RAND(),VLOOKUP(M$6,TaskRisks[],4,FALSE),VLOOKUP(M$6,TaskRisks[],5,FALSE),VLOOKUP(M$6,TaskRisks[],7,FALSE),VLOOKUP(M$6,TaskRisks[],10,FALSE))</f>
        <v>19.352907354842252</v>
      </c>
      <c r="N733" s="43">
        <f ca="1">BETAINV(RAND(),VLOOKUP(N$6,TaskRisks[],4,FALSE),VLOOKUP(N$6,TaskRisks[],5,FALSE),VLOOKUP(N$6,TaskRisks[],7,FALSE),VLOOKUP(N$6,TaskRisks[],10,FALSE))</f>
        <v>49.008011574816791</v>
      </c>
      <c r="O733" s="43">
        <f ca="1">BETAINV(RAND(),VLOOKUP(O$6,TaskRisks[],4,FALSE),VLOOKUP(O$6,TaskRisks[],5,FALSE),VLOOKUP(O$6,TaskRisks[],7,FALSE),VLOOKUP(O$6,TaskRisks[],10,FALSE))</f>
        <v>15.345646756240757</v>
      </c>
      <c r="P733" s="43">
        <f ca="1">BETAINV(RAND(),VLOOKUP(P$6,TaskRisks[],4,FALSE),VLOOKUP(P$6,TaskRisks[],5,FALSE),VLOOKUP(P$6,TaskRisks[],7,FALSE),VLOOKUP(P$6,TaskRisks[],10,FALSE))</f>
        <v>3.4479284948719386</v>
      </c>
      <c r="Q733" s="43">
        <f ca="1">BETAINV(RAND(),VLOOKUP(Q$6,TaskRisks[],4,FALSE),VLOOKUP(Q$6,TaskRisks[],5,FALSE),VLOOKUP(Q$6,TaskRisks[],7,FALSE),VLOOKUP(Q$6,TaskRisks[],10,FALSE))</f>
        <v>26.001289287588939</v>
      </c>
      <c r="R733" s="43">
        <f ca="1">BETAINV(RAND(),VLOOKUP(R$6,TaskRisks[],4,FALSE),VLOOKUP(R$6,TaskRisks[],5,FALSE),VLOOKUP(R$6,TaskRisks[],7,FALSE),VLOOKUP(R$6,TaskRisks[],10,FALSE))</f>
        <v>34.454074511092585</v>
      </c>
      <c r="S733" s="43">
        <f ca="1">BETAINV(RAND(),VLOOKUP(S$6,TaskRisks[],4,FALSE),VLOOKUP(S$6,TaskRisks[],5,FALSE),VLOOKUP(S$6,TaskRisks[],7,FALSE),VLOOKUP(S$6,TaskRisks[],10,FALSE))</f>
        <v>5.7133137227502111</v>
      </c>
      <c r="T733" s="43">
        <f ca="1">BETAINV(RAND(),VLOOKUP(T$6,TaskRisks[],4,FALSE),VLOOKUP(T$6,TaskRisks[],5,FALSE),VLOOKUP(T$6,TaskRisks[],7,FALSE),VLOOKUP(T$6,TaskRisks[],10,FALSE))</f>
        <v>22.945102783552791</v>
      </c>
      <c r="U733" s="43">
        <f ca="1">BETAINV(RAND(),VLOOKUP(U$6,TaskRisks[],4,FALSE),VLOOKUP(U$6,TaskRisks[],5,FALSE),VLOOKUP(U$6,TaskRisks[],7,FALSE),VLOOKUP(U$6,TaskRisks[],10,FALSE))</f>
        <v>11.515687257692797</v>
      </c>
      <c r="V733" s="43">
        <f ca="1">BETAINV(RAND(),VLOOKUP(V$6,TaskRisks[],4,FALSE),VLOOKUP(V$6,TaskRisks[],5,FALSE),VLOOKUP(V$6,TaskRisks[],7,FALSE),VLOOKUP(V$6,TaskRisks[],10,FALSE))</f>
        <v>24.867822725974897</v>
      </c>
      <c r="W733" s="43">
        <f ca="1">BETAINV(RAND(),VLOOKUP(W$6,TaskRisks[],4,FALSE),VLOOKUP(W$6,TaskRisks[],5,FALSE),VLOOKUP(W$6,TaskRisks[],7,FALSE),VLOOKUP(W$6,TaskRisks[],10,FALSE))</f>
        <v>16.722258334227931</v>
      </c>
      <c r="X733" s="43">
        <f ca="1">BETAINV(RAND(),VLOOKUP(X$6,TaskRisks[],4,FALSE),VLOOKUP(X$6,TaskRisks[],5,FALSE),VLOOKUP(X$6,TaskRisks[],7,FALSE),VLOOKUP(X$6,TaskRisks[],10,FALSE))</f>
        <v>11.269664850286141</v>
      </c>
      <c r="Y733" s="43">
        <f ca="1">BETAINV(RAND(),VLOOKUP(Y$6,TaskRisks[],4,FALSE),VLOOKUP(Y$6,TaskRisks[],5,FALSE),VLOOKUP(Y$6,TaskRisks[],7,FALSE),VLOOKUP(Y$6,TaskRisks[],10,FALSE))</f>
        <v>38.9972047718935</v>
      </c>
      <c r="Z733" s="43">
        <f ca="1">BETAINV(RAND(),VLOOKUP(Z$6,TaskRisks[],4,FALSE),VLOOKUP(Z$6,TaskRisks[],5,FALSE),VLOOKUP(Z$6,TaskRisks[],7,FALSE),VLOOKUP(Z$6,TaskRisks[],10,FALSE))</f>
        <v>17.693379980167133</v>
      </c>
      <c r="AA733" s="43">
        <f t="shared" ca="1" si="17"/>
        <v>537.30727867802818</v>
      </c>
    </row>
    <row r="734" spans="1:27" x14ac:dyDescent="0.25">
      <c r="A734" s="6">
        <v>728</v>
      </c>
      <c r="B734" s="43">
        <f ca="1">BETAINV(RAND(),VLOOKUP(B$6,TaskRisks[],4,FALSE),VLOOKUP(B$6,TaskRisks[],5,FALSE),VLOOKUP(B$6,TaskRisks[],7,FALSE),VLOOKUP(B$6,TaskRisks[],10,FALSE))</f>
        <v>6.0493772656369273</v>
      </c>
      <c r="C734" s="43">
        <f ca="1">BETAINV(RAND(),VLOOKUP(C$6,TaskRisks[],4,FALSE),VLOOKUP(C$6,TaskRisks[],5,FALSE),VLOOKUP(C$6,TaskRisks[],7,FALSE),VLOOKUP(C$6,TaskRisks[],10,FALSE))</f>
        <v>46.067644807720868</v>
      </c>
      <c r="D734" s="43">
        <f ca="1">BETAINV(RAND(),VLOOKUP(D$6,TaskRisks[],4,FALSE),VLOOKUP(D$6,TaskRisks[],5,FALSE),VLOOKUP(D$6,TaskRisks[],7,FALSE),VLOOKUP(D$6,TaskRisks[],10,FALSE))</f>
        <v>24.538813229826008</v>
      </c>
      <c r="E734" s="43">
        <f ca="1">BETAINV(RAND(),VLOOKUP(E$6,TaskRisks[],4,FALSE),VLOOKUP(E$6,TaskRisks[],5,FALSE),VLOOKUP(E$6,TaskRisks[],7,FALSE),VLOOKUP(E$6,TaskRisks[],10,FALSE))</f>
        <v>8.3916226394401967</v>
      </c>
      <c r="F734" s="43">
        <f ca="1">BETAINV(RAND(),VLOOKUP(F$6,TaskRisks[],4,FALSE),VLOOKUP(F$6,TaskRisks[],5,FALSE),VLOOKUP(F$6,TaskRisks[],7,FALSE),VLOOKUP(F$6,TaskRisks[],10,FALSE))</f>
        <v>30.735268893463427</v>
      </c>
      <c r="G734" s="43">
        <f ca="1">BETAINV(RAND(),VLOOKUP(G$6,TaskRisks[],4,FALSE),VLOOKUP(G$6,TaskRisks[],5,FALSE),VLOOKUP(G$6,TaskRisks[],7,FALSE),VLOOKUP(G$6,TaskRisks[],10,FALSE))</f>
        <v>50.995479059585236</v>
      </c>
      <c r="H734" s="43">
        <f ca="1">BETAINV(RAND(),VLOOKUP(H$6,TaskRisks[],4,FALSE),VLOOKUP(H$6,TaskRisks[],5,FALSE),VLOOKUP(H$6,TaskRisks[],7,FALSE),VLOOKUP(H$6,TaskRisks[],10,FALSE))</f>
        <v>38.848728087373459</v>
      </c>
      <c r="I734" s="43">
        <f ca="1">BETAINV(RAND(),VLOOKUP(I$6,TaskRisks[],4,FALSE),VLOOKUP(I$6,TaskRisks[],5,FALSE),VLOOKUP(I$6,TaskRisks[],7,FALSE),VLOOKUP(I$6,TaskRisks[],10,FALSE))</f>
        <v>7.9297391478214392</v>
      </c>
      <c r="J734" s="43">
        <f ca="1">BETAINV(RAND(),VLOOKUP(J$6,TaskRisks[],4,FALSE),VLOOKUP(J$6,TaskRisks[],5,FALSE),VLOOKUP(J$6,TaskRisks[],7,FALSE),VLOOKUP(J$6,TaskRisks[],10,FALSE))</f>
        <v>13.020986917861391</v>
      </c>
      <c r="K734" s="43">
        <f ca="1">BETAINV(RAND(),VLOOKUP(K$6,TaskRisks[],4,FALSE),VLOOKUP(K$6,TaskRisks[],5,FALSE),VLOOKUP(K$6,TaskRisks[],7,FALSE),VLOOKUP(K$6,TaskRisks[],10,FALSE))</f>
        <v>14.076593481139865</v>
      </c>
      <c r="L734" s="43">
        <f ca="1">BETAINV(RAND(),VLOOKUP(L$6,TaskRisks[],4,FALSE),VLOOKUP(L$6,TaskRisks[],5,FALSE),VLOOKUP(L$6,TaskRisks[],7,FALSE),VLOOKUP(L$6,TaskRisks[],10,FALSE))</f>
        <v>13.697021739362587</v>
      </c>
      <c r="M734" s="43">
        <f ca="1">BETAINV(RAND(),VLOOKUP(M$6,TaskRisks[],4,FALSE),VLOOKUP(M$6,TaskRisks[],5,FALSE),VLOOKUP(M$6,TaskRisks[],7,FALSE),VLOOKUP(M$6,TaskRisks[],10,FALSE))</f>
        <v>19.8349522892659</v>
      </c>
      <c r="N734" s="43">
        <f ca="1">BETAINV(RAND(),VLOOKUP(N$6,TaskRisks[],4,FALSE),VLOOKUP(N$6,TaskRisks[],5,FALSE),VLOOKUP(N$6,TaskRisks[],7,FALSE),VLOOKUP(N$6,TaskRisks[],10,FALSE))</f>
        <v>40.343383740219188</v>
      </c>
      <c r="O734" s="43">
        <f ca="1">BETAINV(RAND(),VLOOKUP(O$6,TaskRisks[],4,FALSE),VLOOKUP(O$6,TaskRisks[],5,FALSE),VLOOKUP(O$6,TaskRisks[],7,FALSE),VLOOKUP(O$6,TaskRisks[],10,FALSE))</f>
        <v>22.262242787589912</v>
      </c>
      <c r="P734" s="43">
        <f ca="1">BETAINV(RAND(),VLOOKUP(P$6,TaskRisks[],4,FALSE),VLOOKUP(P$6,TaskRisks[],5,FALSE),VLOOKUP(P$6,TaskRisks[],7,FALSE),VLOOKUP(P$6,TaskRisks[],10,FALSE))</f>
        <v>3.9310458787673088</v>
      </c>
      <c r="Q734" s="43">
        <f ca="1">BETAINV(RAND(),VLOOKUP(Q$6,TaskRisks[],4,FALSE),VLOOKUP(Q$6,TaskRisks[],5,FALSE),VLOOKUP(Q$6,TaskRisks[],7,FALSE),VLOOKUP(Q$6,TaskRisks[],10,FALSE))</f>
        <v>24.654254506109339</v>
      </c>
      <c r="R734" s="43">
        <f ca="1">BETAINV(RAND(),VLOOKUP(R$6,TaskRisks[],4,FALSE),VLOOKUP(R$6,TaskRisks[],5,FALSE),VLOOKUP(R$6,TaskRisks[],7,FALSE),VLOOKUP(R$6,TaskRisks[],10,FALSE))</f>
        <v>36.256172993121382</v>
      </c>
      <c r="S734" s="43">
        <f ca="1">BETAINV(RAND(),VLOOKUP(S$6,TaskRisks[],4,FALSE),VLOOKUP(S$6,TaskRisks[],5,FALSE),VLOOKUP(S$6,TaskRisks[],7,FALSE),VLOOKUP(S$6,TaskRisks[],10,FALSE))</f>
        <v>4.6166747777957564</v>
      </c>
      <c r="T734" s="43">
        <f ca="1">BETAINV(RAND(),VLOOKUP(T$6,TaskRisks[],4,FALSE),VLOOKUP(T$6,TaskRisks[],5,FALSE),VLOOKUP(T$6,TaskRisks[],7,FALSE),VLOOKUP(T$6,TaskRisks[],10,FALSE))</f>
        <v>30.713843299024589</v>
      </c>
      <c r="U734" s="43">
        <f ca="1">BETAINV(RAND(),VLOOKUP(U$6,TaskRisks[],4,FALSE),VLOOKUP(U$6,TaskRisks[],5,FALSE),VLOOKUP(U$6,TaskRisks[],7,FALSE),VLOOKUP(U$6,TaskRisks[],10,FALSE))</f>
        <v>13.388631822382887</v>
      </c>
      <c r="V734" s="43">
        <f ca="1">BETAINV(RAND(),VLOOKUP(V$6,TaskRisks[],4,FALSE),VLOOKUP(V$6,TaskRisks[],5,FALSE),VLOOKUP(V$6,TaskRisks[],7,FALSE),VLOOKUP(V$6,TaskRisks[],10,FALSE))</f>
        <v>21.050828200728514</v>
      </c>
      <c r="W734" s="43">
        <f ca="1">BETAINV(RAND(),VLOOKUP(W$6,TaskRisks[],4,FALSE),VLOOKUP(W$6,TaskRisks[],5,FALSE),VLOOKUP(W$6,TaskRisks[],7,FALSE),VLOOKUP(W$6,TaskRisks[],10,FALSE))</f>
        <v>19.017279937896909</v>
      </c>
      <c r="X734" s="43">
        <f ca="1">BETAINV(RAND(),VLOOKUP(X$6,TaskRisks[],4,FALSE),VLOOKUP(X$6,TaskRisks[],5,FALSE),VLOOKUP(X$6,TaskRisks[],7,FALSE),VLOOKUP(X$6,TaskRisks[],10,FALSE))</f>
        <v>11.826414550320486</v>
      </c>
      <c r="Y734" s="43">
        <f ca="1">BETAINV(RAND(),VLOOKUP(Y$6,TaskRisks[],4,FALSE),VLOOKUP(Y$6,TaskRisks[],5,FALSE),VLOOKUP(Y$6,TaskRisks[],7,FALSE),VLOOKUP(Y$6,TaskRisks[],10,FALSE))</f>
        <v>25.288909831361845</v>
      </c>
      <c r="Z734" s="43">
        <f ca="1">BETAINV(RAND(),VLOOKUP(Z$6,TaskRisks[],4,FALSE),VLOOKUP(Z$6,TaskRisks[],5,FALSE),VLOOKUP(Z$6,TaskRisks[],7,FALSE),VLOOKUP(Z$6,TaskRisks[],10,FALSE))</f>
        <v>19.489696652893688</v>
      </c>
      <c r="AA734" s="43">
        <f t="shared" ca="1" si="17"/>
        <v>547.02560653670901</v>
      </c>
    </row>
    <row r="735" spans="1:27" x14ac:dyDescent="0.25">
      <c r="A735" s="6">
        <v>729</v>
      </c>
      <c r="B735" s="43">
        <f ca="1">BETAINV(RAND(),VLOOKUP(B$6,TaskRisks[],4,FALSE),VLOOKUP(B$6,TaskRisks[],5,FALSE),VLOOKUP(B$6,TaskRisks[],7,FALSE),VLOOKUP(B$6,TaskRisks[],10,FALSE))</f>
        <v>5.2552767849155213</v>
      </c>
      <c r="C735" s="43">
        <f ca="1">BETAINV(RAND(),VLOOKUP(C$6,TaskRisks[],4,FALSE),VLOOKUP(C$6,TaskRisks[],5,FALSE),VLOOKUP(C$6,TaskRisks[],7,FALSE),VLOOKUP(C$6,TaskRisks[],10,FALSE))</f>
        <v>41.063624781923536</v>
      </c>
      <c r="D735" s="43">
        <f ca="1">BETAINV(RAND(),VLOOKUP(D$6,TaskRisks[],4,FALSE),VLOOKUP(D$6,TaskRisks[],5,FALSE),VLOOKUP(D$6,TaskRisks[],7,FALSE),VLOOKUP(D$6,TaskRisks[],10,FALSE))</f>
        <v>13.796634927421692</v>
      </c>
      <c r="E735" s="43">
        <f ca="1">BETAINV(RAND(),VLOOKUP(E$6,TaskRisks[],4,FALSE),VLOOKUP(E$6,TaskRisks[],5,FALSE),VLOOKUP(E$6,TaskRisks[],7,FALSE),VLOOKUP(E$6,TaskRisks[],10,FALSE))</f>
        <v>5.6688878004512215</v>
      </c>
      <c r="F735" s="43">
        <f ca="1">BETAINV(RAND(),VLOOKUP(F$6,TaskRisks[],4,FALSE),VLOOKUP(F$6,TaskRisks[],5,FALSE),VLOOKUP(F$6,TaskRisks[],7,FALSE),VLOOKUP(F$6,TaskRisks[],10,FALSE))</f>
        <v>30.818795059173745</v>
      </c>
      <c r="G735" s="43">
        <f ca="1">BETAINV(RAND(),VLOOKUP(G$6,TaskRisks[],4,FALSE),VLOOKUP(G$6,TaskRisks[],5,FALSE),VLOOKUP(G$6,TaskRisks[],7,FALSE),VLOOKUP(G$6,TaskRisks[],10,FALSE))</f>
        <v>40.019985780249201</v>
      </c>
      <c r="H735" s="43">
        <f ca="1">BETAINV(RAND(),VLOOKUP(H$6,TaskRisks[],4,FALSE),VLOOKUP(H$6,TaskRisks[],5,FALSE),VLOOKUP(H$6,TaskRisks[],7,FALSE),VLOOKUP(H$6,TaskRisks[],10,FALSE))</f>
        <v>26.47093074286007</v>
      </c>
      <c r="I735" s="43">
        <f ca="1">BETAINV(RAND(),VLOOKUP(I$6,TaskRisks[],4,FALSE),VLOOKUP(I$6,TaskRisks[],5,FALSE),VLOOKUP(I$6,TaskRisks[],7,FALSE),VLOOKUP(I$6,TaskRisks[],10,FALSE))</f>
        <v>10.736074282565873</v>
      </c>
      <c r="J735" s="43">
        <f ca="1">BETAINV(RAND(),VLOOKUP(J$6,TaskRisks[],4,FALSE),VLOOKUP(J$6,TaskRisks[],5,FALSE),VLOOKUP(J$6,TaskRisks[],7,FALSE),VLOOKUP(J$6,TaskRisks[],10,FALSE))</f>
        <v>17.285946475934292</v>
      </c>
      <c r="K735" s="43">
        <f ca="1">BETAINV(RAND(),VLOOKUP(K$6,TaskRisks[],4,FALSE),VLOOKUP(K$6,TaskRisks[],5,FALSE),VLOOKUP(K$6,TaskRisks[],7,FALSE),VLOOKUP(K$6,TaskRisks[],10,FALSE))</f>
        <v>9.8583606267720807</v>
      </c>
      <c r="L735" s="43">
        <f ca="1">BETAINV(RAND(),VLOOKUP(L$6,TaskRisks[],4,FALSE),VLOOKUP(L$6,TaskRisks[],5,FALSE),VLOOKUP(L$6,TaskRisks[],7,FALSE),VLOOKUP(L$6,TaskRisks[],10,FALSE))</f>
        <v>19.212183756755991</v>
      </c>
      <c r="M735" s="43">
        <f ca="1">BETAINV(RAND(),VLOOKUP(M$6,TaskRisks[],4,FALSE),VLOOKUP(M$6,TaskRisks[],5,FALSE),VLOOKUP(M$6,TaskRisks[],7,FALSE),VLOOKUP(M$6,TaskRisks[],10,FALSE))</f>
        <v>19.650315070877916</v>
      </c>
      <c r="N735" s="43">
        <f ca="1">BETAINV(RAND(),VLOOKUP(N$6,TaskRisks[],4,FALSE),VLOOKUP(N$6,TaskRisks[],5,FALSE),VLOOKUP(N$6,TaskRisks[],7,FALSE),VLOOKUP(N$6,TaskRisks[],10,FALSE))</f>
        <v>50.534725969863899</v>
      </c>
      <c r="O735" s="43">
        <f ca="1">BETAINV(RAND(),VLOOKUP(O$6,TaskRisks[],4,FALSE),VLOOKUP(O$6,TaskRisks[],5,FALSE),VLOOKUP(O$6,TaskRisks[],7,FALSE),VLOOKUP(O$6,TaskRisks[],10,FALSE))</f>
        <v>25.096010111072435</v>
      </c>
      <c r="P735" s="43">
        <f ca="1">BETAINV(RAND(),VLOOKUP(P$6,TaskRisks[],4,FALSE),VLOOKUP(P$6,TaskRisks[],5,FALSE),VLOOKUP(P$6,TaskRisks[],7,FALSE),VLOOKUP(P$6,TaskRisks[],10,FALSE))</f>
        <v>2.968898103738586</v>
      </c>
      <c r="Q735" s="43">
        <f ca="1">BETAINV(RAND(),VLOOKUP(Q$6,TaskRisks[],4,FALSE),VLOOKUP(Q$6,TaskRisks[],5,FALSE),VLOOKUP(Q$6,TaskRisks[],7,FALSE),VLOOKUP(Q$6,TaskRisks[],10,FALSE))</f>
        <v>24.527968369027004</v>
      </c>
      <c r="R735" s="43">
        <f ca="1">BETAINV(RAND(),VLOOKUP(R$6,TaskRisks[],4,FALSE),VLOOKUP(R$6,TaskRisks[],5,FALSE),VLOOKUP(R$6,TaskRisks[],7,FALSE),VLOOKUP(R$6,TaskRisks[],10,FALSE))</f>
        <v>36.583871994222918</v>
      </c>
      <c r="S735" s="43">
        <f ca="1">BETAINV(RAND(),VLOOKUP(S$6,TaskRisks[],4,FALSE),VLOOKUP(S$6,TaskRisks[],5,FALSE),VLOOKUP(S$6,TaskRisks[],7,FALSE),VLOOKUP(S$6,TaskRisks[],10,FALSE))</f>
        <v>5.8943422397960488</v>
      </c>
      <c r="T735" s="43">
        <f ca="1">BETAINV(RAND(),VLOOKUP(T$6,TaskRisks[],4,FALSE),VLOOKUP(T$6,TaskRisks[],5,FALSE),VLOOKUP(T$6,TaskRisks[],7,FALSE),VLOOKUP(T$6,TaskRisks[],10,FALSE))</f>
        <v>25.703399979624454</v>
      </c>
      <c r="U735" s="43">
        <f ca="1">BETAINV(RAND(),VLOOKUP(U$6,TaskRisks[],4,FALSE),VLOOKUP(U$6,TaskRisks[],5,FALSE),VLOOKUP(U$6,TaskRisks[],7,FALSE),VLOOKUP(U$6,TaskRisks[],10,FALSE))</f>
        <v>13.000722001261142</v>
      </c>
      <c r="V735" s="43">
        <f ca="1">BETAINV(RAND(),VLOOKUP(V$6,TaskRisks[],4,FALSE),VLOOKUP(V$6,TaskRisks[],5,FALSE),VLOOKUP(V$6,TaskRisks[],7,FALSE),VLOOKUP(V$6,TaskRisks[],10,FALSE))</f>
        <v>19.744668119874376</v>
      </c>
      <c r="W735" s="43">
        <f ca="1">BETAINV(RAND(),VLOOKUP(W$6,TaskRisks[],4,FALSE),VLOOKUP(W$6,TaskRisks[],5,FALSE),VLOOKUP(W$6,TaskRisks[],7,FALSE),VLOOKUP(W$6,TaskRisks[],10,FALSE))</f>
        <v>20.886913555372551</v>
      </c>
      <c r="X735" s="43">
        <f ca="1">BETAINV(RAND(),VLOOKUP(X$6,TaskRisks[],4,FALSE),VLOOKUP(X$6,TaskRisks[],5,FALSE),VLOOKUP(X$6,TaskRisks[],7,FALSE),VLOOKUP(X$6,TaskRisks[],10,FALSE))</f>
        <v>8.815618236982095</v>
      </c>
      <c r="Y735" s="43">
        <f ca="1">BETAINV(RAND(),VLOOKUP(Y$6,TaskRisks[],4,FALSE),VLOOKUP(Y$6,TaskRisks[],5,FALSE),VLOOKUP(Y$6,TaskRisks[],7,FALSE),VLOOKUP(Y$6,TaskRisks[],10,FALSE))</f>
        <v>42.460606933826242</v>
      </c>
      <c r="Z735" s="43">
        <f ca="1">BETAINV(RAND(),VLOOKUP(Z$6,TaskRisks[],4,FALSE),VLOOKUP(Z$6,TaskRisks[],5,FALSE),VLOOKUP(Z$6,TaskRisks[],7,FALSE),VLOOKUP(Z$6,TaskRisks[],10,FALSE))</f>
        <v>16.194282137800244</v>
      </c>
      <c r="AA735" s="43">
        <f t="shared" ca="1" si="17"/>
        <v>532.24904384236322</v>
      </c>
    </row>
    <row r="736" spans="1:27" x14ac:dyDescent="0.25">
      <c r="A736" s="6">
        <v>730</v>
      </c>
      <c r="B736" s="43">
        <f ca="1">BETAINV(RAND(),VLOOKUP(B$6,TaskRisks[],4,FALSE),VLOOKUP(B$6,TaskRisks[],5,FALSE),VLOOKUP(B$6,TaskRisks[],7,FALSE),VLOOKUP(B$6,TaskRisks[],10,FALSE))</f>
        <v>6.1249330958422039</v>
      </c>
      <c r="C736" s="43">
        <f ca="1">BETAINV(RAND(),VLOOKUP(C$6,TaskRisks[],4,FALSE),VLOOKUP(C$6,TaskRisks[],5,FALSE),VLOOKUP(C$6,TaskRisks[],7,FALSE),VLOOKUP(C$6,TaskRisks[],10,FALSE))</f>
        <v>45.215875619677647</v>
      </c>
      <c r="D736" s="43">
        <f ca="1">BETAINV(RAND(),VLOOKUP(D$6,TaskRisks[],4,FALSE),VLOOKUP(D$6,TaskRisks[],5,FALSE),VLOOKUP(D$6,TaskRisks[],7,FALSE),VLOOKUP(D$6,TaskRisks[],10,FALSE))</f>
        <v>26.898045095335057</v>
      </c>
      <c r="E736" s="43">
        <f ca="1">BETAINV(RAND(),VLOOKUP(E$6,TaskRisks[],4,FALSE),VLOOKUP(E$6,TaskRisks[],5,FALSE),VLOOKUP(E$6,TaskRisks[],7,FALSE),VLOOKUP(E$6,TaskRisks[],10,FALSE))</f>
        <v>6.0427624866368497</v>
      </c>
      <c r="F736" s="43">
        <f ca="1">BETAINV(RAND(),VLOOKUP(F$6,TaskRisks[],4,FALSE),VLOOKUP(F$6,TaskRisks[],5,FALSE),VLOOKUP(F$6,TaskRisks[],7,FALSE),VLOOKUP(F$6,TaskRisks[],10,FALSE))</f>
        <v>37.48668834016852</v>
      </c>
      <c r="G736" s="43">
        <f ca="1">BETAINV(RAND(),VLOOKUP(G$6,TaskRisks[],4,FALSE),VLOOKUP(G$6,TaskRisks[],5,FALSE),VLOOKUP(G$6,TaskRisks[],7,FALSE),VLOOKUP(G$6,TaskRisks[],10,FALSE))</f>
        <v>47.425538578864746</v>
      </c>
      <c r="H736" s="43">
        <f ca="1">BETAINV(RAND(),VLOOKUP(H$6,TaskRisks[],4,FALSE),VLOOKUP(H$6,TaskRisks[],5,FALSE),VLOOKUP(H$6,TaskRisks[],7,FALSE),VLOOKUP(H$6,TaskRisks[],10,FALSE))</f>
        <v>34.027865545543385</v>
      </c>
      <c r="I736" s="43">
        <f ca="1">BETAINV(RAND(),VLOOKUP(I$6,TaskRisks[],4,FALSE),VLOOKUP(I$6,TaskRisks[],5,FALSE),VLOOKUP(I$6,TaskRisks[],7,FALSE),VLOOKUP(I$6,TaskRisks[],10,FALSE))</f>
        <v>9.6917965036861773</v>
      </c>
      <c r="J736" s="43">
        <f ca="1">BETAINV(RAND(),VLOOKUP(J$6,TaskRisks[],4,FALSE),VLOOKUP(J$6,TaskRisks[],5,FALSE),VLOOKUP(J$6,TaskRisks[],7,FALSE),VLOOKUP(J$6,TaskRisks[],10,FALSE))</f>
        <v>17.298041063294235</v>
      </c>
      <c r="K736" s="43">
        <f ca="1">BETAINV(RAND(),VLOOKUP(K$6,TaskRisks[],4,FALSE),VLOOKUP(K$6,TaskRisks[],5,FALSE),VLOOKUP(K$6,TaskRisks[],7,FALSE),VLOOKUP(K$6,TaskRisks[],10,FALSE))</f>
        <v>9.5639210010981071</v>
      </c>
      <c r="L736" s="43">
        <f ca="1">BETAINV(RAND(),VLOOKUP(L$6,TaskRisks[],4,FALSE),VLOOKUP(L$6,TaskRisks[],5,FALSE),VLOOKUP(L$6,TaskRisks[],7,FALSE),VLOOKUP(L$6,TaskRisks[],10,FALSE))</f>
        <v>18.688421963999083</v>
      </c>
      <c r="M736" s="43">
        <f ca="1">BETAINV(RAND(),VLOOKUP(M$6,TaskRisks[],4,FALSE),VLOOKUP(M$6,TaskRisks[],5,FALSE),VLOOKUP(M$6,TaskRisks[],7,FALSE),VLOOKUP(M$6,TaskRisks[],10,FALSE))</f>
        <v>24.515352315691871</v>
      </c>
      <c r="N736" s="43">
        <f ca="1">BETAINV(RAND(),VLOOKUP(N$6,TaskRisks[],4,FALSE),VLOOKUP(N$6,TaskRisks[],5,FALSE),VLOOKUP(N$6,TaskRisks[],7,FALSE),VLOOKUP(N$6,TaskRisks[],10,FALSE))</f>
        <v>38.651695272733534</v>
      </c>
      <c r="O736" s="43">
        <f ca="1">BETAINV(RAND(),VLOOKUP(O$6,TaskRisks[],4,FALSE),VLOOKUP(O$6,TaskRisks[],5,FALSE),VLOOKUP(O$6,TaskRisks[],7,FALSE),VLOOKUP(O$6,TaskRisks[],10,FALSE))</f>
        <v>22.796192287464812</v>
      </c>
      <c r="P736" s="43">
        <f ca="1">BETAINV(RAND(),VLOOKUP(P$6,TaskRisks[],4,FALSE),VLOOKUP(P$6,TaskRisks[],5,FALSE),VLOOKUP(P$6,TaskRisks[],7,FALSE),VLOOKUP(P$6,TaskRisks[],10,FALSE))</f>
        <v>2.7696726024372906</v>
      </c>
      <c r="Q736" s="43">
        <f ca="1">BETAINV(RAND(),VLOOKUP(Q$6,TaskRisks[],4,FALSE),VLOOKUP(Q$6,TaskRisks[],5,FALSE),VLOOKUP(Q$6,TaskRisks[],7,FALSE),VLOOKUP(Q$6,TaskRisks[],10,FALSE))</f>
        <v>21.648531970389204</v>
      </c>
      <c r="R736" s="43">
        <f ca="1">BETAINV(RAND(),VLOOKUP(R$6,TaskRisks[],4,FALSE),VLOOKUP(R$6,TaskRisks[],5,FALSE),VLOOKUP(R$6,TaskRisks[],7,FALSE),VLOOKUP(R$6,TaskRisks[],10,FALSE))</f>
        <v>29.407046741390538</v>
      </c>
      <c r="S736" s="43">
        <f ca="1">BETAINV(RAND(),VLOOKUP(S$6,TaskRisks[],4,FALSE),VLOOKUP(S$6,TaskRisks[],5,FALSE),VLOOKUP(S$6,TaskRisks[],7,FALSE),VLOOKUP(S$6,TaskRisks[],10,FALSE))</f>
        <v>4.6657365465943439</v>
      </c>
      <c r="T736" s="43">
        <f ca="1">BETAINV(RAND(),VLOOKUP(T$6,TaskRisks[],4,FALSE),VLOOKUP(T$6,TaskRisks[],5,FALSE),VLOOKUP(T$6,TaskRisks[],7,FALSE),VLOOKUP(T$6,TaskRisks[],10,FALSE))</f>
        <v>25.216450745936381</v>
      </c>
      <c r="U736" s="43">
        <f ca="1">BETAINV(RAND(),VLOOKUP(U$6,TaskRisks[],4,FALSE),VLOOKUP(U$6,TaskRisks[],5,FALSE),VLOOKUP(U$6,TaskRisks[],7,FALSE),VLOOKUP(U$6,TaskRisks[],10,FALSE))</f>
        <v>12.257849091860313</v>
      </c>
      <c r="V736" s="43">
        <f ca="1">BETAINV(RAND(),VLOOKUP(V$6,TaskRisks[],4,FALSE),VLOOKUP(V$6,TaskRisks[],5,FALSE),VLOOKUP(V$6,TaskRisks[],7,FALSE),VLOOKUP(V$6,TaskRisks[],10,FALSE))</f>
        <v>19.21967932413758</v>
      </c>
      <c r="W736" s="43">
        <f ca="1">BETAINV(RAND(),VLOOKUP(W$6,TaskRisks[],4,FALSE),VLOOKUP(W$6,TaskRisks[],5,FALSE),VLOOKUP(W$6,TaskRisks[],7,FALSE),VLOOKUP(W$6,TaskRisks[],10,FALSE))</f>
        <v>17.152432873099784</v>
      </c>
      <c r="X736" s="43">
        <f ca="1">BETAINV(RAND(),VLOOKUP(X$6,TaskRisks[],4,FALSE),VLOOKUP(X$6,TaskRisks[],5,FALSE),VLOOKUP(X$6,TaskRisks[],7,FALSE),VLOOKUP(X$6,TaskRisks[],10,FALSE))</f>
        <v>9.9932686487655502</v>
      </c>
      <c r="Y736" s="43">
        <f ca="1">BETAINV(RAND(),VLOOKUP(Y$6,TaskRisks[],4,FALSE),VLOOKUP(Y$6,TaskRisks[],5,FALSE),VLOOKUP(Y$6,TaskRisks[],7,FALSE),VLOOKUP(Y$6,TaskRisks[],10,FALSE))</f>
        <v>46.958908382260489</v>
      </c>
      <c r="Z736" s="43">
        <f ca="1">BETAINV(RAND(),VLOOKUP(Z$6,TaskRisks[],4,FALSE),VLOOKUP(Z$6,TaskRisks[],5,FALSE),VLOOKUP(Z$6,TaskRisks[],7,FALSE),VLOOKUP(Z$6,TaskRisks[],10,FALSE))</f>
        <v>12.842052491292794</v>
      </c>
      <c r="AA736" s="43">
        <f t="shared" ca="1" si="17"/>
        <v>546.55875858820048</v>
      </c>
    </row>
    <row r="737" spans="1:27" x14ac:dyDescent="0.25">
      <c r="A737" s="6">
        <v>731</v>
      </c>
      <c r="B737" s="43">
        <f ca="1">BETAINV(RAND(),VLOOKUP(B$6,TaskRisks[],4,FALSE),VLOOKUP(B$6,TaskRisks[],5,FALSE),VLOOKUP(B$6,TaskRisks[],7,FALSE),VLOOKUP(B$6,TaskRisks[],10,FALSE))</f>
        <v>5.9798758966026853</v>
      </c>
      <c r="C737" s="43">
        <f ca="1">BETAINV(RAND(),VLOOKUP(C$6,TaskRisks[],4,FALSE),VLOOKUP(C$6,TaskRisks[],5,FALSE),VLOOKUP(C$6,TaskRisks[],7,FALSE),VLOOKUP(C$6,TaskRisks[],10,FALSE))</f>
        <v>41.574431545399271</v>
      </c>
      <c r="D737" s="43">
        <f ca="1">BETAINV(RAND(),VLOOKUP(D$6,TaskRisks[],4,FALSE),VLOOKUP(D$6,TaskRisks[],5,FALSE),VLOOKUP(D$6,TaskRisks[],7,FALSE),VLOOKUP(D$6,TaskRisks[],10,FALSE))</f>
        <v>29.304588139938016</v>
      </c>
      <c r="E737" s="43">
        <f ca="1">BETAINV(RAND(),VLOOKUP(E$6,TaskRisks[],4,FALSE),VLOOKUP(E$6,TaskRisks[],5,FALSE),VLOOKUP(E$6,TaskRisks[],7,FALSE),VLOOKUP(E$6,TaskRisks[],10,FALSE))</f>
        <v>7.7020258378890443</v>
      </c>
      <c r="F737" s="43">
        <f ca="1">BETAINV(RAND(),VLOOKUP(F$6,TaskRisks[],4,FALSE),VLOOKUP(F$6,TaskRisks[],5,FALSE),VLOOKUP(F$6,TaskRisks[],7,FALSE),VLOOKUP(F$6,TaskRisks[],10,FALSE))</f>
        <v>31.107284200507269</v>
      </c>
      <c r="G737" s="43">
        <f ca="1">BETAINV(RAND(),VLOOKUP(G$6,TaskRisks[],4,FALSE),VLOOKUP(G$6,TaskRisks[],5,FALSE),VLOOKUP(G$6,TaskRisks[],7,FALSE),VLOOKUP(G$6,TaskRisks[],10,FALSE))</f>
        <v>48.13858590550597</v>
      </c>
      <c r="H737" s="43">
        <f ca="1">BETAINV(RAND(),VLOOKUP(H$6,TaskRisks[],4,FALSE),VLOOKUP(H$6,TaskRisks[],5,FALSE),VLOOKUP(H$6,TaskRisks[],7,FALSE),VLOOKUP(H$6,TaskRisks[],10,FALSE))</f>
        <v>28.080118160434317</v>
      </c>
      <c r="I737" s="43">
        <f ca="1">BETAINV(RAND(),VLOOKUP(I$6,TaskRisks[],4,FALSE),VLOOKUP(I$6,TaskRisks[],5,FALSE),VLOOKUP(I$6,TaskRisks[],7,FALSE),VLOOKUP(I$6,TaskRisks[],10,FALSE))</f>
        <v>10.160696260867081</v>
      </c>
      <c r="J737" s="43">
        <f ca="1">BETAINV(RAND(),VLOOKUP(J$6,TaskRisks[],4,FALSE),VLOOKUP(J$6,TaskRisks[],5,FALSE),VLOOKUP(J$6,TaskRisks[],7,FALSE),VLOOKUP(J$6,TaskRisks[],10,FALSE))</f>
        <v>19.747711936727363</v>
      </c>
      <c r="K737" s="43">
        <f ca="1">BETAINV(RAND(),VLOOKUP(K$6,TaskRisks[],4,FALSE),VLOOKUP(K$6,TaskRisks[],5,FALSE),VLOOKUP(K$6,TaskRisks[],7,FALSE),VLOOKUP(K$6,TaskRisks[],10,FALSE))</f>
        <v>14.300614321035086</v>
      </c>
      <c r="L737" s="43">
        <f ca="1">BETAINV(RAND(),VLOOKUP(L$6,TaskRisks[],4,FALSE),VLOOKUP(L$6,TaskRisks[],5,FALSE),VLOOKUP(L$6,TaskRisks[],7,FALSE),VLOOKUP(L$6,TaskRisks[],10,FALSE))</f>
        <v>19.74520578909064</v>
      </c>
      <c r="M737" s="43">
        <f ca="1">BETAINV(RAND(),VLOOKUP(M$6,TaskRisks[],4,FALSE),VLOOKUP(M$6,TaskRisks[],5,FALSE),VLOOKUP(M$6,TaskRisks[],7,FALSE),VLOOKUP(M$6,TaskRisks[],10,FALSE))</f>
        <v>22.689762608780086</v>
      </c>
      <c r="N737" s="43">
        <f ca="1">BETAINV(RAND(),VLOOKUP(N$6,TaskRisks[],4,FALSE),VLOOKUP(N$6,TaskRisks[],5,FALSE),VLOOKUP(N$6,TaskRisks[],7,FALSE),VLOOKUP(N$6,TaskRisks[],10,FALSE))</f>
        <v>45.467536659963329</v>
      </c>
      <c r="O737" s="43">
        <f ca="1">BETAINV(RAND(),VLOOKUP(O$6,TaskRisks[],4,FALSE),VLOOKUP(O$6,TaskRisks[],5,FALSE),VLOOKUP(O$6,TaskRisks[],7,FALSE),VLOOKUP(O$6,TaskRisks[],10,FALSE))</f>
        <v>20.144782071380558</v>
      </c>
      <c r="P737" s="43">
        <f ca="1">BETAINV(RAND(),VLOOKUP(P$6,TaskRisks[],4,FALSE),VLOOKUP(P$6,TaskRisks[],5,FALSE),VLOOKUP(P$6,TaskRisks[],7,FALSE),VLOOKUP(P$6,TaskRisks[],10,FALSE))</f>
        <v>3.8678905886367803</v>
      </c>
      <c r="Q737" s="43">
        <f ca="1">BETAINV(RAND(),VLOOKUP(Q$6,TaskRisks[],4,FALSE),VLOOKUP(Q$6,TaskRisks[],5,FALSE),VLOOKUP(Q$6,TaskRisks[],7,FALSE),VLOOKUP(Q$6,TaskRisks[],10,FALSE))</f>
        <v>26.460567117232607</v>
      </c>
      <c r="R737" s="43">
        <f ca="1">BETAINV(RAND(),VLOOKUP(R$6,TaskRisks[],4,FALSE),VLOOKUP(R$6,TaskRisks[],5,FALSE),VLOOKUP(R$6,TaskRisks[],7,FALSE),VLOOKUP(R$6,TaskRisks[],10,FALSE))</f>
        <v>24.052965300345278</v>
      </c>
      <c r="S737" s="43">
        <f ca="1">BETAINV(RAND(),VLOOKUP(S$6,TaskRisks[],4,FALSE),VLOOKUP(S$6,TaskRisks[],5,FALSE),VLOOKUP(S$6,TaskRisks[],7,FALSE),VLOOKUP(S$6,TaskRisks[],10,FALSE))</f>
        <v>5.1088355159825092</v>
      </c>
      <c r="T737" s="43">
        <f ca="1">BETAINV(RAND(),VLOOKUP(T$6,TaskRisks[],4,FALSE),VLOOKUP(T$6,TaskRisks[],5,FALSE),VLOOKUP(T$6,TaskRisks[],7,FALSE),VLOOKUP(T$6,TaskRisks[],10,FALSE))</f>
        <v>27.380257297925027</v>
      </c>
      <c r="U737" s="43">
        <f ca="1">BETAINV(RAND(),VLOOKUP(U$6,TaskRisks[],4,FALSE),VLOOKUP(U$6,TaskRisks[],5,FALSE),VLOOKUP(U$6,TaskRisks[],7,FALSE),VLOOKUP(U$6,TaskRisks[],10,FALSE))</f>
        <v>8.5655325133476303</v>
      </c>
      <c r="V737" s="43">
        <f ca="1">BETAINV(RAND(),VLOOKUP(V$6,TaskRisks[],4,FALSE),VLOOKUP(V$6,TaskRisks[],5,FALSE),VLOOKUP(V$6,TaskRisks[],7,FALSE),VLOOKUP(V$6,TaskRisks[],10,FALSE))</f>
        <v>24.27769731146093</v>
      </c>
      <c r="W737" s="43">
        <f ca="1">BETAINV(RAND(),VLOOKUP(W$6,TaskRisks[],4,FALSE),VLOOKUP(W$6,TaskRisks[],5,FALSE),VLOOKUP(W$6,TaskRisks[],7,FALSE),VLOOKUP(W$6,TaskRisks[],10,FALSE))</f>
        <v>18.547735758866956</v>
      </c>
      <c r="X737" s="43">
        <f ca="1">BETAINV(RAND(),VLOOKUP(X$6,TaskRisks[],4,FALSE),VLOOKUP(X$6,TaskRisks[],5,FALSE),VLOOKUP(X$6,TaskRisks[],7,FALSE),VLOOKUP(X$6,TaskRisks[],10,FALSE))</f>
        <v>9.2172887295609982</v>
      </c>
      <c r="Y737" s="43">
        <f ca="1">BETAINV(RAND(),VLOOKUP(Y$6,TaskRisks[],4,FALSE),VLOOKUP(Y$6,TaskRisks[],5,FALSE),VLOOKUP(Y$6,TaskRisks[],7,FALSE),VLOOKUP(Y$6,TaskRisks[],10,FALSE))</f>
        <v>57.199202486913165</v>
      </c>
      <c r="Z737" s="43">
        <f ca="1">BETAINV(RAND(),VLOOKUP(Z$6,TaskRisks[],4,FALSE),VLOOKUP(Z$6,TaskRisks[],5,FALSE),VLOOKUP(Z$6,TaskRisks[],7,FALSE),VLOOKUP(Z$6,TaskRisks[],10,FALSE))</f>
        <v>16.620444295768994</v>
      </c>
      <c r="AA737" s="43">
        <f t="shared" ca="1" si="17"/>
        <v>565.44163625016154</v>
      </c>
    </row>
    <row r="738" spans="1:27" x14ac:dyDescent="0.25">
      <c r="A738" s="6">
        <v>732</v>
      </c>
      <c r="B738" s="43">
        <f ca="1">BETAINV(RAND(),VLOOKUP(B$6,TaskRisks[],4,FALSE),VLOOKUP(B$6,TaskRisks[],5,FALSE),VLOOKUP(B$6,TaskRisks[],7,FALSE),VLOOKUP(B$6,TaskRisks[],10,FALSE))</f>
        <v>8.2843633245985266</v>
      </c>
      <c r="C738" s="43">
        <f ca="1">BETAINV(RAND(),VLOOKUP(C$6,TaskRisks[],4,FALSE),VLOOKUP(C$6,TaskRisks[],5,FALSE),VLOOKUP(C$6,TaskRisks[],7,FALSE),VLOOKUP(C$6,TaskRisks[],10,FALSE))</f>
        <v>38.383661830651228</v>
      </c>
      <c r="D738" s="43">
        <f ca="1">BETAINV(RAND(),VLOOKUP(D$6,TaskRisks[],4,FALSE),VLOOKUP(D$6,TaskRisks[],5,FALSE),VLOOKUP(D$6,TaskRisks[],7,FALSE),VLOOKUP(D$6,TaskRisks[],10,FALSE))</f>
        <v>21.582636856133764</v>
      </c>
      <c r="E738" s="43">
        <f ca="1">BETAINV(RAND(),VLOOKUP(E$6,TaskRisks[],4,FALSE),VLOOKUP(E$6,TaskRisks[],5,FALSE),VLOOKUP(E$6,TaskRisks[],7,FALSE),VLOOKUP(E$6,TaskRisks[],10,FALSE))</f>
        <v>6.9442558679184234</v>
      </c>
      <c r="F738" s="43">
        <f ca="1">BETAINV(RAND(),VLOOKUP(F$6,TaskRisks[],4,FALSE),VLOOKUP(F$6,TaskRisks[],5,FALSE),VLOOKUP(F$6,TaskRisks[],7,FALSE),VLOOKUP(F$6,TaskRisks[],10,FALSE))</f>
        <v>21.718542122612305</v>
      </c>
      <c r="G738" s="43">
        <f ca="1">BETAINV(RAND(),VLOOKUP(G$6,TaskRisks[],4,FALSE),VLOOKUP(G$6,TaskRisks[],5,FALSE),VLOOKUP(G$6,TaskRisks[],7,FALSE),VLOOKUP(G$6,TaskRisks[],10,FALSE))</f>
        <v>18.751076615853915</v>
      </c>
      <c r="H738" s="43">
        <f ca="1">BETAINV(RAND(),VLOOKUP(H$6,TaskRisks[],4,FALSE),VLOOKUP(H$6,TaskRisks[],5,FALSE),VLOOKUP(H$6,TaskRisks[],7,FALSE),VLOOKUP(H$6,TaskRisks[],10,FALSE))</f>
        <v>31.939927332460837</v>
      </c>
      <c r="I738" s="43">
        <f ca="1">BETAINV(RAND(),VLOOKUP(I$6,TaskRisks[],4,FALSE),VLOOKUP(I$6,TaskRisks[],5,FALSE),VLOOKUP(I$6,TaskRisks[],7,FALSE),VLOOKUP(I$6,TaskRisks[],10,FALSE))</f>
        <v>8.3231475118473988</v>
      </c>
      <c r="J738" s="43">
        <f ca="1">BETAINV(RAND(),VLOOKUP(J$6,TaskRisks[],4,FALSE),VLOOKUP(J$6,TaskRisks[],5,FALSE),VLOOKUP(J$6,TaskRisks[],7,FALSE),VLOOKUP(J$6,TaskRisks[],10,FALSE))</f>
        <v>15.179829305826928</v>
      </c>
      <c r="K738" s="43">
        <f ca="1">BETAINV(RAND(),VLOOKUP(K$6,TaskRisks[],4,FALSE),VLOOKUP(K$6,TaskRisks[],5,FALSE),VLOOKUP(K$6,TaskRisks[],7,FALSE),VLOOKUP(K$6,TaskRisks[],10,FALSE))</f>
        <v>14.743155322770525</v>
      </c>
      <c r="L738" s="43">
        <f ca="1">BETAINV(RAND(),VLOOKUP(L$6,TaskRisks[],4,FALSE),VLOOKUP(L$6,TaskRisks[],5,FALSE),VLOOKUP(L$6,TaskRisks[],7,FALSE),VLOOKUP(L$6,TaskRisks[],10,FALSE))</f>
        <v>19.999866851815568</v>
      </c>
      <c r="M738" s="43">
        <f ca="1">BETAINV(RAND(),VLOOKUP(M$6,TaskRisks[],4,FALSE),VLOOKUP(M$6,TaskRisks[],5,FALSE),VLOOKUP(M$6,TaskRisks[],7,FALSE),VLOOKUP(M$6,TaskRisks[],10,FALSE))</f>
        <v>15.724602945627616</v>
      </c>
      <c r="N738" s="43">
        <f ca="1">BETAINV(RAND(),VLOOKUP(N$6,TaskRisks[],4,FALSE),VLOOKUP(N$6,TaskRisks[],5,FALSE),VLOOKUP(N$6,TaskRisks[],7,FALSE),VLOOKUP(N$6,TaskRisks[],10,FALSE))</f>
        <v>33.530422575125939</v>
      </c>
      <c r="O738" s="43">
        <f ca="1">BETAINV(RAND(),VLOOKUP(O$6,TaskRisks[],4,FALSE),VLOOKUP(O$6,TaskRisks[],5,FALSE),VLOOKUP(O$6,TaskRisks[],7,FALSE),VLOOKUP(O$6,TaskRisks[],10,FALSE))</f>
        <v>21.233174345433788</v>
      </c>
      <c r="P738" s="43">
        <f ca="1">BETAINV(RAND(),VLOOKUP(P$6,TaskRisks[],4,FALSE),VLOOKUP(P$6,TaskRisks[],5,FALSE),VLOOKUP(P$6,TaskRisks[],7,FALSE),VLOOKUP(P$6,TaskRisks[],10,FALSE))</f>
        <v>3.1837072435347427</v>
      </c>
      <c r="Q738" s="43">
        <f ca="1">BETAINV(RAND(),VLOOKUP(Q$6,TaskRisks[],4,FALSE),VLOOKUP(Q$6,TaskRisks[],5,FALSE),VLOOKUP(Q$6,TaskRisks[],7,FALSE),VLOOKUP(Q$6,TaskRisks[],10,FALSE))</f>
        <v>24.235883540934445</v>
      </c>
      <c r="R738" s="43">
        <f ca="1">BETAINV(RAND(),VLOOKUP(R$6,TaskRisks[],4,FALSE),VLOOKUP(R$6,TaskRisks[],5,FALSE),VLOOKUP(R$6,TaskRisks[],7,FALSE),VLOOKUP(R$6,TaskRisks[],10,FALSE))</f>
        <v>28.401170348462575</v>
      </c>
      <c r="S738" s="43">
        <f ca="1">BETAINV(RAND(),VLOOKUP(S$6,TaskRisks[],4,FALSE),VLOOKUP(S$6,TaskRisks[],5,FALSE),VLOOKUP(S$6,TaskRisks[],7,FALSE),VLOOKUP(S$6,TaskRisks[],10,FALSE))</f>
        <v>5.8679801233856406</v>
      </c>
      <c r="T738" s="43">
        <f ca="1">BETAINV(RAND(),VLOOKUP(T$6,TaskRisks[],4,FALSE),VLOOKUP(T$6,TaskRisks[],5,FALSE),VLOOKUP(T$6,TaskRisks[],7,FALSE),VLOOKUP(T$6,TaskRisks[],10,FALSE))</f>
        <v>31.843562114310895</v>
      </c>
      <c r="U738" s="43">
        <f ca="1">BETAINV(RAND(),VLOOKUP(U$6,TaskRisks[],4,FALSE),VLOOKUP(U$6,TaskRisks[],5,FALSE),VLOOKUP(U$6,TaskRisks[],7,FALSE),VLOOKUP(U$6,TaskRisks[],10,FALSE))</f>
        <v>10.993074204003769</v>
      </c>
      <c r="V738" s="43">
        <f ca="1">BETAINV(RAND(),VLOOKUP(V$6,TaskRisks[],4,FALSE),VLOOKUP(V$6,TaskRisks[],5,FALSE),VLOOKUP(V$6,TaskRisks[],7,FALSE),VLOOKUP(V$6,TaskRisks[],10,FALSE))</f>
        <v>22.824429411428568</v>
      </c>
      <c r="W738" s="43">
        <f ca="1">BETAINV(RAND(),VLOOKUP(W$6,TaskRisks[],4,FALSE),VLOOKUP(W$6,TaskRisks[],5,FALSE),VLOOKUP(W$6,TaskRisks[],7,FALSE),VLOOKUP(W$6,TaskRisks[],10,FALSE))</f>
        <v>18.640082889249424</v>
      </c>
      <c r="X738" s="43">
        <f ca="1">BETAINV(RAND(),VLOOKUP(X$6,TaskRisks[],4,FALSE),VLOOKUP(X$6,TaskRisks[],5,FALSE),VLOOKUP(X$6,TaskRisks[],7,FALSE),VLOOKUP(X$6,TaskRisks[],10,FALSE))</f>
        <v>10.872739397404084</v>
      </c>
      <c r="Y738" s="43">
        <f ca="1">BETAINV(RAND(),VLOOKUP(Y$6,TaskRisks[],4,FALSE),VLOOKUP(Y$6,TaskRisks[],5,FALSE),VLOOKUP(Y$6,TaskRisks[],7,FALSE),VLOOKUP(Y$6,TaskRisks[],10,FALSE))</f>
        <v>51.592960774276278</v>
      </c>
      <c r="Z738" s="43">
        <f ca="1">BETAINV(RAND(),VLOOKUP(Z$6,TaskRisks[],4,FALSE),VLOOKUP(Z$6,TaskRisks[],5,FALSE),VLOOKUP(Z$6,TaskRisks[],7,FALSE),VLOOKUP(Z$6,TaskRisks[],10,FALSE))</f>
        <v>20.087125849486938</v>
      </c>
      <c r="AA738" s="43">
        <f t="shared" ca="1" si="17"/>
        <v>504.88137870515408</v>
      </c>
    </row>
    <row r="739" spans="1:27" x14ac:dyDescent="0.25">
      <c r="A739" s="6">
        <v>733</v>
      </c>
      <c r="B739" s="43">
        <f ca="1">BETAINV(RAND(),VLOOKUP(B$6,TaskRisks[],4,FALSE),VLOOKUP(B$6,TaskRisks[],5,FALSE),VLOOKUP(B$6,TaskRisks[],7,FALSE),VLOOKUP(B$6,TaskRisks[],10,FALSE))</f>
        <v>4.5004941394640996</v>
      </c>
      <c r="C739" s="43">
        <f ca="1">BETAINV(RAND(),VLOOKUP(C$6,TaskRisks[],4,FALSE),VLOOKUP(C$6,TaskRisks[],5,FALSE),VLOOKUP(C$6,TaskRisks[],7,FALSE),VLOOKUP(C$6,TaskRisks[],10,FALSE))</f>
        <v>36.290448257455623</v>
      </c>
      <c r="D739" s="43">
        <f ca="1">BETAINV(RAND(),VLOOKUP(D$6,TaskRisks[],4,FALSE),VLOOKUP(D$6,TaskRisks[],5,FALSE),VLOOKUP(D$6,TaskRisks[],7,FALSE),VLOOKUP(D$6,TaskRisks[],10,FALSE))</f>
        <v>29.82819889652016</v>
      </c>
      <c r="E739" s="43">
        <f ca="1">BETAINV(RAND(),VLOOKUP(E$6,TaskRisks[],4,FALSE),VLOOKUP(E$6,TaskRisks[],5,FALSE),VLOOKUP(E$6,TaskRisks[],7,FALSE),VLOOKUP(E$6,TaskRisks[],10,FALSE))</f>
        <v>8.208078370427577</v>
      </c>
      <c r="F739" s="43">
        <f ca="1">BETAINV(RAND(),VLOOKUP(F$6,TaskRisks[],4,FALSE),VLOOKUP(F$6,TaskRisks[],5,FALSE),VLOOKUP(F$6,TaskRisks[],7,FALSE),VLOOKUP(F$6,TaskRisks[],10,FALSE))</f>
        <v>36.047768808864291</v>
      </c>
      <c r="G739" s="43">
        <f ca="1">BETAINV(RAND(),VLOOKUP(G$6,TaskRisks[],4,FALSE),VLOOKUP(G$6,TaskRisks[],5,FALSE),VLOOKUP(G$6,TaskRisks[],7,FALSE),VLOOKUP(G$6,TaskRisks[],10,FALSE))</f>
        <v>43.897327395274495</v>
      </c>
      <c r="H739" s="43">
        <f ca="1">BETAINV(RAND(),VLOOKUP(H$6,TaskRisks[],4,FALSE),VLOOKUP(H$6,TaskRisks[],5,FALSE),VLOOKUP(H$6,TaskRisks[],7,FALSE),VLOOKUP(H$6,TaskRisks[],10,FALSE))</f>
        <v>36.685147636867669</v>
      </c>
      <c r="I739" s="43">
        <f ca="1">BETAINV(RAND(),VLOOKUP(I$6,TaskRisks[],4,FALSE),VLOOKUP(I$6,TaskRisks[],5,FALSE),VLOOKUP(I$6,TaskRisks[],7,FALSE),VLOOKUP(I$6,TaskRisks[],10,FALSE))</f>
        <v>9.9429128441904631</v>
      </c>
      <c r="J739" s="43">
        <f ca="1">BETAINV(RAND(),VLOOKUP(J$6,TaskRisks[],4,FALSE),VLOOKUP(J$6,TaskRisks[],5,FALSE),VLOOKUP(J$6,TaskRisks[],7,FALSE),VLOOKUP(J$6,TaskRisks[],10,FALSE))</f>
        <v>15.860877666411296</v>
      </c>
      <c r="K739" s="43">
        <f ca="1">BETAINV(RAND(),VLOOKUP(K$6,TaskRisks[],4,FALSE),VLOOKUP(K$6,TaskRisks[],5,FALSE),VLOOKUP(K$6,TaskRisks[],7,FALSE),VLOOKUP(K$6,TaskRisks[],10,FALSE))</f>
        <v>12.777794408045841</v>
      </c>
      <c r="L739" s="43">
        <f ca="1">BETAINV(RAND(),VLOOKUP(L$6,TaskRisks[],4,FALSE),VLOOKUP(L$6,TaskRisks[],5,FALSE),VLOOKUP(L$6,TaskRisks[],7,FALSE),VLOOKUP(L$6,TaskRisks[],10,FALSE))</f>
        <v>22.297488339311897</v>
      </c>
      <c r="M739" s="43">
        <f ca="1">BETAINV(RAND(),VLOOKUP(M$6,TaskRisks[],4,FALSE),VLOOKUP(M$6,TaskRisks[],5,FALSE),VLOOKUP(M$6,TaskRisks[],7,FALSE),VLOOKUP(M$6,TaskRisks[],10,FALSE))</f>
        <v>18.938045173055858</v>
      </c>
      <c r="N739" s="43">
        <f ca="1">BETAINV(RAND(),VLOOKUP(N$6,TaskRisks[],4,FALSE),VLOOKUP(N$6,TaskRisks[],5,FALSE),VLOOKUP(N$6,TaskRisks[],7,FALSE),VLOOKUP(N$6,TaskRisks[],10,FALSE))</f>
        <v>43.929380338951006</v>
      </c>
      <c r="O739" s="43">
        <f ca="1">BETAINV(RAND(),VLOOKUP(O$6,TaskRisks[],4,FALSE),VLOOKUP(O$6,TaskRisks[],5,FALSE),VLOOKUP(O$6,TaskRisks[],7,FALSE),VLOOKUP(O$6,TaskRisks[],10,FALSE))</f>
        <v>18.970755770924445</v>
      </c>
      <c r="P739" s="43">
        <f ca="1">BETAINV(RAND(),VLOOKUP(P$6,TaskRisks[],4,FALSE),VLOOKUP(P$6,TaskRisks[],5,FALSE),VLOOKUP(P$6,TaskRisks[],7,FALSE),VLOOKUP(P$6,TaskRisks[],10,FALSE))</f>
        <v>3.9154412198831792</v>
      </c>
      <c r="Q739" s="43">
        <f ca="1">BETAINV(RAND(),VLOOKUP(Q$6,TaskRisks[],4,FALSE),VLOOKUP(Q$6,TaskRisks[],5,FALSE),VLOOKUP(Q$6,TaskRisks[],7,FALSE),VLOOKUP(Q$6,TaskRisks[],10,FALSE))</f>
        <v>19.546429971758386</v>
      </c>
      <c r="R739" s="43">
        <f ca="1">BETAINV(RAND(),VLOOKUP(R$6,TaskRisks[],4,FALSE),VLOOKUP(R$6,TaskRisks[],5,FALSE),VLOOKUP(R$6,TaskRisks[],7,FALSE),VLOOKUP(R$6,TaskRisks[],10,FALSE))</f>
        <v>23.865269386592505</v>
      </c>
      <c r="S739" s="43">
        <f ca="1">BETAINV(RAND(),VLOOKUP(S$6,TaskRisks[],4,FALSE),VLOOKUP(S$6,TaskRisks[],5,FALSE),VLOOKUP(S$6,TaskRisks[],7,FALSE),VLOOKUP(S$6,TaskRisks[],10,FALSE))</f>
        <v>5.1536997439029815</v>
      </c>
      <c r="T739" s="43">
        <f ca="1">BETAINV(RAND(),VLOOKUP(T$6,TaskRisks[],4,FALSE),VLOOKUP(T$6,TaskRisks[],5,FALSE),VLOOKUP(T$6,TaskRisks[],7,FALSE),VLOOKUP(T$6,TaskRisks[],10,FALSE))</f>
        <v>26.925017444025556</v>
      </c>
      <c r="U739" s="43">
        <f ca="1">BETAINV(RAND(),VLOOKUP(U$6,TaskRisks[],4,FALSE),VLOOKUP(U$6,TaskRisks[],5,FALSE),VLOOKUP(U$6,TaskRisks[],7,FALSE),VLOOKUP(U$6,TaskRisks[],10,FALSE))</f>
        <v>12.09651836261485</v>
      </c>
      <c r="V739" s="43">
        <f ca="1">BETAINV(RAND(),VLOOKUP(V$6,TaskRisks[],4,FALSE),VLOOKUP(V$6,TaskRisks[],5,FALSE),VLOOKUP(V$6,TaskRisks[],7,FALSE),VLOOKUP(V$6,TaskRisks[],10,FALSE))</f>
        <v>15.221293283392015</v>
      </c>
      <c r="W739" s="43">
        <f ca="1">BETAINV(RAND(),VLOOKUP(W$6,TaskRisks[],4,FALSE),VLOOKUP(W$6,TaskRisks[],5,FALSE),VLOOKUP(W$6,TaskRisks[],7,FALSE),VLOOKUP(W$6,TaskRisks[],10,FALSE))</f>
        <v>21.277541126997011</v>
      </c>
      <c r="X739" s="43">
        <f ca="1">BETAINV(RAND(),VLOOKUP(X$6,TaskRisks[],4,FALSE),VLOOKUP(X$6,TaskRisks[],5,FALSE),VLOOKUP(X$6,TaskRisks[],7,FALSE),VLOOKUP(X$6,TaskRisks[],10,FALSE))</f>
        <v>9.4727586746264123</v>
      </c>
      <c r="Y739" s="43">
        <f ca="1">BETAINV(RAND(),VLOOKUP(Y$6,TaskRisks[],4,FALSE),VLOOKUP(Y$6,TaskRisks[],5,FALSE),VLOOKUP(Y$6,TaskRisks[],7,FALSE),VLOOKUP(Y$6,TaskRisks[],10,FALSE))</f>
        <v>57.383089961453784</v>
      </c>
      <c r="Z739" s="43">
        <f ca="1">BETAINV(RAND(),VLOOKUP(Z$6,TaskRisks[],4,FALSE),VLOOKUP(Z$6,TaskRisks[],5,FALSE),VLOOKUP(Z$6,TaskRisks[],7,FALSE),VLOOKUP(Z$6,TaskRisks[],10,FALSE))</f>
        <v>13.111669983866904</v>
      </c>
      <c r="AA739" s="43">
        <f t="shared" ca="1" si="17"/>
        <v>546.14344720487827</v>
      </c>
    </row>
    <row r="740" spans="1:27" x14ac:dyDescent="0.25">
      <c r="A740" s="6">
        <v>734</v>
      </c>
      <c r="B740" s="43">
        <f ca="1">BETAINV(RAND(),VLOOKUP(B$6,TaskRisks[],4,FALSE),VLOOKUP(B$6,TaskRisks[],5,FALSE),VLOOKUP(B$6,TaskRisks[],7,FALSE),VLOOKUP(B$6,TaskRisks[],10,FALSE))</f>
        <v>6.2942853061611359</v>
      </c>
      <c r="C740" s="43">
        <f ca="1">BETAINV(RAND(),VLOOKUP(C$6,TaskRisks[],4,FALSE),VLOOKUP(C$6,TaskRisks[],5,FALSE),VLOOKUP(C$6,TaskRisks[],7,FALSE),VLOOKUP(C$6,TaskRisks[],10,FALSE))</f>
        <v>40.929805692852867</v>
      </c>
      <c r="D740" s="43">
        <f ca="1">BETAINV(RAND(),VLOOKUP(D$6,TaskRisks[],4,FALSE),VLOOKUP(D$6,TaskRisks[],5,FALSE),VLOOKUP(D$6,TaskRisks[],7,FALSE),VLOOKUP(D$6,TaskRisks[],10,FALSE))</f>
        <v>23.893381811148068</v>
      </c>
      <c r="E740" s="43">
        <f ca="1">BETAINV(RAND(),VLOOKUP(E$6,TaskRisks[],4,FALSE),VLOOKUP(E$6,TaskRisks[],5,FALSE),VLOOKUP(E$6,TaskRisks[],7,FALSE),VLOOKUP(E$6,TaskRisks[],10,FALSE))</f>
        <v>8.0958779829033407</v>
      </c>
      <c r="F740" s="43">
        <f ca="1">BETAINV(RAND(),VLOOKUP(F$6,TaskRisks[],4,FALSE),VLOOKUP(F$6,TaskRisks[],5,FALSE),VLOOKUP(F$6,TaskRisks[],7,FALSE),VLOOKUP(F$6,TaskRisks[],10,FALSE))</f>
        <v>26.056242203904777</v>
      </c>
      <c r="G740" s="43">
        <f ca="1">BETAINV(RAND(),VLOOKUP(G$6,TaskRisks[],4,FALSE),VLOOKUP(G$6,TaskRisks[],5,FALSE),VLOOKUP(G$6,TaskRisks[],7,FALSE),VLOOKUP(G$6,TaskRisks[],10,FALSE))</f>
        <v>33.325707673299974</v>
      </c>
      <c r="H740" s="43">
        <f ca="1">BETAINV(RAND(),VLOOKUP(H$6,TaskRisks[],4,FALSE),VLOOKUP(H$6,TaskRisks[],5,FALSE),VLOOKUP(H$6,TaskRisks[],7,FALSE),VLOOKUP(H$6,TaskRisks[],10,FALSE))</f>
        <v>31.406634717490856</v>
      </c>
      <c r="I740" s="43">
        <f ca="1">BETAINV(RAND(),VLOOKUP(I$6,TaskRisks[],4,FALSE),VLOOKUP(I$6,TaskRisks[],5,FALSE),VLOOKUP(I$6,TaskRisks[],7,FALSE),VLOOKUP(I$6,TaskRisks[],10,FALSE))</f>
        <v>10.173433231939029</v>
      </c>
      <c r="J740" s="43">
        <f ca="1">BETAINV(RAND(),VLOOKUP(J$6,TaskRisks[],4,FALSE),VLOOKUP(J$6,TaskRisks[],5,FALSE),VLOOKUP(J$6,TaskRisks[],7,FALSE),VLOOKUP(J$6,TaskRisks[],10,FALSE))</f>
        <v>18.815324854233221</v>
      </c>
      <c r="K740" s="43">
        <f ca="1">BETAINV(RAND(),VLOOKUP(K$6,TaskRisks[],4,FALSE),VLOOKUP(K$6,TaskRisks[],5,FALSE),VLOOKUP(K$6,TaskRisks[],7,FALSE),VLOOKUP(K$6,TaskRisks[],10,FALSE))</f>
        <v>14.200402339329514</v>
      </c>
      <c r="L740" s="43">
        <f ca="1">BETAINV(RAND(),VLOOKUP(L$6,TaskRisks[],4,FALSE),VLOOKUP(L$6,TaskRisks[],5,FALSE),VLOOKUP(L$6,TaskRisks[],7,FALSE),VLOOKUP(L$6,TaskRisks[],10,FALSE))</f>
        <v>20.956106331242093</v>
      </c>
      <c r="M740" s="43">
        <f ca="1">BETAINV(RAND(),VLOOKUP(M$6,TaskRisks[],4,FALSE),VLOOKUP(M$6,TaskRisks[],5,FALSE),VLOOKUP(M$6,TaskRisks[],7,FALSE),VLOOKUP(M$6,TaskRisks[],10,FALSE))</f>
        <v>19.484792329950192</v>
      </c>
      <c r="N740" s="43">
        <f ca="1">BETAINV(RAND(),VLOOKUP(N$6,TaskRisks[],4,FALSE),VLOOKUP(N$6,TaskRisks[],5,FALSE),VLOOKUP(N$6,TaskRisks[],7,FALSE),VLOOKUP(N$6,TaskRisks[],10,FALSE))</f>
        <v>39.127031423496554</v>
      </c>
      <c r="O740" s="43">
        <f ca="1">BETAINV(RAND(),VLOOKUP(O$6,TaskRisks[],4,FALSE),VLOOKUP(O$6,TaskRisks[],5,FALSE),VLOOKUP(O$6,TaskRisks[],7,FALSE),VLOOKUP(O$6,TaskRisks[],10,FALSE))</f>
        <v>18.531684452942056</v>
      </c>
      <c r="P740" s="43">
        <f ca="1">BETAINV(RAND(),VLOOKUP(P$6,TaskRisks[],4,FALSE),VLOOKUP(P$6,TaskRisks[],5,FALSE),VLOOKUP(P$6,TaskRisks[],7,FALSE),VLOOKUP(P$6,TaskRisks[],10,FALSE))</f>
        <v>3.8463655294655013</v>
      </c>
      <c r="Q740" s="43">
        <f ca="1">BETAINV(RAND(),VLOOKUP(Q$6,TaskRisks[],4,FALSE),VLOOKUP(Q$6,TaskRisks[],5,FALSE),VLOOKUP(Q$6,TaskRisks[],7,FALSE),VLOOKUP(Q$6,TaskRisks[],10,FALSE))</f>
        <v>27.393871891038508</v>
      </c>
      <c r="R740" s="43">
        <f ca="1">BETAINV(RAND(),VLOOKUP(R$6,TaskRisks[],4,FALSE),VLOOKUP(R$6,TaskRisks[],5,FALSE),VLOOKUP(R$6,TaskRisks[],7,FALSE),VLOOKUP(R$6,TaskRisks[],10,FALSE))</f>
        <v>33.585617226349939</v>
      </c>
      <c r="S740" s="43">
        <f ca="1">BETAINV(RAND(),VLOOKUP(S$6,TaskRisks[],4,FALSE),VLOOKUP(S$6,TaskRisks[],5,FALSE),VLOOKUP(S$6,TaskRisks[],7,FALSE),VLOOKUP(S$6,TaskRisks[],10,FALSE))</f>
        <v>5.8884619724431042</v>
      </c>
      <c r="T740" s="43">
        <f ca="1">BETAINV(RAND(),VLOOKUP(T$6,TaskRisks[],4,FALSE),VLOOKUP(T$6,TaskRisks[],5,FALSE),VLOOKUP(T$6,TaskRisks[],7,FALSE),VLOOKUP(T$6,TaskRisks[],10,FALSE))</f>
        <v>29.413236456350234</v>
      </c>
      <c r="U740" s="43">
        <f ca="1">BETAINV(RAND(),VLOOKUP(U$6,TaskRisks[],4,FALSE),VLOOKUP(U$6,TaskRisks[],5,FALSE),VLOOKUP(U$6,TaskRisks[],7,FALSE),VLOOKUP(U$6,TaskRisks[],10,FALSE))</f>
        <v>10.227604463891147</v>
      </c>
      <c r="V740" s="43">
        <f ca="1">BETAINV(RAND(),VLOOKUP(V$6,TaskRisks[],4,FALSE),VLOOKUP(V$6,TaskRisks[],5,FALSE),VLOOKUP(V$6,TaskRisks[],7,FALSE),VLOOKUP(V$6,TaskRisks[],10,FALSE))</f>
        <v>22.258965528865961</v>
      </c>
      <c r="W740" s="43">
        <f ca="1">BETAINV(RAND(),VLOOKUP(W$6,TaskRisks[],4,FALSE),VLOOKUP(W$6,TaskRisks[],5,FALSE),VLOOKUP(W$6,TaskRisks[],7,FALSE),VLOOKUP(W$6,TaskRisks[],10,FALSE))</f>
        <v>19.340383430576367</v>
      </c>
      <c r="X740" s="43">
        <f ca="1">BETAINV(RAND(),VLOOKUP(X$6,TaskRisks[],4,FALSE),VLOOKUP(X$6,TaskRisks[],5,FALSE),VLOOKUP(X$6,TaskRisks[],7,FALSE),VLOOKUP(X$6,TaskRisks[],10,FALSE))</f>
        <v>10.600196927822518</v>
      </c>
      <c r="Y740" s="43">
        <f ca="1">BETAINV(RAND(),VLOOKUP(Y$6,TaskRisks[],4,FALSE),VLOOKUP(Y$6,TaskRisks[],5,FALSE),VLOOKUP(Y$6,TaskRisks[],7,FALSE),VLOOKUP(Y$6,TaskRisks[],10,FALSE))</f>
        <v>54.029559488505654</v>
      </c>
      <c r="Z740" s="43">
        <f ca="1">BETAINV(RAND(),VLOOKUP(Z$6,TaskRisks[],4,FALSE),VLOOKUP(Z$6,TaskRisks[],5,FALSE),VLOOKUP(Z$6,TaskRisks[],7,FALSE),VLOOKUP(Z$6,TaskRisks[],10,FALSE))</f>
        <v>14.273379772648701</v>
      </c>
      <c r="AA740" s="43">
        <f t="shared" ca="1" si="17"/>
        <v>542.14835303885127</v>
      </c>
    </row>
    <row r="741" spans="1:27" x14ac:dyDescent="0.25">
      <c r="A741" s="6">
        <v>735</v>
      </c>
      <c r="B741" s="43">
        <f ca="1">BETAINV(RAND(),VLOOKUP(B$6,TaskRisks[],4,FALSE),VLOOKUP(B$6,TaskRisks[],5,FALSE),VLOOKUP(B$6,TaskRisks[],7,FALSE),VLOOKUP(B$6,TaskRisks[],10,FALSE))</f>
        <v>7.8110380341739791</v>
      </c>
      <c r="C741" s="43">
        <f ca="1">BETAINV(RAND(),VLOOKUP(C$6,TaskRisks[],4,FALSE),VLOOKUP(C$6,TaskRisks[],5,FALSE),VLOOKUP(C$6,TaskRisks[],7,FALSE),VLOOKUP(C$6,TaskRisks[],10,FALSE))</f>
        <v>41.379369744010233</v>
      </c>
      <c r="D741" s="43">
        <f ca="1">BETAINV(RAND(),VLOOKUP(D$6,TaskRisks[],4,FALSE),VLOOKUP(D$6,TaskRisks[],5,FALSE),VLOOKUP(D$6,TaskRisks[],7,FALSE),VLOOKUP(D$6,TaskRisks[],10,FALSE))</f>
        <v>29.541506151899004</v>
      </c>
      <c r="E741" s="43">
        <f ca="1">BETAINV(RAND(),VLOOKUP(E$6,TaskRisks[],4,FALSE),VLOOKUP(E$6,TaskRisks[],5,FALSE),VLOOKUP(E$6,TaskRisks[],7,FALSE),VLOOKUP(E$6,TaskRisks[],10,FALSE))</f>
        <v>6.3564123782724637</v>
      </c>
      <c r="F741" s="43">
        <f ca="1">BETAINV(RAND(),VLOOKUP(F$6,TaskRisks[],4,FALSE),VLOOKUP(F$6,TaskRisks[],5,FALSE),VLOOKUP(F$6,TaskRisks[],7,FALSE),VLOOKUP(F$6,TaskRisks[],10,FALSE))</f>
        <v>33.330536575748766</v>
      </c>
      <c r="G741" s="43">
        <f ca="1">BETAINV(RAND(),VLOOKUP(G$6,TaskRisks[],4,FALSE),VLOOKUP(G$6,TaskRisks[],5,FALSE),VLOOKUP(G$6,TaskRisks[],7,FALSE),VLOOKUP(G$6,TaskRisks[],10,FALSE))</f>
        <v>41.674130124030917</v>
      </c>
      <c r="H741" s="43">
        <f ca="1">BETAINV(RAND(),VLOOKUP(H$6,TaskRisks[],4,FALSE),VLOOKUP(H$6,TaskRisks[],5,FALSE),VLOOKUP(H$6,TaskRisks[],7,FALSE),VLOOKUP(H$6,TaskRisks[],10,FALSE))</f>
        <v>37.680983387411416</v>
      </c>
      <c r="I741" s="43">
        <f ca="1">BETAINV(RAND(),VLOOKUP(I$6,TaskRisks[],4,FALSE),VLOOKUP(I$6,TaskRisks[],5,FALSE),VLOOKUP(I$6,TaskRisks[],7,FALSE),VLOOKUP(I$6,TaskRisks[],10,FALSE))</f>
        <v>8.8153268975249013</v>
      </c>
      <c r="J741" s="43">
        <f ca="1">BETAINV(RAND(),VLOOKUP(J$6,TaskRisks[],4,FALSE),VLOOKUP(J$6,TaskRisks[],5,FALSE),VLOOKUP(J$6,TaskRisks[],7,FALSE),VLOOKUP(J$6,TaskRisks[],10,FALSE))</f>
        <v>18.583540661312888</v>
      </c>
      <c r="K741" s="43">
        <f ca="1">BETAINV(RAND(),VLOOKUP(K$6,TaskRisks[],4,FALSE),VLOOKUP(K$6,TaskRisks[],5,FALSE),VLOOKUP(K$6,TaskRisks[],7,FALSE),VLOOKUP(K$6,TaskRisks[],10,FALSE))</f>
        <v>16.288530725497878</v>
      </c>
      <c r="L741" s="43">
        <f ca="1">BETAINV(RAND(),VLOOKUP(L$6,TaskRisks[],4,FALSE),VLOOKUP(L$6,TaskRisks[],5,FALSE),VLOOKUP(L$6,TaskRisks[],7,FALSE),VLOOKUP(L$6,TaskRisks[],10,FALSE))</f>
        <v>21.712240905002787</v>
      </c>
      <c r="M741" s="43">
        <f ca="1">BETAINV(RAND(),VLOOKUP(M$6,TaskRisks[],4,FALSE),VLOOKUP(M$6,TaskRisks[],5,FALSE),VLOOKUP(M$6,TaskRisks[],7,FALSE),VLOOKUP(M$6,TaskRisks[],10,FALSE))</f>
        <v>25.287142474439325</v>
      </c>
      <c r="N741" s="43">
        <f ca="1">BETAINV(RAND(),VLOOKUP(N$6,TaskRisks[],4,FALSE),VLOOKUP(N$6,TaskRisks[],5,FALSE),VLOOKUP(N$6,TaskRisks[],7,FALSE),VLOOKUP(N$6,TaskRisks[],10,FALSE))</f>
        <v>43.654488676620176</v>
      </c>
      <c r="O741" s="43">
        <f ca="1">BETAINV(RAND(),VLOOKUP(O$6,TaskRisks[],4,FALSE),VLOOKUP(O$6,TaskRisks[],5,FALSE),VLOOKUP(O$6,TaskRisks[],7,FALSE),VLOOKUP(O$6,TaskRisks[],10,FALSE))</f>
        <v>22.277701852925475</v>
      </c>
      <c r="P741" s="43">
        <f ca="1">BETAINV(RAND(),VLOOKUP(P$6,TaskRisks[],4,FALSE),VLOOKUP(P$6,TaskRisks[],5,FALSE),VLOOKUP(P$6,TaskRisks[],7,FALSE),VLOOKUP(P$6,TaskRisks[],10,FALSE))</f>
        <v>3.9385088162895801</v>
      </c>
      <c r="Q741" s="43">
        <f ca="1">BETAINV(RAND(),VLOOKUP(Q$6,TaskRisks[],4,FALSE),VLOOKUP(Q$6,TaskRisks[],5,FALSE),VLOOKUP(Q$6,TaskRisks[],7,FALSE),VLOOKUP(Q$6,TaskRisks[],10,FALSE))</f>
        <v>23.546530852745981</v>
      </c>
      <c r="R741" s="43">
        <f ca="1">BETAINV(RAND(),VLOOKUP(R$6,TaskRisks[],4,FALSE),VLOOKUP(R$6,TaskRisks[],5,FALSE),VLOOKUP(R$6,TaskRisks[],7,FALSE),VLOOKUP(R$6,TaskRisks[],10,FALSE))</f>
        <v>34.292822227772419</v>
      </c>
      <c r="S741" s="43">
        <f ca="1">BETAINV(RAND(),VLOOKUP(S$6,TaskRisks[],4,FALSE),VLOOKUP(S$6,TaskRisks[],5,FALSE),VLOOKUP(S$6,TaskRisks[],7,FALSE),VLOOKUP(S$6,TaskRisks[],10,FALSE))</f>
        <v>5.9068865298266164</v>
      </c>
      <c r="T741" s="43">
        <f ca="1">BETAINV(RAND(),VLOOKUP(T$6,TaskRisks[],4,FALSE),VLOOKUP(T$6,TaskRisks[],5,FALSE),VLOOKUP(T$6,TaskRisks[],7,FALSE),VLOOKUP(T$6,TaskRisks[],10,FALSE))</f>
        <v>32.788019677609711</v>
      </c>
      <c r="U741" s="43">
        <f ca="1">BETAINV(RAND(),VLOOKUP(U$6,TaskRisks[],4,FALSE),VLOOKUP(U$6,TaskRisks[],5,FALSE),VLOOKUP(U$6,TaskRisks[],7,FALSE),VLOOKUP(U$6,TaskRisks[],10,FALSE))</f>
        <v>11.751923395297098</v>
      </c>
      <c r="V741" s="43">
        <f ca="1">BETAINV(RAND(),VLOOKUP(V$6,TaskRisks[],4,FALSE),VLOOKUP(V$6,TaskRisks[],5,FALSE),VLOOKUP(V$6,TaskRisks[],7,FALSE),VLOOKUP(V$6,TaskRisks[],10,FALSE))</f>
        <v>23.512414064499104</v>
      </c>
      <c r="W741" s="43">
        <f ca="1">BETAINV(RAND(),VLOOKUP(W$6,TaskRisks[],4,FALSE),VLOOKUP(W$6,TaskRisks[],5,FALSE),VLOOKUP(W$6,TaskRisks[],7,FALSE),VLOOKUP(W$6,TaskRisks[],10,FALSE))</f>
        <v>21.906897581615638</v>
      </c>
      <c r="X741" s="43">
        <f ca="1">BETAINV(RAND(),VLOOKUP(X$6,TaskRisks[],4,FALSE),VLOOKUP(X$6,TaskRisks[],5,FALSE),VLOOKUP(X$6,TaskRisks[],7,FALSE),VLOOKUP(X$6,TaskRisks[],10,FALSE))</f>
        <v>10.919490423726032</v>
      </c>
      <c r="Y741" s="43">
        <f ca="1">BETAINV(RAND(),VLOOKUP(Y$6,TaskRisks[],4,FALSE),VLOOKUP(Y$6,TaskRisks[],5,FALSE),VLOOKUP(Y$6,TaskRisks[],7,FALSE),VLOOKUP(Y$6,TaskRisks[],10,FALSE))</f>
        <v>50.721887591771427</v>
      </c>
      <c r="Z741" s="43">
        <f ca="1">BETAINV(RAND(),VLOOKUP(Z$6,TaskRisks[],4,FALSE),VLOOKUP(Z$6,TaskRisks[],5,FALSE),VLOOKUP(Z$6,TaskRisks[],7,FALSE),VLOOKUP(Z$6,TaskRisks[],10,FALSE))</f>
        <v>21.867676420258128</v>
      </c>
      <c r="AA741" s="43">
        <f t="shared" ca="1" si="17"/>
        <v>595.54600617028211</v>
      </c>
    </row>
    <row r="742" spans="1:27" x14ac:dyDescent="0.25">
      <c r="A742" s="6">
        <v>736</v>
      </c>
      <c r="B742" s="43">
        <f ca="1">BETAINV(RAND(),VLOOKUP(B$6,TaskRisks[],4,FALSE),VLOOKUP(B$6,TaskRisks[],5,FALSE),VLOOKUP(B$6,TaskRisks[],7,FALSE),VLOOKUP(B$6,TaskRisks[],10,FALSE))</f>
        <v>8.0962688555304876</v>
      </c>
      <c r="C742" s="43">
        <f ca="1">BETAINV(RAND(),VLOOKUP(C$6,TaskRisks[],4,FALSE),VLOOKUP(C$6,TaskRisks[],5,FALSE),VLOOKUP(C$6,TaskRisks[],7,FALSE),VLOOKUP(C$6,TaskRisks[],10,FALSE))</f>
        <v>43.709015608429148</v>
      </c>
      <c r="D742" s="43">
        <f ca="1">BETAINV(RAND(),VLOOKUP(D$6,TaskRisks[],4,FALSE),VLOOKUP(D$6,TaskRisks[],5,FALSE),VLOOKUP(D$6,TaskRisks[],7,FALSE),VLOOKUP(D$6,TaskRisks[],10,FALSE))</f>
        <v>26.527129736343291</v>
      </c>
      <c r="E742" s="43">
        <f ca="1">BETAINV(RAND(),VLOOKUP(E$6,TaskRisks[],4,FALSE),VLOOKUP(E$6,TaskRisks[],5,FALSE),VLOOKUP(E$6,TaskRisks[],7,FALSE),VLOOKUP(E$6,TaskRisks[],10,FALSE))</f>
        <v>5.8349658896932031</v>
      </c>
      <c r="F742" s="43">
        <f ca="1">BETAINV(RAND(),VLOOKUP(F$6,TaskRisks[],4,FALSE),VLOOKUP(F$6,TaskRisks[],5,FALSE),VLOOKUP(F$6,TaskRisks[],7,FALSE),VLOOKUP(F$6,TaskRisks[],10,FALSE))</f>
        <v>27.175986047960588</v>
      </c>
      <c r="G742" s="43">
        <f ca="1">BETAINV(RAND(),VLOOKUP(G$6,TaskRisks[],4,FALSE),VLOOKUP(G$6,TaskRisks[],5,FALSE),VLOOKUP(G$6,TaskRisks[],7,FALSE),VLOOKUP(G$6,TaskRisks[],10,FALSE))</f>
        <v>28.529974588100703</v>
      </c>
      <c r="H742" s="43">
        <f ca="1">BETAINV(RAND(),VLOOKUP(H$6,TaskRisks[],4,FALSE),VLOOKUP(H$6,TaskRisks[],5,FALSE),VLOOKUP(H$6,TaskRisks[],7,FALSE),VLOOKUP(H$6,TaskRisks[],10,FALSE))</f>
        <v>27.92006019441089</v>
      </c>
      <c r="I742" s="43">
        <f ca="1">BETAINV(RAND(),VLOOKUP(I$6,TaskRisks[],4,FALSE),VLOOKUP(I$6,TaskRisks[],5,FALSE),VLOOKUP(I$6,TaskRisks[],7,FALSE),VLOOKUP(I$6,TaskRisks[],10,FALSE))</f>
        <v>9.3495473403414664</v>
      </c>
      <c r="J742" s="43">
        <f ca="1">BETAINV(RAND(),VLOOKUP(J$6,TaskRisks[],4,FALSE),VLOOKUP(J$6,TaskRisks[],5,FALSE),VLOOKUP(J$6,TaskRisks[],7,FALSE),VLOOKUP(J$6,TaskRisks[],10,FALSE))</f>
        <v>19.070625550536562</v>
      </c>
      <c r="K742" s="43">
        <f ca="1">BETAINV(RAND(),VLOOKUP(K$6,TaskRisks[],4,FALSE),VLOOKUP(K$6,TaskRisks[],5,FALSE),VLOOKUP(K$6,TaskRisks[],7,FALSE),VLOOKUP(K$6,TaskRisks[],10,FALSE))</f>
        <v>8.0175977240446059</v>
      </c>
      <c r="L742" s="43">
        <f ca="1">BETAINV(RAND(),VLOOKUP(L$6,TaskRisks[],4,FALSE),VLOOKUP(L$6,TaskRisks[],5,FALSE),VLOOKUP(L$6,TaskRisks[],7,FALSE),VLOOKUP(L$6,TaskRisks[],10,FALSE))</f>
        <v>16.020466886102131</v>
      </c>
      <c r="M742" s="43">
        <f ca="1">BETAINV(RAND(),VLOOKUP(M$6,TaskRisks[],4,FALSE),VLOOKUP(M$6,TaskRisks[],5,FALSE),VLOOKUP(M$6,TaskRisks[],7,FALSE),VLOOKUP(M$6,TaskRisks[],10,FALSE))</f>
        <v>21.683473506707536</v>
      </c>
      <c r="N742" s="43">
        <f ca="1">BETAINV(RAND(),VLOOKUP(N$6,TaskRisks[],4,FALSE),VLOOKUP(N$6,TaskRisks[],5,FALSE),VLOOKUP(N$6,TaskRisks[],7,FALSE),VLOOKUP(N$6,TaskRisks[],10,FALSE))</f>
        <v>51.398096338808159</v>
      </c>
      <c r="O742" s="43">
        <f ca="1">BETAINV(RAND(),VLOOKUP(O$6,TaskRisks[],4,FALSE),VLOOKUP(O$6,TaskRisks[],5,FALSE),VLOOKUP(O$6,TaskRisks[],7,FALSE),VLOOKUP(O$6,TaskRisks[],10,FALSE))</f>
        <v>22.162539067730563</v>
      </c>
      <c r="P742" s="43">
        <f ca="1">BETAINV(RAND(),VLOOKUP(P$6,TaskRisks[],4,FALSE),VLOOKUP(P$6,TaskRisks[],5,FALSE),VLOOKUP(P$6,TaskRisks[],7,FALSE),VLOOKUP(P$6,TaskRisks[],10,FALSE))</f>
        <v>3.9817475942416198</v>
      </c>
      <c r="Q742" s="43">
        <f ca="1">BETAINV(RAND(),VLOOKUP(Q$6,TaskRisks[],4,FALSE),VLOOKUP(Q$6,TaskRisks[],5,FALSE),VLOOKUP(Q$6,TaskRisks[],7,FALSE),VLOOKUP(Q$6,TaskRisks[],10,FALSE))</f>
        <v>27.896310687573294</v>
      </c>
      <c r="R742" s="43">
        <f ca="1">BETAINV(RAND(),VLOOKUP(R$6,TaskRisks[],4,FALSE),VLOOKUP(R$6,TaskRisks[],5,FALSE),VLOOKUP(R$6,TaskRisks[],7,FALSE),VLOOKUP(R$6,TaskRisks[],10,FALSE))</f>
        <v>34.301133558525009</v>
      </c>
      <c r="S742" s="43">
        <f ca="1">BETAINV(RAND(),VLOOKUP(S$6,TaskRisks[],4,FALSE),VLOOKUP(S$6,TaskRisks[],5,FALSE),VLOOKUP(S$6,TaskRisks[],7,FALSE),VLOOKUP(S$6,TaskRisks[],10,FALSE))</f>
        <v>5.7540380086752023</v>
      </c>
      <c r="T742" s="43">
        <f ca="1">BETAINV(RAND(),VLOOKUP(T$6,TaskRisks[],4,FALSE),VLOOKUP(T$6,TaskRisks[],5,FALSE),VLOOKUP(T$6,TaskRisks[],7,FALSE),VLOOKUP(T$6,TaskRisks[],10,FALSE))</f>
        <v>20.049544792163463</v>
      </c>
      <c r="U742" s="43">
        <f ca="1">BETAINV(RAND(),VLOOKUP(U$6,TaskRisks[],4,FALSE),VLOOKUP(U$6,TaskRisks[],5,FALSE),VLOOKUP(U$6,TaskRisks[],7,FALSE),VLOOKUP(U$6,TaskRisks[],10,FALSE))</f>
        <v>13.772366890352675</v>
      </c>
      <c r="V742" s="43">
        <f ca="1">BETAINV(RAND(),VLOOKUP(V$6,TaskRisks[],4,FALSE),VLOOKUP(V$6,TaskRisks[],5,FALSE),VLOOKUP(V$6,TaskRisks[],7,FALSE),VLOOKUP(V$6,TaskRisks[],10,FALSE))</f>
        <v>22.875011655311681</v>
      </c>
      <c r="W742" s="43">
        <f ca="1">BETAINV(RAND(),VLOOKUP(W$6,TaskRisks[],4,FALSE),VLOOKUP(W$6,TaskRisks[],5,FALSE),VLOOKUP(W$6,TaskRisks[],7,FALSE),VLOOKUP(W$6,TaskRisks[],10,FALSE))</f>
        <v>21.033828242108967</v>
      </c>
      <c r="X742" s="43">
        <f ca="1">BETAINV(RAND(),VLOOKUP(X$6,TaskRisks[],4,FALSE),VLOOKUP(X$6,TaskRisks[],5,FALSE),VLOOKUP(X$6,TaskRisks[],7,FALSE),VLOOKUP(X$6,TaskRisks[],10,FALSE))</f>
        <v>12.375241861660637</v>
      </c>
      <c r="Y742" s="43">
        <f ca="1">BETAINV(RAND(),VLOOKUP(Y$6,TaskRisks[],4,FALSE),VLOOKUP(Y$6,TaskRisks[],5,FALSE),VLOOKUP(Y$6,TaskRisks[],7,FALSE),VLOOKUP(Y$6,TaskRisks[],10,FALSE))</f>
        <v>35.739057723634232</v>
      </c>
      <c r="Z742" s="43">
        <f ca="1">BETAINV(RAND(),VLOOKUP(Z$6,TaskRisks[],4,FALSE),VLOOKUP(Z$6,TaskRisks[],5,FALSE),VLOOKUP(Z$6,TaskRisks[],7,FALSE),VLOOKUP(Z$6,TaskRisks[],10,FALSE))</f>
        <v>19.057444082031481</v>
      </c>
      <c r="AA742" s="43">
        <f t="shared" ca="1" si="17"/>
        <v>532.33147243101757</v>
      </c>
    </row>
    <row r="743" spans="1:27" x14ac:dyDescent="0.25">
      <c r="A743" s="6">
        <v>737</v>
      </c>
      <c r="B743" s="43">
        <f ca="1">BETAINV(RAND(),VLOOKUP(B$6,TaskRisks[],4,FALSE),VLOOKUP(B$6,TaskRisks[],5,FALSE),VLOOKUP(B$6,TaskRisks[],7,FALSE),VLOOKUP(B$6,TaskRisks[],10,FALSE))</f>
        <v>7.4041516140041388</v>
      </c>
      <c r="C743" s="43">
        <f ca="1">BETAINV(RAND(),VLOOKUP(C$6,TaskRisks[],4,FALSE),VLOOKUP(C$6,TaskRisks[],5,FALSE),VLOOKUP(C$6,TaskRisks[],7,FALSE),VLOOKUP(C$6,TaskRisks[],10,FALSE))</f>
        <v>32.854600986682613</v>
      </c>
      <c r="D743" s="43">
        <f ca="1">BETAINV(RAND(),VLOOKUP(D$6,TaskRisks[],4,FALSE),VLOOKUP(D$6,TaskRisks[],5,FALSE),VLOOKUP(D$6,TaskRisks[],7,FALSE),VLOOKUP(D$6,TaskRisks[],10,FALSE))</f>
        <v>26.326899389736347</v>
      </c>
      <c r="E743" s="43">
        <f ca="1">BETAINV(RAND(),VLOOKUP(E$6,TaskRisks[],4,FALSE),VLOOKUP(E$6,TaskRisks[],5,FALSE),VLOOKUP(E$6,TaskRisks[],7,FALSE),VLOOKUP(E$6,TaskRisks[],10,FALSE))</f>
        <v>6.448537729461882</v>
      </c>
      <c r="F743" s="43">
        <f ca="1">BETAINV(RAND(),VLOOKUP(F$6,TaskRisks[],4,FALSE),VLOOKUP(F$6,TaskRisks[],5,FALSE),VLOOKUP(F$6,TaskRisks[],7,FALSE),VLOOKUP(F$6,TaskRisks[],10,FALSE))</f>
        <v>33.11797192672875</v>
      </c>
      <c r="G743" s="43">
        <f ca="1">BETAINV(RAND(),VLOOKUP(G$6,TaskRisks[],4,FALSE),VLOOKUP(G$6,TaskRisks[],5,FALSE),VLOOKUP(G$6,TaskRisks[],7,FALSE),VLOOKUP(G$6,TaskRisks[],10,FALSE))</f>
        <v>35.321596805638485</v>
      </c>
      <c r="H743" s="43">
        <f ca="1">BETAINV(RAND(),VLOOKUP(H$6,TaskRisks[],4,FALSE),VLOOKUP(H$6,TaskRisks[],5,FALSE),VLOOKUP(H$6,TaskRisks[],7,FALSE),VLOOKUP(H$6,TaskRisks[],10,FALSE))</f>
        <v>38.036911995196867</v>
      </c>
      <c r="I743" s="43">
        <f ca="1">BETAINV(RAND(),VLOOKUP(I$6,TaskRisks[],4,FALSE),VLOOKUP(I$6,TaskRisks[],5,FALSE),VLOOKUP(I$6,TaskRisks[],7,FALSE),VLOOKUP(I$6,TaskRisks[],10,FALSE))</f>
        <v>8.6549917711142434</v>
      </c>
      <c r="J743" s="43">
        <f ca="1">BETAINV(RAND(),VLOOKUP(J$6,TaskRisks[],4,FALSE),VLOOKUP(J$6,TaskRisks[],5,FALSE),VLOOKUP(J$6,TaskRisks[],7,FALSE),VLOOKUP(J$6,TaskRisks[],10,FALSE))</f>
        <v>12.633456708573153</v>
      </c>
      <c r="K743" s="43">
        <f ca="1">BETAINV(RAND(),VLOOKUP(K$6,TaskRisks[],4,FALSE),VLOOKUP(K$6,TaskRisks[],5,FALSE),VLOOKUP(K$6,TaskRisks[],7,FALSE),VLOOKUP(K$6,TaskRisks[],10,FALSE))</f>
        <v>16.430684514688593</v>
      </c>
      <c r="L743" s="43">
        <f ca="1">BETAINV(RAND(),VLOOKUP(L$6,TaskRisks[],4,FALSE),VLOOKUP(L$6,TaskRisks[],5,FALSE),VLOOKUP(L$6,TaskRisks[],7,FALSE),VLOOKUP(L$6,TaskRisks[],10,FALSE))</f>
        <v>16.820642693238923</v>
      </c>
      <c r="M743" s="43">
        <f ca="1">BETAINV(RAND(),VLOOKUP(M$6,TaskRisks[],4,FALSE),VLOOKUP(M$6,TaskRisks[],5,FALSE),VLOOKUP(M$6,TaskRisks[],7,FALSE),VLOOKUP(M$6,TaskRisks[],10,FALSE))</f>
        <v>24.52910187988331</v>
      </c>
      <c r="N743" s="43">
        <f ca="1">BETAINV(RAND(),VLOOKUP(N$6,TaskRisks[],4,FALSE),VLOOKUP(N$6,TaskRisks[],5,FALSE),VLOOKUP(N$6,TaskRisks[],7,FALSE),VLOOKUP(N$6,TaskRisks[],10,FALSE))</f>
        <v>25.096301269644485</v>
      </c>
      <c r="O743" s="43">
        <f ca="1">BETAINV(RAND(),VLOOKUP(O$6,TaskRisks[],4,FALSE),VLOOKUP(O$6,TaskRisks[],5,FALSE),VLOOKUP(O$6,TaskRisks[],7,FALSE),VLOOKUP(O$6,TaskRisks[],10,FALSE))</f>
        <v>24.539031109891496</v>
      </c>
      <c r="P743" s="43">
        <f ca="1">BETAINV(RAND(),VLOOKUP(P$6,TaskRisks[],4,FALSE),VLOOKUP(P$6,TaskRisks[],5,FALSE),VLOOKUP(P$6,TaskRisks[],7,FALSE),VLOOKUP(P$6,TaskRisks[],10,FALSE))</f>
        <v>3.1755239319719624</v>
      </c>
      <c r="Q743" s="43">
        <f ca="1">BETAINV(RAND(),VLOOKUP(Q$6,TaskRisks[],4,FALSE),VLOOKUP(Q$6,TaskRisks[],5,FALSE),VLOOKUP(Q$6,TaskRisks[],7,FALSE),VLOOKUP(Q$6,TaskRisks[],10,FALSE))</f>
        <v>25.712968982185416</v>
      </c>
      <c r="R743" s="43">
        <f ca="1">BETAINV(RAND(),VLOOKUP(R$6,TaskRisks[],4,FALSE),VLOOKUP(R$6,TaskRisks[],5,FALSE),VLOOKUP(R$6,TaskRisks[],7,FALSE),VLOOKUP(R$6,TaskRisks[],10,FALSE))</f>
        <v>36.795735003384891</v>
      </c>
      <c r="S743" s="43">
        <f ca="1">BETAINV(RAND(),VLOOKUP(S$6,TaskRisks[],4,FALSE),VLOOKUP(S$6,TaskRisks[],5,FALSE),VLOOKUP(S$6,TaskRisks[],7,FALSE),VLOOKUP(S$6,TaskRisks[],10,FALSE))</f>
        <v>5.819060282019425</v>
      </c>
      <c r="T743" s="43">
        <f ca="1">BETAINV(RAND(),VLOOKUP(T$6,TaskRisks[],4,FALSE),VLOOKUP(T$6,TaskRisks[],5,FALSE),VLOOKUP(T$6,TaskRisks[],7,FALSE),VLOOKUP(T$6,TaskRisks[],10,FALSE))</f>
        <v>29.699835641960778</v>
      </c>
      <c r="U743" s="43">
        <f ca="1">BETAINV(RAND(),VLOOKUP(U$6,TaskRisks[],4,FALSE),VLOOKUP(U$6,TaskRisks[],5,FALSE),VLOOKUP(U$6,TaskRisks[],7,FALSE),VLOOKUP(U$6,TaskRisks[],10,FALSE))</f>
        <v>12.839500579658317</v>
      </c>
      <c r="V743" s="43">
        <f ca="1">BETAINV(RAND(),VLOOKUP(V$6,TaskRisks[],4,FALSE),VLOOKUP(V$6,TaskRisks[],5,FALSE),VLOOKUP(V$6,TaskRisks[],7,FALSE),VLOOKUP(V$6,TaskRisks[],10,FALSE))</f>
        <v>15.519871888868584</v>
      </c>
      <c r="W743" s="43">
        <f ca="1">BETAINV(RAND(),VLOOKUP(W$6,TaskRisks[],4,FALSE),VLOOKUP(W$6,TaskRisks[],5,FALSE),VLOOKUP(W$6,TaskRisks[],7,FALSE),VLOOKUP(W$6,TaskRisks[],10,FALSE))</f>
        <v>16.492722205416555</v>
      </c>
      <c r="X743" s="43">
        <f ca="1">BETAINV(RAND(),VLOOKUP(X$6,TaskRisks[],4,FALSE),VLOOKUP(X$6,TaskRisks[],5,FALSE),VLOOKUP(X$6,TaskRisks[],7,FALSE),VLOOKUP(X$6,TaskRisks[],10,FALSE))</f>
        <v>7.016615210423776</v>
      </c>
      <c r="Y743" s="43">
        <f ca="1">BETAINV(RAND(),VLOOKUP(Y$6,TaskRisks[],4,FALSE),VLOOKUP(Y$6,TaskRisks[],5,FALSE),VLOOKUP(Y$6,TaskRisks[],7,FALSE),VLOOKUP(Y$6,TaskRisks[],10,FALSE))</f>
        <v>52.78979486986546</v>
      </c>
      <c r="Z743" s="43">
        <f ca="1">BETAINV(RAND(),VLOOKUP(Z$6,TaskRisks[],4,FALSE),VLOOKUP(Z$6,TaskRisks[],5,FALSE),VLOOKUP(Z$6,TaskRisks[],7,FALSE),VLOOKUP(Z$6,TaskRisks[],10,FALSE))</f>
        <v>16.101953562110833</v>
      </c>
      <c r="AA743" s="43">
        <f t="shared" ca="1" si="17"/>
        <v>530.17846255234917</v>
      </c>
    </row>
    <row r="744" spans="1:27" x14ac:dyDescent="0.25">
      <c r="A744" s="6">
        <v>738</v>
      </c>
      <c r="B744" s="43">
        <f ca="1">BETAINV(RAND(),VLOOKUP(B$6,TaskRisks[],4,FALSE),VLOOKUP(B$6,TaskRisks[],5,FALSE),VLOOKUP(B$6,TaskRisks[],7,FALSE),VLOOKUP(B$6,TaskRisks[],10,FALSE))</f>
        <v>7.9240537138843221</v>
      </c>
      <c r="C744" s="43">
        <f ca="1">BETAINV(RAND(),VLOOKUP(C$6,TaskRisks[],4,FALSE),VLOOKUP(C$6,TaskRisks[],5,FALSE),VLOOKUP(C$6,TaskRisks[],7,FALSE),VLOOKUP(C$6,TaskRisks[],10,FALSE))</f>
        <v>39.806870698437805</v>
      </c>
      <c r="D744" s="43">
        <f ca="1">BETAINV(RAND(),VLOOKUP(D$6,TaskRisks[],4,FALSE),VLOOKUP(D$6,TaskRisks[],5,FALSE),VLOOKUP(D$6,TaskRisks[],7,FALSE),VLOOKUP(D$6,TaskRisks[],10,FALSE))</f>
        <v>29.570809016518215</v>
      </c>
      <c r="E744" s="43">
        <f ca="1">BETAINV(RAND(),VLOOKUP(E$6,TaskRisks[],4,FALSE),VLOOKUP(E$6,TaskRisks[],5,FALSE),VLOOKUP(E$6,TaskRisks[],7,FALSE),VLOOKUP(E$6,TaskRisks[],10,FALSE))</f>
        <v>7.6799505176554312</v>
      </c>
      <c r="F744" s="43">
        <f ca="1">BETAINV(RAND(),VLOOKUP(F$6,TaskRisks[],4,FALSE),VLOOKUP(F$6,TaskRisks[],5,FALSE),VLOOKUP(F$6,TaskRisks[],7,FALSE),VLOOKUP(F$6,TaskRisks[],10,FALSE))</f>
        <v>21.305632990086842</v>
      </c>
      <c r="G744" s="43">
        <f ca="1">BETAINV(RAND(),VLOOKUP(G$6,TaskRisks[],4,FALSE),VLOOKUP(G$6,TaskRisks[],5,FALSE),VLOOKUP(G$6,TaskRisks[],7,FALSE),VLOOKUP(G$6,TaskRisks[],10,FALSE))</f>
        <v>26.436255130392944</v>
      </c>
      <c r="H744" s="43">
        <f ca="1">BETAINV(RAND(),VLOOKUP(H$6,TaskRisks[],4,FALSE),VLOOKUP(H$6,TaskRisks[],5,FALSE),VLOOKUP(H$6,TaskRisks[],7,FALSE),VLOOKUP(H$6,TaskRisks[],10,FALSE))</f>
        <v>32.146286408359202</v>
      </c>
      <c r="I744" s="43">
        <f ca="1">BETAINV(RAND(),VLOOKUP(I$6,TaskRisks[],4,FALSE),VLOOKUP(I$6,TaskRisks[],5,FALSE),VLOOKUP(I$6,TaskRisks[],7,FALSE),VLOOKUP(I$6,TaskRisks[],10,FALSE))</f>
        <v>9.4618878104276884</v>
      </c>
      <c r="J744" s="43">
        <f ca="1">BETAINV(RAND(),VLOOKUP(J$6,TaskRisks[],4,FALSE),VLOOKUP(J$6,TaskRisks[],5,FALSE),VLOOKUP(J$6,TaskRisks[],7,FALSE),VLOOKUP(J$6,TaskRisks[],10,FALSE))</f>
        <v>19.494449877668899</v>
      </c>
      <c r="K744" s="43">
        <f ca="1">BETAINV(RAND(),VLOOKUP(K$6,TaskRisks[],4,FALSE),VLOOKUP(K$6,TaskRisks[],5,FALSE),VLOOKUP(K$6,TaskRisks[],7,FALSE),VLOOKUP(K$6,TaskRisks[],10,FALSE))</f>
        <v>10.595270448882353</v>
      </c>
      <c r="L744" s="43">
        <f ca="1">BETAINV(RAND(),VLOOKUP(L$6,TaskRisks[],4,FALSE),VLOOKUP(L$6,TaskRisks[],5,FALSE),VLOOKUP(L$6,TaskRisks[],7,FALSE),VLOOKUP(L$6,TaskRisks[],10,FALSE))</f>
        <v>20.860195005667514</v>
      </c>
      <c r="M744" s="43">
        <f ca="1">BETAINV(RAND(),VLOOKUP(M$6,TaskRisks[],4,FALSE),VLOOKUP(M$6,TaskRisks[],5,FALSE),VLOOKUP(M$6,TaskRisks[],7,FALSE),VLOOKUP(M$6,TaskRisks[],10,FALSE))</f>
        <v>22.907451027788053</v>
      </c>
      <c r="N744" s="43">
        <f ca="1">BETAINV(RAND(),VLOOKUP(N$6,TaskRisks[],4,FALSE),VLOOKUP(N$6,TaskRisks[],5,FALSE),VLOOKUP(N$6,TaskRisks[],7,FALSE),VLOOKUP(N$6,TaskRisks[],10,FALSE))</f>
        <v>42.072868124939738</v>
      </c>
      <c r="O744" s="43">
        <f ca="1">BETAINV(RAND(),VLOOKUP(O$6,TaskRisks[],4,FALSE),VLOOKUP(O$6,TaskRisks[],5,FALSE),VLOOKUP(O$6,TaskRisks[],7,FALSE),VLOOKUP(O$6,TaskRisks[],10,FALSE))</f>
        <v>24.875042664895524</v>
      </c>
      <c r="P744" s="43">
        <f ca="1">BETAINV(RAND(),VLOOKUP(P$6,TaskRisks[],4,FALSE),VLOOKUP(P$6,TaskRisks[],5,FALSE),VLOOKUP(P$6,TaskRisks[],7,FALSE),VLOOKUP(P$6,TaskRisks[],10,FALSE))</f>
        <v>3.9246097089662229</v>
      </c>
      <c r="Q744" s="43">
        <f ca="1">BETAINV(RAND(),VLOOKUP(Q$6,TaskRisks[],4,FALSE),VLOOKUP(Q$6,TaskRisks[],5,FALSE),VLOOKUP(Q$6,TaskRisks[],7,FALSE),VLOOKUP(Q$6,TaskRisks[],10,FALSE))</f>
        <v>24.519127729457068</v>
      </c>
      <c r="R744" s="43">
        <f ca="1">BETAINV(RAND(),VLOOKUP(R$6,TaskRisks[],4,FALSE),VLOOKUP(R$6,TaskRisks[],5,FALSE),VLOOKUP(R$6,TaskRisks[],7,FALSE),VLOOKUP(R$6,TaskRisks[],10,FALSE))</f>
        <v>20.910674031318429</v>
      </c>
      <c r="S744" s="43">
        <f ca="1">BETAINV(RAND(),VLOOKUP(S$6,TaskRisks[],4,FALSE),VLOOKUP(S$6,TaskRisks[],5,FALSE),VLOOKUP(S$6,TaskRisks[],7,FALSE),VLOOKUP(S$6,TaskRisks[],10,FALSE))</f>
        <v>3.9698546838163979</v>
      </c>
      <c r="T744" s="43">
        <f ca="1">BETAINV(RAND(),VLOOKUP(T$6,TaskRisks[],4,FALSE),VLOOKUP(T$6,TaskRisks[],5,FALSE),VLOOKUP(T$6,TaskRisks[],7,FALSE),VLOOKUP(T$6,TaskRisks[],10,FALSE))</f>
        <v>31.570376565612001</v>
      </c>
      <c r="U744" s="43">
        <f ca="1">BETAINV(RAND(),VLOOKUP(U$6,TaskRisks[],4,FALSE),VLOOKUP(U$6,TaskRisks[],5,FALSE),VLOOKUP(U$6,TaskRisks[],7,FALSE),VLOOKUP(U$6,TaskRisks[],10,FALSE))</f>
        <v>9.4284666100789458</v>
      </c>
      <c r="V744" s="43">
        <f ca="1">BETAINV(RAND(),VLOOKUP(V$6,TaskRisks[],4,FALSE),VLOOKUP(V$6,TaskRisks[],5,FALSE),VLOOKUP(V$6,TaskRisks[],7,FALSE),VLOOKUP(V$6,TaskRisks[],10,FALSE))</f>
        <v>18.594029266727183</v>
      </c>
      <c r="W744" s="43">
        <f ca="1">BETAINV(RAND(),VLOOKUP(W$6,TaskRisks[],4,FALSE),VLOOKUP(W$6,TaskRisks[],5,FALSE),VLOOKUP(W$6,TaskRisks[],7,FALSE),VLOOKUP(W$6,TaskRisks[],10,FALSE))</f>
        <v>19.347482267516163</v>
      </c>
      <c r="X744" s="43">
        <f ca="1">BETAINV(RAND(),VLOOKUP(X$6,TaskRisks[],4,FALSE),VLOOKUP(X$6,TaskRisks[],5,FALSE),VLOOKUP(X$6,TaskRisks[],7,FALSE),VLOOKUP(X$6,TaskRisks[],10,FALSE))</f>
        <v>10.55050603946531</v>
      </c>
      <c r="Y744" s="43">
        <f ca="1">BETAINV(RAND(),VLOOKUP(Y$6,TaskRisks[],4,FALSE),VLOOKUP(Y$6,TaskRisks[],5,FALSE),VLOOKUP(Y$6,TaskRisks[],7,FALSE),VLOOKUP(Y$6,TaskRisks[],10,FALSE))</f>
        <v>38.101406702972383</v>
      </c>
      <c r="Z744" s="43">
        <f ca="1">BETAINV(RAND(),VLOOKUP(Z$6,TaskRisks[],4,FALSE),VLOOKUP(Z$6,TaskRisks[],5,FALSE),VLOOKUP(Z$6,TaskRisks[],7,FALSE),VLOOKUP(Z$6,TaskRisks[],10,FALSE))</f>
        <v>22.25608543058998</v>
      </c>
      <c r="AA744" s="43">
        <f t="shared" ca="1" si="17"/>
        <v>518.30964247212466</v>
      </c>
    </row>
    <row r="745" spans="1:27" x14ac:dyDescent="0.25">
      <c r="A745" s="6">
        <v>739</v>
      </c>
      <c r="B745" s="43">
        <f ca="1">BETAINV(RAND(),VLOOKUP(B$6,TaskRisks[],4,FALSE),VLOOKUP(B$6,TaskRisks[],5,FALSE),VLOOKUP(B$6,TaskRisks[],7,FALSE),VLOOKUP(B$6,TaskRisks[],10,FALSE))</f>
        <v>6.3581846437340896</v>
      </c>
      <c r="C745" s="43">
        <f ca="1">BETAINV(RAND(),VLOOKUP(C$6,TaskRisks[],4,FALSE),VLOOKUP(C$6,TaskRisks[],5,FALSE),VLOOKUP(C$6,TaskRisks[],7,FALSE),VLOOKUP(C$6,TaskRisks[],10,FALSE))</f>
        <v>44.221685126660681</v>
      </c>
      <c r="D745" s="43">
        <f ca="1">BETAINV(RAND(),VLOOKUP(D$6,TaskRisks[],4,FALSE),VLOOKUP(D$6,TaskRisks[],5,FALSE),VLOOKUP(D$6,TaskRisks[],7,FALSE),VLOOKUP(D$6,TaskRisks[],10,FALSE))</f>
        <v>27.892749440006316</v>
      </c>
      <c r="E745" s="43">
        <f ca="1">BETAINV(RAND(),VLOOKUP(E$6,TaskRisks[],4,FALSE),VLOOKUP(E$6,TaskRisks[],5,FALSE),VLOOKUP(E$6,TaskRisks[],7,FALSE),VLOOKUP(E$6,TaskRisks[],10,FALSE))</f>
        <v>6.8375258411026429</v>
      </c>
      <c r="F745" s="43">
        <f ca="1">BETAINV(RAND(),VLOOKUP(F$6,TaskRisks[],4,FALSE),VLOOKUP(F$6,TaskRisks[],5,FALSE),VLOOKUP(F$6,TaskRisks[],7,FALSE),VLOOKUP(F$6,TaskRisks[],10,FALSE))</f>
        <v>35.057275378749196</v>
      </c>
      <c r="G745" s="43">
        <f ca="1">BETAINV(RAND(),VLOOKUP(G$6,TaskRisks[],4,FALSE),VLOOKUP(G$6,TaskRisks[],5,FALSE),VLOOKUP(G$6,TaskRisks[],7,FALSE),VLOOKUP(G$6,TaskRisks[],10,FALSE))</f>
        <v>49.195994503056347</v>
      </c>
      <c r="H745" s="43">
        <f ca="1">BETAINV(RAND(),VLOOKUP(H$6,TaskRisks[],4,FALSE),VLOOKUP(H$6,TaskRisks[],5,FALSE),VLOOKUP(H$6,TaskRisks[],7,FALSE),VLOOKUP(H$6,TaskRisks[],10,FALSE))</f>
        <v>30.709254781562997</v>
      </c>
      <c r="I745" s="43">
        <f ca="1">BETAINV(RAND(),VLOOKUP(I$6,TaskRisks[],4,FALSE),VLOOKUP(I$6,TaskRisks[],5,FALSE),VLOOKUP(I$6,TaskRisks[],7,FALSE),VLOOKUP(I$6,TaskRisks[],10,FALSE))</f>
        <v>8.3937211132581879</v>
      </c>
      <c r="J745" s="43">
        <f ca="1">BETAINV(RAND(),VLOOKUP(J$6,TaskRisks[],4,FALSE),VLOOKUP(J$6,TaskRisks[],5,FALSE),VLOOKUP(J$6,TaskRisks[],7,FALSE),VLOOKUP(J$6,TaskRisks[],10,FALSE))</f>
        <v>18.309970046347114</v>
      </c>
      <c r="K745" s="43">
        <f ca="1">BETAINV(RAND(),VLOOKUP(K$6,TaskRisks[],4,FALSE),VLOOKUP(K$6,TaskRisks[],5,FALSE),VLOOKUP(K$6,TaskRisks[],7,FALSE),VLOOKUP(K$6,TaskRisks[],10,FALSE))</f>
        <v>15.521582729970952</v>
      </c>
      <c r="L745" s="43">
        <f ca="1">BETAINV(RAND(),VLOOKUP(L$6,TaskRisks[],4,FALSE),VLOOKUP(L$6,TaskRisks[],5,FALSE),VLOOKUP(L$6,TaskRisks[],7,FALSE),VLOOKUP(L$6,TaskRisks[],10,FALSE))</f>
        <v>15.459068861649937</v>
      </c>
      <c r="M745" s="43">
        <f ca="1">BETAINV(RAND(),VLOOKUP(M$6,TaskRisks[],4,FALSE),VLOOKUP(M$6,TaskRisks[],5,FALSE),VLOOKUP(M$6,TaskRisks[],7,FALSE),VLOOKUP(M$6,TaskRisks[],10,FALSE))</f>
        <v>17.458771412674061</v>
      </c>
      <c r="N745" s="43">
        <f ca="1">BETAINV(RAND(),VLOOKUP(N$6,TaskRisks[],4,FALSE),VLOOKUP(N$6,TaskRisks[],5,FALSE),VLOOKUP(N$6,TaskRisks[],7,FALSE),VLOOKUP(N$6,TaskRisks[],10,FALSE))</f>
        <v>48.554013657853091</v>
      </c>
      <c r="O745" s="43">
        <f ca="1">BETAINV(RAND(),VLOOKUP(O$6,TaskRisks[],4,FALSE),VLOOKUP(O$6,TaskRisks[],5,FALSE),VLOOKUP(O$6,TaskRisks[],7,FALSE),VLOOKUP(O$6,TaskRisks[],10,FALSE))</f>
        <v>15.910844522898069</v>
      </c>
      <c r="P745" s="43">
        <f ca="1">BETAINV(RAND(),VLOOKUP(P$6,TaskRisks[],4,FALSE),VLOOKUP(P$6,TaskRisks[],5,FALSE),VLOOKUP(P$6,TaskRisks[],7,FALSE),VLOOKUP(P$6,TaskRisks[],10,FALSE))</f>
        <v>3.8800727690361341</v>
      </c>
      <c r="Q745" s="43">
        <f ca="1">BETAINV(RAND(),VLOOKUP(Q$6,TaskRisks[],4,FALSE),VLOOKUP(Q$6,TaskRisks[],5,FALSE),VLOOKUP(Q$6,TaskRisks[],7,FALSE),VLOOKUP(Q$6,TaskRisks[],10,FALSE))</f>
        <v>27.541383214449699</v>
      </c>
      <c r="R745" s="43">
        <f ca="1">BETAINV(RAND(),VLOOKUP(R$6,TaskRisks[],4,FALSE),VLOOKUP(R$6,TaskRisks[],5,FALSE),VLOOKUP(R$6,TaskRisks[],7,FALSE),VLOOKUP(R$6,TaskRisks[],10,FALSE))</f>
        <v>33.873265942786929</v>
      </c>
      <c r="S745" s="43">
        <f ca="1">BETAINV(RAND(),VLOOKUP(S$6,TaskRisks[],4,FALSE),VLOOKUP(S$6,TaskRisks[],5,FALSE),VLOOKUP(S$6,TaskRisks[],7,FALSE),VLOOKUP(S$6,TaskRisks[],10,FALSE))</f>
        <v>5.1802312813317108</v>
      </c>
      <c r="T745" s="43">
        <f ca="1">BETAINV(RAND(),VLOOKUP(T$6,TaskRisks[],4,FALSE),VLOOKUP(T$6,TaskRisks[],5,FALSE),VLOOKUP(T$6,TaskRisks[],7,FALSE),VLOOKUP(T$6,TaskRisks[],10,FALSE))</f>
        <v>25.61279419599736</v>
      </c>
      <c r="U745" s="43">
        <f ca="1">BETAINV(RAND(),VLOOKUP(U$6,TaskRisks[],4,FALSE),VLOOKUP(U$6,TaskRisks[],5,FALSE),VLOOKUP(U$6,TaskRisks[],7,FALSE),VLOOKUP(U$6,TaskRisks[],10,FALSE))</f>
        <v>13.198039322429644</v>
      </c>
      <c r="V745" s="43">
        <f ca="1">BETAINV(RAND(),VLOOKUP(V$6,TaskRisks[],4,FALSE),VLOOKUP(V$6,TaskRisks[],5,FALSE),VLOOKUP(V$6,TaskRisks[],7,FALSE),VLOOKUP(V$6,TaskRisks[],10,FALSE))</f>
        <v>21.038505165028813</v>
      </c>
      <c r="W745" s="43">
        <f ca="1">BETAINV(RAND(),VLOOKUP(W$6,TaskRisks[],4,FALSE),VLOOKUP(W$6,TaskRisks[],5,FALSE),VLOOKUP(W$6,TaskRisks[],7,FALSE),VLOOKUP(W$6,TaskRisks[],10,FALSE))</f>
        <v>21.401224890359888</v>
      </c>
      <c r="X745" s="43">
        <f ca="1">BETAINV(RAND(),VLOOKUP(X$6,TaskRisks[],4,FALSE),VLOOKUP(X$6,TaskRisks[],5,FALSE),VLOOKUP(X$6,TaskRisks[],7,FALSE),VLOOKUP(X$6,TaskRisks[],10,FALSE))</f>
        <v>6.0007352986314642</v>
      </c>
      <c r="Y745" s="43">
        <f ca="1">BETAINV(RAND(),VLOOKUP(Y$6,TaskRisks[],4,FALSE),VLOOKUP(Y$6,TaskRisks[],5,FALSE),VLOOKUP(Y$6,TaskRisks[],7,FALSE),VLOOKUP(Y$6,TaskRisks[],10,FALSE))</f>
        <v>55.194010862205388</v>
      </c>
      <c r="Z745" s="43">
        <f ca="1">BETAINV(RAND(),VLOOKUP(Z$6,TaskRisks[],4,FALSE),VLOOKUP(Z$6,TaskRisks[],5,FALSE),VLOOKUP(Z$6,TaskRisks[],7,FALSE),VLOOKUP(Z$6,TaskRisks[],10,FALSE))</f>
        <v>20.504260348598258</v>
      </c>
      <c r="AA745" s="43">
        <f t="shared" ca="1" si="17"/>
        <v>573.30516535037896</v>
      </c>
    </row>
    <row r="746" spans="1:27" x14ac:dyDescent="0.25">
      <c r="A746" s="6">
        <v>740</v>
      </c>
      <c r="B746" s="43">
        <f ca="1">BETAINV(RAND(),VLOOKUP(B$6,TaskRisks[],4,FALSE),VLOOKUP(B$6,TaskRisks[],5,FALSE),VLOOKUP(B$6,TaskRisks[],7,FALSE),VLOOKUP(B$6,TaskRisks[],10,FALSE))</f>
        <v>7.5365961279177922</v>
      </c>
      <c r="C746" s="43">
        <f ca="1">BETAINV(RAND(),VLOOKUP(C$6,TaskRisks[],4,FALSE),VLOOKUP(C$6,TaskRisks[],5,FALSE),VLOOKUP(C$6,TaskRisks[],7,FALSE),VLOOKUP(C$6,TaskRisks[],10,FALSE))</f>
        <v>47.483760902880967</v>
      </c>
      <c r="D746" s="43">
        <f ca="1">BETAINV(RAND(),VLOOKUP(D$6,TaskRisks[],4,FALSE),VLOOKUP(D$6,TaskRisks[],5,FALSE),VLOOKUP(D$6,TaskRisks[],7,FALSE),VLOOKUP(D$6,TaskRisks[],10,FALSE))</f>
        <v>28.508556781933937</v>
      </c>
      <c r="E746" s="43">
        <f ca="1">BETAINV(RAND(),VLOOKUP(E$6,TaskRisks[],4,FALSE),VLOOKUP(E$6,TaskRisks[],5,FALSE),VLOOKUP(E$6,TaskRisks[],7,FALSE),VLOOKUP(E$6,TaskRisks[],10,FALSE))</f>
        <v>6.6138910036207408</v>
      </c>
      <c r="F746" s="43">
        <f ca="1">BETAINV(RAND(),VLOOKUP(F$6,TaskRisks[],4,FALSE),VLOOKUP(F$6,TaskRisks[],5,FALSE),VLOOKUP(F$6,TaskRisks[],7,FALSE),VLOOKUP(F$6,TaskRisks[],10,FALSE))</f>
        <v>39.011597825935354</v>
      </c>
      <c r="G746" s="43">
        <f ca="1">BETAINV(RAND(),VLOOKUP(G$6,TaskRisks[],4,FALSE),VLOOKUP(G$6,TaskRisks[],5,FALSE),VLOOKUP(G$6,TaskRisks[],7,FALSE),VLOOKUP(G$6,TaskRisks[],10,FALSE))</f>
        <v>40.941824389972346</v>
      </c>
      <c r="H746" s="43">
        <f ca="1">BETAINV(RAND(),VLOOKUP(H$6,TaskRisks[],4,FALSE),VLOOKUP(H$6,TaskRisks[],5,FALSE),VLOOKUP(H$6,TaskRisks[],7,FALSE),VLOOKUP(H$6,TaskRisks[],10,FALSE))</f>
        <v>21.024156633818478</v>
      </c>
      <c r="I746" s="43">
        <f ca="1">BETAINV(RAND(),VLOOKUP(I$6,TaskRisks[],4,FALSE),VLOOKUP(I$6,TaskRisks[],5,FALSE),VLOOKUP(I$6,TaskRisks[],7,FALSE),VLOOKUP(I$6,TaskRisks[],10,FALSE))</f>
        <v>9.703190767750062</v>
      </c>
      <c r="J746" s="43">
        <f ca="1">BETAINV(RAND(),VLOOKUP(J$6,TaskRisks[],4,FALSE),VLOOKUP(J$6,TaskRisks[],5,FALSE),VLOOKUP(J$6,TaskRisks[],7,FALSE),VLOOKUP(J$6,TaskRisks[],10,FALSE))</f>
        <v>16.745050729921044</v>
      </c>
      <c r="K746" s="43">
        <f ca="1">BETAINV(RAND(),VLOOKUP(K$6,TaskRisks[],4,FALSE),VLOOKUP(K$6,TaskRisks[],5,FALSE),VLOOKUP(K$6,TaskRisks[],7,FALSE),VLOOKUP(K$6,TaskRisks[],10,FALSE))</f>
        <v>14.791053814966983</v>
      </c>
      <c r="L746" s="43">
        <f ca="1">BETAINV(RAND(),VLOOKUP(L$6,TaskRisks[],4,FALSE),VLOOKUP(L$6,TaskRisks[],5,FALSE),VLOOKUP(L$6,TaskRisks[],7,FALSE),VLOOKUP(L$6,TaskRisks[],10,FALSE))</f>
        <v>16.547079762519104</v>
      </c>
      <c r="M746" s="43">
        <f ca="1">BETAINV(RAND(),VLOOKUP(M$6,TaskRisks[],4,FALSE),VLOOKUP(M$6,TaskRisks[],5,FALSE),VLOOKUP(M$6,TaskRisks[],7,FALSE),VLOOKUP(M$6,TaskRisks[],10,FALSE))</f>
        <v>27.406348867166308</v>
      </c>
      <c r="N746" s="43">
        <f ca="1">BETAINV(RAND(),VLOOKUP(N$6,TaskRisks[],4,FALSE),VLOOKUP(N$6,TaskRisks[],5,FALSE),VLOOKUP(N$6,TaskRisks[],7,FALSE),VLOOKUP(N$6,TaskRisks[],10,FALSE))</f>
        <v>36.36583331442732</v>
      </c>
      <c r="O746" s="43">
        <f ca="1">BETAINV(RAND(),VLOOKUP(O$6,TaskRisks[],4,FALSE),VLOOKUP(O$6,TaskRisks[],5,FALSE),VLOOKUP(O$6,TaskRisks[],7,FALSE),VLOOKUP(O$6,TaskRisks[],10,FALSE))</f>
        <v>23.491123153476298</v>
      </c>
      <c r="P746" s="43">
        <f ca="1">BETAINV(RAND(),VLOOKUP(P$6,TaskRisks[],4,FALSE),VLOOKUP(P$6,TaskRisks[],5,FALSE),VLOOKUP(P$6,TaskRisks[],7,FALSE),VLOOKUP(P$6,TaskRisks[],10,FALSE))</f>
        <v>2.5211529016002903</v>
      </c>
      <c r="Q746" s="43">
        <f ca="1">BETAINV(RAND(),VLOOKUP(Q$6,TaskRisks[],4,FALSE),VLOOKUP(Q$6,TaskRisks[],5,FALSE),VLOOKUP(Q$6,TaskRisks[],7,FALSE),VLOOKUP(Q$6,TaskRisks[],10,FALSE))</f>
        <v>19.838969721326041</v>
      </c>
      <c r="R746" s="43">
        <f ca="1">BETAINV(RAND(),VLOOKUP(R$6,TaskRisks[],4,FALSE),VLOOKUP(R$6,TaskRisks[],5,FALSE),VLOOKUP(R$6,TaskRisks[],7,FALSE),VLOOKUP(R$6,TaskRisks[],10,FALSE))</f>
        <v>35.515034294235434</v>
      </c>
      <c r="S746" s="43">
        <f ca="1">BETAINV(RAND(),VLOOKUP(S$6,TaskRisks[],4,FALSE),VLOOKUP(S$6,TaskRisks[],5,FALSE),VLOOKUP(S$6,TaskRisks[],7,FALSE),VLOOKUP(S$6,TaskRisks[],10,FALSE))</f>
        <v>5.9904262150914853</v>
      </c>
      <c r="T746" s="43">
        <f ca="1">BETAINV(RAND(),VLOOKUP(T$6,TaskRisks[],4,FALSE),VLOOKUP(T$6,TaskRisks[],5,FALSE),VLOOKUP(T$6,TaskRisks[],7,FALSE),VLOOKUP(T$6,TaskRisks[],10,FALSE))</f>
        <v>29.946158565651828</v>
      </c>
      <c r="U746" s="43">
        <f ca="1">BETAINV(RAND(),VLOOKUP(U$6,TaskRisks[],4,FALSE),VLOOKUP(U$6,TaskRisks[],5,FALSE),VLOOKUP(U$6,TaskRisks[],7,FALSE),VLOOKUP(U$6,TaskRisks[],10,FALSE))</f>
        <v>9.61572630814101</v>
      </c>
      <c r="V746" s="43">
        <f ca="1">BETAINV(RAND(),VLOOKUP(V$6,TaskRisks[],4,FALSE),VLOOKUP(V$6,TaskRisks[],5,FALSE),VLOOKUP(V$6,TaskRisks[],7,FALSE),VLOOKUP(V$6,TaskRisks[],10,FALSE))</f>
        <v>18.713015405222329</v>
      </c>
      <c r="W746" s="43">
        <f ca="1">BETAINV(RAND(),VLOOKUP(W$6,TaskRisks[],4,FALSE),VLOOKUP(W$6,TaskRisks[],5,FALSE),VLOOKUP(W$6,TaskRisks[],7,FALSE),VLOOKUP(W$6,TaskRisks[],10,FALSE))</f>
        <v>19.668931349434935</v>
      </c>
      <c r="X746" s="43">
        <f ca="1">BETAINV(RAND(),VLOOKUP(X$6,TaskRisks[],4,FALSE),VLOOKUP(X$6,TaskRisks[],5,FALSE),VLOOKUP(X$6,TaskRisks[],7,FALSE),VLOOKUP(X$6,TaskRisks[],10,FALSE))</f>
        <v>11.558145126051848</v>
      </c>
      <c r="Y746" s="43">
        <f ca="1">BETAINV(RAND(),VLOOKUP(Y$6,TaskRisks[],4,FALSE),VLOOKUP(Y$6,TaskRisks[],5,FALSE),VLOOKUP(Y$6,TaskRisks[],7,FALSE),VLOOKUP(Y$6,TaskRisks[],10,FALSE))</f>
        <v>33.524685932233837</v>
      </c>
      <c r="Z746" s="43">
        <f ca="1">BETAINV(RAND(),VLOOKUP(Z$6,TaskRisks[],4,FALSE),VLOOKUP(Z$6,TaskRisks[],5,FALSE),VLOOKUP(Z$6,TaskRisks[],7,FALSE),VLOOKUP(Z$6,TaskRisks[],10,FALSE))</f>
        <v>15.128551830614917</v>
      </c>
      <c r="AA746" s="43">
        <f t="shared" ca="1" si="17"/>
        <v>538.19086172591074</v>
      </c>
    </row>
    <row r="747" spans="1:27" x14ac:dyDescent="0.25">
      <c r="A747" s="6">
        <v>741</v>
      </c>
      <c r="B747" s="43">
        <f ca="1">BETAINV(RAND(),VLOOKUP(B$6,TaskRisks[],4,FALSE),VLOOKUP(B$6,TaskRisks[],5,FALSE),VLOOKUP(B$6,TaskRisks[],7,FALSE),VLOOKUP(B$6,TaskRisks[],10,FALSE))</f>
        <v>8.2321970055120097</v>
      </c>
      <c r="C747" s="43">
        <f ca="1">BETAINV(RAND(),VLOOKUP(C$6,TaskRisks[],4,FALSE),VLOOKUP(C$6,TaskRisks[],5,FALSE),VLOOKUP(C$6,TaskRisks[],7,FALSE),VLOOKUP(C$6,TaskRisks[],10,FALSE))</f>
        <v>44.19210779710108</v>
      </c>
      <c r="D747" s="43">
        <f ca="1">BETAINV(RAND(),VLOOKUP(D$6,TaskRisks[],4,FALSE),VLOOKUP(D$6,TaskRisks[],5,FALSE),VLOOKUP(D$6,TaskRisks[],7,FALSE),VLOOKUP(D$6,TaskRisks[],10,FALSE))</f>
        <v>15.776457094877628</v>
      </c>
      <c r="E747" s="43">
        <f ca="1">BETAINV(RAND(),VLOOKUP(E$6,TaskRisks[],4,FALSE),VLOOKUP(E$6,TaskRisks[],5,FALSE),VLOOKUP(E$6,TaskRisks[],7,FALSE),VLOOKUP(E$6,TaskRisks[],10,FALSE))</f>
        <v>7.0075997777257282</v>
      </c>
      <c r="F747" s="43">
        <f ca="1">BETAINV(RAND(),VLOOKUP(F$6,TaskRisks[],4,FALSE),VLOOKUP(F$6,TaskRisks[],5,FALSE),VLOOKUP(F$6,TaskRisks[],7,FALSE),VLOOKUP(F$6,TaskRisks[],10,FALSE))</f>
        <v>37.711569015215218</v>
      </c>
      <c r="G747" s="43">
        <f ca="1">BETAINV(RAND(),VLOOKUP(G$6,TaskRisks[],4,FALSE),VLOOKUP(G$6,TaskRisks[],5,FALSE),VLOOKUP(G$6,TaskRisks[],7,FALSE),VLOOKUP(G$6,TaskRisks[],10,FALSE))</f>
        <v>49.902350602554037</v>
      </c>
      <c r="H747" s="43">
        <f ca="1">BETAINV(RAND(),VLOOKUP(H$6,TaskRisks[],4,FALSE),VLOOKUP(H$6,TaskRisks[],5,FALSE),VLOOKUP(H$6,TaskRisks[],7,FALSE),VLOOKUP(H$6,TaskRisks[],10,FALSE))</f>
        <v>31.94564061109152</v>
      </c>
      <c r="I747" s="43">
        <f ca="1">BETAINV(RAND(),VLOOKUP(I$6,TaskRisks[],4,FALSE),VLOOKUP(I$6,TaskRisks[],5,FALSE),VLOOKUP(I$6,TaskRisks[],7,FALSE),VLOOKUP(I$6,TaskRisks[],10,FALSE))</f>
        <v>8.3726822388038862</v>
      </c>
      <c r="J747" s="43">
        <f ca="1">BETAINV(RAND(),VLOOKUP(J$6,TaskRisks[],4,FALSE),VLOOKUP(J$6,TaskRisks[],5,FALSE),VLOOKUP(J$6,TaskRisks[],7,FALSE),VLOOKUP(J$6,TaskRisks[],10,FALSE))</f>
        <v>19.678245753997729</v>
      </c>
      <c r="K747" s="43">
        <f ca="1">BETAINV(RAND(),VLOOKUP(K$6,TaskRisks[],4,FALSE),VLOOKUP(K$6,TaskRisks[],5,FALSE),VLOOKUP(K$6,TaskRisks[],7,FALSE),VLOOKUP(K$6,TaskRisks[],10,FALSE))</f>
        <v>16.118975022090872</v>
      </c>
      <c r="L747" s="43">
        <f ca="1">BETAINV(RAND(),VLOOKUP(L$6,TaskRisks[],4,FALSE),VLOOKUP(L$6,TaskRisks[],5,FALSE),VLOOKUP(L$6,TaskRisks[],7,FALSE),VLOOKUP(L$6,TaskRisks[],10,FALSE))</f>
        <v>14.498971082967721</v>
      </c>
      <c r="M747" s="43">
        <f ca="1">BETAINV(RAND(),VLOOKUP(M$6,TaskRisks[],4,FALSE),VLOOKUP(M$6,TaskRisks[],5,FALSE),VLOOKUP(M$6,TaskRisks[],7,FALSE),VLOOKUP(M$6,TaskRisks[],10,FALSE))</f>
        <v>14.914369253398981</v>
      </c>
      <c r="N747" s="43">
        <f ca="1">BETAINV(RAND(),VLOOKUP(N$6,TaskRisks[],4,FALSE),VLOOKUP(N$6,TaskRisks[],5,FALSE),VLOOKUP(N$6,TaskRisks[],7,FALSE),VLOOKUP(N$6,TaskRisks[],10,FALSE))</f>
        <v>47.569204591010191</v>
      </c>
      <c r="O747" s="43">
        <f ca="1">BETAINV(RAND(),VLOOKUP(O$6,TaskRisks[],4,FALSE),VLOOKUP(O$6,TaskRisks[],5,FALSE),VLOOKUP(O$6,TaskRisks[],7,FALSE),VLOOKUP(O$6,TaskRisks[],10,FALSE))</f>
        <v>22.580033208840973</v>
      </c>
      <c r="P747" s="43">
        <f ca="1">BETAINV(RAND(),VLOOKUP(P$6,TaskRisks[],4,FALSE),VLOOKUP(P$6,TaskRisks[],5,FALSE),VLOOKUP(P$6,TaskRisks[],7,FALSE),VLOOKUP(P$6,TaskRisks[],10,FALSE))</f>
        <v>3.8881419513540867</v>
      </c>
      <c r="Q747" s="43">
        <f ca="1">BETAINV(RAND(),VLOOKUP(Q$6,TaskRisks[],4,FALSE),VLOOKUP(Q$6,TaskRisks[],5,FALSE),VLOOKUP(Q$6,TaskRisks[],7,FALSE),VLOOKUP(Q$6,TaskRisks[],10,FALSE))</f>
        <v>18.373593140726513</v>
      </c>
      <c r="R747" s="43">
        <f ca="1">BETAINV(RAND(),VLOOKUP(R$6,TaskRisks[],4,FALSE),VLOOKUP(R$6,TaskRisks[],5,FALSE),VLOOKUP(R$6,TaskRisks[],7,FALSE),VLOOKUP(R$6,TaskRisks[],10,FALSE))</f>
        <v>38.662751417782715</v>
      </c>
      <c r="S747" s="43">
        <f ca="1">BETAINV(RAND(),VLOOKUP(S$6,TaskRisks[],4,FALSE),VLOOKUP(S$6,TaskRisks[],5,FALSE),VLOOKUP(S$6,TaskRisks[],7,FALSE),VLOOKUP(S$6,TaskRisks[],10,FALSE))</f>
        <v>3.871539261603314</v>
      </c>
      <c r="T747" s="43">
        <f ca="1">BETAINV(RAND(),VLOOKUP(T$6,TaskRisks[],4,FALSE),VLOOKUP(T$6,TaskRisks[],5,FALSE),VLOOKUP(T$6,TaskRisks[],7,FALSE),VLOOKUP(T$6,TaskRisks[],10,FALSE))</f>
        <v>28.208703595589284</v>
      </c>
      <c r="U747" s="43">
        <f ca="1">BETAINV(RAND(),VLOOKUP(U$6,TaskRisks[],4,FALSE),VLOOKUP(U$6,TaskRisks[],5,FALSE),VLOOKUP(U$6,TaskRisks[],7,FALSE),VLOOKUP(U$6,TaskRisks[],10,FALSE))</f>
        <v>9.4622744376813177</v>
      </c>
      <c r="V747" s="43">
        <f ca="1">BETAINV(RAND(),VLOOKUP(V$6,TaskRisks[],4,FALSE),VLOOKUP(V$6,TaskRisks[],5,FALSE),VLOOKUP(V$6,TaskRisks[],7,FALSE),VLOOKUP(V$6,TaskRisks[],10,FALSE))</f>
        <v>23.208313263387225</v>
      </c>
      <c r="W747" s="43">
        <f ca="1">BETAINV(RAND(),VLOOKUP(W$6,TaskRisks[],4,FALSE),VLOOKUP(W$6,TaskRisks[],5,FALSE),VLOOKUP(W$6,TaskRisks[],7,FALSE),VLOOKUP(W$6,TaskRisks[],10,FALSE))</f>
        <v>21.483004915200155</v>
      </c>
      <c r="X747" s="43">
        <f ca="1">BETAINV(RAND(),VLOOKUP(X$6,TaskRisks[],4,FALSE),VLOOKUP(X$6,TaskRisks[],5,FALSE),VLOOKUP(X$6,TaskRisks[],7,FALSE),VLOOKUP(X$6,TaskRisks[],10,FALSE))</f>
        <v>10.459841383663942</v>
      </c>
      <c r="Y747" s="43">
        <f ca="1">BETAINV(RAND(),VLOOKUP(Y$6,TaskRisks[],4,FALSE),VLOOKUP(Y$6,TaskRisks[],5,FALSE),VLOOKUP(Y$6,TaskRisks[],7,FALSE),VLOOKUP(Y$6,TaskRisks[],10,FALSE))</f>
        <v>29.343530427296713</v>
      </c>
      <c r="Z747" s="43">
        <f ca="1">BETAINV(RAND(),VLOOKUP(Z$6,TaskRisks[],4,FALSE),VLOOKUP(Z$6,TaskRisks[],5,FALSE),VLOOKUP(Z$6,TaskRisks[],7,FALSE),VLOOKUP(Z$6,TaskRisks[],10,FALSE))</f>
        <v>11.947171165124853</v>
      </c>
      <c r="AA747" s="43">
        <f t="shared" ca="1" si="17"/>
        <v>537.40926801459773</v>
      </c>
    </row>
    <row r="748" spans="1:27" x14ac:dyDescent="0.25">
      <c r="A748" s="6">
        <v>742</v>
      </c>
      <c r="B748" s="43">
        <f ca="1">BETAINV(RAND(),VLOOKUP(B$6,TaskRisks[],4,FALSE),VLOOKUP(B$6,TaskRisks[],5,FALSE),VLOOKUP(B$6,TaskRisks[],7,FALSE),VLOOKUP(B$6,TaskRisks[],10,FALSE))</f>
        <v>6.5181234277194005</v>
      </c>
      <c r="C748" s="43">
        <f ca="1">BETAINV(RAND(),VLOOKUP(C$6,TaskRisks[],4,FALSE),VLOOKUP(C$6,TaskRisks[],5,FALSE),VLOOKUP(C$6,TaskRisks[],7,FALSE),VLOOKUP(C$6,TaskRisks[],10,FALSE))</f>
        <v>40.826402545342944</v>
      </c>
      <c r="D748" s="43">
        <f ca="1">BETAINV(RAND(),VLOOKUP(D$6,TaskRisks[],4,FALSE),VLOOKUP(D$6,TaskRisks[],5,FALSE),VLOOKUP(D$6,TaskRisks[],7,FALSE),VLOOKUP(D$6,TaskRisks[],10,FALSE))</f>
        <v>28.568540919426873</v>
      </c>
      <c r="E748" s="43">
        <f ca="1">BETAINV(RAND(),VLOOKUP(E$6,TaskRisks[],4,FALSE),VLOOKUP(E$6,TaskRisks[],5,FALSE),VLOOKUP(E$6,TaskRisks[],7,FALSE),VLOOKUP(E$6,TaskRisks[],10,FALSE))</f>
        <v>6.472925817746086</v>
      </c>
      <c r="F748" s="43">
        <f ca="1">BETAINV(RAND(),VLOOKUP(F$6,TaskRisks[],4,FALSE),VLOOKUP(F$6,TaskRisks[],5,FALSE),VLOOKUP(F$6,TaskRisks[],7,FALSE),VLOOKUP(F$6,TaskRisks[],10,FALSE))</f>
        <v>27.564586620048914</v>
      </c>
      <c r="G748" s="43">
        <f ca="1">BETAINV(RAND(),VLOOKUP(G$6,TaskRisks[],4,FALSE),VLOOKUP(G$6,TaskRisks[],5,FALSE),VLOOKUP(G$6,TaskRisks[],7,FALSE),VLOOKUP(G$6,TaskRisks[],10,FALSE))</f>
        <v>42.269736151544564</v>
      </c>
      <c r="H748" s="43">
        <f ca="1">BETAINV(RAND(),VLOOKUP(H$6,TaskRisks[],4,FALSE),VLOOKUP(H$6,TaskRisks[],5,FALSE),VLOOKUP(H$6,TaskRisks[],7,FALSE),VLOOKUP(H$6,TaskRisks[],10,FALSE))</f>
        <v>37.01699803619028</v>
      </c>
      <c r="I748" s="43">
        <f ca="1">BETAINV(RAND(),VLOOKUP(I$6,TaskRisks[],4,FALSE),VLOOKUP(I$6,TaskRisks[],5,FALSE),VLOOKUP(I$6,TaskRisks[],7,FALSE),VLOOKUP(I$6,TaskRisks[],10,FALSE))</f>
        <v>9.8185946463012677</v>
      </c>
      <c r="J748" s="43">
        <f ca="1">BETAINV(RAND(),VLOOKUP(J$6,TaskRisks[],4,FALSE),VLOOKUP(J$6,TaskRisks[],5,FALSE),VLOOKUP(J$6,TaskRisks[],7,FALSE),VLOOKUP(J$6,TaskRisks[],10,FALSE))</f>
        <v>18.904515297483407</v>
      </c>
      <c r="K748" s="43">
        <f ca="1">BETAINV(RAND(),VLOOKUP(K$6,TaskRisks[],4,FALSE),VLOOKUP(K$6,TaskRisks[],5,FALSE),VLOOKUP(K$6,TaskRisks[],7,FALSE),VLOOKUP(K$6,TaskRisks[],10,FALSE))</f>
        <v>16.502053243928884</v>
      </c>
      <c r="L748" s="43">
        <f ca="1">BETAINV(RAND(),VLOOKUP(L$6,TaskRisks[],4,FALSE),VLOOKUP(L$6,TaskRisks[],5,FALSE),VLOOKUP(L$6,TaskRisks[],7,FALSE),VLOOKUP(L$6,TaskRisks[],10,FALSE))</f>
        <v>14.026675856296166</v>
      </c>
      <c r="M748" s="43">
        <f ca="1">BETAINV(RAND(),VLOOKUP(M$6,TaskRisks[],4,FALSE),VLOOKUP(M$6,TaskRisks[],5,FALSE),VLOOKUP(M$6,TaskRisks[],7,FALSE),VLOOKUP(M$6,TaskRisks[],10,FALSE))</f>
        <v>17.002046585725815</v>
      </c>
      <c r="N748" s="43">
        <f ca="1">BETAINV(RAND(),VLOOKUP(N$6,TaskRisks[],4,FALSE),VLOOKUP(N$6,TaskRisks[],5,FALSE),VLOOKUP(N$6,TaskRisks[],7,FALSE),VLOOKUP(N$6,TaskRisks[],10,FALSE))</f>
        <v>34.116653100011611</v>
      </c>
      <c r="O748" s="43">
        <f ca="1">BETAINV(RAND(),VLOOKUP(O$6,TaskRisks[],4,FALSE),VLOOKUP(O$6,TaskRisks[],5,FALSE),VLOOKUP(O$6,TaskRisks[],7,FALSE),VLOOKUP(O$6,TaskRisks[],10,FALSE))</f>
        <v>21.745417293950872</v>
      </c>
      <c r="P748" s="43">
        <f ca="1">BETAINV(RAND(),VLOOKUP(P$6,TaskRisks[],4,FALSE),VLOOKUP(P$6,TaskRisks[],5,FALSE),VLOOKUP(P$6,TaskRisks[],7,FALSE),VLOOKUP(P$6,TaskRisks[],10,FALSE))</f>
        <v>3.9030773503910572</v>
      </c>
      <c r="Q748" s="43">
        <f ca="1">BETAINV(RAND(),VLOOKUP(Q$6,TaskRisks[],4,FALSE),VLOOKUP(Q$6,TaskRisks[],5,FALSE),VLOOKUP(Q$6,TaskRisks[],7,FALSE),VLOOKUP(Q$6,TaskRisks[],10,FALSE))</f>
        <v>20.87174620019135</v>
      </c>
      <c r="R748" s="43">
        <f ca="1">BETAINV(RAND(),VLOOKUP(R$6,TaskRisks[],4,FALSE),VLOOKUP(R$6,TaskRisks[],5,FALSE),VLOOKUP(R$6,TaskRisks[],7,FALSE),VLOOKUP(R$6,TaskRisks[],10,FALSE))</f>
        <v>36.752721895073854</v>
      </c>
      <c r="S748" s="43">
        <f ca="1">BETAINV(RAND(),VLOOKUP(S$6,TaskRisks[],4,FALSE),VLOOKUP(S$6,TaskRisks[],5,FALSE),VLOOKUP(S$6,TaskRisks[],7,FALSE),VLOOKUP(S$6,TaskRisks[],10,FALSE))</f>
        <v>3.6949043883527679</v>
      </c>
      <c r="T748" s="43">
        <f ca="1">BETAINV(RAND(),VLOOKUP(T$6,TaskRisks[],4,FALSE),VLOOKUP(T$6,TaskRisks[],5,FALSE),VLOOKUP(T$6,TaskRisks[],7,FALSE),VLOOKUP(T$6,TaskRisks[],10,FALSE))</f>
        <v>32.210420717261428</v>
      </c>
      <c r="U748" s="43">
        <f ca="1">BETAINV(RAND(),VLOOKUP(U$6,TaskRisks[],4,FALSE),VLOOKUP(U$6,TaskRisks[],5,FALSE),VLOOKUP(U$6,TaskRisks[],7,FALSE),VLOOKUP(U$6,TaskRisks[],10,FALSE))</f>
        <v>11.85920414543871</v>
      </c>
      <c r="V748" s="43">
        <f ca="1">BETAINV(RAND(),VLOOKUP(V$6,TaskRisks[],4,FALSE),VLOOKUP(V$6,TaskRisks[],5,FALSE),VLOOKUP(V$6,TaskRisks[],7,FALSE),VLOOKUP(V$6,TaskRisks[],10,FALSE))</f>
        <v>19.853846250153971</v>
      </c>
      <c r="W748" s="43">
        <f ca="1">BETAINV(RAND(),VLOOKUP(W$6,TaskRisks[],4,FALSE),VLOOKUP(W$6,TaskRisks[],5,FALSE),VLOOKUP(W$6,TaskRisks[],7,FALSE),VLOOKUP(W$6,TaskRisks[],10,FALSE))</f>
        <v>16.039580730169369</v>
      </c>
      <c r="X748" s="43">
        <f ca="1">BETAINV(RAND(),VLOOKUP(X$6,TaskRisks[],4,FALSE),VLOOKUP(X$6,TaskRisks[],5,FALSE),VLOOKUP(X$6,TaskRisks[],7,FALSE),VLOOKUP(X$6,TaskRisks[],10,FALSE))</f>
        <v>9.0242132634752821</v>
      </c>
      <c r="Y748" s="43">
        <f ca="1">BETAINV(RAND(),VLOOKUP(Y$6,TaskRisks[],4,FALSE),VLOOKUP(Y$6,TaskRisks[],5,FALSE),VLOOKUP(Y$6,TaskRisks[],7,FALSE),VLOOKUP(Y$6,TaskRisks[],10,FALSE))</f>
        <v>40.742186992910732</v>
      </c>
      <c r="Z748" s="43">
        <f ca="1">BETAINV(RAND(),VLOOKUP(Z$6,TaskRisks[],4,FALSE),VLOOKUP(Z$6,TaskRisks[],5,FALSE),VLOOKUP(Z$6,TaskRisks[],7,FALSE),VLOOKUP(Z$6,TaskRisks[],10,FALSE))</f>
        <v>18.997278516613271</v>
      </c>
      <c r="AA748" s="43">
        <f t="shared" ca="1" si="17"/>
        <v>535.30244999174897</v>
      </c>
    </row>
    <row r="749" spans="1:27" x14ac:dyDescent="0.25">
      <c r="A749" s="6">
        <v>743</v>
      </c>
      <c r="B749" s="43">
        <f ca="1">BETAINV(RAND(),VLOOKUP(B$6,TaskRisks[],4,FALSE),VLOOKUP(B$6,TaskRisks[],5,FALSE),VLOOKUP(B$6,TaskRisks[],7,FALSE),VLOOKUP(B$6,TaskRisks[],10,FALSE))</f>
        <v>6.8066923648033484</v>
      </c>
      <c r="C749" s="43">
        <f ca="1">BETAINV(RAND(),VLOOKUP(C$6,TaskRisks[],4,FALSE),VLOOKUP(C$6,TaskRisks[],5,FALSE),VLOOKUP(C$6,TaskRisks[],7,FALSE),VLOOKUP(C$6,TaskRisks[],10,FALSE))</f>
        <v>39.520592651192764</v>
      </c>
      <c r="D749" s="43">
        <f ca="1">BETAINV(RAND(),VLOOKUP(D$6,TaskRisks[],4,FALSE),VLOOKUP(D$6,TaskRisks[],5,FALSE),VLOOKUP(D$6,TaskRisks[],7,FALSE),VLOOKUP(D$6,TaskRisks[],10,FALSE))</f>
        <v>31.342485513136495</v>
      </c>
      <c r="E749" s="43">
        <f ca="1">BETAINV(RAND(),VLOOKUP(E$6,TaskRisks[],4,FALSE),VLOOKUP(E$6,TaskRisks[],5,FALSE),VLOOKUP(E$6,TaskRisks[],7,FALSE),VLOOKUP(E$6,TaskRisks[],10,FALSE))</f>
        <v>8.4642425298476063</v>
      </c>
      <c r="F749" s="43">
        <f ca="1">BETAINV(RAND(),VLOOKUP(F$6,TaskRisks[],4,FALSE),VLOOKUP(F$6,TaskRisks[],5,FALSE),VLOOKUP(F$6,TaskRisks[],7,FALSE),VLOOKUP(F$6,TaskRisks[],10,FALSE))</f>
        <v>33.948654791155718</v>
      </c>
      <c r="G749" s="43">
        <f ca="1">BETAINV(RAND(),VLOOKUP(G$6,TaskRisks[],4,FALSE),VLOOKUP(G$6,TaskRisks[],5,FALSE),VLOOKUP(G$6,TaskRisks[],7,FALSE),VLOOKUP(G$6,TaskRisks[],10,FALSE))</f>
        <v>42.936055628748534</v>
      </c>
      <c r="H749" s="43">
        <f ca="1">BETAINV(RAND(),VLOOKUP(H$6,TaskRisks[],4,FALSE),VLOOKUP(H$6,TaskRisks[],5,FALSE),VLOOKUP(H$6,TaskRisks[],7,FALSE),VLOOKUP(H$6,TaskRisks[],10,FALSE))</f>
        <v>31.123600481756743</v>
      </c>
      <c r="I749" s="43">
        <f ca="1">BETAINV(RAND(),VLOOKUP(I$6,TaskRisks[],4,FALSE),VLOOKUP(I$6,TaskRisks[],5,FALSE),VLOOKUP(I$6,TaskRisks[],7,FALSE),VLOOKUP(I$6,TaskRisks[],10,FALSE))</f>
        <v>9.7494305049634189</v>
      </c>
      <c r="J749" s="43">
        <f ca="1">BETAINV(RAND(),VLOOKUP(J$6,TaskRisks[],4,FALSE),VLOOKUP(J$6,TaskRisks[],5,FALSE),VLOOKUP(J$6,TaskRisks[],7,FALSE),VLOOKUP(J$6,TaskRisks[],10,FALSE))</f>
        <v>19.409744254787906</v>
      </c>
      <c r="K749" s="43">
        <f ca="1">BETAINV(RAND(),VLOOKUP(K$6,TaskRisks[],4,FALSE),VLOOKUP(K$6,TaskRisks[],5,FALSE),VLOOKUP(K$6,TaskRisks[],7,FALSE),VLOOKUP(K$6,TaskRisks[],10,FALSE))</f>
        <v>16.429917651425445</v>
      </c>
      <c r="L749" s="43">
        <f ca="1">BETAINV(RAND(),VLOOKUP(L$6,TaskRisks[],4,FALSE),VLOOKUP(L$6,TaskRisks[],5,FALSE),VLOOKUP(L$6,TaskRisks[],7,FALSE),VLOOKUP(L$6,TaskRisks[],10,FALSE))</f>
        <v>15.558324367153517</v>
      </c>
      <c r="M749" s="43">
        <f ca="1">BETAINV(RAND(),VLOOKUP(M$6,TaskRisks[],4,FALSE),VLOOKUP(M$6,TaskRisks[],5,FALSE),VLOOKUP(M$6,TaskRisks[],7,FALSE),VLOOKUP(M$6,TaskRisks[],10,FALSE))</f>
        <v>26.419909406588566</v>
      </c>
      <c r="N749" s="43">
        <f ca="1">BETAINV(RAND(),VLOOKUP(N$6,TaskRisks[],4,FALSE),VLOOKUP(N$6,TaskRisks[],5,FALSE),VLOOKUP(N$6,TaskRisks[],7,FALSE),VLOOKUP(N$6,TaskRisks[],10,FALSE))</f>
        <v>53.963885664778694</v>
      </c>
      <c r="O749" s="43">
        <f ca="1">BETAINV(RAND(),VLOOKUP(O$6,TaskRisks[],4,FALSE),VLOOKUP(O$6,TaskRisks[],5,FALSE),VLOOKUP(O$6,TaskRisks[],7,FALSE),VLOOKUP(O$6,TaskRisks[],10,FALSE))</f>
        <v>19.738092500582578</v>
      </c>
      <c r="P749" s="43">
        <f ca="1">BETAINV(RAND(),VLOOKUP(P$6,TaskRisks[],4,FALSE),VLOOKUP(P$6,TaskRisks[],5,FALSE),VLOOKUP(P$6,TaskRisks[],7,FALSE),VLOOKUP(P$6,TaskRisks[],10,FALSE))</f>
        <v>2.7838104284433158</v>
      </c>
      <c r="Q749" s="43">
        <f ca="1">BETAINV(RAND(),VLOOKUP(Q$6,TaskRisks[],4,FALSE),VLOOKUP(Q$6,TaskRisks[],5,FALSE),VLOOKUP(Q$6,TaskRisks[],7,FALSE),VLOOKUP(Q$6,TaskRisks[],10,FALSE))</f>
        <v>11.838761487319562</v>
      </c>
      <c r="R749" s="43">
        <f ca="1">BETAINV(RAND(),VLOOKUP(R$6,TaskRisks[],4,FALSE),VLOOKUP(R$6,TaskRisks[],5,FALSE),VLOOKUP(R$6,TaskRisks[],7,FALSE),VLOOKUP(R$6,TaskRisks[],10,FALSE))</f>
        <v>30.013023718791935</v>
      </c>
      <c r="S749" s="43">
        <f ca="1">BETAINV(RAND(),VLOOKUP(S$6,TaskRisks[],4,FALSE),VLOOKUP(S$6,TaskRisks[],5,FALSE),VLOOKUP(S$6,TaskRisks[],7,FALSE),VLOOKUP(S$6,TaskRisks[],10,FALSE))</f>
        <v>5.3525860633433027</v>
      </c>
      <c r="T749" s="43">
        <f ca="1">BETAINV(RAND(),VLOOKUP(T$6,TaskRisks[],4,FALSE),VLOOKUP(T$6,TaskRisks[],5,FALSE),VLOOKUP(T$6,TaskRisks[],7,FALSE),VLOOKUP(T$6,TaskRisks[],10,FALSE))</f>
        <v>28.182901997543063</v>
      </c>
      <c r="U749" s="43">
        <f ca="1">BETAINV(RAND(),VLOOKUP(U$6,TaskRisks[],4,FALSE),VLOOKUP(U$6,TaskRisks[],5,FALSE),VLOOKUP(U$6,TaskRisks[],7,FALSE),VLOOKUP(U$6,TaskRisks[],10,FALSE))</f>
        <v>13.502924416413572</v>
      </c>
      <c r="V749" s="43">
        <f ca="1">BETAINV(RAND(),VLOOKUP(V$6,TaskRisks[],4,FALSE),VLOOKUP(V$6,TaskRisks[],5,FALSE),VLOOKUP(V$6,TaskRisks[],7,FALSE),VLOOKUP(V$6,TaskRisks[],10,FALSE))</f>
        <v>23.597825481655438</v>
      </c>
      <c r="W749" s="43">
        <f ca="1">BETAINV(RAND(),VLOOKUP(W$6,TaskRisks[],4,FALSE),VLOOKUP(W$6,TaskRisks[],5,FALSE),VLOOKUP(W$6,TaskRisks[],7,FALSE),VLOOKUP(W$6,TaskRisks[],10,FALSE))</f>
        <v>19.849198500443514</v>
      </c>
      <c r="X749" s="43">
        <f ca="1">BETAINV(RAND(),VLOOKUP(X$6,TaskRisks[],4,FALSE),VLOOKUP(X$6,TaskRisks[],5,FALSE),VLOOKUP(X$6,TaskRisks[],7,FALSE),VLOOKUP(X$6,TaskRisks[],10,FALSE))</f>
        <v>9.0983313966061274</v>
      </c>
      <c r="Y749" s="43">
        <f ca="1">BETAINV(RAND(),VLOOKUP(Y$6,TaskRisks[],4,FALSE),VLOOKUP(Y$6,TaskRisks[],5,FALSE),VLOOKUP(Y$6,TaskRisks[],7,FALSE),VLOOKUP(Y$6,TaskRisks[],10,FALSE))</f>
        <v>48.460357755811451</v>
      </c>
      <c r="Z749" s="43">
        <f ca="1">BETAINV(RAND(),VLOOKUP(Z$6,TaskRisks[],4,FALSE),VLOOKUP(Z$6,TaskRisks[],5,FALSE),VLOOKUP(Z$6,TaskRisks[],7,FALSE),VLOOKUP(Z$6,TaskRisks[],10,FALSE))</f>
        <v>17.538390322330319</v>
      </c>
      <c r="AA749" s="43">
        <f t="shared" ca="1" si="17"/>
        <v>565.62973987962289</v>
      </c>
    </row>
    <row r="750" spans="1:27" x14ac:dyDescent="0.25">
      <c r="A750" s="6">
        <v>744</v>
      </c>
      <c r="B750" s="43">
        <f ca="1">BETAINV(RAND(),VLOOKUP(B$6,TaskRisks[],4,FALSE),VLOOKUP(B$6,TaskRisks[],5,FALSE),VLOOKUP(B$6,TaskRisks[],7,FALSE),VLOOKUP(B$6,TaskRisks[],10,FALSE))</f>
        <v>8.1032347996661365</v>
      </c>
      <c r="C750" s="43">
        <f ca="1">BETAINV(RAND(),VLOOKUP(C$6,TaskRisks[],4,FALSE),VLOOKUP(C$6,TaskRisks[],5,FALSE),VLOOKUP(C$6,TaskRisks[],7,FALSE),VLOOKUP(C$6,TaskRisks[],10,FALSE))</f>
        <v>37.739138495325982</v>
      </c>
      <c r="D750" s="43">
        <f ca="1">BETAINV(RAND(),VLOOKUP(D$6,TaskRisks[],4,FALSE),VLOOKUP(D$6,TaskRisks[],5,FALSE),VLOOKUP(D$6,TaskRisks[],7,FALSE),VLOOKUP(D$6,TaskRisks[],10,FALSE))</f>
        <v>23.37696070010556</v>
      </c>
      <c r="E750" s="43">
        <f ca="1">BETAINV(RAND(),VLOOKUP(E$6,TaskRisks[],4,FALSE),VLOOKUP(E$6,TaskRisks[],5,FALSE),VLOOKUP(E$6,TaskRisks[],7,FALSE),VLOOKUP(E$6,TaskRisks[],10,FALSE))</f>
        <v>7.2638225203012414</v>
      </c>
      <c r="F750" s="43">
        <f ca="1">BETAINV(RAND(),VLOOKUP(F$6,TaskRisks[],4,FALSE),VLOOKUP(F$6,TaskRisks[],5,FALSE),VLOOKUP(F$6,TaskRisks[],7,FALSE),VLOOKUP(F$6,TaskRisks[],10,FALSE))</f>
        <v>37.998458252835647</v>
      </c>
      <c r="G750" s="43">
        <f ca="1">BETAINV(RAND(),VLOOKUP(G$6,TaskRisks[],4,FALSE),VLOOKUP(G$6,TaskRisks[],5,FALSE),VLOOKUP(G$6,TaskRisks[],7,FALSE),VLOOKUP(G$6,TaskRisks[],10,FALSE))</f>
        <v>47.865822723388234</v>
      </c>
      <c r="H750" s="43">
        <f ca="1">BETAINV(RAND(),VLOOKUP(H$6,TaskRisks[],4,FALSE),VLOOKUP(H$6,TaskRisks[],5,FALSE),VLOOKUP(H$6,TaskRisks[],7,FALSE),VLOOKUP(H$6,TaskRisks[],10,FALSE))</f>
        <v>30.45265255802574</v>
      </c>
      <c r="I750" s="43">
        <f ca="1">BETAINV(RAND(),VLOOKUP(I$6,TaskRisks[],4,FALSE),VLOOKUP(I$6,TaskRisks[],5,FALSE),VLOOKUP(I$6,TaskRisks[],7,FALSE),VLOOKUP(I$6,TaskRisks[],10,FALSE))</f>
        <v>10.077490053429308</v>
      </c>
      <c r="J750" s="43">
        <f ca="1">BETAINV(RAND(),VLOOKUP(J$6,TaskRisks[],4,FALSE),VLOOKUP(J$6,TaskRisks[],5,FALSE),VLOOKUP(J$6,TaskRisks[],7,FALSE),VLOOKUP(J$6,TaskRisks[],10,FALSE))</f>
        <v>18.673658316672366</v>
      </c>
      <c r="K750" s="43">
        <f ca="1">BETAINV(RAND(),VLOOKUP(K$6,TaskRisks[],4,FALSE),VLOOKUP(K$6,TaskRisks[],5,FALSE),VLOOKUP(K$6,TaskRisks[],7,FALSE),VLOOKUP(K$6,TaskRisks[],10,FALSE))</f>
        <v>15.786879519251894</v>
      </c>
      <c r="L750" s="43">
        <f ca="1">BETAINV(RAND(),VLOOKUP(L$6,TaskRisks[],4,FALSE),VLOOKUP(L$6,TaskRisks[],5,FALSE),VLOOKUP(L$6,TaskRisks[],7,FALSE),VLOOKUP(L$6,TaskRisks[],10,FALSE))</f>
        <v>21.786505255786764</v>
      </c>
      <c r="M750" s="43">
        <f ca="1">BETAINV(RAND(),VLOOKUP(M$6,TaskRisks[],4,FALSE),VLOOKUP(M$6,TaskRisks[],5,FALSE),VLOOKUP(M$6,TaskRisks[],7,FALSE),VLOOKUP(M$6,TaskRisks[],10,FALSE))</f>
        <v>24.384720205182028</v>
      </c>
      <c r="N750" s="43">
        <f ca="1">BETAINV(RAND(),VLOOKUP(N$6,TaskRisks[],4,FALSE),VLOOKUP(N$6,TaskRisks[],5,FALSE),VLOOKUP(N$6,TaskRisks[],7,FALSE),VLOOKUP(N$6,TaskRisks[],10,FALSE))</f>
        <v>53.620612715759663</v>
      </c>
      <c r="O750" s="43">
        <f ca="1">BETAINV(RAND(),VLOOKUP(O$6,TaskRisks[],4,FALSE),VLOOKUP(O$6,TaskRisks[],5,FALSE),VLOOKUP(O$6,TaskRisks[],7,FALSE),VLOOKUP(O$6,TaskRisks[],10,FALSE))</f>
        <v>25.887382528595094</v>
      </c>
      <c r="P750" s="43">
        <f ca="1">BETAINV(RAND(),VLOOKUP(P$6,TaskRisks[],4,FALSE),VLOOKUP(P$6,TaskRisks[],5,FALSE),VLOOKUP(P$6,TaskRisks[],7,FALSE),VLOOKUP(P$6,TaskRisks[],10,FALSE))</f>
        <v>3.9081285375940169</v>
      </c>
      <c r="Q750" s="43">
        <f ca="1">BETAINV(RAND(),VLOOKUP(Q$6,TaskRisks[],4,FALSE),VLOOKUP(Q$6,TaskRisks[],5,FALSE),VLOOKUP(Q$6,TaskRisks[],7,FALSE),VLOOKUP(Q$6,TaskRisks[],10,FALSE))</f>
        <v>22.446396459232641</v>
      </c>
      <c r="R750" s="43">
        <f ca="1">BETAINV(RAND(),VLOOKUP(R$6,TaskRisks[],4,FALSE),VLOOKUP(R$6,TaskRisks[],5,FALSE),VLOOKUP(R$6,TaskRisks[],7,FALSE),VLOOKUP(R$6,TaskRisks[],10,FALSE))</f>
        <v>21.564358824604867</v>
      </c>
      <c r="S750" s="43">
        <f ca="1">BETAINV(RAND(),VLOOKUP(S$6,TaskRisks[],4,FALSE),VLOOKUP(S$6,TaskRisks[],5,FALSE),VLOOKUP(S$6,TaskRisks[],7,FALSE),VLOOKUP(S$6,TaskRisks[],10,FALSE))</f>
        <v>5.7833077312524512</v>
      </c>
      <c r="T750" s="43">
        <f ca="1">BETAINV(RAND(),VLOOKUP(T$6,TaskRisks[],4,FALSE),VLOOKUP(T$6,TaskRisks[],5,FALSE),VLOOKUP(T$6,TaskRisks[],7,FALSE),VLOOKUP(T$6,TaskRisks[],10,FALSE))</f>
        <v>32.590605650383907</v>
      </c>
      <c r="U750" s="43">
        <f ca="1">BETAINV(RAND(),VLOOKUP(U$6,TaskRisks[],4,FALSE),VLOOKUP(U$6,TaskRisks[],5,FALSE),VLOOKUP(U$6,TaskRisks[],7,FALSE),VLOOKUP(U$6,TaskRisks[],10,FALSE))</f>
        <v>9.3069722538152231</v>
      </c>
      <c r="V750" s="43">
        <f ca="1">BETAINV(RAND(),VLOOKUP(V$6,TaskRisks[],4,FALSE),VLOOKUP(V$6,TaskRisks[],5,FALSE),VLOOKUP(V$6,TaskRisks[],7,FALSE),VLOOKUP(V$6,TaskRisks[],10,FALSE))</f>
        <v>24.259322315642436</v>
      </c>
      <c r="W750" s="43">
        <f ca="1">BETAINV(RAND(),VLOOKUP(W$6,TaskRisks[],4,FALSE),VLOOKUP(W$6,TaskRisks[],5,FALSE),VLOOKUP(W$6,TaskRisks[],7,FALSE),VLOOKUP(W$6,TaskRisks[],10,FALSE))</f>
        <v>21.060631008737008</v>
      </c>
      <c r="X750" s="43">
        <f ca="1">BETAINV(RAND(),VLOOKUP(X$6,TaskRisks[],4,FALSE),VLOOKUP(X$6,TaskRisks[],5,FALSE),VLOOKUP(X$6,TaskRisks[],7,FALSE),VLOOKUP(X$6,TaskRisks[],10,FALSE))</f>
        <v>10.762116253589191</v>
      </c>
      <c r="Y750" s="43">
        <f ca="1">BETAINV(RAND(),VLOOKUP(Y$6,TaskRisks[],4,FALSE),VLOOKUP(Y$6,TaskRisks[],5,FALSE),VLOOKUP(Y$6,TaskRisks[],7,FALSE),VLOOKUP(Y$6,TaskRisks[],10,FALSE))</f>
        <v>51.099688401861918</v>
      </c>
      <c r="Z750" s="43">
        <f ca="1">BETAINV(RAND(),VLOOKUP(Z$6,TaskRisks[],4,FALSE),VLOOKUP(Z$6,TaskRisks[],5,FALSE),VLOOKUP(Z$6,TaskRisks[],7,FALSE),VLOOKUP(Z$6,TaskRisks[],10,FALSE))</f>
        <v>15.270364443594195</v>
      </c>
      <c r="AA750" s="43">
        <f t="shared" ca="1" si="17"/>
        <v>581.06923052463344</v>
      </c>
    </row>
    <row r="751" spans="1:27" x14ac:dyDescent="0.25">
      <c r="A751" s="6">
        <v>745</v>
      </c>
      <c r="B751" s="43">
        <f ca="1">BETAINV(RAND(),VLOOKUP(B$6,TaskRisks[],4,FALSE),VLOOKUP(B$6,TaskRisks[],5,FALSE),VLOOKUP(B$6,TaskRisks[],7,FALSE),VLOOKUP(B$6,TaskRisks[],10,FALSE))</f>
        <v>5.5273683217550502</v>
      </c>
      <c r="C751" s="43">
        <f ca="1">BETAINV(RAND(),VLOOKUP(C$6,TaskRisks[],4,FALSE),VLOOKUP(C$6,TaskRisks[],5,FALSE),VLOOKUP(C$6,TaskRisks[],7,FALSE),VLOOKUP(C$6,TaskRisks[],10,FALSE))</f>
        <v>39.00420153041776</v>
      </c>
      <c r="D751" s="43">
        <f ca="1">BETAINV(RAND(),VLOOKUP(D$6,TaskRisks[],4,FALSE),VLOOKUP(D$6,TaskRisks[],5,FALSE),VLOOKUP(D$6,TaskRisks[],7,FALSE),VLOOKUP(D$6,TaskRisks[],10,FALSE))</f>
        <v>23.936100856580346</v>
      </c>
      <c r="E751" s="43">
        <f ca="1">BETAINV(RAND(),VLOOKUP(E$6,TaskRisks[],4,FALSE),VLOOKUP(E$6,TaskRisks[],5,FALSE),VLOOKUP(E$6,TaskRisks[],7,FALSE),VLOOKUP(E$6,TaskRisks[],10,FALSE))</f>
        <v>8.6491935680662078</v>
      </c>
      <c r="F751" s="43">
        <f ca="1">BETAINV(RAND(),VLOOKUP(F$6,TaskRisks[],4,FALSE),VLOOKUP(F$6,TaskRisks[],5,FALSE),VLOOKUP(F$6,TaskRisks[],7,FALSE),VLOOKUP(F$6,TaskRisks[],10,FALSE))</f>
        <v>35.101728561537257</v>
      </c>
      <c r="G751" s="43">
        <f ca="1">BETAINV(RAND(),VLOOKUP(G$6,TaskRisks[],4,FALSE),VLOOKUP(G$6,TaskRisks[],5,FALSE),VLOOKUP(G$6,TaskRisks[],7,FALSE),VLOOKUP(G$6,TaskRisks[],10,FALSE))</f>
        <v>47.419750557960526</v>
      </c>
      <c r="H751" s="43">
        <f ca="1">BETAINV(RAND(),VLOOKUP(H$6,TaskRisks[],4,FALSE),VLOOKUP(H$6,TaskRisks[],5,FALSE),VLOOKUP(H$6,TaskRisks[],7,FALSE),VLOOKUP(H$6,TaskRisks[],10,FALSE))</f>
        <v>25.360030384878055</v>
      </c>
      <c r="I751" s="43">
        <f ca="1">BETAINV(RAND(),VLOOKUP(I$6,TaskRisks[],4,FALSE),VLOOKUP(I$6,TaskRisks[],5,FALSE),VLOOKUP(I$6,TaskRisks[],7,FALSE),VLOOKUP(I$6,TaskRisks[],10,FALSE))</f>
        <v>6.0868471118345555</v>
      </c>
      <c r="J751" s="43">
        <f ca="1">BETAINV(RAND(),VLOOKUP(J$6,TaskRisks[],4,FALSE),VLOOKUP(J$6,TaskRisks[],5,FALSE),VLOOKUP(J$6,TaskRisks[],7,FALSE),VLOOKUP(J$6,TaskRisks[],10,FALSE))</f>
        <v>18.373222969329532</v>
      </c>
      <c r="K751" s="43">
        <f ca="1">BETAINV(RAND(),VLOOKUP(K$6,TaskRisks[],4,FALSE),VLOOKUP(K$6,TaskRisks[],5,FALSE),VLOOKUP(K$6,TaskRisks[],7,FALSE),VLOOKUP(K$6,TaskRisks[],10,FALSE))</f>
        <v>10.408546178330155</v>
      </c>
      <c r="L751" s="43">
        <f ca="1">BETAINV(RAND(),VLOOKUP(L$6,TaskRisks[],4,FALSE),VLOOKUP(L$6,TaskRisks[],5,FALSE),VLOOKUP(L$6,TaskRisks[],7,FALSE),VLOOKUP(L$6,TaskRisks[],10,FALSE))</f>
        <v>20.045492136110997</v>
      </c>
      <c r="M751" s="43">
        <f ca="1">BETAINV(RAND(),VLOOKUP(M$6,TaskRisks[],4,FALSE),VLOOKUP(M$6,TaskRisks[],5,FALSE),VLOOKUP(M$6,TaskRisks[],7,FALSE),VLOOKUP(M$6,TaskRisks[],10,FALSE))</f>
        <v>22.477309592971967</v>
      </c>
      <c r="N751" s="43">
        <f ca="1">BETAINV(RAND(),VLOOKUP(N$6,TaskRisks[],4,FALSE),VLOOKUP(N$6,TaskRisks[],5,FALSE),VLOOKUP(N$6,TaskRisks[],7,FALSE),VLOOKUP(N$6,TaskRisks[],10,FALSE))</f>
        <v>46.581930879036051</v>
      </c>
      <c r="O751" s="43">
        <f ca="1">BETAINV(RAND(),VLOOKUP(O$6,TaskRisks[],4,FALSE),VLOOKUP(O$6,TaskRisks[],5,FALSE),VLOOKUP(O$6,TaskRisks[],7,FALSE),VLOOKUP(O$6,TaskRisks[],10,FALSE))</f>
        <v>22.983640387147751</v>
      </c>
      <c r="P751" s="43">
        <f ca="1">BETAINV(RAND(),VLOOKUP(P$6,TaskRisks[],4,FALSE),VLOOKUP(P$6,TaskRisks[],5,FALSE),VLOOKUP(P$6,TaskRisks[],7,FALSE),VLOOKUP(P$6,TaskRisks[],10,FALSE))</f>
        <v>3.1868370901574989</v>
      </c>
      <c r="Q751" s="43">
        <f ca="1">BETAINV(RAND(),VLOOKUP(Q$6,TaskRisks[],4,FALSE),VLOOKUP(Q$6,TaskRisks[],5,FALSE),VLOOKUP(Q$6,TaskRisks[],7,FALSE),VLOOKUP(Q$6,TaskRisks[],10,FALSE))</f>
        <v>21.693376309173122</v>
      </c>
      <c r="R751" s="43">
        <f ca="1">BETAINV(RAND(),VLOOKUP(R$6,TaskRisks[],4,FALSE),VLOOKUP(R$6,TaskRisks[],5,FALSE),VLOOKUP(R$6,TaskRisks[],7,FALSE),VLOOKUP(R$6,TaskRisks[],10,FALSE))</f>
        <v>29.181637720462717</v>
      </c>
      <c r="S751" s="43">
        <f ca="1">BETAINV(RAND(),VLOOKUP(S$6,TaskRisks[],4,FALSE),VLOOKUP(S$6,TaskRisks[],5,FALSE),VLOOKUP(S$6,TaskRisks[],7,FALSE),VLOOKUP(S$6,TaskRisks[],10,FALSE))</f>
        <v>5.5434687213008962</v>
      </c>
      <c r="T751" s="43">
        <f ca="1">BETAINV(RAND(),VLOOKUP(T$6,TaskRisks[],4,FALSE),VLOOKUP(T$6,TaskRisks[],5,FALSE),VLOOKUP(T$6,TaskRisks[],7,FALSE),VLOOKUP(T$6,TaskRisks[],10,FALSE))</f>
        <v>25.723893941022272</v>
      </c>
      <c r="U751" s="43">
        <f ca="1">BETAINV(RAND(),VLOOKUP(U$6,TaskRisks[],4,FALSE),VLOOKUP(U$6,TaskRisks[],5,FALSE),VLOOKUP(U$6,TaskRisks[],7,FALSE),VLOOKUP(U$6,TaskRisks[],10,FALSE))</f>
        <v>12.041532525973089</v>
      </c>
      <c r="V751" s="43">
        <f ca="1">BETAINV(RAND(),VLOOKUP(V$6,TaskRisks[],4,FALSE),VLOOKUP(V$6,TaskRisks[],5,FALSE),VLOOKUP(V$6,TaskRisks[],7,FALSE),VLOOKUP(V$6,TaskRisks[],10,FALSE))</f>
        <v>18.526312900539175</v>
      </c>
      <c r="W751" s="43">
        <f ca="1">BETAINV(RAND(),VLOOKUP(W$6,TaskRisks[],4,FALSE),VLOOKUP(W$6,TaskRisks[],5,FALSE),VLOOKUP(W$6,TaskRisks[],7,FALSE),VLOOKUP(W$6,TaskRisks[],10,FALSE))</f>
        <v>20.583869351549552</v>
      </c>
      <c r="X751" s="43">
        <f ca="1">BETAINV(RAND(),VLOOKUP(X$6,TaskRisks[],4,FALSE),VLOOKUP(X$6,TaskRisks[],5,FALSE),VLOOKUP(X$6,TaskRisks[],7,FALSE),VLOOKUP(X$6,TaskRisks[],10,FALSE))</f>
        <v>11.578966346419165</v>
      </c>
      <c r="Y751" s="43">
        <f ca="1">BETAINV(RAND(),VLOOKUP(Y$6,TaskRisks[],4,FALSE),VLOOKUP(Y$6,TaskRisks[],5,FALSE),VLOOKUP(Y$6,TaskRisks[],7,FALSE),VLOOKUP(Y$6,TaskRisks[],10,FALSE))</f>
        <v>45.0564523689129</v>
      </c>
      <c r="Z751" s="43">
        <f ca="1">BETAINV(RAND(),VLOOKUP(Z$6,TaskRisks[],4,FALSE),VLOOKUP(Z$6,TaskRisks[],5,FALSE),VLOOKUP(Z$6,TaskRisks[],7,FALSE),VLOOKUP(Z$6,TaskRisks[],10,FALSE))</f>
        <v>17.741678247131375</v>
      </c>
      <c r="AA751" s="43">
        <f t="shared" ca="1" si="17"/>
        <v>542.81338855859804</v>
      </c>
    </row>
    <row r="752" spans="1:27" x14ac:dyDescent="0.25">
      <c r="A752" s="6">
        <v>746</v>
      </c>
      <c r="B752" s="43">
        <f ca="1">BETAINV(RAND(),VLOOKUP(B$6,TaskRisks[],4,FALSE),VLOOKUP(B$6,TaskRisks[],5,FALSE),VLOOKUP(B$6,TaskRisks[],7,FALSE),VLOOKUP(B$6,TaskRisks[],10,FALSE))</f>
        <v>6.1048510932864808</v>
      </c>
      <c r="C752" s="43">
        <f ca="1">BETAINV(RAND(),VLOOKUP(C$6,TaskRisks[],4,FALSE),VLOOKUP(C$6,TaskRisks[],5,FALSE),VLOOKUP(C$6,TaskRisks[],7,FALSE),VLOOKUP(C$6,TaskRisks[],10,FALSE))</f>
        <v>44.263780179067155</v>
      </c>
      <c r="D752" s="43">
        <f ca="1">BETAINV(RAND(),VLOOKUP(D$6,TaskRisks[],4,FALSE),VLOOKUP(D$6,TaskRisks[],5,FALSE),VLOOKUP(D$6,TaskRisks[],7,FALSE),VLOOKUP(D$6,TaskRisks[],10,FALSE))</f>
        <v>16.81279096873407</v>
      </c>
      <c r="E752" s="43">
        <f ca="1">BETAINV(RAND(),VLOOKUP(E$6,TaskRisks[],4,FALSE),VLOOKUP(E$6,TaskRisks[],5,FALSE),VLOOKUP(E$6,TaskRisks[],7,FALSE),VLOOKUP(E$6,TaskRisks[],10,FALSE))</f>
        <v>8.2677801792183629</v>
      </c>
      <c r="F752" s="43">
        <f ca="1">BETAINV(RAND(),VLOOKUP(F$6,TaskRisks[],4,FALSE),VLOOKUP(F$6,TaskRisks[],5,FALSE),VLOOKUP(F$6,TaskRisks[],7,FALSE),VLOOKUP(F$6,TaskRisks[],10,FALSE))</f>
        <v>35.259828214897908</v>
      </c>
      <c r="G752" s="43">
        <f ca="1">BETAINV(RAND(),VLOOKUP(G$6,TaskRisks[],4,FALSE),VLOOKUP(G$6,TaskRisks[],5,FALSE),VLOOKUP(G$6,TaskRisks[],7,FALSE),VLOOKUP(G$6,TaskRisks[],10,FALSE))</f>
        <v>48.627351470545662</v>
      </c>
      <c r="H752" s="43">
        <f ca="1">BETAINV(RAND(),VLOOKUP(H$6,TaskRisks[],4,FALSE),VLOOKUP(H$6,TaskRisks[],5,FALSE),VLOOKUP(H$6,TaskRisks[],7,FALSE),VLOOKUP(H$6,TaskRisks[],10,FALSE))</f>
        <v>38.00652573893985</v>
      </c>
      <c r="I752" s="43">
        <f ca="1">BETAINV(RAND(),VLOOKUP(I$6,TaskRisks[],4,FALSE),VLOOKUP(I$6,TaskRisks[],5,FALSE),VLOOKUP(I$6,TaskRisks[],7,FALSE),VLOOKUP(I$6,TaskRisks[],10,FALSE))</f>
        <v>9.9122789176039969</v>
      </c>
      <c r="J752" s="43">
        <f ca="1">BETAINV(RAND(),VLOOKUP(J$6,TaskRisks[],4,FALSE),VLOOKUP(J$6,TaskRisks[],5,FALSE),VLOOKUP(J$6,TaskRisks[],7,FALSE),VLOOKUP(J$6,TaskRisks[],10,FALSE))</f>
        <v>13.000834987433667</v>
      </c>
      <c r="K752" s="43">
        <f ca="1">BETAINV(RAND(),VLOOKUP(K$6,TaskRisks[],4,FALSE),VLOOKUP(K$6,TaskRisks[],5,FALSE),VLOOKUP(K$6,TaskRisks[],7,FALSE),VLOOKUP(K$6,TaskRisks[],10,FALSE))</f>
        <v>12.107394366307126</v>
      </c>
      <c r="L752" s="43">
        <f ca="1">BETAINV(RAND(),VLOOKUP(L$6,TaskRisks[],4,FALSE),VLOOKUP(L$6,TaskRisks[],5,FALSE),VLOOKUP(L$6,TaskRisks[],7,FALSE),VLOOKUP(L$6,TaskRisks[],10,FALSE))</f>
        <v>17.576764253214055</v>
      </c>
      <c r="M752" s="43">
        <f ca="1">BETAINV(RAND(),VLOOKUP(M$6,TaskRisks[],4,FALSE),VLOOKUP(M$6,TaskRisks[],5,FALSE),VLOOKUP(M$6,TaskRisks[],7,FALSE),VLOOKUP(M$6,TaskRisks[],10,FALSE))</f>
        <v>23.038729023770131</v>
      </c>
      <c r="N752" s="43">
        <f ca="1">BETAINV(RAND(),VLOOKUP(N$6,TaskRisks[],4,FALSE),VLOOKUP(N$6,TaskRisks[],5,FALSE),VLOOKUP(N$6,TaskRisks[],7,FALSE),VLOOKUP(N$6,TaskRisks[],10,FALSE))</f>
        <v>39.112452919677587</v>
      </c>
      <c r="O752" s="43">
        <f ca="1">BETAINV(RAND(),VLOOKUP(O$6,TaskRisks[],4,FALSE),VLOOKUP(O$6,TaskRisks[],5,FALSE),VLOOKUP(O$6,TaskRisks[],7,FALSE),VLOOKUP(O$6,TaskRisks[],10,FALSE))</f>
        <v>22.292930320208299</v>
      </c>
      <c r="P752" s="43">
        <f ca="1">BETAINV(RAND(),VLOOKUP(P$6,TaskRisks[],4,FALSE),VLOOKUP(P$6,TaskRisks[],5,FALSE),VLOOKUP(P$6,TaskRisks[],7,FALSE),VLOOKUP(P$6,TaskRisks[],10,FALSE))</f>
        <v>3.6297509052720973</v>
      </c>
      <c r="Q752" s="43">
        <f ca="1">BETAINV(RAND(),VLOOKUP(Q$6,TaskRisks[],4,FALSE),VLOOKUP(Q$6,TaskRisks[],5,FALSE),VLOOKUP(Q$6,TaskRisks[],7,FALSE),VLOOKUP(Q$6,TaskRisks[],10,FALSE))</f>
        <v>26.948442647649102</v>
      </c>
      <c r="R752" s="43">
        <f ca="1">BETAINV(RAND(),VLOOKUP(R$6,TaskRisks[],4,FALSE),VLOOKUP(R$6,TaskRisks[],5,FALSE),VLOOKUP(R$6,TaskRisks[],7,FALSE),VLOOKUP(R$6,TaskRisks[],10,FALSE))</f>
        <v>32.811090314995077</v>
      </c>
      <c r="S752" s="43">
        <f ca="1">BETAINV(RAND(),VLOOKUP(S$6,TaskRisks[],4,FALSE),VLOOKUP(S$6,TaskRisks[],5,FALSE),VLOOKUP(S$6,TaskRisks[],7,FALSE),VLOOKUP(S$6,TaskRisks[],10,FALSE))</f>
        <v>5.0657711567188537</v>
      </c>
      <c r="T752" s="43">
        <f ca="1">BETAINV(RAND(),VLOOKUP(T$6,TaskRisks[],4,FALSE),VLOOKUP(T$6,TaskRisks[],5,FALSE),VLOOKUP(T$6,TaskRisks[],7,FALSE),VLOOKUP(T$6,TaskRisks[],10,FALSE))</f>
        <v>26.573887516375002</v>
      </c>
      <c r="U752" s="43">
        <f ca="1">BETAINV(RAND(),VLOOKUP(U$6,TaskRisks[],4,FALSE),VLOOKUP(U$6,TaskRisks[],5,FALSE),VLOOKUP(U$6,TaskRisks[],7,FALSE),VLOOKUP(U$6,TaskRisks[],10,FALSE))</f>
        <v>9.1534909822722081</v>
      </c>
      <c r="V752" s="43">
        <f ca="1">BETAINV(RAND(),VLOOKUP(V$6,TaskRisks[],4,FALSE),VLOOKUP(V$6,TaskRisks[],5,FALSE),VLOOKUP(V$6,TaskRisks[],7,FALSE),VLOOKUP(V$6,TaskRisks[],10,FALSE))</f>
        <v>21.067495513560594</v>
      </c>
      <c r="W752" s="43">
        <f ca="1">BETAINV(RAND(),VLOOKUP(W$6,TaskRisks[],4,FALSE),VLOOKUP(W$6,TaskRisks[],5,FALSE),VLOOKUP(W$6,TaskRisks[],7,FALSE),VLOOKUP(W$6,TaskRisks[],10,FALSE))</f>
        <v>21.007565933840468</v>
      </c>
      <c r="X752" s="43">
        <f ca="1">BETAINV(RAND(),VLOOKUP(X$6,TaskRisks[],4,FALSE),VLOOKUP(X$6,TaskRisks[],5,FALSE),VLOOKUP(X$6,TaskRisks[],7,FALSE),VLOOKUP(X$6,TaskRisks[],10,FALSE))</f>
        <v>10.173243971888329</v>
      </c>
      <c r="Y752" s="43">
        <f ca="1">BETAINV(RAND(),VLOOKUP(Y$6,TaskRisks[],4,FALSE),VLOOKUP(Y$6,TaskRisks[],5,FALSE),VLOOKUP(Y$6,TaskRisks[],7,FALSE),VLOOKUP(Y$6,TaskRisks[],10,FALSE))</f>
        <v>43.195258944016764</v>
      </c>
      <c r="Z752" s="43">
        <f ca="1">BETAINV(RAND(),VLOOKUP(Z$6,TaskRisks[],4,FALSE),VLOOKUP(Z$6,TaskRisks[],5,FALSE),VLOOKUP(Z$6,TaskRisks[],7,FALSE),VLOOKUP(Z$6,TaskRisks[],10,FALSE))</f>
        <v>16.373478363103594</v>
      </c>
      <c r="AA752" s="43">
        <f t="shared" ca="1" si="17"/>
        <v>550.38376888259643</v>
      </c>
    </row>
    <row r="753" spans="1:27" x14ac:dyDescent="0.25">
      <c r="A753" s="6">
        <v>747</v>
      </c>
      <c r="B753" s="43">
        <f ca="1">BETAINV(RAND(),VLOOKUP(B$6,TaskRisks[],4,FALSE),VLOOKUP(B$6,TaskRisks[],5,FALSE),VLOOKUP(B$6,TaskRisks[],7,FALSE),VLOOKUP(B$6,TaskRisks[],10,FALSE))</f>
        <v>5.3026969188689943</v>
      </c>
      <c r="C753" s="43">
        <f ca="1">BETAINV(RAND(),VLOOKUP(C$6,TaskRisks[],4,FALSE),VLOOKUP(C$6,TaskRisks[],5,FALSE),VLOOKUP(C$6,TaskRisks[],7,FALSE),VLOOKUP(C$6,TaskRisks[],10,FALSE))</f>
        <v>43.117152492532462</v>
      </c>
      <c r="D753" s="43">
        <f ca="1">BETAINV(RAND(),VLOOKUP(D$6,TaskRisks[],4,FALSE),VLOOKUP(D$6,TaskRisks[],5,FALSE),VLOOKUP(D$6,TaskRisks[],7,FALSE),VLOOKUP(D$6,TaskRisks[],10,FALSE))</f>
        <v>32.925361057346052</v>
      </c>
      <c r="E753" s="43">
        <f ca="1">BETAINV(RAND(),VLOOKUP(E$6,TaskRisks[],4,FALSE),VLOOKUP(E$6,TaskRisks[],5,FALSE),VLOOKUP(E$6,TaskRisks[],7,FALSE),VLOOKUP(E$6,TaskRisks[],10,FALSE))</f>
        <v>6.1660968854251781</v>
      </c>
      <c r="F753" s="43">
        <f ca="1">BETAINV(RAND(),VLOOKUP(F$6,TaskRisks[],4,FALSE),VLOOKUP(F$6,TaskRisks[],5,FALSE),VLOOKUP(F$6,TaskRisks[],7,FALSE),VLOOKUP(F$6,TaskRisks[],10,FALSE))</f>
        <v>20.382218951922852</v>
      </c>
      <c r="G753" s="43">
        <f ca="1">BETAINV(RAND(),VLOOKUP(G$6,TaskRisks[],4,FALSE),VLOOKUP(G$6,TaskRisks[],5,FALSE),VLOOKUP(G$6,TaskRisks[],7,FALSE),VLOOKUP(G$6,TaskRisks[],10,FALSE))</f>
        <v>37.249929639250702</v>
      </c>
      <c r="H753" s="43">
        <f ca="1">BETAINV(RAND(),VLOOKUP(H$6,TaskRisks[],4,FALSE),VLOOKUP(H$6,TaskRisks[],5,FALSE),VLOOKUP(H$6,TaskRisks[],7,FALSE),VLOOKUP(H$6,TaskRisks[],10,FALSE))</f>
        <v>38.786433078677632</v>
      </c>
      <c r="I753" s="43">
        <f ca="1">BETAINV(RAND(),VLOOKUP(I$6,TaskRisks[],4,FALSE),VLOOKUP(I$6,TaskRisks[],5,FALSE),VLOOKUP(I$6,TaskRisks[],7,FALSE),VLOOKUP(I$6,TaskRisks[],10,FALSE))</f>
        <v>7.9537318160528221</v>
      </c>
      <c r="J753" s="43">
        <f ca="1">BETAINV(RAND(),VLOOKUP(J$6,TaskRisks[],4,FALSE),VLOOKUP(J$6,TaskRisks[],5,FALSE),VLOOKUP(J$6,TaskRisks[],7,FALSE),VLOOKUP(J$6,TaskRisks[],10,FALSE))</f>
        <v>12.050624268620798</v>
      </c>
      <c r="K753" s="43">
        <f ca="1">BETAINV(RAND(),VLOOKUP(K$6,TaskRisks[],4,FALSE),VLOOKUP(K$6,TaskRisks[],5,FALSE),VLOOKUP(K$6,TaskRisks[],7,FALSE),VLOOKUP(K$6,TaskRisks[],10,FALSE))</f>
        <v>14.226611348421281</v>
      </c>
      <c r="L753" s="43">
        <f ca="1">BETAINV(RAND(),VLOOKUP(L$6,TaskRisks[],4,FALSE),VLOOKUP(L$6,TaskRisks[],5,FALSE),VLOOKUP(L$6,TaskRisks[],7,FALSE),VLOOKUP(L$6,TaskRisks[],10,FALSE))</f>
        <v>18.629119631729161</v>
      </c>
      <c r="M753" s="43">
        <f ca="1">BETAINV(RAND(),VLOOKUP(M$6,TaskRisks[],4,FALSE),VLOOKUP(M$6,TaskRisks[],5,FALSE),VLOOKUP(M$6,TaskRisks[],7,FALSE),VLOOKUP(M$6,TaskRisks[],10,FALSE))</f>
        <v>25.970600278742261</v>
      </c>
      <c r="N753" s="43">
        <f ca="1">BETAINV(RAND(),VLOOKUP(N$6,TaskRisks[],4,FALSE),VLOOKUP(N$6,TaskRisks[],5,FALSE),VLOOKUP(N$6,TaskRisks[],7,FALSE),VLOOKUP(N$6,TaskRisks[],10,FALSE))</f>
        <v>52.25539319634796</v>
      </c>
      <c r="O753" s="43">
        <f ca="1">BETAINV(RAND(),VLOOKUP(O$6,TaskRisks[],4,FALSE),VLOOKUP(O$6,TaskRisks[],5,FALSE),VLOOKUP(O$6,TaskRisks[],7,FALSE),VLOOKUP(O$6,TaskRisks[],10,FALSE))</f>
        <v>21.124782974503646</v>
      </c>
      <c r="P753" s="43">
        <f ca="1">BETAINV(RAND(),VLOOKUP(P$6,TaskRisks[],4,FALSE),VLOOKUP(P$6,TaskRisks[],5,FALSE),VLOOKUP(P$6,TaskRisks[],7,FALSE),VLOOKUP(P$6,TaskRisks[],10,FALSE))</f>
        <v>3.397276852682924</v>
      </c>
      <c r="Q753" s="43">
        <f ca="1">BETAINV(RAND(),VLOOKUP(Q$6,TaskRisks[],4,FALSE),VLOOKUP(Q$6,TaskRisks[],5,FALSE),VLOOKUP(Q$6,TaskRisks[],7,FALSE),VLOOKUP(Q$6,TaskRisks[],10,FALSE))</f>
        <v>19.820793063467669</v>
      </c>
      <c r="R753" s="43">
        <f ca="1">BETAINV(RAND(),VLOOKUP(R$6,TaskRisks[],4,FALSE),VLOOKUP(R$6,TaskRisks[],5,FALSE),VLOOKUP(R$6,TaskRisks[],7,FALSE),VLOOKUP(R$6,TaskRisks[],10,FALSE))</f>
        <v>32.433130495438547</v>
      </c>
      <c r="S753" s="43">
        <f ca="1">BETAINV(RAND(),VLOOKUP(S$6,TaskRisks[],4,FALSE),VLOOKUP(S$6,TaskRisks[],5,FALSE),VLOOKUP(S$6,TaskRisks[],7,FALSE),VLOOKUP(S$6,TaskRisks[],10,FALSE))</f>
        <v>4.744545605436354</v>
      </c>
      <c r="T753" s="43">
        <f ca="1">BETAINV(RAND(),VLOOKUP(T$6,TaskRisks[],4,FALSE),VLOOKUP(T$6,TaskRisks[],5,FALSE),VLOOKUP(T$6,TaskRisks[],7,FALSE),VLOOKUP(T$6,TaskRisks[],10,FALSE))</f>
        <v>18.306013097915145</v>
      </c>
      <c r="U753" s="43">
        <f ca="1">BETAINV(RAND(),VLOOKUP(U$6,TaskRisks[],4,FALSE),VLOOKUP(U$6,TaskRisks[],5,FALSE),VLOOKUP(U$6,TaskRisks[],7,FALSE),VLOOKUP(U$6,TaskRisks[],10,FALSE))</f>
        <v>12.577413638798923</v>
      </c>
      <c r="V753" s="43">
        <f ca="1">BETAINV(RAND(),VLOOKUP(V$6,TaskRisks[],4,FALSE),VLOOKUP(V$6,TaskRisks[],5,FALSE),VLOOKUP(V$6,TaskRisks[],7,FALSE),VLOOKUP(V$6,TaskRisks[],10,FALSE))</f>
        <v>24.202937740821429</v>
      </c>
      <c r="W753" s="43">
        <f ca="1">BETAINV(RAND(),VLOOKUP(W$6,TaskRisks[],4,FALSE),VLOOKUP(W$6,TaskRisks[],5,FALSE),VLOOKUP(W$6,TaskRisks[],7,FALSE),VLOOKUP(W$6,TaskRisks[],10,FALSE))</f>
        <v>15.986371975742919</v>
      </c>
      <c r="X753" s="43">
        <f ca="1">BETAINV(RAND(),VLOOKUP(X$6,TaskRisks[],4,FALSE),VLOOKUP(X$6,TaskRisks[],5,FALSE),VLOOKUP(X$6,TaskRisks[],7,FALSE),VLOOKUP(X$6,TaskRisks[],10,FALSE))</f>
        <v>11.655430736622808</v>
      </c>
      <c r="Y753" s="43">
        <f ca="1">BETAINV(RAND(),VLOOKUP(Y$6,TaskRisks[],4,FALSE),VLOOKUP(Y$6,TaskRisks[],5,FALSE),VLOOKUP(Y$6,TaskRisks[],7,FALSE),VLOOKUP(Y$6,TaskRisks[],10,FALSE))</f>
        <v>53.126377181219333</v>
      </c>
      <c r="Z753" s="43">
        <f ca="1">BETAINV(RAND(),VLOOKUP(Z$6,TaskRisks[],4,FALSE),VLOOKUP(Z$6,TaskRisks[],5,FALSE),VLOOKUP(Z$6,TaskRisks[],7,FALSE),VLOOKUP(Z$6,TaskRisks[],10,FALSE))</f>
        <v>15.203361498435086</v>
      </c>
      <c r="AA753" s="43">
        <f t="shared" ca="1" si="17"/>
        <v>547.59440442502296</v>
      </c>
    </row>
    <row r="754" spans="1:27" x14ac:dyDescent="0.25">
      <c r="A754" s="6">
        <v>748</v>
      </c>
      <c r="B754" s="43">
        <f ca="1">BETAINV(RAND(),VLOOKUP(B$6,TaskRisks[],4,FALSE),VLOOKUP(B$6,TaskRisks[],5,FALSE),VLOOKUP(B$6,TaskRisks[],7,FALSE),VLOOKUP(B$6,TaskRisks[],10,FALSE))</f>
        <v>6.7839125097798796</v>
      </c>
      <c r="C754" s="43">
        <f ca="1">BETAINV(RAND(),VLOOKUP(C$6,TaskRisks[],4,FALSE),VLOOKUP(C$6,TaskRisks[],5,FALSE),VLOOKUP(C$6,TaskRisks[],7,FALSE),VLOOKUP(C$6,TaskRisks[],10,FALSE))</f>
        <v>31.969649101334028</v>
      </c>
      <c r="D754" s="43">
        <f ca="1">BETAINV(RAND(),VLOOKUP(D$6,TaskRisks[],4,FALSE),VLOOKUP(D$6,TaskRisks[],5,FALSE),VLOOKUP(D$6,TaskRisks[],7,FALSE),VLOOKUP(D$6,TaskRisks[],10,FALSE))</f>
        <v>19.143427433564796</v>
      </c>
      <c r="E754" s="43">
        <f ca="1">BETAINV(RAND(),VLOOKUP(E$6,TaskRisks[],4,FALSE),VLOOKUP(E$6,TaskRisks[],5,FALSE),VLOOKUP(E$6,TaskRisks[],7,FALSE),VLOOKUP(E$6,TaskRisks[],10,FALSE))</f>
        <v>7.2111708975334246</v>
      </c>
      <c r="F754" s="43">
        <f ca="1">BETAINV(RAND(),VLOOKUP(F$6,TaskRisks[],4,FALSE),VLOOKUP(F$6,TaskRisks[],5,FALSE),VLOOKUP(F$6,TaskRisks[],7,FALSE),VLOOKUP(F$6,TaskRisks[],10,FALSE))</f>
        <v>29.674535058548987</v>
      </c>
      <c r="G754" s="43">
        <f ca="1">BETAINV(RAND(),VLOOKUP(G$6,TaskRisks[],4,FALSE),VLOOKUP(G$6,TaskRisks[],5,FALSE),VLOOKUP(G$6,TaskRisks[],7,FALSE),VLOOKUP(G$6,TaskRisks[],10,FALSE))</f>
        <v>45.789321713759051</v>
      </c>
      <c r="H754" s="43">
        <f ca="1">BETAINV(RAND(),VLOOKUP(H$6,TaskRisks[],4,FALSE),VLOOKUP(H$6,TaskRisks[],5,FALSE),VLOOKUP(H$6,TaskRisks[],7,FALSE),VLOOKUP(H$6,TaskRisks[],10,FALSE))</f>
        <v>35.078499403773257</v>
      </c>
      <c r="I754" s="43">
        <f ca="1">BETAINV(RAND(),VLOOKUP(I$6,TaskRisks[],4,FALSE),VLOOKUP(I$6,TaskRisks[],5,FALSE),VLOOKUP(I$6,TaskRisks[],7,FALSE),VLOOKUP(I$6,TaskRisks[],10,FALSE))</f>
        <v>10.388732738675298</v>
      </c>
      <c r="J754" s="43">
        <f ca="1">BETAINV(RAND(),VLOOKUP(J$6,TaskRisks[],4,FALSE),VLOOKUP(J$6,TaskRisks[],5,FALSE),VLOOKUP(J$6,TaskRisks[],7,FALSE),VLOOKUP(J$6,TaskRisks[],10,FALSE))</f>
        <v>19.513802154478469</v>
      </c>
      <c r="K754" s="43">
        <f ca="1">BETAINV(RAND(),VLOOKUP(K$6,TaskRisks[],4,FALSE),VLOOKUP(K$6,TaskRisks[],5,FALSE),VLOOKUP(K$6,TaskRisks[],7,FALSE),VLOOKUP(K$6,TaskRisks[],10,FALSE))</f>
        <v>11.900993263104528</v>
      </c>
      <c r="L754" s="43">
        <f ca="1">BETAINV(RAND(),VLOOKUP(L$6,TaskRisks[],4,FALSE),VLOOKUP(L$6,TaskRisks[],5,FALSE),VLOOKUP(L$6,TaskRisks[],7,FALSE),VLOOKUP(L$6,TaskRisks[],10,FALSE))</f>
        <v>14.92364049995069</v>
      </c>
      <c r="M754" s="43">
        <f ca="1">BETAINV(RAND(),VLOOKUP(M$6,TaskRisks[],4,FALSE),VLOOKUP(M$6,TaskRisks[],5,FALSE),VLOOKUP(M$6,TaskRisks[],7,FALSE),VLOOKUP(M$6,TaskRisks[],10,FALSE))</f>
        <v>25.711096638922861</v>
      </c>
      <c r="N754" s="43">
        <f ca="1">BETAINV(RAND(),VLOOKUP(N$6,TaskRisks[],4,FALSE),VLOOKUP(N$6,TaskRisks[],5,FALSE),VLOOKUP(N$6,TaskRisks[],7,FALSE),VLOOKUP(N$6,TaskRisks[],10,FALSE))</f>
        <v>49.788413270426439</v>
      </c>
      <c r="O754" s="43">
        <f ca="1">BETAINV(RAND(),VLOOKUP(O$6,TaskRisks[],4,FALSE),VLOOKUP(O$6,TaskRisks[],5,FALSE),VLOOKUP(O$6,TaskRisks[],7,FALSE),VLOOKUP(O$6,TaskRisks[],10,FALSE))</f>
        <v>24.712711171057499</v>
      </c>
      <c r="P754" s="43">
        <f ca="1">BETAINV(RAND(),VLOOKUP(P$6,TaskRisks[],4,FALSE),VLOOKUP(P$6,TaskRisks[],5,FALSE),VLOOKUP(P$6,TaskRisks[],7,FALSE),VLOOKUP(P$6,TaskRisks[],10,FALSE))</f>
        <v>3.9706232285404308</v>
      </c>
      <c r="Q754" s="43">
        <f ca="1">BETAINV(RAND(),VLOOKUP(Q$6,TaskRisks[],4,FALSE),VLOOKUP(Q$6,TaskRisks[],5,FALSE),VLOOKUP(Q$6,TaskRisks[],7,FALSE),VLOOKUP(Q$6,TaskRisks[],10,FALSE))</f>
        <v>16.917611457246011</v>
      </c>
      <c r="R754" s="43">
        <f ca="1">BETAINV(RAND(),VLOOKUP(R$6,TaskRisks[],4,FALSE),VLOOKUP(R$6,TaskRisks[],5,FALSE),VLOOKUP(R$6,TaskRisks[],7,FALSE),VLOOKUP(R$6,TaskRisks[],10,FALSE))</f>
        <v>21.732595622564503</v>
      </c>
      <c r="S754" s="43">
        <f ca="1">BETAINV(RAND(),VLOOKUP(S$6,TaskRisks[],4,FALSE),VLOOKUP(S$6,TaskRisks[],5,FALSE),VLOOKUP(S$6,TaskRisks[],7,FALSE),VLOOKUP(S$6,TaskRisks[],10,FALSE))</f>
        <v>4.9483244692972566</v>
      </c>
      <c r="T754" s="43">
        <f ca="1">BETAINV(RAND(),VLOOKUP(T$6,TaskRisks[],4,FALSE),VLOOKUP(T$6,TaskRisks[],5,FALSE),VLOOKUP(T$6,TaskRisks[],7,FALSE),VLOOKUP(T$6,TaskRisks[],10,FALSE))</f>
        <v>18.770120122536419</v>
      </c>
      <c r="U754" s="43">
        <f ca="1">BETAINV(RAND(),VLOOKUP(U$6,TaskRisks[],4,FALSE),VLOOKUP(U$6,TaskRisks[],5,FALSE),VLOOKUP(U$6,TaskRisks[],7,FALSE),VLOOKUP(U$6,TaskRisks[],10,FALSE))</f>
        <v>13.658669933347806</v>
      </c>
      <c r="V754" s="43">
        <f ca="1">BETAINV(RAND(),VLOOKUP(V$6,TaskRisks[],4,FALSE),VLOOKUP(V$6,TaskRisks[],5,FALSE),VLOOKUP(V$6,TaskRisks[],7,FALSE),VLOOKUP(V$6,TaskRisks[],10,FALSE))</f>
        <v>24.266668650812267</v>
      </c>
      <c r="W754" s="43">
        <f ca="1">BETAINV(RAND(),VLOOKUP(W$6,TaskRisks[],4,FALSE),VLOOKUP(W$6,TaskRisks[],5,FALSE),VLOOKUP(W$6,TaskRisks[],7,FALSE),VLOOKUP(W$6,TaskRisks[],10,FALSE))</f>
        <v>17.235206118764491</v>
      </c>
      <c r="X754" s="43">
        <f ca="1">BETAINV(RAND(),VLOOKUP(X$6,TaskRisks[],4,FALSE),VLOOKUP(X$6,TaskRisks[],5,FALSE),VLOOKUP(X$6,TaskRisks[],7,FALSE),VLOOKUP(X$6,TaskRisks[],10,FALSE))</f>
        <v>10.276937121967874</v>
      </c>
      <c r="Y754" s="43">
        <f ca="1">BETAINV(RAND(),VLOOKUP(Y$6,TaskRisks[],4,FALSE),VLOOKUP(Y$6,TaskRisks[],5,FALSE),VLOOKUP(Y$6,TaskRisks[],7,FALSE),VLOOKUP(Y$6,TaskRisks[],10,FALSE))</f>
        <v>53.749086343246169</v>
      </c>
      <c r="Z754" s="43">
        <f ca="1">BETAINV(RAND(),VLOOKUP(Z$6,TaskRisks[],4,FALSE),VLOOKUP(Z$6,TaskRisks[],5,FALSE),VLOOKUP(Z$6,TaskRisks[],7,FALSE),VLOOKUP(Z$6,TaskRisks[],10,FALSE))</f>
        <v>19.681494465457853</v>
      </c>
      <c r="AA754" s="43">
        <f t="shared" ca="1" si="17"/>
        <v>537.79724338869016</v>
      </c>
    </row>
    <row r="755" spans="1:27" x14ac:dyDescent="0.25">
      <c r="A755" s="6">
        <v>749</v>
      </c>
      <c r="B755" s="43">
        <f ca="1">BETAINV(RAND(),VLOOKUP(B$6,TaskRisks[],4,FALSE),VLOOKUP(B$6,TaskRisks[],5,FALSE),VLOOKUP(B$6,TaskRisks[],7,FALSE),VLOOKUP(B$6,TaskRisks[],10,FALSE))</f>
        <v>7.4838832969612792</v>
      </c>
      <c r="C755" s="43">
        <f ca="1">BETAINV(RAND(),VLOOKUP(C$6,TaskRisks[],4,FALSE),VLOOKUP(C$6,TaskRisks[],5,FALSE),VLOOKUP(C$6,TaskRisks[],7,FALSE),VLOOKUP(C$6,TaskRisks[],10,FALSE))</f>
        <v>27.496246340795309</v>
      </c>
      <c r="D755" s="43">
        <f ca="1">BETAINV(RAND(),VLOOKUP(D$6,TaskRisks[],4,FALSE),VLOOKUP(D$6,TaskRisks[],5,FALSE),VLOOKUP(D$6,TaskRisks[],7,FALSE),VLOOKUP(D$6,TaskRisks[],10,FALSE))</f>
        <v>22.490218920125024</v>
      </c>
      <c r="E755" s="43">
        <f ca="1">BETAINV(RAND(),VLOOKUP(E$6,TaskRisks[],4,FALSE),VLOOKUP(E$6,TaskRisks[],5,FALSE),VLOOKUP(E$6,TaskRisks[],7,FALSE),VLOOKUP(E$6,TaskRisks[],10,FALSE))</f>
        <v>8.4992226888269116</v>
      </c>
      <c r="F755" s="43">
        <f ca="1">BETAINV(RAND(),VLOOKUP(F$6,TaskRisks[],4,FALSE),VLOOKUP(F$6,TaskRisks[],5,FALSE),VLOOKUP(F$6,TaskRisks[],7,FALSE),VLOOKUP(F$6,TaskRisks[],10,FALSE))</f>
        <v>28.545535964900981</v>
      </c>
      <c r="G755" s="43">
        <f ca="1">BETAINV(RAND(),VLOOKUP(G$6,TaskRisks[],4,FALSE),VLOOKUP(G$6,TaskRisks[],5,FALSE),VLOOKUP(G$6,TaskRisks[],7,FALSE),VLOOKUP(G$6,TaskRisks[],10,FALSE))</f>
        <v>47.119602452854167</v>
      </c>
      <c r="H755" s="43">
        <f ca="1">BETAINV(RAND(),VLOOKUP(H$6,TaskRisks[],4,FALSE),VLOOKUP(H$6,TaskRisks[],5,FALSE),VLOOKUP(H$6,TaskRisks[],7,FALSE),VLOOKUP(H$6,TaskRisks[],10,FALSE))</f>
        <v>30.736134040530281</v>
      </c>
      <c r="I755" s="43">
        <f ca="1">BETAINV(RAND(),VLOOKUP(I$6,TaskRisks[],4,FALSE),VLOOKUP(I$6,TaskRisks[],5,FALSE),VLOOKUP(I$6,TaskRisks[],7,FALSE),VLOOKUP(I$6,TaskRisks[],10,FALSE))</f>
        <v>11.151134128619628</v>
      </c>
      <c r="J755" s="43">
        <f ca="1">BETAINV(RAND(),VLOOKUP(J$6,TaskRisks[],4,FALSE),VLOOKUP(J$6,TaskRisks[],5,FALSE),VLOOKUP(J$6,TaskRisks[],7,FALSE),VLOOKUP(J$6,TaskRisks[],10,FALSE))</f>
        <v>16.206829780339454</v>
      </c>
      <c r="K755" s="43">
        <f ca="1">BETAINV(RAND(),VLOOKUP(K$6,TaskRisks[],4,FALSE),VLOOKUP(K$6,TaskRisks[],5,FALSE),VLOOKUP(K$6,TaskRisks[],7,FALSE),VLOOKUP(K$6,TaskRisks[],10,FALSE))</f>
        <v>14.831842934874333</v>
      </c>
      <c r="L755" s="43">
        <f ca="1">BETAINV(RAND(),VLOOKUP(L$6,TaskRisks[],4,FALSE),VLOOKUP(L$6,TaskRisks[],5,FALSE),VLOOKUP(L$6,TaskRisks[],7,FALSE),VLOOKUP(L$6,TaskRisks[],10,FALSE))</f>
        <v>11.317576723512747</v>
      </c>
      <c r="M755" s="43">
        <f ca="1">BETAINV(RAND(),VLOOKUP(M$6,TaskRisks[],4,FALSE),VLOOKUP(M$6,TaskRisks[],5,FALSE),VLOOKUP(M$6,TaskRisks[],7,FALSE),VLOOKUP(M$6,TaskRisks[],10,FALSE))</f>
        <v>23.674710509224887</v>
      </c>
      <c r="N755" s="43">
        <f ca="1">BETAINV(RAND(),VLOOKUP(N$6,TaskRisks[],4,FALSE),VLOOKUP(N$6,TaskRisks[],5,FALSE),VLOOKUP(N$6,TaskRisks[],7,FALSE),VLOOKUP(N$6,TaskRisks[],10,FALSE))</f>
        <v>41.268243999327801</v>
      </c>
      <c r="O755" s="43">
        <f ca="1">BETAINV(RAND(),VLOOKUP(O$6,TaskRisks[],4,FALSE),VLOOKUP(O$6,TaskRisks[],5,FALSE),VLOOKUP(O$6,TaskRisks[],7,FALSE),VLOOKUP(O$6,TaskRisks[],10,FALSE))</f>
        <v>21.116545085403033</v>
      </c>
      <c r="P755" s="43">
        <f ca="1">BETAINV(RAND(),VLOOKUP(P$6,TaskRisks[],4,FALSE),VLOOKUP(P$6,TaskRisks[],5,FALSE),VLOOKUP(P$6,TaskRisks[],7,FALSE),VLOOKUP(P$6,TaskRisks[],10,FALSE))</f>
        <v>3.4426702664087978</v>
      </c>
      <c r="Q755" s="43">
        <f ca="1">BETAINV(RAND(),VLOOKUP(Q$6,TaskRisks[],4,FALSE),VLOOKUP(Q$6,TaskRisks[],5,FALSE),VLOOKUP(Q$6,TaskRisks[],7,FALSE),VLOOKUP(Q$6,TaskRisks[],10,FALSE))</f>
        <v>15.767775643850117</v>
      </c>
      <c r="R755" s="43">
        <f ca="1">BETAINV(RAND(),VLOOKUP(R$6,TaskRisks[],4,FALSE),VLOOKUP(R$6,TaskRisks[],5,FALSE),VLOOKUP(R$6,TaskRisks[],7,FALSE),VLOOKUP(R$6,TaskRisks[],10,FALSE))</f>
        <v>31.739350787798543</v>
      </c>
      <c r="S755" s="43">
        <f ca="1">BETAINV(RAND(),VLOOKUP(S$6,TaskRisks[],4,FALSE),VLOOKUP(S$6,TaskRisks[],5,FALSE),VLOOKUP(S$6,TaskRisks[],7,FALSE),VLOOKUP(S$6,TaskRisks[],10,FALSE))</f>
        <v>4.8943420881306885</v>
      </c>
      <c r="T755" s="43">
        <f ca="1">BETAINV(RAND(),VLOOKUP(T$6,TaskRisks[],4,FALSE),VLOOKUP(T$6,TaskRisks[],5,FALSE),VLOOKUP(T$6,TaskRisks[],7,FALSE),VLOOKUP(T$6,TaskRisks[],10,FALSE))</f>
        <v>28.130342713476093</v>
      </c>
      <c r="U755" s="43">
        <f ca="1">BETAINV(RAND(),VLOOKUP(U$6,TaskRisks[],4,FALSE),VLOOKUP(U$6,TaskRisks[],5,FALSE),VLOOKUP(U$6,TaskRisks[],7,FALSE),VLOOKUP(U$6,TaskRisks[],10,FALSE))</f>
        <v>13.500743314155848</v>
      </c>
      <c r="V755" s="43">
        <f ca="1">BETAINV(RAND(),VLOOKUP(V$6,TaskRisks[],4,FALSE),VLOOKUP(V$6,TaskRisks[],5,FALSE),VLOOKUP(V$6,TaskRisks[],7,FALSE),VLOOKUP(V$6,TaskRisks[],10,FALSE))</f>
        <v>18.360764636036755</v>
      </c>
      <c r="W755" s="43">
        <f ca="1">BETAINV(RAND(),VLOOKUP(W$6,TaskRisks[],4,FALSE),VLOOKUP(W$6,TaskRisks[],5,FALSE),VLOOKUP(W$6,TaskRisks[],7,FALSE),VLOOKUP(W$6,TaskRisks[],10,FALSE))</f>
        <v>14.523638442343895</v>
      </c>
      <c r="X755" s="43">
        <f ca="1">BETAINV(RAND(),VLOOKUP(X$6,TaskRisks[],4,FALSE),VLOOKUP(X$6,TaskRisks[],5,FALSE),VLOOKUP(X$6,TaskRisks[],7,FALSE),VLOOKUP(X$6,TaskRisks[],10,FALSE))</f>
        <v>9.6913850332176281</v>
      </c>
      <c r="Y755" s="43">
        <f ca="1">BETAINV(RAND(),VLOOKUP(Y$6,TaskRisks[],4,FALSE),VLOOKUP(Y$6,TaskRisks[],5,FALSE),VLOOKUP(Y$6,TaskRisks[],7,FALSE),VLOOKUP(Y$6,TaskRisks[],10,FALSE))</f>
        <v>35.398822080589213</v>
      </c>
      <c r="Z755" s="43">
        <f ca="1">BETAINV(RAND(),VLOOKUP(Z$6,TaskRisks[],4,FALSE),VLOOKUP(Z$6,TaskRisks[],5,FALSE),VLOOKUP(Z$6,TaskRisks[],7,FALSE),VLOOKUP(Z$6,TaskRisks[],10,FALSE))</f>
        <v>20.758297114262145</v>
      </c>
      <c r="AA755" s="43">
        <f t="shared" ca="1" si="17"/>
        <v>508.14585898656566</v>
      </c>
    </row>
    <row r="756" spans="1:27" x14ac:dyDescent="0.25">
      <c r="A756" s="6">
        <v>750</v>
      </c>
      <c r="B756" s="43">
        <f ca="1">BETAINV(RAND(),VLOOKUP(B$6,TaskRisks[],4,FALSE),VLOOKUP(B$6,TaskRisks[],5,FALSE),VLOOKUP(B$6,TaskRisks[],7,FALSE),VLOOKUP(B$6,TaskRisks[],10,FALSE))</f>
        <v>7.2192522489891022</v>
      </c>
      <c r="C756" s="43">
        <f ca="1">BETAINV(RAND(),VLOOKUP(C$6,TaskRisks[],4,FALSE),VLOOKUP(C$6,TaskRisks[],5,FALSE),VLOOKUP(C$6,TaskRisks[],7,FALSE),VLOOKUP(C$6,TaskRisks[],10,FALSE))</f>
        <v>36.488250724542127</v>
      </c>
      <c r="D756" s="43">
        <f ca="1">BETAINV(RAND(),VLOOKUP(D$6,TaskRisks[],4,FALSE),VLOOKUP(D$6,TaskRisks[],5,FALSE),VLOOKUP(D$6,TaskRisks[],7,FALSE),VLOOKUP(D$6,TaskRisks[],10,FALSE))</f>
        <v>25.330781184198138</v>
      </c>
      <c r="E756" s="43">
        <f ca="1">BETAINV(RAND(),VLOOKUP(E$6,TaskRisks[],4,FALSE),VLOOKUP(E$6,TaskRisks[],5,FALSE),VLOOKUP(E$6,TaskRisks[],7,FALSE),VLOOKUP(E$6,TaskRisks[],10,FALSE))</f>
        <v>7.4933861164842739</v>
      </c>
      <c r="F756" s="43">
        <f ca="1">BETAINV(RAND(),VLOOKUP(F$6,TaskRisks[],4,FALSE),VLOOKUP(F$6,TaskRisks[],5,FALSE),VLOOKUP(F$6,TaskRisks[],7,FALSE),VLOOKUP(F$6,TaskRisks[],10,FALSE))</f>
        <v>34.316629664310426</v>
      </c>
      <c r="G756" s="43">
        <f ca="1">BETAINV(RAND(),VLOOKUP(G$6,TaskRisks[],4,FALSE),VLOOKUP(G$6,TaskRisks[],5,FALSE),VLOOKUP(G$6,TaskRisks[],7,FALSE),VLOOKUP(G$6,TaskRisks[],10,FALSE))</f>
        <v>47.094892736107219</v>
      </c>
      <c r="H756" s="43">
        <f ca="1">BETAINV(RAND(),VLOOKUP(H$6,TaskRisks[],4,FALSE),VLOOKUP(H$6,TaskRisks[],5,FALSE),VLOOKUP(H$6,TaskRisks[],7,FALSE),VLOOKUP(H$6,TaskRisks[],10,FALSE))</f>
        <v>28.990043074504154</v>
      </c>
      <c r="I756" s="43">
        <f ca="1">BETAINV(RAND(),VLOOKUP(I$6,TaskRisks[],4,FALSE),VLOOKUP(I$6,TaskRisks[],5,FALSE),VLOOKUP(I$6,TaskRisks[],7,FALSE),VLOOKUP(I$6,TaskRisks[],10,FALSE))</f>
        <v>6.8422805133422653</v>
      </c>
      <c r="J756" s="43">
        <f ca="1">BETAINV(RAND(),VLOOKUP(J$6,TaskRisks[],4,FALSE),VLOOKUP(J$6,TaskRisks[],5,FALSE),VLOOKUP(J$6,TaskRisks[],7,FALSE),VLOOKUP(J$6,TaskRisks[],10,FALSE))</f>
        <v>17.580009531161163</v>
      </c>
      <c r="K756" s="43">
        <f ca="1">BETAINV(RAND(),VLOOKUP(K$6,TaskRisks[],4,FALSE),VLOOKUP(K$6,TaskRisks[],5,FALSE),VLOOKUP(K$6,TaskRisks[],7,FALSE),VLOOKUP(K$6,TaskRisks[],10,FALSE))</f>
        <v>11.939686419979754</v>
      </c>
      <c r="L756" s="43">
        <f ca="1">BETAINV(RAND(),VLOOKUP(L$6,TaskRisks[],4,FALSE),VLOOKUP(L$6,TaskRisks[],5,FALSE),VLOOKUP(L$6,TaskRisks[],7,FALSE),VLOOKUP(L$6,TaskRisks[],10,FALSE))</f>
        <v>21.231875069157891</v>
      </c>
      <c r="M756" s="43">
        <f ca="1">BETAINV(RAND(),VLOOKUP(M$6,TaskRisks[],4,FALSE),VLOOKUP(M$6,TaskRisks[],5,FALSE),VLOOKUP(M$6,TaskRisks[],7,FALSE),VLOOKUP(M$6,TaskRisks[],10,FALSE))</f>
        <v>25.453699226688933</v>
      </c>
      <c r="N756" s="43">
        <f ca="1">BETAINV(RAND(),VLOOKUP(N$6,TaskRisks[],4,FALSE),VLOOKUP(N$6,TaskRisks[],5,FALSE),VLOOKUP(N$6,TaskRisks[],7,FALSE),VLOOKUP(N$6,TaskRisks[],10,FALSE))</f>
        <v>54.947553582599298</v>
      </c>
      <c r="O756" s="43">
        <f ca="1">BETAINV(RAND(),VLOOKUP(O$6,TaskRisks[],4,FALSE),VLOOKUP(O$6,TaskRisks[],5,FALSE),VLOOKUP(O$6,TaskRisks[],7,FALSE),VLOOKUP(O$6,TaskRisks[],10,FALSE))</f>
        <v>25.83965663629246</v>
      </c>
      <c r="P756" s="43">
        <f ca="1">BETAINV(RAND(),VLOOKUP(P$6,TaskRisks[],4,FALSE),VLOOKUP(P$6,TaskRisks[],5,FALSE),VLOOKUP(P$6,TaskRisks[],7,FALSE),VLOOKUP(P$6,TaskRisks[],10,FALSE))</f>
        <v>3.1304304809488532</v>
      </c>
      <c r="Q756" s="43">
        <f ca="1">BETAINV(RAND(),VLOOKUP(Q$6,TaskRisks[],4,FALSE),VLOOKUP(Q$6,TaskRisks[],5,FALSE),VLOOKUP(Q$6,TaskRisks[],7,FALSE),VLOOKUP(Q$6,TaskRisks[],10,FALSE))</f>
        <v>21.898933829356089</v>
      </c>
      <c r="R756" s="43">
        <f ca="1">BETAINV(RAND(),VLOOKUP(R$6,TaskRisks[],4,FALSE),VLOOKUP(R$6,TaskRisks[],5,FALSE),VLOOKUP(R$6,TaskRisks[],7,FALSE),VLOOKUP(R$6,TaskRisks[],10,FALSE))</f>
        <v>27.60608420955591</v>
      </c>
      <c r="S756" s="43">
        <f ca="1">BETAINV(RAND(),VLOOKUP(S$6,TaskRisks[],4,FALSE),VLOOKUP(S$6,TaskRisks[],5,FALSE),VLOOKUP(S$6,TaskRisks[],7,FALSE),VLOOKUP(S$6,TaskRisks[],10,FALSE))</f>
        <v>3.2828711627244909</v>
      </c>
      <c r="T756" s="43">
        <f ca="1">BETAINV(RAND(),VLOOKUP(T$6,TaskRisks[],4,FALSE),VLOOKUP(T$6,TaskRisks[],5,FALSE),VLOOKUP(T$6,TaskRisks[],7,FALSE),VLOOKUP(T$6,TaskRisks[],10,FALSE))</f>
        <v>22.965937407720389</v>
      </c>
      <c r="U756" s="43">
        <f ca="1">BETAINV(RAND(),VLOOKUP(U$6,TaskRisks[],4,FALSE),VLOOKUP(U$6,TaskRisks[],5,FALSE),VLOOKUP(U$6,TaskRisks[],7,FALSE),VLOOKUP(U$6,TaskRisks[],10,FALSE))</f>
        <v>11.361093935550787</v>
      </c>
      <c r="V756" s="43">
        <f ca="1">BETAINV(RAND(),VLOOKUP(V$6,TaskRisks[],4,FALSE),VLOOKUP(V$6,TaskRisks[],5,FALSE),VLOOKUP(V$6,TaskRisks[],7,FALSE),VLOOKUP(V$6,TaskRisks[],10,FALSE))</f>
        <v>16.731406872996367</v>
      </c>
      <c r="W756" s="43">
        <f ca="1">BETAINV(RAND(),VLOOKUP(W$6,TaskRisks[],4,FALSE),VLOOKUP(W$6,TaskRisks[],5,FALSE),VLOOKUP(W$6,TaskRisks[],7,FALSE),VLOOKUP(W$6,TaskRisks[],10,FALSE))</f>
        <v>21.386222393212044</v>
      </c>
      <c r="X756" s="43">
        <f ca="1">BETAINV(RAND(),VLOOKUP(X$6,TaskRisks[],4,FALSE),VLOOKUP(X$6,TaskRisks[],5,FALSE),VLOOKUP(X$6,TaskRisks[],7,FALSE),VLOOKUP(X$6,TaskRisks[],10,FALSE))</f>
        <v>6.922483682110502</v>
      </c>
      <c r="Y756" s="43">
        <f ca="1">BETAINV(RAND(),VLOOKUP(Y$6,TaskRisks[],4,FALSE),VLOOKUP(Y$6,TaskRisks[],5,FALSE),VLOOKUP(Y$6,TaskRisks[],7,FALSE),VLOOKUP(Y$6,TaskRisks[],10,FALSE))</f>
        <v>53.51326288339375</v>
      </c>
      <c r="Z756" s="43">
        <f ca="1">BETAINV(RAND(),VLOOKUP(Z$6,TaskRisks[],4,FALSE),VLOOKUP(Z$6,TaskRisks[],5,FALSE),VLOOKUP(Z$6,TaskRisks[],7,FALSE),VLOOKUP(Z$6,TaskRisks[],10,FALSE))</f>
        <v>15.468982209237058</v>
      </c>
      <c r="AA756" s="43">
        <f t="shared" ca="1" si="17"/>
        <v>555.03570579516349</v>
      </c>
    </row>
    <row r="757" spans="1:27" x14ac:dyDescent="0.25">
      <c r="A757" s="6">
        <v>751</v>
      </c>
      <c r="B757" s="43">
        <f ca="1">BETAINV(RAND(),VLOOKUP(B$6,TaskRisks[],4,FALSE),VLOOKUP(B$6,TaskRisks[],5,FALSE),VLOOKUP(B$6,TaskRisks[],7,FALSE),VLOOKUP(B$6,TaskRisks[],10,FALSE))</f>
        <v>6.0534977375373398</v>
      </c>
      <c r="C757" s="43">
        <f ca="1">BETAINV(RAND(),VLOOKUP(C$6,TaskRisks[],4,FALSE),VLOOKUP(C$6,TaskRisks[],5,FALSE),VLOOKUP(C$6,TaskRisks[],7,FALSE),VLOOKUP(C$6,TaskRisks[],10,FALSE))</f>
        <v>39.233738345182751</v>
      </c>
      <c r="D757" s="43">
        <f ca="1">BETAINV(RAND(),VLOOKUP(D$6,TaskRisks[],4,FALSE),VLOOKUP(D$6,TaskRisks[],5,FALSE),VLOOKUP(D$6,TaskRisks[],7,FALSE),VLOOKUP(D$6,TaskRisks[],10,FALSE))</f>
        <v>28.043244745616771</v>
      </c>
      <c r="E757" s="43">
        <f ca="1">BETAINV(RAND(),VLOOKUP(E$6,TaskRisks[],4,FALSE),VLOOKUP(E$6,TaskRisks[],5,FALSE),VLOOKUP(E$6,TaskRisks[],7,FALSE),VLOOKUP(E$6,TaskRisks[],10,FALSE))</f>
        <v>6.9701486842383709</v>
      </c>
      <c r="F757" s="43">
        <f ca="1">BETAINV(RAND(),VLOOKUP(F$6,TaskRisks[],4,FALSE),VLOOKUP(F$6,TaskRisks[],5,FALSE),VLOOKUP(F$6,TaskRisks[],7,FALSE),VLOOKUP(F$6,TaskRisks[],10,FALSE))</f>
        <v>35.952817956770765</v>
      </c>
      <c r="G757" s="43">
        <f ca="1">BETAINV(RAND(),VLOOKUP(G$6,TaskRisks[],4,FALSE),VLOOKUP(G$6,TaskRisks[],5,FALSE),VLOOKUP(G$6,TaskRisks[],7,FALSE),VLOOKUP(G$6,TaskRisks[],10,FALSE))</f>
        <v>47.594464153275169</v>
      </c>
      <c r="H757" s="43">
        <f ca="1">BETAINV(RAND(),VLOOKUP(H$6,TaskRisks[],4,FALSE),VLOOKUP(H$6,TaskRisks[],5,FALSE),VLOOKUP(H$6,TaskRisks[],7,FALSE),VLOOKUP(H$6,TaskRisks[],10,FALSE))</f>
        <v>32.414593166969098</v>
      </c>
      <c r="I757" s="43">
        <f ca="1">BETAINV(RAND(),VLOOKUP(I$6,TaskRisks[],4,FALSE),VLOOKUP(I$6,TaskRisks[],5,FALSE),VLOOKUP(I$6,TaskRisks[],7,FALSE),VLOOKUP(I$6,TaskRisks[],10,FALSE))</f>
        <v>11.123488618959886</v>
      </c>
      <c r="J757" s="43">
        <f ca="1">BETAINV(RAND(),VLOOKUP(J$6,TaskRisks[],4,FALSE),VLOOKUP(J$6,TaskRisks[],5,FALSE),VLOOKUP(J$6,TaskRisks[],7,FALSE),VLOOKUP(J$6,TaskRisks[],10,FALSE))</f>
        <v>14.446596548657872</v>
      </c>
      <c r="K757" s="43">
        <f ca="1">BETAINV(RAND(),VLOOKUP(K$6,TaskRisks[],4,FALSE),VLOOKUP(K$6,TaskRisks[],5,FALSE),VLOOKUP(K$6,TaskRisks[],7,FALSE),VLOOKUP(K$6,TaskRisks[],10,FALSE))</f>
        <v>12.850001402537579</v>
      </c>
      <c r="L757" s="43">
        <f ca="1">BETAINV(RAND(),VLOOKUP(L$6,TaskRisks[],4,FALSE),VLOOKUP(L$6,TaskRisks[],5,FALSE),VLOOKUP(L$6,TaskRisks[],7,FALSE),VLOOKUP(L$6,TaskRisks[],10,FALSE))</f>
        <v>19.618178162873257</v>
      </c>
      <c r="M757" s="43">
        <f ca="1">BETAINV(RAND(),VLOOKUP(M$6,TaskRisks[],4,FALSE),VLOOKUP(M$6,TaskRisks[],5,FALSE),VLOOKUP(M$6,TaskRisks[],7,FALSE),VLOOKUP(M$6,TaskRisks[],10,FALSE))</f>
        <v>24.001735710653563</v>
      </c>
      <c r="N757" s="43">
        <f ca="1">BETAINV(RAND(),VLOOKUP(N$6,TaskRisks[],4,FALSE),VLOOKUP(N$6,TaskRisks[],5,FALSE),VLOOKUP(N$6,TaskRisks[],7,FALSE),VLOOKUP(N$6,TaskRisks[],10,FALSE))</f>
        <v>43.601149919156725</v>
      </c>
      <c r="O757" s="43">
        <f ca="1">BETAINV(RAND(),VLOOKUP(O$6,TaskRisks[],4,FALSE),VLOOKUP(O$6,TaskRisks[],5,FALSE),VLOOKUP(O$6,TaskRisks[],7,FALSE),VLOOKUP(O$6,TaskRisks[],10,FALSE))</f>
        <v>23.283028886407159</v>
      </c>
      <c r="P757" s="43">
        <f ca="1">BETAINV(RAND(),VLOOKUP(P$6,TaskRisks[],4,FALSE),VLOOKUP(P$6,TaskRisks[],5,FALSE),VLOOKUP(P$6,TaskRisks[],7,FALSE),VLOOKUP(P$6,TaskRisks[],10,FALSE))</f>
        <v>2.8061464517247732</v>
      </c>
      <c r="Q757" s="43">
        <f ca="1">BETAINV(RAND(),VLOOKUP(Q$6,TaskRisks[],4,FALSE),VLOOKUP(Q$6,TaskRisks[],5,FALSE),VLOOKUP(Q$6,TaskRisks[],7,FALSE),VLOOKUP(Q$6,TaskRisks[],10,FALSE))</f>
        <v>19.268310509371272</v>
      </c>
      <c r="R757" s="43">
        <f ca="1">BETAINV(RAND(),VLOOKUP(R$6,TaskRisks[],4,FALSE),VLOOKUP(R$6,TaskRisks[],5,FALSE),VLOOKUP(R$6,TaskRisks[],7,FALSE),VLOOKUP(R$6,TaskRisks[],10,FALSE))</f>
        <v>31.654905995377248</v>
      </c>
      <c r="S757" s="43">
        <f ca="1">BETAINV(RAND(),VLOOKUP(S$6,TaskRisks[],4,FALSE),VLOOKUP(S$6,TaskRisks[],5,FALSE),VLOOKUP(S$6,TaskRisks[],7,FALSE),VLOOKUP(S$6,TaskRisks[],10,FALSE))</f>
        <v>3.9352498265510718</v>
      </c>
      <c r="T757" s="43">
        <f ca="1">BETAINV(RAND(),VLOOKUP(T$6,TaskRisks[],4,FALSE),VLOOKUP(T$6,TaskRisks[],5,FALSE),VLOOKUP(T$6,TaskRisks[],7,FALSE),VLOOKUP(T$6,TaskRisks[],10,FALSE))</f>
        <v>31.378499461483319</v>
      </c>
      <c r="U757" s="43">
        <f ca="1">BETAINV(RAND(),VLOOKUP(U$6,TaskRisks[],4,FALSE),VLOOKUP(U$6,TaskRisks[],5,FALSE),VLOOKUP(U$6,TaskRisks[],7,FALSE),VLOOKUP(U$6,TaskRisks[],10,FALSE))</f>
        <v>12.307112767611361</v>
      </c>
      <c r="V757" s="43">
        <f ca="1">BETAINV(RAND(),VLOOKUP(V$6,TaskRisks[],4,FALSE),VLOOKUP(V$6,TaskRisks[],5,FALSE),VLOOKUP(V$6,TaskRisks[],7,FALSE),VLOOKUP(V$6,TaskRisks[],10,FALSE))</f>
        <v>20.875931711809592</v>
      </c>
      <c r="W757" s="43">
        <f ca="1">BETAINV(RAND(),VLOOKUP(W$6,TaskRisks[],4,FALSE),VLOOKUP(W$6,TaskRisks[],5,FALSE),VLOOKUP(W$6,TaskRisks[],7,FALSE),VLOOKUP(W$6,TaskRisks[],10,FALSE))</f>
        <v>20.225825942332889</v>
      </c>
      <c r="X757" s="43">
        <f ca="1">BETAINV(RAND(),VLOOKUP(X$6,TaskRisks[],4,FALSE),VLOOKUP(X$6,TaskRisks[],5,FALSE),VLOOKUP(X$6,TaskRisks[],7,FALSE),VLOOKUP(X$6,TaskRisks[],10,FALSE))</f>
        <v>9.9071237230965199</v>
      </c>
      <c r="Y757" s="43">
        <f ca="1">BETAINV(RAND(),VLOOKUP(Y$6,TaskRisks[],4,FALSE),VLOOKUP(Y$6,TaskRisks[],5,FALSE),VLOOKUP(Y$6,TaskRisks[],7,FALSE),VLOOKUP(Y$6,TaskRisks[],10,FALSE))</f>
        <v>45.469057569799062</v>
      </c>
      <c r="Z757" s="43">
        <f ca="1">BETAINV(RAND(),VLOOKUP(Z$6,TaskRisks[],4,FALSE),VLOOKUP(Z$6,TaskRisks[],5,FALSE),VLOOKUP(Z$6,TaskRisks[],7,FALSE),VLOOKUP(Z$6,TaskRisks[],10,FALSE))</f>
        <v>20.755681342850885</v>
      </c>
      <c r="AA757" s="43">
        <f t="shared" ca="1" si="17"/>
        <v>563.77052934084429</v>
      </c>
    </row>
    <row r="758" spans="1:27" x14ac:dyDescent="0.25">
      <c r="A758" s="6">
        <v>752</v>
      </c>
      <c r="B758" s="43">
        <f ca="1">BETAINV(RAND(),VLOOKUP(B$6,TaskRisks[],4,FALSE),VLOOKUP(B$6,TaskRisks[],5,FALSE),VLOOKUP(B$6,TaskRisks[],7,FALSE),VLOOKUP(B$6,TaskRisks[],10,FALSE))</f>
        <v>8.0858523803017643</v>
      </c>
      <c r="C758" s="43">
        <f ca="1">BETAINV(RAND(),VLOOKUP(C$6,TaskRisks[],4,FALSE),VLOOKUP(C$6,TaskRisks[],5,FALSE),VLOOKUP(C$6,TaskRisks[],7,FALSE),VLOOKUP(C$6,TaskRisks[],10,FALSE))</f>
        <v>40.516541332574143</v>
      </c>
      <c r="D758" s="43">
        <f ca="1">BETAINV(RAND(),VLOOKUP(D$6,TaskRisks[],4,FALSE),VLOOKUP(D$6,TaskRisks[],5,FALSE),VLOOKUP(D$6,TaskRisks[],7,FALSE),VLOOKUP(D$6,TaskRisks[],10,FALSE))</f>
        <v>25.493731936293628</v>
      </c>
      <c r="E758" s="43">
        <f ca="1">BETAINV(RAND(),VLOOKUP(E$6,TaskRisks[],4,FALSE),VLOOKUP(E$6,TaskRisks[],5,FALSE),VLOOKUP(E$6,TaskRisks[],7,FALSE),VLOOKUP(E$6,TaskRisks[],10,FALSE))</f>
        <v>6.5319171473187989</v>
      </c>
      <c r="F758" s="43">
        <f ca="1">BETAINV(RAND(),VLOOKUP(F$6,TaskRisks[],4,FALSE),VLOOKUP(F$6,TaskRisks[],5,FALSE),VLOOKUP(F$6,TaskRisks[],7,FALSE),VLOOKUP(F$6,TaskRisks[],10,FALSE))</f>
        <v>27.245906301552914</v>
      </c>
      <c r="G758" s="43">
        <f ca="1">BETAINV(RAND(),VLOOKUP(G$6,TaskRisks[],4,FALSE),VLOOKUP(G$6,TaskRisks[],5,FALSE),VLOOKUP(G$6,TaskRisks[],7,FALSE),VLOOKUP(G$6,TaskRisks[],10,FALSE))</f>
        <v>42.84197913492283</v>
      </c>
      <c r="H758" s="43">
        <f ca="1">BETAINV(RAND(),VLOOKUP(H$6,TaskRisks[],4,FALSE),VLOOKUP(H$6,TaskRisks[],5,FALSE),VLOOKUP(H$6,TaskRisks[],7,FALSE),VLOOKUP(H$6,TaskRisks[],10,FALSE))</f>
        <v>22.565326939399366</v>
      </c>
      <c r="I758" s="43">
        <f ca="1">BETAINV(RAND(),VLOOKUP(I$6,TaskRisks[],4,FALSE),VLOOKUP(I$6,TaskRisks[],5,FALSE),VLOOKUP(I$6,TaskRisks[],7,FALSE),VLOOKUP(I$6,TaskRisks[],10,FALSE))</f>
        <v>10.518082461404656</v>
      </c>
      <c r="J758" s="43">
        <f ca="1">BETAINV(RAND(),VLOOKUP(J$6,TaskRisks[],4,FALSE),VLOOKUP(J$6,TaskRisks[],5,FALSE),VLOOKUP(J$6,TaskRisks[],7,FALSE),VLOOKUP(J$6,TaskRisks[],10,FALSE))</f>
        <v>12.498096453665777</v>
      </c>
      <c r="K758" s="43">
        <f ca="1">BETAINV(RAND(),VLOOKUP(K$6,TaskRisks[],4,FALSE),VLOOKUP(K$6,TaskRisks[],5,FALSE),VLOOKUP(K$6,TaskRisks[],7,FALSE),VLOOKUP(K$6,TaskRisks[],10,FALSE))</f>
        <v>8.7050582187540133</v>
      </c>
      <c r="L758" s="43">
        <f ca="1">BETAINV(RAND(),VLOOKUP(L$6,TaskRisks[],4,FALSE),VLOOKUP(L$6,TaskRisks[],5,FALSE),VLOOKUP(L$6,TaskRisks[],7,FALSE),VLOOKUP(L$6,TaskRisks[],10,FALSE))</f>
        <v>17.810119895425188</v>
      </c>
      <c r="M758" s="43">
        <f ca="1">BETAINV(RAND(),VLOOKUP(M$6,TaskRisks[],4,FALSE),VLOOKUP(M$6,TaskRisks[],5,FALSE),VLOOKUP(M$6,TaskRisks[],7,FALSE),VLOOKUP(M$6,TaskRisks[],10,FALSE))</f>
        <v>22.141082209285113</v>
      </c>
      <c r="N758" s="43">
        <f ca="1">BETAINV(RAND(),VLOOKUP(N$6,TaskRisks[],4,FALSE),VLOOKUP(N$6,TaskRisks[],5,FALSE),VLOOKUP(N$6,TaskRisks[],7,FALSE),VLOOKUP(N$6,TaskRisks[],10,FALSE))</f>
        <v>28.438952782086595</v>
      </c>
      <c r="O758" s="43">
        <f ca="1">BETAINV(RAND(),VLOOKUP(O$6,TaskRisks[],4,FALSE),VLOOKUP(O$6,TaskRisks[],5,FALSE),VLOOKUP(O$6,TaskRisks[],7,FALSE),VLOOKUP(O$6,TaskRisks[],10,FALSE))</f>
        <v>20.963563013854184</v>
      </c>
      <c r="P758" s="43">
        <f ca="1">BETAINV(RAND(),VLOOKUP(P$6,TaskRisks[],4,FALSE),VLOOKUP(P$6,TaskRisks[],5,FALSE),VLOOKUP(P$6,TaskRisks[],7,FALSE),VLOOKUP(P$6,TaskRisks[],10,FALSE))</f>
        <v>3.9860875576583132</v>
      </c>
      <c r="Q758" s="43">
        <f ca="1">BETAINV(RAND(),VLOOKUP(Q$6,TaskRisks[],4,FALSE),VLOOKUP(Q$6,TaskRisks[],5,FALSE),VLOOKUP(Q$6,TaskRisks[],7,FALSE),VLOOKUP(Q$6,TaskRisks[],10,FALSE))</f>
        <v>15.862729298039721</v>
      </c>
      <c r="R758" s="43">
        <f ca="1">BETAINV(RAND(),VLOOKUP(R$6,TaskRisks[],4,FALSE),VLOOKUP(R$6,TaskRisks[],5,FALSE),VLOOKUP(R$6,TaskRisks[],7,FALSE),VLOOKUP(R$6,TaskRisks[],10,FALSE))</f>
        <v>27.522873597602466</v>
      </c>
      <c r="S758" s="43">
        <f ca="1">BETAINV(RAND(),VLOOKUP(S$6,TaskRisks[],4,FALSE),VLOOKUP(S$6,TaskRisks[],5,FALSE),VLOOKUP(S$6,TaskRisks[],7,FALSE),VLOOKUP(S$6,TaskRisks[],10,FALSE))</f>
        <v>5.7527255808133653</v>
      </c>
      <c r="T758" s="43">
        <f ca="1">BETAINV(RAND(),VLOOKUP(T$6,TaskRisks[],4,FALSE),VLOOKUP(T$6,TaskRisks[],5,FALSE),VLOOKUP(T$6,TaskRisks[],7,FALSE),VLOOKUP(T$6,TaskRisks[],10,FALSE))</f>
        <v>17.528820875487327</v>
      </c>
      <c r="U758" s="43">
        <f ca="1">BETAINV(RAND(),VLOOKUP(U$6,TaskRisks[],4,FALSE),VLOOKUP(U$6,TaskRisks[],5,FALSE),VLOOKUP(U$6,TaskRisks[],7,FALSE),VLOOKUP(U$6,TaskRisks[],10,FALSE))</f>
        <v>12.643295251312182</v>
      </c>
      <c r="V758" s="43">
        <f ca="1">BETAINV(RAND(),VLOOKUP(V$6,TaskRisks[],4,FALSE),VLOOKUP(V$6,TaskRisks[],5,FALSE),VLOOKUP(V$6,TaskRisks[],7,FALSE),VLOOKUP(V$6,TaskRisks[],10,FALSE))</f>
        <v>12.325631474600121</v>
      </c>
      <c r="W758" s="43">
        <f ca="1">BETAINV(RAND(),VLOOKUP(W$6,TaskRisks[],4,FALSE),VLOOKUP(W$6,TaskRisks[],5,FALSE),VLOOKUP(W$6,TaskRisks[],7,FALSE),VLOOKUP(W$6,TaskRisks[],10,FALSE))</f>
        <v>20.24159266402318</v>
      </c>
      <c r="X758" s="43">
        <f ca="1">BETAINV(RAND(),VLOOKUP(X$6,TaskRisks[],4,FALSE),VLOOKUP(X$6,TaskRisks[],5,FALSE),VLOOKUP(X$6,TaskRisks[],7,FALSE),VLOOKUP(X$6,TaskRisks[],10,FALSE))</f>
        <v>10.825556465399096</v>
      </c>
      <c r="Y758" s="43">
        <f ca="1">BETAINV(RAND(),VLOOKUP(Y$6,TaskRisks[],4,FALSE),VLOOKUP(Y$6,TaskRisks[],5,FALSE),VLOOKUP(Y$6,TaskRisks[],7,FALSE),VLOOKUP(Y$6,TaskRisks[],10,FALSE))</f>
        <v>47.54403184904988</v>
      </c>
      <c r="Z758" s="43">
        <f ca="1">BETAINV(RAND(),VLOOKUP(Z$6,TaskRisks[],4,FALSE),VLOOKUP(Z$6,TaskRisks[],5,FALSE),VLOOKUP(Z$6,TaskRisks[],7,FALSE),VLOOKUP(Z$6,TaskRisks[],10,FALSE))</f>
        <v>18.803185366862088</v>
      </c>
      <c r="AA758" s="43">
        <f t="shared" ca="1" si="17"/>
        <v>487.39274018768663</v>
      </c>
    </row>
    <row r="759" spans="1:27" x14ac:dyDescent="0.25">
      <c r="A759" s="6">
        <v>753</v>
      </c>
      <c r="B759" s="43">
        <f ca="1">BETAINV(RAND(),VLOOKUP(B$6,TaskRisks[],4,FALSE),VLOOKUP(B$6,TaskRisks[],5,FALSE),VLOOKUP(B$6,TaskRisks[],7,FALSE),VLOOKUP(B$6,TaskRisks[],10,FALSE))</f>
        <v>5.7405456272535238</v>
      </c>
      <c r="C759" s="43">
        <f ca="1">BETAINV(RAND(),VLOOKUP(C$6,TaskRisks[],4,FALSE),VLOOKUP(C$6,TaskRisks[],5,FALSE),VLOOKUP(C$6,TaskRisks[],7,FALSE),VLOOKUP(C$6,TaskRisks[],10,FALSE))</f>
        <v>34.377366401871626</v>
      </c>
      <c r="D759" s="43">
        <f ca="1">BETAINV(RAND(),VLOOKUP(D$6,TaskRisks[],4,FALSE),VLOOKUP(D$6,TaskRisks[],5,FALSE),VLOOKUP(D$6,TaskRisks[],7,FALSE),VLOOKUP(D$6,TaskRisks[],10,FALSE))</f>
        <v>31.745052185867259</v>
      </c>
      <c r="E759" s="43">
        <f ca="1">BETAINV(RAND(),VLOOKUP(E$6,TaskRisks[],4,FALSE),VLOOKUP(E$6,TaskRisks[],5,FALSE),VLOOKUP(E$6,TaskRisks[],7,FALSE),VLOOKUP(E$6,TaskRisks[],10,FALSE))</f>
        <v>4.8109129161783306</v>
      </c>
      <c r="F759" s="43">
        <f ca="1">BETAINV(RAND(),VLOOKUP(F$6,TaskRisks[],4,FALSE),VLOOKUP(F$6,TaskRisks[],5,FALSE),VLOOKUP(F$6,TaskRisks[],7,FALSE),VLOOKUP(F$6,TaskRisks[],10,FALSE))</f>
        <v>32.402220217364359</v>
      </c>
      <c r="G759" s="43">
        <f ca="1">BETAINV(RAND(),VLOOKUP(G$6,TaskRisks[],4,FALSE),VLOOKUP(G$6,TaskRisks[],5,FALSE),VLOOKUP(G$6,TaskRisks[],7,FALSE),VLOOKUP(G$6,TaskRisks[],10,FALSE))</f>
        <v>33.035021399991948</v>
      </c>
      <c r="H759" s="43">
        <f ca="1">BETAINV(RAND(),VLOOKUP(H$6,TaskRisks[],4,FALSE),VLOOKUP(H$6,TaskRisks[],5,FALSE),VLOOKUP(H$6,TaskRisks[],7,FALSE),VLOOKUP(H$6,TaskRisks[],10,FALSE))</f>
        <v>19.193711036528896</v>
      </c>
      <c r="I759" s="43">
        <f ca="1">BETAINV(RAND(),VLOOKUP(I$6,TaskRisks[],4,FALSE),VLOOKUP(I$6,TaskRisks[],5,FALSE),VLOOKUP(I$6,TaskRisks[],7,FALSE),VLOOKUP(I$6,TaskRisks[],10,FALSE))</f>
        <v>8.6251895886887855</v>
      </c>
      <c r="J759" s="43">
        <f ca="1">BETAINV(RAND(),VLOOKUP(J$6,TaskRisks[],4,FALSE),VLOOKUP(J$6,TaskRisks[],5,FALSE),VLOOKUP(J$6,TaskRisks[],7,FALSE),VLOOKUP(J$6,TaskRisks[],10,FALSE))</f>
        <v>12.716122806406052</v>
      </c>
      <c r="K759" s="43">
        <f ca="1">BETAINV(RAND(),VLOOKUP(K$6,TaskRisks[],4,FALSE),VLOOKUP(K$6,TaskRisks[],5,FALSE),VLOOKUP(K$6,TaskRisks[],7,FALSE),VLOOKUP(K$6,TaskRisks[],10,FALSE))</f>
        <v>16.108997025349186</v>
      </c>
      <c r="L759" s="43">
        <f ca="1">BETAINV(RAND(),VLOOKUP(L$6,TaskRisks[],4,FALSE),VLOOKUP(L$6,TaskRisks[],5,FALSE),VLOOKUP(L$6,TaskRisks[],7,FALSE),VLOOKUP(L$6,TaskRisks[],10,FALSE))</f>
        <v>19.183028924515881</v>
      </c>
      <c r="M759" s="43">
        <f ca="1">BETAINV(RAND(),VLOOKUP(M$6,TaskRisks[],4,FALSE),VLOOKUP(M$6,TaskRisks[],5,FALSE),VLOOKUP(M$6,TaskRisks[],7,FALSE),VLOOKUP(M$6,TaskRisks[],10,FALSE))</f>
        <v>23.611492335595425</v>
      </c>
      <c r="N759" s="43">
        <f ca="1">BETAINV(RAND(),VLOOKUP(N$6,TaskRisks[],4,FALSE),VLOOKUP(N$6,TaskRisks[],5,FALSE),VLOOKUP(N$6,TaskRisks[],7,FALSE),VLOOKUP(N$6,TaskRisks[],10,FALSE))</f>
        <v>50.313002555366481</v>
      </c>
      <c r="O759" s="43">
        <f ca="1">BETAINV(RAND(),VLOOKUP(O$6,TaskRisks[],4,FALSE),VLOOKUP(O$6,TaskRisks[],5,FALSE),VLOOKUP(O$6,TaskRisks[],7,FALSE),VLOOKUP(O$6,TaskRisks[],10,FALSE))</f>
        <v>20.75557647393401</v>
      </c>
      <c r="P759" s="43">
        <f ca="1">BETAINV(RAND(),VLOOKUP(P$6,TaskRisks[],4,FALSE),VLOOKUP(P$6,TaskRisks[],5,FALSE),VLOOKUP(P$6,TaskRisks[],7,FALSE),VLOOKUP(P$6,TaskRisks[],10,FALSE))</f>
        <v>3.841963692439248</v>
      </c>
      <c r="Q759" s="43">
        <f ca="1">BETAINV(RAND(),VLOOKUP(Q$6,TaskRisks[],4,FALSE),VLOOKUP(Q$6,TaskRisks[],5,FALSE),VLOOKUP(Q$6,TaskRisks[],7,FALSE),VLOOKUP(Q$6,TaskRisks[],10,FALSE))</f>
        <v>16.334238421484045</v>
      </c>
      <c r="R759" s="43">
        <f ca="1">BETAINV(RAND(),VLOOKUP(R$6,TaskRisks[],4,FALSE),VLOOKUP(R$6,TaskRisks[],5,FALSE),VLOOKUP(R$6,TaskRisks[],7,FALSE),VLOOKUP(R$6,TaskRisks[],10,FALSE))</f>
        <v>32.752310947537978</v>
      </c>
      <c r="S759" s="43">
        <f ca="1">BETAINV(RAND(),VLOOKUP(S$6,TaskRisks[],4,FALSE),VLOOKUP(S$6,TaskRisks[],5,FALSE),VLOOKUP(S$6,TaskRisks[],7,FALSE),VLOOKUP(S$6,TaskRisks[],10,FALSE))</f>
        <v>5.1454386451885412</v>
      </c>
      <c r="T759" s="43">
        <f ca="1">BETAINV(RAND(),VLOOKUP(T$6,TaskRisks[],4,FALSE),VLOOKUP(T$6,TaskRisks[],5,FALSE),VLOOKUP(T$6,TaskRisks[],7,FALSE),VLOOKUP(T$6,TaskRisks[],10,FALSE))</f>
        <v>24.864434384012952</v>
      </c>
      <c r="U759" s="43">
        <f ca="1">BETAINV(RAND(),VLOOKUP(U$6,TaskRisks[],4,FALSE),VLOOKUP(U$6,TaskRisks[],5,FALSE),VLOOKUP(U$6,TaskRisks[],7,FALSE),VLOOKUP(U$6,TaskRisks[],10,FALSE))</f>
        <v>10.874727114253208</v>
      </c>
      <c r="V759" s="43">
        <f ca="1">BETAINV(RAND(),VLOOKUP(V$6,TaskRisks[],4,FALSE),VLOOKUP(V$6,TaskRisks[],5,FALSE),VLOOKUP(V$6,TaskRisks[],7,FALSE),VLOOKUP(V$6,TaskRisks[],10,FALSE))</f>
        <v>20.479274601045013</v>
      </c>
      <c r="W759" s="43">
        <f ca="1">BETAINV(RAND(),VLOOKUP(W$6,TaskRisks[],4,FALSE),VLOOKUP(W$6,TaskRisks[],5,FALSE),VLOOKUP(W$6,TaskRisks[],7,FALSE),VLOOKUP(W$6,TaskRisks[],10,FALSE))</f>
        <v>21.463557902091217</v>
      </c>
      <c r="X759" s="43">
        <f ca="1">BETAINV(RAND(),VLOOKUP(X$6,TaskRisks[],4,FALSE),VLOOKUP(X$6,TaskRisks[],5,FALSE),VLOOKUP(X$6,TaskRisks[],7,FALSE),VLOOKUP(X$6,TaskRisks[],10,FALSE))</f>
        <v>5.8694592647462462</v>
      </c>
      <c r="Y759" s="43">
        <f ca="1">BETAINV(RAND(),VLOOKUP(Y$6,TaskRisks[],4,FALSE),VLOOKUP(Y$6,TaskRisks[],5,FALSE),VLOOKUP(Y$6,TaskRisks[],7,FALSE),VLOOKUP(Y$6,TaskRisks[],10,FALSE))</f>
        <v>33.05459423858332</v>
      </c>
      <c r="Z759" s="43">
        <f ca="1">BETAINV(RAND(),VLOOKUP(Z$6,TaskRisks[],4,FALSE),VLOOKUP(Z$6,TaskRisks[],5,FALSE),VLOOKUP(Z$6,TaskRisks[],7,FALSE),VLOOKUP(Z$6,TaskRisks[],10,FALSE))</f>
        <v>12.739600822056616</v>
      </c>
      <c r="AA759" s="43">
        <f t="shared" ca="1" si="17"/>
        <v>500.03783952835022</v>
      </c>
    </row>
    <row r="760" spans="1:27" x14ac:dyDescent="0.25">
      <c r="A760" s="6">
        <v>754</v>
      </c>
      <c r="B760" s="43">
        <f ca="1">BETAINV(RAND(),VLOOKUP(B$6,TaskRisks[],4,FALSE),VLOOKUP(B$6,TaskRisks[],5,FALSE),VLOOKUP(B$6,TaskRisks[],7,FALSE),VLOOKUP(B$6,TaskRisks[],10,FALSE))</f>
        <v>6.6383121595886267</v>
      </c>
      <c r="C760" s="43">
        <f ca="1">BETAINV(RAND(),VLOOKUP(C$6,TaskRisks[],4,FALSE),VLOOKUP(C$6,TaskRisks[],5,FALSE),VLOOKUP(C$6,TaskRisks[],7,FALSE),VLOOKUP(C$6,TaskRisks[],10,FALSE))</f>
        <v>41.732937025250138</v>
      </c>
      <c r="D760" s="43">
        <f ca="1">BETAINV(RAND(),VLOOKUP(D$6,TaskRisks[],4,FALSE),VLOOKUP(D$6,TaskRisks[],5,FALSE),VLOOKUP(D$6,TaskRisks[],7,FALSE),VLOOKUP(D$6,TaskRisks[],10,FALSE))</f>
        <v>16.682761950309807</v>
      </c>
      <c r="E760" s="43">
        <f ca="1">BETAINV(RAND(),VLOOKUP(E$6,TaskRisks[],4,FALSE),VLOOKUP(E$6,TaskRisks[],5,FALSE),VLOOKUP(E$6,TaskRisks[],7,FALSE),VLOOKUP(E$6,TaskRisks[],10,FALSE))</f>
        <v>7.3546304385596244</v>
      </c>
      <c r="F760" s="43">
        <f ca="1">BETAINV(RAND(),VLOOKUP(F$6,TaskRisks[],4,FALSE),VLOOKUP(F$6,TaskRisks[],5,FALSE),VLOOKUP(F$6,TaskRisks[],7,FALSE),VLOOKUP(F$6,TaskRisks[],10,FALSE))</f>
        <v>30.707036532071438</v>
      </c>
      <c r="G760" s="43">
        <f ca="1">BETAINV(RAND(),VLOOKUP(G$6,TaskRisks[],4,FALSE),VLOOKUP(G$6,TaskRisks[],5,FALSE),VLOOKUP(G$6,TaskRisks[],7,FALSE),VLOOKUP(G$6,TaskRisks[],10,FALSE))</f>
        <v>37.357439439484551</v>
      </c>
      <c r="H760" s="43">
        <f ca="1">BETAINV(RAND(),VLOOKUP(H$6,TaskRisks[],4,FALSE),VLOOKUP(H$6,TaskRisks[],5,FALSE),VLOOKUP(H$6,TaskRisks[],7,FALSE),VLOOKUP(H$6,TaskRisks[],10,FALSE))</f>
        <v>34.737969849150417</v>
      </c>
      <c r="I760" s="43">
        <f ca="1">BETAINV(RAND(),VLOOKUP(I$6,TaskRisks[],4,FALSE),VLOOKUP(I$6,TaskRisks[],5,FALSE),VLOOKUP(I$6,TaskRisks[],7,FALSE),VLOOKUP(I$6,TaskRisks[],10,FALSE))</f>
        <v>10.566547918963487</v>
      </c>
      <c r="J760" s="43">
        <f ca="1">BETAINV(RAND(),VLOOKUP(J$6,TaskRisks[],4,FALSE),VLOOKUP(J$6,TaskRisks[],5,FALSE),VLOOKUP(J$6,TaskRisks[],7,FALSE),VLOOKUP(J$6,TaskRisks[],10,FALSE))</f>
        <v>19.516289018616611</v>
      </c>
      <c r="K760" s="43">
        <f ca="1">BETAINV(RAND(),VLOOKUP(K$6,TaskRisks[],4,FALSE),VLOOKUP(K$6,TaskRisks[],5,FALSE),VLOOKUP(K$6,TaskRisks[],7,FALSE),VLOOKUP(K$6,TaskRisks[],10,FALSE))</f>
        <v>13.361161676942004</v>
      </c>
      <c r="L760" s="43">
        <f ca="1">BETAINV(RAND(),VLOOKUP(L$6,TaskRisks[],4,FALSE),VLOOKUP(L$6,TaskRisks[],5,FALSE),VLOOKUP(L$6,TaskRisks[],7,FALSE),VLOOKUP(L$6,TaskRisks[],10,FALSE))</f>
        <v>21.506511678777077</v>
      </c>
      <c r="M760" s="43">
        <f ca="1">BETAINV(RAND(),VLOOKUP(M$6,TaskRisks[],4,FALSE),VLOOKUP(M$6,TaskRisks[],5,FALSE),VLOOKUP(M$6,TaskRisks[],7,FALSE),VLOOKUP(M$6,TaskRisks[],10,FALSE))</f>
        <v>19.478344871667623</v>
      </c>
      <c r="N760" s="43">
        <f ca="1">BETAINV(RAND(),VLOOKUP(N$6,TaskRisks[],4,FALSE),VLOOKUP(N$6,TaskRisks[],5,FALSE),VLOOKUP(N$6,TaskRisks[],7,FALSE),VLOOKUP(N$6,TaskRisks[],10,FALSE))</f>
        <v>40.621924624569417</v>
      </c>
      <c r="O760" s="43">
        <f ca="1">BETAINV(RAND(),VLOOKUP(O$6,TaskRisks[],4,FALSE),VLOOKUP(O$6,TaskRisks[],5,FALSE),VLOOKUP(O$6,TaskRisks[],7,FALSE),VLOOKUP(O$6,TaskRisks[],10,FALSE))</f>
        <v>25.738293561338267</v>
      </c>
      <c r="P760" s="43">
        <f ca="1">BETAINV(RAND(),VLOOKUP(P$6,TaskRisks[],4,FALSE),VLOOKUP(P$6,TaskRisks[],5,FALSE),VLOOKUP(P$6,TaskRisks[],7,FALSE),VLOOKUP(P$6,TaskRisks[],10,FALSE))</f>
        <v>3.3046509278456515</v>
      </c>
      <c r="Q760" s="43">
        <f ca="1">BETAINV(RAND(),VLOOKUP(Q$6,TaskRisks[],4,FALSE),VLOOKUP(Q$6,TaskRisks[],5,FALSE),VLOOKUP(Q$6,TaskRisks[],7,FALSE),VLOOKUP(Q$6,TaskRisks[],10,FALSE))</f>
        <v>20.352824213528915</v>
      </c>
      <c r="R760" s="43">
        <f ca="1">BETAINV(RAND(),VLOOKUP(R$6,TaskRisks[],4,FALSE),VLOOKUP(R$6,TaskRisks[],5,FALSE),VLOOKUP(R$6,TaskRisks[],7,FALSE),VLOOKUP(R$6,TaskRisks[],10,FALSE))</f>
        <v>19.389791440196774</v>
      </c>
      <c r="S760" s="43">
        <f ca="1">BETAINV(RAND(),VLOOKUP(S$6,TaskRisks[],4,FALSE),VLOOKUP(S$6,TaskRisks[],5,FALSE),VLOOKUP(S$6,TaskRisks[],7,FALSE),VLOOKUP(S$6,TaskRisks[],10,FALSE))</f>
        <v>5.6305711764510571</v>
      </c>
      <c r="T760" s="43">
        <f ca="1">BETAINV(RAND(),VLOOKUP(T$6,TaskRisks[],4,FALSE),VLOOKUP(T$6,TaskRisks[],5,FALSE),VLOOKUP(T$6,TaskRisks[],7,FALSE),VLOOKUP(T$6,TaskRisks[],10,FALSE))</f>
        <v>28.632010723445998</v>
      </c>
      <c r="U760" s="43">
        <f ca="1">BETAINV(RAND(),VLOOKUP(U$6,TaskRisks[],4,FALSE),VLOOKUP(U$6,TaskRisks[],5,FALSE),VLOOKUP(U$6,TaskRisks[],7,FALSE),VLOOKUP(U$6,TaskRisks[],10,FALSE))</f>
        <v>9.8130924962602037</v>
      </c>
      <c r="V760" s="43">
        <f ca="1">BETAINV(RAND(),VLOOKUP(V$6,TaskRisks[],4,FALSE),VLOOKUP(V$6,TaskRisks[],5,FALSE),VLOOKUP(V$6,TaskRisks[],7,FALSE),VLOOKUP(V$6,TaskRisks[],10,FALSE))</f>
        <v>15.588886820756215</v>
      </c>
      <c r="W760" s="43">
        <f ca="1">BETAINV(RAND(),VLOOKUP(W$6,TaskRisks[],4,FALSE),VLOOKUP(W$6,TaskRisks[],5,FALSE),VLOOKUP(W$6,TaskRisks[],7,FALSE),VLOOKUP(W$6,TaskRisks[],10,FALSE))</f>
        <v>16.471397747168247</v>
      </c>
      <c r="X760" s="43">
        <f ca="1">BETAINV(RAND(),VLOOKUP(X$6,TaskRisks[],4,FALSE),VLOOKUP(X$6,TaskRisks[],5,FALSE),VLOOKUP(X$6,TaskRisks[],7,FALSE),VLOOKUP(X$6,TaskRisks[],10,FALSE))</f>
        <v>7.2452435006347269</v>
      </c>
      <c r="Y760" s="43">
        <f ca="1">BETAINV(RAND(),VLOOKUP(Y$6,TaskRisks[],4,FALSE),VLOOKUP(Y$6,TaskRisks[],5,FALSE),VLOOKUP(Y$6,TaskRisks[],7,FALSE),VLOOKUP(Y$6,TaskRisks[],10,FALSE))</f>
        <v>53.703850265243915</v>
      </c>
      <c r="Z760" s="43">
        <f ca="1">BETAINV(RAND(),VLOOKUP(Z$6,TaskRisks[],4,FALSE),VLOOKUP(Z$6,TaskRisks[],5,FALSE),VLOOKUP(Z$6,TaskRisks[],7,FALSE),VLOOKUP(Z$6,TaskRisks[],10,FALSE))</f>
        <v>13.345997616586867</v>
      </c>
      <c r="AA760" s="43">
        <f t="shared" ca="1" si="17"/>
        <v>519.47847767340761</v>
      </c>
    </row>
    <row r="761" spans="1:27" x14ac:dyDescent="0.25">
      <c r="A761" s="6">
        <v>755</v>
      </c>
      <c r="B761" s="43">
        <f ca="1">BETAINV(RAND(),VLOOKUP(B$6,TaskRisks[],4,FALSE),VLOOKUP(B$6,TaskRisks[],5,FALSE),VLOOKUP(B$6,TaskRisks[],7,FALSE),VLOOKUP(B$6,TaskRisks[],10,FALSE))</f>
        <v>6.9181535651659214</v>
      </c>
      <c r="C761" s="43">
        <f ca="1">BETAINV(RAND(),VLOOKUP(C$6,TaskRisks[],4,FALSE),VLOOKUP(C$6,TaskRisks[],5,FALSE),VLOOKUP(C$6,TaskRisks[],7,FALSE),VLOOKUP(C$6,TaskRisks[],10,FALSE))</f>
        <v>45.799672026009034</v>
      </c>
      <c r="D761" s="43">
        <f ca="1">BETAINV(RAND(),VLOOKUP(D$6,TaskRisks[],4,FALSE),VLOOKUP(D$6,TaskRisks[],5,FALSE),VLOOKUP(D$6,TaskRisks[],7,FALSE),VLOOKUP(D$6,TaskRisks[],10,FALSE))</f>
        <v>27.501227798856984</v>
      </c>
      <c r="E761" s="43">
        <f ca="1">BETAINV(RAND(),VLOOKUP(E$6,TaskRisks[],4,FALSE),VLOOKUP(E$6,TaskRisks[],5,FALSE),VLOOKUP(E$6,TaskRisks[],7,FALSE),VLOOKUP(E$6,TaskRisks[],10,FALSE))</f>
        <v>8.3817973510682968</v>
      </c>
      <c r="F761" s="43">
        <f ca="1">BETAINV(RAND(),VLOOKUP(F$6,TaskRisks[],4,FALSE),VLOOKUP(F$6,TaskRisks[],5,FALSE),VLOOKUP(F$6,TaskRisks[],7,FALSE),VLOOKUP(F$6,TaskRisks[],10,FALSE))</f>
        <v>30.84704223134737</v>
      </c>
      <c r="G761" s="43">
        <f ca="1">BETAINV(RAND(),VLOOKUP(G$6,TaskRisks[],4,FALSE),VLOOKUP(G$6,TaskRisks[],5,FALSE),VLOOKUP(G$6,TaskRisks[],7,FALSE),VLOOKUP(G$6,TaskRisks[],10,FALSE))</f>
        <v>48.00541491497885</v>
      </c>
      <c r="H761" s="43">
        <f ca="1">BETAINV(RAND(),VLOOKUP(H$6,TaskRisks[],4,FALSE),VLOOKUP(H$6,TaskRisks[],5,FALSE),VLOOKUP(H$6,TaskRisks[],7,FALSE),VLOOKUP(H$6,TaskRisks[],10,FALSE))</f>
        <v>35.596470509365638</v>
      </c>
      <c r="I761" s="43">
        <f ca="1">BETAINV(RAND(),VLOOKUP(I$6,TaskRisks[],4,FALSE),VLOOKUP(I$6,TaskRisks[],5,FALSE),VLOOKUP(I$6,TaskRisks[],7,FALSE),VLOOKUP(I$6,TaskRisks[],10,FALSE))</f>
        <v>9.3899130949338669</v>
      </c>
      <c r="J761" s="43">
        <f ca="1">BETAINV(RAND(),VLOOKUP(J$6,TaskRisks[],4,FALSE),VLOOKUP(J$6,TaskRisks[],5,FALSE),VLOOKUP(J$6,TaskRisks[],7,FALSE),VLOOKUP(J$6,TaskRisks[],10,FALSE))</f>
        <v>10.561814993216995</v>
      </c>
      <c r="K761" s="43">
        <f ca="1">BETAINV(RAND(),VLOOKUP(K$6,TaskRisks[],4,FALSE),VLOOKUP(K$6,TaskRisks[],5,FALSE),VLOOKUP(K$6,TaskRisks[],7,FALSE),VLOOKUP(K$6,TaskRisks[],10,FALSE))</f>
        <v>16.335260880888722</v>
      </c>
      <c r="L761" s="43">
        <f ca="1">BETAINV(RAND(),VLOOKUP(L$6,TaskRisks[],4,FALSE),VLOOKUP(L$6,TaskRisks[],5,FALSE),VLOOKUP(L$6,TaskRisks[],7,FALSE),VLOOKUP(L$6,TaskRisks[],10,FALSE))</f>
        <v>13.186313434421105</v>
      </c>
      <c r="M761" s="43">
        <f ca="1">BETAINV(RAND(),VLOOKUP(M$6,TaskRisks[],4,FALSE),VLOOKUP(M$6,TaskRisks[],5,FALSE),VLOOKUP(M$6,TaskRisks[],7,FALSE),VLOOKUP(M$6,TaskRisks[],10,FALSE))</f>
        <v>26.542604169970787</v>
      </c>
      <c r="N761" s="43">
        <f ca="1">BETAINV(RAND(),VLOOKUP(N$6,TaskRisks[],4,FALSE),VLOOKUP(N$6,TaskRisks[],5,FALSE),VLOOKUP(N$6,TaskRisks[],7,FALSE),VLOOKUP(N$6,TaskRisks[],10,FALSE))</f>
        <v>43.150722149943427</v>
      </c>
      <c r="O761" s="43">
        <f ca="1">BETAINV(RAND(),VLOOKUP(O$6,TaskRisks[],4,FALSE),VLOOKUP(O$6,TaskRisks[],5,FALSE),VLOOKUP(O$6,TaskRisks[],7,FALSE),VLOOKUP(O$6,TaskRisks[],10,FALSE))</f>
        <v>24.639304370702988</v>
      </c>
      <c r="P761" s="43">
        <f ca="1">BETAINV(RAND(),VLOOKUP(P$6,TaskRisks[],4,FALSE),VLOOKUP(P$6,TaskRisks[],5,FALSE),VLOOKUP(P$6,TaskRisks[],7,FALSE),VLOOKUP(P$6,TaskRisks[],10,FALSE))</f>
        <v>3.0859802555616875</v>
      </c>
      <c r="Q761" s="43">
        <f ca="1">BETAINV(RAND(),VLOOKUP(Q$6,TaskRisks[],4,FALSE),VLOOKUP(Q$6,TaskRisks[],5,FALSE),VLOOKUP(Q$6,TaskRisks[],7,FALSE),VLOOKUP(Q$6,TaskRisks[],10,FALSE))</f>
        <v>21.543604350358656</v>
      </c>
      <c r="R761" s="43">
        <f ca="1">BETAINV(RAND(),VLOOKUP(R$6,TaskRisks[],4,FALSE),VLOOKUP(R$6,TaskRisks[],5,FALSE),VLOOKUP(R$6,TaskRisks[],7,FALSE),VLOOKUP(R$6,TaskRisks[],10,FALSE))</f>
        <v>33.67303802375433</v>
      </c>
      <c r="S761" s="43">
        <f ca="1">BETAINV(RAND(),VLOOKUP(S$6,TaskRisks[],4,FALSE),VLOOKUP(S$6,TaskRisks[],5,FALSE),VLOOKUP(S$6,TaskRisks[],7,FALSE),VLOOKUP(S$6,TaskRisks[],10,FALSE))</f>
        <v>5.195036440814488</v>
      </c>
      <c r="T761" s="43">
        <f ca="1">BETAINV(RAND(),VLOOKUP(T$6,TaskRisks[],4,FALSE),VLOOKUP(T$6,TaskRisks[],5,FALSE),VLOOKUP(T$6,TaskRisks[],7,FALSE),VLOOKUP(T$6,TaskRisks[],10,FALSE))</f>
        <v>19.209037071336628</v>
      </c>
      <c r="U761" s="43">
        <f ca="1">BETAINV(RAND(),VLOOKUP(U$6,TaskRisks[],4,FALSE),VLOOKUP(U$6,TaskRisks[],5,FALSE),VLOOKUP(U$6,TaskRisks[],7,FALSE),VLOOKUP(U$6,TaskRisks[],10,FALSE))</f>
        <v>9.9913615426265068</v>
      </c>
      <c r="V761" s="43">
        <f ca="1">BETAINV(RAND(),VLOOKUP(V$6,TaskRisks[],4,FALSE),VLOOKUP(V$6,TaskRisks[],5,FALSE),VLOOKUP(V$6,TaskRisks[],7,FALSE),VLOOKUP(V$6,TaskRisks[],10,FALSE))</f>
        <v>21.896227951403013</v>
      </c>
      <c r="W761" s="43">
        <f ca="1">BETAINV(RAND(),VLOOKUP(W$6,TaskRisks[],4,FALSE),VLOOKUP(W$6,TaskRisks[],5,FALSE),VLOOKUP(W$6,TaskRisks[],7,FALSE),VLOOKUP(W$6,TaskRisks[],10,FALSE))</f>
        <v>16.276186241764179</v>
      </c>
      <c r="X761" s="43">
        <f ca="1">BETAINV(RAND(),VLOOKUP(X$6,TaskRisks[],4,FALSE),VLOOKUP(X$6,TaskRisks[],5,FALSE),VLOOKUP(X$6,TaskRisks[],7,FALSE),VLOOKUP(X$6,TaskRisks[],10,FALSE))</f>
        <v>8.8330476117638206</v>
      </c>
      <c r="Y761" s="43">
        <f ca="1">BETAINV(RAND(),VLOOKUP(Y$6,TaskRisks[],4,FALSE),VLOOKUP(Y$6,TaskRisks[],5,FALSE),VLOOKUP(Y$6,TaskRisks[],7,FALSE),VLOOKUP(Y$6,TaskRisks[],10,FALSE))</f>
        <v>47.90493589874324</v>
      </c>
      <c r="Z761" s="43">
        <f ca="1">BETAINV(RAND(),VLOOKUP(Z$6,TaskRisks[],4,FALSE),VLOOKUP(Z$6,TaskRisks[],5,FALSE),VLOOKUP(Z$6,TaskRisks[],7,FALSE),VLOOKUP(Z$6,TaskRisks[],10,FALSE))</f>
        <v>16.890571280738996</v>
      </c>
      <c r="AA761" s="43">
        <f t="shared" ca="1" si="17"/>
        <v>551.35473815973546</v>
      </c>
    </row>
    <row r="762" spans="1:27" x14ac:dyDescent="0.25">
      <c r="A762" s="6">
        <v>756</v>
      </c>
      <c r="B762" s="43">
        <f ca="1">BETAINV(RAND(),VLOOKUP(B$6,TaskRisks[],4,FALSE),VLOOKUP(B$6,TaskRisks[],5,FALSE),VLOOKUP(B$6,TaskRisks[],7,FALSE),VLOOKUP(B$6,TaskRisks[],10,FALSE))</f>
        <v>6.1890284707869974</v>
      </c>
      <c r="C762" s="43">
        <f ca="1">BETAINV(RAND(),VLOOKUP(C$6,TaskRisks[],4,FALSE),VLOOKUP(C$6,TaskRisks[],5,FALSE),VLOOKUP(C$6,TaskRisks[],7,FALSE),VLOOKUP(C$6,TaskRisks[],10,FALSE))</f>
        <v>39.123636328737859</v>
      </c>
      <c r="D762" s="43">
        <f ca="1">BETAINV(RAND(),VLOOKUP(D$6,TaskRisks[],4,FALSE),VLOOKUP(D$6,TaskRisks[],5,FALSE),VLOOKUP(D$6,TaskRisks[],7,FALSE),VLOOKUP(D$6,TaskRisks[],10,FALSE))</f>
        <v>33.493084837608663</v>
      </c>
      <c r="E762" s="43">
        <f ca="1">BETAINV(RAND(),VLOOKUP(E$6,TaskRisks[],4,FALSE),VLOOKUP(E$6,TaskRisks[],5,FALSE),VLOOKUP(E$6,TaskRisks[],7,FALSE),VLOOKUP(E$6,TaskRisks[],10,FALSE))</f>
        <v>6.7244601479756927</v>
      </c>
      <c r="F762" s="43">
        <f ca="1">BETAINV(RAND(),VLOOKUP(F$6,TaskRisks[],4,FALSE),VLOOKUP(F$6,TaskRisks[],5,FALSE),VLOOKUP(F$6,TaskRisks[],7,FALSE),VLOOKUP(F$6,TaskRisks[],10,FALSE))</f>
        <v>33.151595356296653</v>
      </c>
      <c r="G762" s="43">
        <f ca="1">BETAINV(RAND(),VLOOKUP(G$6,TaskRisks[],4,FALSE),VLOOKUP(G$6,TaskRisks[],5,FALSE),VLOOKUP(G$6,TaskRisks[],7,FALSE),VLOOKUP(G$6,TaskRisks[],10,FALSE))</f>
        <v>44.740737452557077</v>
      </c>
      <c r="H762" s="43">
        <f ca="1">BETAINV(RAND(),VLOOKUP(H$6,TaskRisks[],4,FALSE),VLOOKUP(H$6,TaskRisks[],5,FALSE),VLOOKUP(H$6,TaskRisks[],7,FALSE),VLOOKUP(H$6,TaskRisks[],10,FALSE))</f>
        <v>24.041812013235443</v>
      </c>
      <c r="I762" s="43">
        <f ca="1">BETAINV(RAND(),VLOOKUP(I$6,TaskRisks[],4,FALSE),VLOOKUP(I$6,TaskRisks[],5,FALSE),VLOOKUP(I$6,TaskRisks[],7,FALSE),VLOOKUP(I$6,TaskRisks[],10,FALSE))</f>
        <v>10.071740485922692</v>
      </c>
      <c r="J762" s="43">
        <f ca="1">BETAINV(RAND(),VLOOKUP(J$6,TaskRisks[],4,FALSE),VLOOKUP(J$6,TaskRisks[],5,FALSE),VLOOKUP(J$6,TaskRisks[],7,FALSE),VLOOKUP(J$6,TaskRisks[],10,FALSE))</f>
        <v>13.346323159049556</v>
      </c>
      <c r="K762" s="43">
        <f ca="1">BETAINV(RAND(),VLOOKUP(K$6,TaskRisks[],4,FALSE),VLOOKUP(K$6,TaskRisks[],5,FALSE),VLOOKUP(K$6,TaskRisks[],7,FALSE),VLOOKUP(K$6,TaskRisks[],10,FALSE))</f>
        <v>13.721707978036251</v>
      </c>
      <c r="L762" s="43">
        <f ca="1">BETAINV(RAND(),VLOOKUP(L$6,TaskRisks[],4,FALSE),VLOOKUP(L$6,TaskRisks[],5,FALSE),VLOOKUP(L$6,TaskRisks[],7,FALSE),VLOOKUP(L$6,TaskRisks[],10,FALSE))</f>
        <v>21.672282659688509</v>
      </c>
      <c r="M762" s="43">
        <f ca="1">BETAINV(RAND(),VLOOKUP(M$6,TaskRisks[],4,FALSE),VLOOKUP(M$6,TaskRisks[],5,FALSE),VLOOKUP(M$6,TaskRisks[],7,FALSE),VLOOKUP(M$6,TaskRisks[],10,FALSE))</f>
        <v>27.661777864032821</v>
      </c>
      <c r="N762" s="43">
        <f ca="1">BETAINV(RAND(),VLOOKUP(N$6,TaskRisks[],4,FALSE),VLOOKUP(N$6,TaskRisks[],5,FALSE),VLOOKUP(N$6,TaskRisks[],7,FALSE),VLOOKUP(N$6,TaskRisks[],10,FALSE))</f>
        <v>38.242520296090888</v>
      </c>
      <c r="O762" s="43">
        <f ca="1">BETAINV(RAND(),VLOOKUP(O$6,TaskRisks[],4,FALSE),VLOOKUP(O$6,TaskRisks[],5,FALSE),VLOOKUP(O$6,TaskRisks[],7,FALSE),VLOOKUP(O$6,TaskRisks[],10,FALSE))</f>
        <v>24.452558602122167</v>
      </c>
      <c r="P762" s="43">
        <f ca="1">BETAINV(RAND(),VLOOKUP(P$6,TaskRisks[],4,FALSE),VLOOKUP(P$6,TaskRisks[],5,FALSE),VLOOKUP(P$6,TaskRisks[],7,FALSE),VLOOKUP(P$6,TaskRisks[],10,FALSE))</f>
        <v>2.5014981008077699</v>
      </c>
      <c r="Q762" s="43">
        <f ca="1">BETAINV(RAND(),VLOOKUP(Q$6,TaskRisks[],4,FALSE),VLOOKUP(Q$6,TaskRisks[],5,FALSE),VLOOKUP(Q$6,TaskRisks[],7,FALSE),VLOOKUP(Q$6,TaskRisks[],10,FALSE))</f>
        <v>26.042676295626897</v>
      </c>
      <c r="R762" s="43">
        <f ca="1">BETAINV(RAND(),VLOOKUP(R$6,TaskRisks[],4,FALSE),VLOOKUP(R$6,TaskRisks[],5,FALSE),VLOOKUP(R$6,TaskRisks[],7,FALSE),VLOOKUP(R$6,TaskRisks[],10,FALSE))</f>
        <v>37.959758634085482</v>
      </c>
      <c r="S762" s="43">
        <f ca="1">BETAINV(RAND(),VLOOKUP(S$6,TaskRisks[],4,FALSE),VLOOKUP(S$6,TaskRisks[],5,FALSE),VLOOKUP(S$6,TaskRisks[],7,FALSE),VLOOKUP(S$6,TaskRisks[],10,FALSE))</f>
        <v>4.3008358005127958</v>
      </c>
      <c r="T762" s="43">
        <f ca="1">BETAINV(RAND(),VLOOKUP(T$6,TaskRisks[],4,FALSE),VLOOKUP(T$6,TaskRisks[],5,FALSE),VLOOKUP(T$6,TaskRisks[],7,FALSE),VLOOKUP(T$6,TaskRisks[],10,FALSE))</f>
        <v>24.519845803470901</v>
      </c>
      <c r="U762" s="43">
        <f ca="1">BETAINV(RAND(),VLOOKUP(U$6,TaskRisks[],4,FALSE),VLOOKUP(U$6,TaskRisks[],5,FALSE),VLOOKUP(U$6,TaskRisks[],7,FALSE),VLOOKUP(U$6,TaskRisks[],10,FALSE))</f>
        <v>13.614208923954489</v>
      </c>
      <c r="V762" s="43">
        <f ca="1">BETAINV(RAND(),VLOOKUP(V$6,TaskRisks[],4,FALSE),VLOOKUP(V$6,TaskRisks[],5,FALSE),VLOOKUP(V$6,TaskRisks[],7,FALSE),VLOOKUP(V$6,TaskRisks[],10,FALSE))</f>
        <v>20.166886645258195</v>
      </c>
      <c r="W762" s="43">
        <f ca="1">BETAINV(RAND(),VLOOKUP(W$6,TaskRisks[],4,FALSE),VLOOKUP(W$6,TaskRisks[],5,FALSE),VLOOKUP(W$6,TaskRisks[],7,FALSE),VLOOKUP(W$6,TaskRisks[],10,FALSE))</f>
        <v>13.647819357501355</v>
      </c>
      <c r="X762" s="43">
        <f ca="1">BETAINV(RAND(),VLOOKUP(X$6,TaskRisks[],4,FALSE),VLOOKUP(X$6,TaskRisks[],5,FALSE),VLOOKUP(X$6,TaskRisks[],7,FALSE),VLOOKUP(X$6,TaskRisks[],10,FALSE))</f>
        <v>10.758819038049388</v>
      </c>
      <c r="Y762" s="43">
        <f ca="1">BETAINV(RAND(),VLOOKUP(Y$6,TaskRisks[],4,FALSE),VLOOKUP(Y$6,TaskRisks[],5,FALSE),VLOOKUP(Y$6,TaskRisks[],7,FALSE),VLOOKUP(Y$6,TaskRisks[],10,FALSE))</f>
        <v>46.661691532023738</v>
      </c>
      <c r="Z762" s="43">
        <f ca="1">BETAINV(RAND(),VLOOKUP(Z$6,TaskRisks[],4,FALSE),VLOOKUP(Z$6,TaskRisks[],5,FALSE),VLOOKUP(Z$6,TaskRisks[],7,FALSE),VLOOKUP(Z$6,TaskRisks[],10,FALSE))</f>
        <v>17.500142569809981</v>
      </c>
      <c r="AA762" s="43">
        <f t="shared" ca="1" si="17"/>
        <v>554.30744835324242</v>
      </c>
    </row>
    <row r="763" spans="1:27" x14ac:dyDescent="0.25">
      <c r="A763" s="6">
        <v>757</v>
      </c>
      <c r="B763" s="43">
        <f ca="1">BETAINV(RAND(),VLOOKUP(B$6,TaskRisks[],4,FALSE),VLOOKUP(B$6,TaskRisks[],5,FALSE),VLOOKUP(B$6,TaskRisks[],7,FALSE),VLOOKUP(B$6,TaskRisks[],10,FALSE))</f>
        <v>5.1816966488752287</v>
      </c>
      <c r="C763" s="43">
        <f ca="1">BETAINV(RAND(),VLOOKUP(C$6,TaskRisks[],4,FALSE),VLOOKUP(C$6,TaskRisks[],5,FALSE),VLOOKUP(C$6,TaskRisks[],7,FALSE),VLOOKUP(C$6,TaskRisks[],10,FALSE))</f>
        <v>39.72702575672713</v>
      </c>
      <c r="D763" s="43">
        <f ca="1">BETAINV(RAND(),VLOOKUP(D$6,TaskRisks[],4,FALSE),VLOOKUP(D$6,TaskRisks[],5,FALSE),VLOOKUP(D$6,TaskRisks[],7,FALSE),VLOOKUP(D$6,TaskRisks[],10,FALSE))</f>
        <v>27.00836585042952</v>
      </c>
      <c r="E763" s="43">
        <f ca="1">BETAINV(RAND(),VLOOKUP(E$6,TaskRisks[],4,FALSE),VLOOKUP(E$6,TaskRisks[],5,FALSE),VLOOKUP(E$6,TaskRisks[],7,FALSE),VLOOKUP(E$6,TaskRisks[],10,FALSE))</f>
        <v>8.2567896543339216</v>
      </c>
      <c r="F763" s="43">
        <f ca="1">BETAINV(RAND(),VLOOKUP(F$6,TaskRisks[],4,FALSE),VLOOKUP(F$6,TaskRisks[],5,FALSE),VLOOKUP(F$6,TaskRisks[],7,FALSE),VLOOKUP(F$6,TaskRisks[],10,FALSE))</f>
        <v>27.592102295913158</v>
      </c>
      <c r="G763" s="43">
        <f ca="1">BETAINV(RAND(),VLOOKUP(G$6,TaskRisks[],4,FALSE),VLOOKUP(G$6,TaskRisks[],5,FALSE),VLOOKUP(G$6,TaskRisks[],7,FALSE),VLOOKUP(G$6,TaskRisks[],10,FALSE))</f>
        <v>36.714681565826581</v>
      </c>
      <c r="H763" s="43">
        <f ca="1">BETAINV(RAND(),VLOOKUP(H$6,TaskRisks[],4,FALSE),VLOOKUP(H$6,TaskRisks[],5,FALSE),VLOOKUP(H$6,TaskRisks[],7,FALSE),VLOOKUP(H$6,TaskRisks[],10,FALSE))</f>
        <v>36.416304189763309</v>
      </c>
      <c r="I763" s="43">
        <f ca="1">BETAINV(RAND(),VLOOKUP(I$6,TaskRisks[],4,FALSE),VLOOKUP(I$6,TaskRisks[],5,FALSE),VLOOKUP(I$6,TaskRisks[],7,FALSE),VLOOKUP(I$6,TaskRisks[],10,FALSE))</f>
        <v>10.271384142809991</v>
      </c>
      <c r="J763" s="43">
        <f ca="1">BETAINV(RAND(),VLOOKUP(J$6,TaskRisks[],4,FALSE),VLOOKUP(J$6,TaskRisks[],5,FALSE),VLOOKUP(J$6,TaskRisks[],7,FALSE),VLOOKUP(J$6,TaskRisks[],10,FALSE))</f>
        <v>16.926551412579187</v>
      </c>
      <c r="K763" s="43">
        <f ca="1">BETAINV(RAND(),VLOOKUP(K$6,TaskRisks[],4,FALSE),VLOOKUP(K$6,TaskRisks[],5,FALSE),VLOOKUP(K$6,TaskRisks[],7,FALSE),VLOOKUP(K$6,TaskRisks[],10,FALSE))</f>
        <v>13.818106254065725</v>
      </c>
      <c r="L763" s="43">
        <f ca="1">BETAINV(RAND(),VLOOKUP(L$6,TaskRisks[],4,FALSE),VLOOKUP(L$6,TaskRisks[],5,FALSE),VLOOKUP(L$6,TaskRisks[],7,FALSE),VLOOKUP(L$6,TaskRisks[],10,FALSE))</f>
        <v>16.790185590362331</v>
      </c>
      <c r="M763" s="43">
        <f ca="1">BETAINV(RAND(),VLOOKUP(M$6,TaskRisks[],4,FALSE),VLOOKUP(M$6,TaskRisks[],5,FALSE),VLOOKUP(M$6,TaskRisks[],7,FALSE),VLOOKUP(M$6,TaskRisks[],10,FALSE))</f>
        <v>16.622338900540882</v>
      </c>
      <c r="N763" s="43">
        <f ca="1">BETAINV(RAND(),VLOOKUP(N$6,TaskRisks[],4,FALSE),VLOOKUP(N$6,TaskRisks[],5,FALSE),VLOOKUP(N$6,TaskRisks[],7,FALSE),VLOOKUP(N$6,TaskRisks[],10,FALSE))</f>
        <v>53.754399983311252</v>
      </c>
      <c r="O763" s="43">
        <f ca="1">BETAINV(RAND(),VLOOKUP(O$6,TaskRisks[],4,FALSE),VLOOKUP(O$6,TaskRisks[],5,FALSE),VLOOKUP(O$6,TaskRisks[],7,FALSE),VLOOKUP(O$6,TaskRisks[],10,FALSE))</f>
        <v>24.78860387375941</v>
      </c>
      <c r="P763" s="43">
        <f ca="1">BETAINV(RAND(),VLOOKUP(P$6,TaskRisks[],4,FALSE),VLOOKUP(P$6,TaskRisks[],5,FALSE),VLOOKUP(P$6,TaskRisks[],7,FALSE),VLOOKUP(P$6,TaskRisks[],10,FALSE))</f>
        <v>2.797453939001159</v>
      </c>
      <c r="Q763" s="43">
        <f ca="1">BETAINV(RAND(),VLOOKUP(Q$6,TaskRisks[],4,FALSE),VLOOKUP(Q$6,TaskRisks[],5,FALSE),VLOOKUP(Q$6,TaskRisks[],7,FALSE),VLOOKUP(Q$6,TaskRisks[],10,FALSE))</f>
        <v>21.560378119839513</v>
      </c>
      <c r="R763" s="43">
        <f ca="1">BETAINV(RAND(),VLOOKUP(R$6,TaskRisks[],4,FALSE),VLOOKUP(R$6,TaskRisks[],5,FALSE),VLOOKUP(R$6,TaskRisks[],7,FALSE),VLOOKUP(R$6,TaskRisks[],10,FALSE))</f>
        <v>39.144680737377257</v>
      </c>
      <c r="S763" s="43">
        <f ca="1">BETAINV(RAND(),VLOOKUP(S$6,TaskRisks[],4,FALSE),VLOOKUP(S$6,TaskRisks[],5,FALSE),VLOOKUP(S$6,TaskRisks[],7,FALSE),VLOOKUP(S$6,TaskRisks[],10,FALSE))</f>
        <v>5.9137836820801057</v>
      </c>
      <c r="T763" s="43">
        <f ca="1">BETAINV(RAND(),VLOOKUP(T$6,TaskRisks[],4,FALSE),VLOOKUP(T$6,TaskRisks[],5,FALSE),VLOOKUP(T$6,TaskRisks[],7,FALSE),VLOOKUP(T$6,TaskRisks[],10,FALSE))</f>
        <v>27.376846359168816</v>
      </c>
      <c r="U763" s="43">
        <f ca="1">BETAINV(RAND(),VLOOKUP(U$6,TaskRisks[],4,FALSE),VLOOKUP(U$6,TaskRisks[],5,FALSE),VLOOKUP(U$6,TaskRisks[],7,FALSE),VLOOKUP(U$6,TaskRisks[],10,FALSE))</f>
        <v>12.507361909297243</v>
      </c>
      <c r="V763" s="43">
        <f ca="1">BETAINV(RAND(),VLOOKUP(V$6,TaskRisks[],4,FALSE),VLOOKUP(V$6,TaskRisks[],5,FALSE),VLOOKUP(V$6,TaskRisks[],7,FALSE),VLOOKUP(V$6,TaskRisks[],10,FALSE))</f>
        <v>23.065353782305394</v>
      </c>
      <c r="W763" s="43">
        <f ca="1">BETAINV(RAND(),VLOOKUP(W$6,TaskRisks[],4,FALSE),VLOOKUP(W$6,TaskRisks[],5,FALSE),VLOOKUP(W$6,TaskRisks[],7,FALSE),VLOOKUP(W$6,TaskRisks[],10,FALSE))</f>
        <v>19.037256942231163</v>
      </c>
      <c r="X763" s="43">
        <f ca="1">BETAINV(RAND(),VLOOKUP(X$6,TaskRisks[],4,FALSE),VLOOKUP(X$6,TaskRisks[],5,FALSE),VLOOKUP(X$6,TaskRisks[],7,FALSE),VLOOKUP(X$6,TaskRisks[],10,FALSE))</f>
        <v>7.586233705242206</v>
      </c>
      <c r="Y763" s="43">
        <f ca="1">BETAINV(RAND(),VLOOKUP(Y$6,TaskRisks[],4,FALSE),VLOOKUP(Y$6,TaskRisks[],5,FALSE),VLOOKUP(Y$6,TaskRisks[],7,FALSE),VLOOKUP(Y$6,TaskRisks[],10,FALSE))</f>
        <v>54.063165177613584</v>
      </c>
      <c r="Z763" s="43">
        <f ca="1">BETAINV(RAND(),VLOOKUP(Z$6,TaskRisks[],4,FALSE),VLOOKUP(Z$6,TaskRisks[],5,FALSE),VLOOKUP(Z$6,TaskRisks[],7,FALSE),VLOOKUP(Z$6,TaskRisks[],10,FALSE))</f>
        <v>16.504263034323763</v>
      </c>
      <c r="AA763" s="43">
        <f t="shared" ca="1" si="17"/>
        <v>563.4253135077779</v>
      </c>
    </row>
    <row r="764" spans="1:27" x14ac:dyDescent="0.25">
      <c r="A764" s="6">
        <v>758</v>
      </c>
      <c r="B764" s="43">
        <f ca="1">BETAINV(RAND(),VLOOKUP(B$6,TaskRisks[],4,FALSE),VLOOKUP(B$6,TaskRisks[],5,FALSE),VLOOKUP(B$6,TaskRisks[],7,FALSE),VLOOKUP(B$6,TaskRisks[],10,FALSE))</f>
        <v>5.8288898185028089</v>
      </c>
      <c r="C764" s="43">
        <f ca="1">BETAINV(RAND(),VLOOKUP(C$6,TaskRisks[],4,FALSE),VLOOKUP(C$6,TaskRisks[],5,FALSE),VLOOKUP(C$6,TaskRisks[],7,FALSE),VLOOKUP(C$6,TaskRisks[],10,FALSE))</f>
        <v>30.516753279212775</v>
      </c>
      <c r="D764" s="43">
        <f ca="1">BETAINV(RAND(),VLOOKUP(D$6,TaskRisks[],4,FALSE),VLOOKUP(D$6,TaskRisks[],5,FALSE),VLOOKUP(D$6,TaskRisks[],7,FALSE),VLOOKUP(D$6,TaskRisks[],10,FALSE))</f>
        <v>29.999541400363213</v>
      </c>
      <c r="E764" s="43">
        <f ca="1">BETAINV(RAND(),VLOOKUP(E$6,TaskRisks[],4,FALSE),VLOOKUP(E$6,TaskRisks[],5,FALSE),VLOOKUP(E$6,TaskRisks[],7,FALSE),VLOOKUP(E$6,TaskRisks[],10,FALSE))</f>
        <v>6.5468706747605694</v>
      </c>
      <c r="F764" s="43">
        <f ca="1">BETAINV(RAND(),VLOOKUP(F$6,TaskRisks[],4,FALSE),VLOOKUP(F$6,TaskRisks[],5,FALSE),VLOOKUP(F$6,TaskRisks[],7,FALSE),VLOOKUP(F$6,TaskRisks[],10,FALSE))</f>
        <v>35.125064777821976</v>
      </c>
      <c r="G764" s="43">
        <f ca="1">BETAINV(RAND(),VLOOKUP(G$6,TaskRisks[],4,FALSE),VLOOKUP(G$6,TaskRisks[],5,FALSE),VLOOKUP(G$6,TaskRisks[],7,FALSE),VLOOKUP(G$6,TaskRisks[],10,FALSE))</f>
        <v>37.598100859327261</v>
      </c>
      <c r="H764" s="43">
        <f ca="1">BETAINV(RAND(),VLOOKUP(H$6,TaskRisks[],4,FALSE),VLOOKUP(H$6,TaskRisks[],5,FALSE),VLOOKUP(H$6,TaskRisks[],7,FALSE),VLOOKUP(H$6,TaskRisks[],10,FALSE))</f>
        <v>26.097708288280629</v>
      </c>
      <c r="I764" s="43">
        <f ca="1">BETAINV(RAND(),VLOOKUP(I$6,TaskRisks[],4,FALSE),VLOOKUP(I$6,TaskRisks[],5,FALSE),VLOOKUP(I$6,TaskRisks[],7,FALSE),VLOOKUP(I$6,TaskRisks[],10,FALSE))</f>
        <v>8.9594305194044992</v>
      </c>
      <c r="J764" s="43">
        <f ca="1">BETAINV(RAND(),VLOOKUP(J$6,TaskRisks[],4,FALSE),VLOOKUP(J$6,TaskRisks[],5,FALSE),VLOOKUP(J$6,TaskRisks[],7,FALSE),VLOOKUP(J$6,TaskRisks[],10,FALSE))</f>
        <v>19.123521145686428</v>
      </c>
      <c r="K764" s="43">
        <f ca="1">BETAINV(RAND(),VLOOKUP(K$6,TaskRisks[],4,FALSE),VLOOKUP(K$6,TaskRisks[],5,FALSE),VLOOKUP(K$6,TaskRisks[],7,FALSE),VLOOKUP(K$6,TaskRisks[],10,FALSE))</f>
        <v>10.513310235337087</v>
      </c>
      <c r="L764" s="43">
        <f ca="1">BETAINV(RAND(),VLOOKUP(L$6,TaskRisks[],4,FALSE),VLOOKUP(L$6,TaskRisks[],5,FALSE),VLOOKUP(L$6,TaskRisks[],7,FALSE),VLOOKUP(L$6,TaskRisks[],10,FALSE))</f>
        <v>20.689480392635087</v>
      </c>
      <c r="M764" s="43">
        <f ca="1">BETAINV(RAND(),VLOOKUP(M$6,TaskRisks[],4,FALSE),VLOOKUP(M$6,TaskRisks[],5,FALSE),VLOOKUP(M$6,TaskRisks[],7,FALSE),VLOOKUP(M$6,TaskRisks[],10,FALSE))</f>
        <v>13.91243165541476</v>
      </c>
      <c r="N764" s="43">
        <f ca="1">BETAINV(RAND(),VLOOKUP(N$6,TaskRisks[],4,FALSE),VLOOKUP(N$6,TaskRisks[],5,FALSE),VLOOKUP(N$6,TaskRisks[],7,FALSE),VLOOKUP(N$6,TaskRisks[],10,FALSE))</f>
        <v>47.999146645129962</v>
      </c>
      <c r="O764" s="43">
        <f ca="1">BETAINV(RAND(),VLOOKUP(O$6,TaskRisks[],4,FALSE),VLOOKUP(O$6,TaskRisks[],5,FALSE),VLOOKUP(O$6,TaskRisks[],7,FALSE),VLOOKUP(O$6,TaskRisks[],10,FALSE))</f>
        <v>23.085008387925132</v>
      </c>
      <c r="P764" s="43">
        <f ca="1">BETAINV(RAND(),VLOOKUP(P$6,TaskRisks[],4,FALSE),VLOOKUP(P$6,TaskRisks[],5,FALSE),VLOOKUP(P$6,TaskRisks[],7,FALSE),VLOOKUP(P$6,TaskRisks[],10,FALSE))</f>
        <v>3.6376809424710448</v>
      </c>
      <c r="Q764" s="43">
        <f ca="1">BETAINV(RAND(),VLOOKUP(Q$6,TaskRisks[],4,FALSE),VLOOKUP(Q$6,TaskRisks[],5,FALSE),VLOOKUP(Q$6,TaskRisks[],7,FALSE),VLOOKUP(Q$6,TaskRisks[],10,FALSE))</f>
        <v>20.356361615417541</v>
      </c>
      <c r="R764" s="43">
        <f ca="1">BETAINV(RAND(),VLOOKUP(R$6,TaskRisks[],4,FALSE),VLOOKUP(R$6,TaskRisks[],5,FALSE),VLOOKUP(R$6,TaskRisks[],7,FALSE),VLOOKUP(R$6,TaskRisks[],10,FALSE))</f>
        <v>26.499169124272903</v>
      </c>
      <c r="S764" s="43">
        <f ca="1">BETAINV(RAND(),VLOOKUP(S$6,TaskRisks[],4,FALSE),VLOOKUP(S$6,TaskRisks[],5,FALSE),VLOOKUP(S$6,TaskRisks[],7,FALSE),VLOOKUP(S$6,TaskRisks[],10,FALSE))</f>
        <v>4.676308829530134</v>
      </c>
      <c r="T764" s="43">
        <f ca="1">BETAINV(RAND(),VLOOKUP(T$6,TaskRisks[],4,FALSE),VLOOKUP(T$6,TaskRisks[],5,FALSE),VLOOKUP(T$6,TaskRisks[],7,FALSE),VLOOKUP(T$6,TaskRisks[],10,FALSE))</f>
        <v>22.48036710377583</v>
      </c>
      <c r="U764" s="43">
        <f ca="1">BETAINV(RAND(),VLOOKUP(U$6,TaskRisks[],4,FALSE),VLOOKUP(U$6,TaskRisks[],5,FALSE),VLOOKUP(U$6,TaskRisks[],7,FALSE),VLOOKUP(U$6,TaskRisks[],10,FALSE))</f>
        <v>12.90471180512364</v>
      </c>
      <c r="V764" s="43">
        <f ca="1">BETAINV(RAND(),VLOOKUP(V$6,TaskRisks[],4,FALSE),VLOOKUP(V$6,TaskRisks[],5,FALSE),VLOOKUP(V$6,TaskRisks[],7,FALSE),VLOOKUP(V$6,TaskRisks[],10,FALSE))</f>
        <v>20.223139358930332</v>
      </c>
      <c r="W764" s="43">
        <f ca="1">BETAINV(RAND(),VLOOKUP(W$6,TaskRisks[],4,FALSE),VLOOKUP(W$6,TaskRisks[],5,FALSE),VLOOKUP(W$6,TaskRisks[],7,FALSE),VLOOKUP(W$6,TaskRisks[],10,FALSE))</f>
        <v>16.60579436882799</v>
      </c>
      <c r="X764" s="43">
        <f ca="1">BETAINV(RAND(),VLOOKUP(X$6,TaskRisks[],4,FALSE),VLOOKUP(X$6,TaskRisks[],5,FALSE),VLOOKUP(X$6,TaskRisks[],7,FALSE),VLOOKUP(X$6,TaskRisks[],10,FALSE))</f>
        <v>11.367872797389566</v>
      </c>
      <c r="Y764" s="43">
        <f ca="1">BETAINV(RAND(),VLOOKUP(Y$6,TaskRisks[],4,FALSE),VLOOKUP(Y$6,TaskRisks[],5,FALSE),VLOOKUP(Y$6,TaskRisks[],7,FALSE),VLOOKUP(Y$6,TaskRisks[],10,FALSE))</f>
        <v>49.425985564013423</v>
      </c>
      <c r="Z764" s="43">
        <f ca="1">BETAINV(RAND(),VLOOKUP(Z$6,TaskRisks[],4,FALSE),VLOOKUP(Z$6,TaskRisks[],5,FALSE),VLOOKUP(Z$6,TaskRisks[],7,FALSE),VLOOKUP(Z$6,TaskRisks[],10,FALSE))</f>
        <v>15.620406925258623</v>
      </c>
      <c r="AA764" s="43">
        <f t="shared" ca="1" si="17"/>
        <v>519.7930565148132</v>
      </c>
    </row>
    <row r="765" spans="1:27" x14ac:dyDescent="0.25">
      <c r="A765" s="6">
        <v>759</v>
      </c>
      <c r="B765" s="43">
        <f ca="1">BETAINV(RAND(),VLOOKUP(B$6,TaskRisks[],4,FALSE),VLOOKUP(B$6,TaskRisks[],5,FALSE),VLOOKUP(B$6,TaskRisks[],7,FALSE),VLOOKUP(B$6,TaskRisks[],10,FALSE))</f>
        <v>5.8998543552010556</v>
      </c>
      <c r="C765" s="43">
        <f ca="1">BETAINV(RAND(),VLOOKUP(C$6,TaskRisks[],4,FALSE),VLOOKUP(C$6,TaskRisks[],5,FALSE),VLOOKUP(C$6,TaskRisks[],7,FALSE),VLOOKUP(C$6,TaskRisks[],10,FALSE))</f>
        <v>34.404803955910737</v>
      </c>
      <c r="D765" s="43">
        <f ca="1">BETAINV(RAND(),VLOOKUP(D$6,TaskRisks[],4,FALSE),VLOOKUP(D$6,TaskRisks[],5,FALSE),VLOOKUP(D$6,TaskRisks[],7,FALSE),VLOOKUP(D$6,TaskRisks[],10,FALSE))</f>
        <v>32.490950001696788</v>
      </c>
      <c r="E765" s="43">
        <f ca="1">BETAINV(RAND(),VLOOKUP(E$6,TaskRisks[],4,FALSE),VLOOKUP(E$6,TaskRisks[],5,FALSE),VLOOKUP(E$6,TaskRisks[],7,FALSE),VLOOKUP(E$6,TaskRisks[],10,FALSE))</f>
        <v>8.7104369777607733</v>
      </c>
      <c r="F765" s="43">
        <f ca="1">BETAINV(RAND(),VLOOKUP(F$6,TaskRisks[],4,FALSE),VLOOKUP(F$6,TaskRisks[],5,FALSE),VLOOKUP(F$6,TaskRisks[],7,FALSE),VLOOKUP(F$6,TaskRisks[],10,FALSE))</f>
        <v>37.543618778466524</v>
      </c>
      <c r="G765" s="43">
        <f ca="1">BETAINV(RAND(),VLOOKUP(G$6,TaskRisks[],4,FALSE),VLOOKUP(G$6,TaskRisks[],5,FALSE),VLOOKUP(G$6,TaskRisks[],7,FALSE),VLOOKUP(G$6,TaskRisks[],10,FALSE))</f>
        <v>31.314451956850199</v>
      </c>
      <c r="H765" s="43">
        <f ca="1">BETAINV(RAND(),VLOOKUP(H$6,TaskRisks[],4,FALSE),VLOOKUP(H$6,TaskRisks[],5,FALSE),VLOOKUP(H$6,TaskRisks[],7,FALSE),VLOOKUP(H$6,TaskRisks[],10,FALSE))</f>
        <v>30.530135972860855</v>
      </c>
      <c r="I765" s="43">
        <f ca="1">BETAINV(RAND(),VLOOKUP(I$6,TaskRisks[],4,FALSE),VLOOKUP(I$6,TaskRisks[],5,FALSE),VLOOKUP(I$6,TaskRisks[],7,FALSE),VLOOKUP(I$6,TaskRisks[],10,FALSE))</f>
        <v>6.9537751870706419</v>
      </c>
      <c r="J765" s="43">
        <f ca="1">BETAINV(RAND(),VLOOKUP(J$6,TaskRisks[],4,FALSE),VLOOKUP(J$6,TaskRisks[],5,FALSE),VLOOKUP(J$6,TaskRisks[],7,FALSE),VLOOKUP(J$6,TaskRisks[],10,FALSE))</f>
        <v>19.451091111035129</v>
      </c>
      <c r="K765" s="43">
        <f ca="1">BETAINV(RAND(),VLOOKUP(K$6,TaskRisks[],4,FALSE),VLOOKUP(K$6,TaskRisks[],5,FALSE),VLOOKUP(K$6,TaskRisks[],7,FALSE),VLOOKUP(K$6,TaskRisks[],10,FALSE))</f>
        <v>12.407832219156184</v>
      </c>
      <c r="L765" s="43">
        <f ca="1">BETAINV(RAND(),VLOOKUP(L$6,TaskRisks[],4,FALSE),VLOOKUP(L$6,TaskRisks[],5,FALSE),VLOOKUP(L$6,TaskRisks[],7,FALSE),VLOOKUP(L$6,TaskRisks[],10,FALSE))</f>
        <v>21.598213387417474</v>
      </c>
      <c r="M765" s="43">
        <f ca="1">BETAINV(RAND(),VLOOKUP(M$6,TaskRisks[],4,FALSE),VLOOKUP(M$6,TaskRisks[],5,FALSE),VLOOKUP(M$6,TaskRisks[],7,FALSE),VLOOKUP(M$6,TaskRisks[],10,FALSE))</f>
        <v>27.3134678005623</v>
      </c>
      <c r="N765" s="43">
        <f ca="1">BETAINV(RAND(),VLOOKUP(N$6,TaskRisks[],4,FALSE),VLOOKUP(N$6,TaskRisks[],5,FALSE),VLOOKUP(N$6,TaskRisks[],7,FALSE),VLOOKUP(N$6,TaskRisks[],10,FALSE))</f>
        <v>34.403272043664089</v>
      </c>
      <c r="O765" s="43">
        <f ca="1">BETAINV(RAND(),VLOOKUP(O$6,TaskRisks[],4,FALSE),VLOOKUP(O$6,TaskRisks[],5,FALSE),VLOOKUP(O$6,TaskRisks[],7,FALSE),VLOOKUP(O$6,TaskRisks[],10,FALSE))</f>
        <v>25.947311111074555</v>
      </c>
      <c r="P765" s="43">
        <f ca="1">BETAINV(RAND(),VLOOKUP(P$6,TaskRisks[],4,FALSE),VLOOKUP(P$6,TaskRisks[],5,FALSE),VLOOKUP(P$6,TaskRisks[],7,FALSE),VLOOKUP(P$6,TaskRisks[],10,FALSE))</f>
        <v>3.5626040524258049</v>
      </c>
      <c r="Q765" s="43">
        <f ca="1">BETAINV(RAND(),VLOOKUP(Q$6,TaskRisks[],4,FALSE),VLOOKUP(Q$6,TaskRisks[],5,FALSE),VLOOKUP(Q$6,TaskRisks[],7,FALSE),VLOOKUP(Q$6,TaskRisks[],10,FALSE))</f>
        <v>23.077934459300067</v>
      </c>
      <c r="R765" s="43">
        <f ca="1">BETAINV(RAND(),VLOOKUP(R$6,TaskRisks[],4,FALSE),VLOOKUP(R$6,TaskRisks[],5,FALSE),VLOOKUP(R$6,TaskRisks[],7,FALSE),VLOOKUP(R$6,TaskRisks[],10,FALSE))</f>
        <v>32.103126170652843</v>
      </c>
      <c r="S765" s="43">
        <f ca="1">BETAINV(RAND(),VLOOKUP(S$6,TaskRisks[],4,FALSE),VLOOKUP(S$6,TaskRisks[],5,FALSE),VLOOKUP(S$6,TaskRisks[],7,FALSE),VLOOKUP(S$6,TaskRisks[],10,FALSE))</f>
        <v>4.096426625378597</v>
      </c>
      <c r="T765" s="43">
        <f ca="1">BETAINV(RAND(),VLOOKUP(T$6,TaskRisks[],4,FALSE),VLOOKUP(T$6,TaskRisks[],5,FALSE),VLOOKUP(T$6,TaskRisks[],7,FALSE),VLOOKUP(T$6,TaskRisks[],10,FALSE))</f>
        <v>24.5162429284429</v>
      </c>
      <c r="U765" s="43">
        <f ca="1">BETAINV(RAND(),VLOOKUP(U$6,TaskRisks[],4,FALSE),VLOOKUP(U$6,TaskRisks[],5,FALSE),VLOOKUP(U$6,TaskRisks[],7,FALSE),VLOOKUP(U$6,TaskRisks[],10,FALSE))</f>
        <v>13.541271806984858</v>
      </c>
      <c r="V765" s="43">
        <f ca="1">BETAINV(RAND(),VLOOKUP(V$6,TaskRisks[],4,FALSE),VLOOKUP(V$6,TaskRisks[],5,FALSE),VLOOKUP(V$6,TaskRisks[],7,FALSE),VLOOKUP(V$6,TaskRisks[],10,FALSE))</f>
        <v>20.083486622230218</v>
      </c>
      <c r="W765" s="43">
        <f ca="1">BETAINV(RAND(),VLOOKUP(W$6,TaskRisks[],4,FALSE),VLOOKUP(W$6,TaskRisks[],5,FALSE),VLOOKUP(W$6,TaskRisks[],7,FALSE),VLOOKUP(W$6,TaskRisks[],10,FALSE))</f>
        <v>19.033264714880872</v>
      </c>
      <c r="X765" s="43">
        <f ca="1">BETAINV(RAND(),VLOOKUP(X$6,TaskRisks[],4,FALSE),VLOOKUP(X$6,TaskRisks[],5,FALSE),VLOOKUP(X$6,TaskRisks[],7,FALSE),VLOOKUP(X$6,TaskRisks[],10,FALSE))</f>
        <v>11.364252736490556</v>
      </c>
      <c r="Y765" s="43">
        <f ca="1">BETAINV(RAND(),VLOOKUP(Y$6,TaskRisks[],4,FALSE),VLOOKUP(Y$6,TaskRisks[],5,FALSE),VLOOKUP(Y$6,TaskRisks[],7,FALSE),VLOOKUP(Y$6,TaskRisks[],10,FALSE))</f>
        <v>37.202721603603408</v>
      </c>
      <c r="Z765" s="43">
        <f ca="1">BETAINV(RAND(),VLOOKUP(Z$6,TaskRisks[],4,FALSE),VLOOKUP(Z$6,TaskRisks[],5,FALSE),VLOOKUP(Z$6,TaskRisks[],7,FALSE),VLOOKUP(Z$6,TaskRisks[],10,FALSE))</f>
        <v>20.709238132315662</v>
      </c>
      <c r="AA765" s="43">
        <f t="shared" ca="1" si="17"/>
        <v>538.25978471143321</v>
      </c>
    </row>
    <row r="766" spans="1:27" x14ac:dyDescent="0.25">
      <c r="A766" s="6">
        <v>760</v>
      </c>
      <c r="B766" s="43">
        <f ca="1">BETAINV(RAND(),VLOOKUP(B$6,TaskRisks[],4,FALSE),VLOOKUP(B$6,TaskRisks[],5,FALSE),VLOOKUP(B$6,TaskRisks[],7,FALSE),VLOOKUP(B$6,TaskRisks[],10,FALSE))</f>
        <v>8.2459178180745756</v>
      </c>
      <c r="C766" s="43">
        <f ca="1">BETAINV(RAND(),VLOOKUP(C$6,TaskRisks[],4,FALSE),VLOOKUP(C$6,TaskRisks[],5,FALSE),VLOOKUP(C$6,TaskRisks[],7,FALSE),VLOOKUP(C$6,TaskRisks[],10,FALSE))</f>
        <v>26.36250316482916</v>
      </c>
      <c r="D766" s="43">
        <f ca="1">BETAINV(RAND(),VLOOKUP(D$6,TaskRisks[],4,FALSE),VLOOKUP(D$6,TaskRisks[],5,FALSE),VLOOKUP(D$6,TaskRisks[],7,FALSE),VLOOKUP(D$6,TaskRisks[],10,FALSE))</f>
        <v>31.543173531165174</v>
      </c>
      <c r="E766" s="43">
        <f ca="1">BETAINV(RAND(),VLOOKUP(E$6,TaskRisks[],4,FALSE),VLOOKUP(E$6,TaskRisks[],5,FALSE),VLOOKUP(E$6,TaskRisks[],7,FALSE),VLOOKUP(E$6,TaskRisks[],10,FALSE))</f>
        <v>7.1501220093222848</v>
      </c>
      <c r="F766" s="43">
        <f ca="1">BETAINV(RAND(),VLOOKUP(F$6,TaskRisks[],4,FALSE),VLOOKUP(F$6,TaskRisks[],5,FALSE),VLOOKUP(F$6,TaskRisks[],7,FALSE),VLOOKUP(F$6,TaskRisks[],10,FALSE))</f>
        <v>31.57622039467368</v>
      </c>
      <c r="G766" s="43">
        <f ca="1">BETAINV(RAND(),VLOOKUP(G$6,TaskRisks[],4,FALSE),VLOOKUP(G$6,TaskRisks[],5,FALSE),VLOOKUP(G$6,TaskRisks[],7,FALSE),VLOOKUP(G$6,TaskRisks[],10,FALSE))</f>
        <v>43.941792940215407</v>
      </c>
      <c r="H766" s="43">
        <f ca="1">BETAINV(RAND(),VLOOKUP(H$6,TaskRisks[],4,FALSE),VLOOKUP(H$6,TaskRisks[],5,FALSE),VLOOKUP(H$6,TaskRisks[],7,FALSE),VLOOKUP(H$6,TaskRisks[],10,FALSE))</f>
        <v>30.706470339365069</v>
      </c>
      <c r="I766" s="43">
        <f ca="1">BETAINV(RAND(),VLOOKUP(I$6,TaskRisks[],4,FALSE),VLOOKUP(I$6,TaskRisks[],5,FALSE),VLOOKUP(I$6,TaskRisks[],7,FALSE),VLOOKUP(I$6,TaskRisks[],10,FALSE))</f>
        <v>7.9246702894864214</v>
      </c>
      <c r="J766" s="43">
        <f ca="1">BETAINV(RAND(),VLOOKUP(J$6,TaskRisks[],4,FALSE),VLOOKUP(J$6,TaskRisks[],5,FALSE),VLOOKUP(J$6,TaskRisks[],7,FALSE),VLOOKUP(J$6,TaskRisks[],10,FALSE))</f>
        <v>16.474185017130523</v>
      </c>
      <c r="K766" s="43">
        <f ca="1">BETAINV(RAND(),VLOOKUP(K$6,TaskRisks[],4,FALSE),VLOOKUP(K$6,TaskRisks[],5,FALSE),VLOOKUP(K$6,TaskRisks[],7,FALSE),VLOOKUP(K$6,TaskRisks[],10,FALSE))</f>
        <v>9.2921288517451757</v>
      </c>
      <c r="L766" s="43">
        <f ca="1">BETAINV(RAND(),VLOOKUP(L$6,TaskRisks[],4,FALSE),VLOOKUP(L$6,TaskRisks[],5,FALSE),VLOOKUP(L$6,TaskRisks[],7,FALSE),VLOOKUP(L$6,TaskRisks[],10,FALSE))</f>
        <v>12.788425325899244</v>
      </c>
      <c r="M766" s="43">
        <f ca="1">BETAINV(RAND(),VLOOKUP(M$6,TaskRisks[],4,FALSE),VLOOKUP(M$6,TaskRisks[],5,FALSE),VLOOKUP(M$6,TaskRisks[],7,FALSE),VLOOKUP(M$6,TaskRisks[],10,FALSE))</f>
        <v>24.293521382861602</v>
      </c>
      <c r="N766" s="43">
        <f ca="1">BETAINV(RAND(),VLOOKUP(N$6,TaskRisks[],4,FALSE),VLOOKUP(N$6,TaskRisks[],5,FALSE),VLOOKUP(N$6,TaskRisks[],7,FALSE),VLOOKUP(N$6,TaskRisks[],10,FALSE))</f>
        <v>41.870072449522851</v>
      </c>
      <c r="O766" s="43">
        <f ca="1">BETAINV(RAND(),VLOOKUP(O$6,TaskRisks[],4,FALSE),VLOOKUP(O$6,TaskRisks[],5,FALSE),VLOOKUP(O$6,TaskRisks[],7,FALSE),VLOOKUP(O$6,TaskRisks[],10,FALSE))</f>
        <v>18.192797820545461</v>
      </c>
      <c r="P766" s="43">
        <f ca="1">BETAINV(RAND(),VLOOKUP(P$6,TaskRisks[],4,FALSE),VLOOKUP(P$6,TaskRisks[],5,FALSE),VLOOKUP(P$6,TaskRisks[],7,FALSE),VLOOKUP(P$6,TaskRisks[],10,FALSE))</f>
        <v>3.5362384422464714</v>
      </c>
      <c r="Q766" s="43">
        <f ca="1">BETAINV(RAND(),VLOOKUP(Q$6,TaskRisks[],4,FALSE),VLOOKUP(Q$6,TaskRisks[],5,FALSE),VLOOKUP(Q$6,TaskRisks[],7,FALSE),VLOOKUP(Q$6,TaskRisks[],10,FALSE))</f>
        <v>16.232842566364134</v>
      </c>
      <c r="R766" s="43">
        <f ca="1">BETAINV(RAND(),VLOOKUP(R$6,TaskRisks[],4,FALSE),VLOOKUP(R$6,TaskRisks[],5,FALSE),VLOOKUP(R$6,TaskRisks[],7,FALSE),VLOOKUP(R$6,TaskRisks[],10,FALSE))</f>
        <v>30.370963310820812</v>
      </c>
      <c r="S766" s="43">
        <f ca="1">BETAINV(RAND(),VLOOKUP(S$6,TaskRisks[],4,FALSE),VLOOKUP(S$6,TaskRisks[],5,FALSE),VLOOKUP(S$6,TaskRisks[],7,FALSE),VLOOKUP(S$6,TaskRisks[],10,FALSE))</f>
        <v>4.4243347967914897</v>
      </c>
      <c r="T766" s="43">
        <f ca="1">BETAINV(RAND(),VLOOKUP(T$6,TaskRisks[],4,FALSE),VLOOKUP(T$6,TaskRisks[],5,FALSE),VLOOKUP(T$6,TaskRisks[],7,FALSE),VLOOKUP(T$6,TaskRisks[],10,FALSE))</f>
        <v>27.072848741939364</v>
      </c>
      <c r="U766" s="43">
        <f ca="1">BETAINV(RAND(),VLOOKUP(U$6,TaskRisks[],4,FALSE),VLOOKUP(U$6,TaskRisks[],5,FALSE),VLOOKUP(U$6,TaskRisks[],7,FALSE),VLOOKUP(U$6,TaskRisks[],10,FALSE))</f>
        <v>10.744274681910241</v>
      </c>
      <c r="V766" s="43">
        <f ca="1">BETAINV(RAND(),VLOOKUP(V$6,TaskRisks[],4,FALSE),VLOOKUP(V$6,TaskRisks[],5,FALSE),VLOOKUP(V$6,TaskRisks[],7,FALSE),VLOOKUP(V$6,TaskRisks[],10,FALSE))</f>
        <v>24.265210361521117</v>
      </c>
      <c r="W766" s="43">
        <f ca="1">BETAINV(RAND(),VLOOKUP(W$6,TaskRisks[],4,FALSE),VLOOKUP(W$6,TaskRisks[],5,FALSE),VLOOKUP(W$6,TaskRisks[],7,FALSE),VLOOKUP(W$6,TaskRisks[],10,FALSE))</f>
        <v>21.222640151446321</v>
      </c>
      <c r="X766" s="43">
        <f ca="1">BETAINV(RAND(),VLOOKUP(X$6,TaskRisks[],4,FALSE),VLOOKUP(X$6,TaskRisks[],5,FALSE),VLOOKUP(X$6,TaskRisks[],7,FALSE),VLOOKUP(X$6,TaskRisks[],10,FALSE))</f>
        <v>10.414115988165882</v>
      </c>
      <c r="Y766" s="43">
        <f ca="1">BETAINV(RAND(),VLOOKUP(Y$6,TaskRisks[],4,FALSE),VLOOKUP(Y$6,TaskRisks[],5,FALSE),VLOOKUP(Y$6,TaskRisks[],7,FALSE),VLOOKUP(Y$6,TaskRisks[],10,FALSE))</f>
        <v>52.394133197746093</v>
      </c>
      <c r="Z766" s="43">
        <f ca="1">BETAINV(RAND(),VLOOKUP(Z$6,TaskRisks[],4,FALSE),VLOOKUP(Z$6,TaskRisks[],5,FALSE),VLOOKUP(Z$6,TaskRisks[],7,FALSE),VLOOKUP(Z$6,TaskRisks[],10,FALSE))</f>
        <v>18.290416933948336</v>
      </c>
      <c r="AA766" s="43">
        <f t="shared" ca="1" si="17"/>
        <v>529.33002050773689</v>
      </c>
    </row>
    <row r="767" spans="1:27" x14ac:dyDescent="0.25">
      <c r="A767" s="6">
        <v>761</v>
      </c>
      <c r="B767" s="43">
        <f ca="1">BETAINV(RAND(),VLOOKUP(B$6,TaskRisks[],4,FALSE),VLOOKUP(B$6,TaskRisks[],5,FALSE),VLOOKUP(B$6,TaskRisks[],7,FALSE),VLOOKUP(B$6,TaskRisks[],10,FALSE))</f>
        <v>8.3531359131503429</v>
      </c>
      <c r="C767" s="43">
        <f ca="1">BETAINV(RAND(),VLOOKUP(C$6,TaskRisks[],4,FALSE),VLOOKUP(C$6,TaskRisks[],5,FALSE),VLOOKUP(C$6,TaskRisks[],7,FALSE),VLOOKUP(C$6,TaskRisks[],10,FALSE))</f>
        <v>35.585058810255383</v>
      </c>
      <c r="D767" s="43">
        <f ca="1">BETAINV(RAND(),VLOOKUP(D$6,TaskRisks[],4,FALSE),VLOOKUP(D$6,TaskRisks[],5,FALSE),VLOOKUP(D$6,TaskRisks[],7,FALSE),VLOOKUP(D$6,TaskRisks[],10,FALSE))</f>
        <v>29.915601307364494</v>
      </c>
      <c r="E767" s="43">
        <f ca="1">BETAINV(RAND(),VLOOKUP(E$6,TaskRisks[],4,FALSE),VLOOKUP(E$6,TaskRisks[],5,FALSE),VLOOKUP(E$6,TaskRisks[],7,FALSE),VLOOKUP(E$6,TaskRisks[],10,FALSE))</f>
        <v>7.2746208259303895</v>
      </c>
      <c r="F767" s="43">
        <f ca="1">BETAINV(RAND(),VLOOKUP(F$6,TaskRisks[],4,FALSE),VLOOKUP(F$6,TaskRisks[],5,FALSE),VLOOKUP(F$6,TaskRisks[],7,FALSE),VLOOKUP(F$6,TaskRisks[],10,FALSE))</f>
        <v>24.792234415201811</v>
      </c>
      <c r="G767" s="43">
        <f ca="1">BETAINV(RAND(),VLOOKUP(G$6,TaskRisks[],4,FALSE),VLOOKUP(G$6,TaskRisks[],5,FALSE),VLOOKUP(G$6,TaskRisks[],7,FALSE),VLOOKUP(G$6,TaskRisks[],10,FALSE))</f>
        <v>51.026940521201588</v>
      </c>
      <c r="H767" s="43">
        <f ca="1">BETAINV(RAND(),VLOOKUP(H$6,TaskRisks[],4,FALSE),VLOOKUP(H$6,TaskRisks[],5,FALSE),VLOOKUP(H$6,TaskRisks[],7,FALSE),VLOOKUP(H$6,TaskRisks[],10,FALSE))</f>
        <v>20.271055283853595</v>
      </c>
      <c r="I767" s="43">
        <f ca="1">BETAINV(RAND(),VLOOKUP(I$6,TaskRisks[],4,FALSE),VLOOKUP(I$6,TaskRisks[],5,FALSE),VLOOKUP(I$6,TaskRisks[],7,FALSE),VLOOKUP(I$6,TaskRisks[],10,FALSE))</f>
        <v>10.289550545149897</v>
      </c>
      <c r="J767" s="43">
        <f ca="1">BETAINV(RAND(),VLOOKUP(J$6,TaskRisks[],4,FALSE),VLOOKUP(J$6,TaskRisks[],5,FALSE),VLOOKUP(J$6,TaskRisks[],7,FALSE),VLOOKUP(J$6,TaskRisks[],10,FALSE))</f>
        <v>15.365019160777642</v>
      </c>
      <c r="K767" s="43">
        <f ca="1">BETAINV(RAND(),VLOOKUP(K$6,TaskRisks[],4,FALSE),VLOOKUP(K$6,TaskRisks[],5,FALSE),VLOOKUP(K$6,TaskRisks[],7,FALSE),VLOOKUP(K$6,TaskRisks[],10,FALSE))</f>
        <v>9.1214632759102976</v>
      </c>
      <c r="L767" s="43">
        <f ca="1">BETAINV(RAND(),VLOOKUP(L$6,TaskRisks[],4,FALSE),VLOOKUP(L$6,TaskRisks[],5,FALSE),VLOOKUP(L$6,TaskRisks[],7,FALSE),VLOOKUP(L$6,TaskRisks[],10,FALSE))</f>
        <v>16.742644482137937</v>
      </c>
      <c r="M767" s="43">
        <f ca="1">BETAINV(RAND(),VLOOKUP(M$6,TaskRisks[],4,FALSE),VLOOKUP(M$6,TaskRisks[],5,FALSE),VLOOKUP(M$6,TaskRisks[],7,FALSE),VLOOKUP(M$6,TaskRisks[],10,FALSE))</f>
        <v>22.89364190762452</v>
      </c>
      <c r="N767" s="43">
        <f ca="1">BETAINV(RAND(),VLOOKUP(N$6,TaskRisks[],4,FALSE),VLOOKUP(N$6,TaskRisks[],5,FALSE),VLOOKUP(N$6,TaskRisks[],7,FALSE),VLOOKUP(N$6,TaskRisks[],10,FALSE))</f>
        <v>47.270711536468475</v>
      </c>
      <c r="O767" s="43">
        <f ca="1">BETAINV(RAND(),VLOOKUP(O$6,TaskRisks[],4,FALSE),VLOOKUP(O$6,TaskRisks[],5,FALSE),VLOOKUP(O$6,TaskRisks[],7,FALSE),VLOOKUP(O$6,TaskRisks[],10,FALSE))</f>
        <v>25.962951162813908</v>
      </c>
      <c r="P767" s="43">
        <f ca="1">BETAINV(RAND(),VLOOKUP(P$6,TaskRisks[],4,FALSE),VLOOKUP(P$6,TaskRisks[],5,FALSE),VLOOKUP(P$6,TaskRisks[],7,FALSE),VLOOKUP(P$6,TaskRisks[],10,FALSE))</f>
        <v>3.783126984031902</v>
      </c>
      <c r="Q767" s="43">
        <f ca="1">BETAINV(RAND(),VLOOKUP(Q$6,TaskRisks[],4,FALSE),VLOOKUP(Q$6,TaskRisks[],5,FALSE),VLOOKUP(Q$6,TaskRisks[],7,FALSE),VLOOKUP(Q$6,TaskRisks[],10,FALSE))</f>
        <v>22.464973660131371</v>
      </c>
      <c r="R767" s="43">
        <f ca="1">BETAINV(RAND(),VLOOKUP(R$6,TaskRisks[],4,FALSE),VLOOKUP(R$6,TaskRisks[],5,FALSE),VLOOKUP(R$6,TaskRisks[],7,FALSE),VLOOKUP(R$6,TaskRisks[],10,FALSE))</f>
        <v>35.656437045647337</v>
      </c>
      <c r="S767" s="43">
        <f ca="1">BETAINV(RAND(),VLOOKUP(S$6,TaskRisks[],4,FALSE),VLOOKUP(S$6,TaskRisks[],5,FALSE),VLOOKUP(S$6,TaskRisks[],7,FALSE),VLOOKUP(S$6,TaskRisks[],10,FALSE))</f>
        <v>5.858594092506519</v>
      </c>
      <c r="T767" s="43">
        <f ca="1">BETAINV(RAND(),VLOOKUP(T$6,TaskRisks[],4,FALSE),VLOOKUP(T$6,TaskRisks[],5,FALSE),VLOOKUP(T$6,TaskRisks[],7,FALSE),VLOOKUP(T$6,TaskRisks[],10,FALSE))</f>
        <v>23.444095597377842</v>
      </c>
      <c r="U767" s="43">
        <f ca="1">BETAINV(RAND(),VLOOKUP(U$6,TaskRisks[],4,FALSE),VLOOKUP(U$6,TaskRisks[],5,FALSE),VLOOKUP(U$6,TaskRisks[],7,FALSE),VLOOKUP(U$6,TaskRisks[],10,FALSE))</f>
        <v>9.5741001454320394</v>
      </c>
      <c r="V767" s="43">
        <f ca="1">BETAINV(RAND(),VLOOKUP(V$6,TaskRisks[],4,FALSE),VLOOKUP(V$6,TaskRisks[],5,FALSE),VLOOKUP(V$6,TaskRisks[],7,FALSE),VLOOKUP(V$6,TaskRisks[],10,FALSE))</f>
        <v>26.832595157092225</v>
      </c>
      <c r="W767" s="43">
        <f ca="1">BETAINV(RAND(),VLOOKUP(W$6,TaskRisks[],4,FALSE),VLOOKUP(W$6,TaskRisks[],5,FALSE),VLOOKUP(W$6,TaskRisks[],7,FALSE),VLOOKUP(W$6,TaskRisks[],10,FALSE))</f>
        <v>20.846312728359706</v>
      </c>
      <c r="X767" s="43">
        <f ca="1">BETAINV(RAND(),VLOOKUP(X$6,TaskRisks[],4,FALSE),VLOOKUP(X$6,TaskRisks[],5,FALSE),VLOOKUP(X$6,TaskRisks[],7,FALSE),VLOOKUP(X$6,TaskRisks[],10,FALSE))</f>
        <v>6.6392223160621224</v>
      </c>
      <c r="Y767" s="43">
        <f ca="1">BETAINV(RAND(),VLOOKUP(Y$6,TaskRisks[],4,FALSE),VLOOKUP(Y$6,TaskRisks[],5,FALSE),VLOOKUP(Y$6,TaskRisks[],7,FALSE),VLOOKUP(Y$6,TaskRisks[],10,FALSE))</f>
        <v>33.459101555952557</v>
      </c>
      <c r="Z767" s="43">
        <f ca="1">BETAINV(RAND(),VLOOKUP(Z$6,TaskRisks[],4,FALSE),VLOOKUP(Z$6,TaskRisks[],5,FALSE),VLOOKUP(Z$6,TaskRisks[],7,FALSE),VLOOKUP(Z$6,TaskRisks[],10,FALSE))</f>
        <v>18.678434113695509</v>
      </c>
      <c r="AA767" s="43">
        <f t="shared" ca="1" si="17"/>
        <v>532.10162254412944</v>
      </c>
    </row>
    <row r="768" spans="1:27" x14ac:dyDescent="0.25">
      <c r="A768" s="6">
        <v>762</v>
      </c>
      <c r="B768" s="43">
        <f ca="1">BETAINV(RAND(),VLOOKUP(B$6,TaskRisks[],4,FALSE),VLOOKUP(B$6,TaskRisks[],5,FALSE),VLOOKUP(B$6,TaskRisks[],7,FALSE),VLOOKUP(B$6,TaskRisks[],10,FALSE))</f>
        <v>6.777180972620183</v>
      </c>
      <c r="C768" s="43">
        <f ca="1">BETAINV(RAND(),VLOOKUP(C$6,TaskRisks[],4,FALSE),VLOOKUP(C$6,TaskRisks[],5,FALSE),VLOOKUP(C$6,TaskRisks[],7,FALSE),VLOOKUP(C$6,TaskRisks[],10,FALSE))</f>
        <v>39.294499188691049</v>
      </c>
      <c r="D768" s="43">
        <f ca="1">BETAINV(RAND(),VLOOKUP(D$6,TaskRisks[],4,FALSE),VLOOKUP(D$6,TaskRisks[],5,FALSE),VLOOKUP(D$6,TaskRisks[],7,FALSE),VLOOKUP(D$6,TaskRisks[],10,FALSE))</f>
        <v>33.258996425232468</v>
      </c>
      <c r="E768" s="43">
        <f ca="1">BETAINV(RAND(),VLOOKUP(E$6,TaskRisks[],4,FALSE),VLOOKUP(E$6,TaskRisks[],5,FALSE),VLOOKUP(E$6,TaskRisks[],7,FALSE),VLOOKUP(E$6,TaskRisks[],10,FALSE))</f>
        <v>5.9445145285287406</v>
      </c>
      <c r="F768" s="43">
        <f ca="1">BETAINV(RAND(),VLOOKUP(F$6,TaskRisks[],4,FALSE),VLOOKUP(F$6,TaskRisks[],5,FALSE),VLOOKUP(F$6,TaskRisks[],7,FALSE),VLOOKUP(F$6,TaskRisks[],10,FALSE))</f>
        <v>28.601626557018921</v>
      </c>
      <c r="G768" s="43">
        <f ca="1">BETAINV(RAND(),VLOOKUP(G$6,TaskRisks[],4,FALSE),VLOOKUP(G$6,TaskRisks[],5,FALSE),VLOOKUP(G$6,TaskRisks[],7,FALSE),VLOOKUP(G$6,TaskRisks[],10,FALSE))</f>
        <v>41.689090240784701</v>
      </c>
      <c r="H768" s="43">
        <f ca="1">BETAINV(RAND(),VLOOKUP(H$6,TaskRisks[],4,FALSE),VLOOKUP(H$6,TaskRisks[],5,FALSE),VLOOKUP(H$6,TaskRisks[],7,FALSE),VLOOKUP(H$6,TaskRisks[],10,FALSE))</f>
        <v>35.312306965408467</v>
      </c>
      <c r="I768" s="43">
        <f ca="1">BETAINV(RAND(),VLOOKUP(I$6,TaskRisks[],4,FALSE),VLOOKUP(I$6,TaskRisks[],5,FALSE),VLOOKUP(I$6,TaskRisks[],7,FALSE),VLOOKUP(I$6,TaskRisks[],10,FALSE))</f>
        <v>9.0603662182436047</v>
      </c>
      <c r="J768" s="43">
        <f ca="1">BETAINV(RAND(),VLOOKUP(J$6,TaskRisks[],4,FALSE),VLOOKUP(J$6,TaskRisks[],5,FALSE),VLOOKUP(J$6,TaskRisks[],7,FALSE),VLOOKUP(J$6,TaskRisks[],10,FALSE))</f>
        <v>17.845700362643477</v>
      </c>
      <c r="K768" s="43">
        <f ca="1">BETAINV(RAND(),VLOOKUP(K$6,TaskRisks[],4,FALSE),VLOOKUP(K$6,TaskRisks[],5,FALSE),VLOOKUP(K$6,TaskRisks[],7,FALSE),VLOOKUP(K$6,TaskRisks[],10,FALSE))</f>
        <v>16.274788784379268</v>
      </c>
      <c r="L768" s="43">
        <f ca="1">BETAINV(RAND(),VLOOKUP(L$6,TaskRisks[],4,FALSE),VLOOKUP(L$6,TaskRisks[],5,FALSE),VLOOKUP(L$6,TaskRisks[],7,FALSE),VLOOKUP(L$6,TaskRisks[],10,FALSE))</f>
        <v>13.154633933851606</v>
      </c>
      <c r="M768" s="43">
        <f ca="1">BETAINV(RAND(),VLOOKUP(M$6,TaskRisks[],4,FALSE),VLOOKUP(M$6,TaskRisks[],5,FALSE),VLOOKUP(M$6,TaskRisks[],7,FALSE),VLOOKUP(M$6,TaskRisks[],10,FALSE))</f>
        <v>26.779685577343528</v>
      </c>
      <c r="N768" s="43">
        <f ca="1">BETAINV(RAND(),VLOOKUP(N$6,TaskRisks[],4,FALSE),VLOOKUP(N$6,TaskRisks[],5,FALSE),VLOOKUP(N$6,TaskRisks[],7,FALSE),VLOOKUP(N$6,TaskRisks[],10,FALSE))</f>
        <v>52.350618578656182</v>
      </c>
      <c r="O768" s="43">
        <f ca="1">BETAINV(RAND(),VLOOKUP(O$6,TaskRisks[],4,FALSE),VLOOKUP(O$6,TaskRisks[],5,FALSE),VLOOKUP(O$6,TaskRisks[],7,FALSE),VLOOKUP(O$6,TaskRisks[],10,FALSE))</f>
        <v>16.906259347712563</v>
      </c>
      <c r="P768" s="43">
        <f ca="1">BETAINV(RAND(),VLOOKUP(P$6,TaskRisks[],4,FALSE),VLOOKUP(P$6,TaskRisks[],5,FALSE),VLOOKUP(P$6,TaskRisks[],7,FALSE),VLOOKUP(P$6,TaskRisks[],10,FALSE))</f>
        <v>3.7477164512804189</v>
      </c>
      <c r="Q768" s="43">
        <f ca="1">BETAINV(RAND(),VLOOKUP(Q$6,TaskRisks[],4,FALSE),VLOOKUP(Q$6,TaskRisks[],5,FALSE),VLOOKUP(Q$6,TaskRisks[],7,FALSE),VLOOKUP(Q$6,TaskRisks[],10,FALSE))</f>
        <v>26.057597057680731</v>
      </c>
      <c r="R768" s="43">
        <f ca="1">BETAINV(RAND(),VLOOKUP(R$6,TaskRisks[],4,FALSE),VLOOKUP(R$6,TaskRisks[],5,FALSE),VLOOKUP(R$6,TaskRisks[],7,FALSE),VLOOKUP(R$6,TaskRisks[],10,FALSE))</f>
        <v>36.2548926190521</v>
      </c>
      <c r="S768" s="43">
        <f ca="1">BETAINV(RAND(),VLOOKUP(S$6,TaskRisks[],4,FALSE),VLOOKUP(S$6,TaskRisks[],5,FALSE),VLOOKUP(S$6,TaskRisks[],7,FALSE),VLOOKUP(S$6,TaskRisks[],10,FALSE))</f>
        <v>5.8435698689497286</v>
      </c>
      <c r="T768" s="43">
        <f ca="1">BETAINV(RAND(),VLOOKUP(T$6,TaskRisks[],4,FALSE),VLOOKUP(T$6,TaskRisks[],5,FALSE),VLOOKUP(T$6,TaskRisks[],7,FALSE),VLOOKUP(T$6,TaskRisks[],10,FALSE))</f>
        <v>32.735466961156916</v>
      </c>
      <c r="U768" s="43">
        <f ca="1">BETAINV(RAND(),VLOOKUP(U$6,TaskRisks[],4,FALSE),VLOOKUP(U$6,TaskRisks[],5,FALSE),VLOOKUP(U$6,TaskRisks[],7,FALSE),VLOOKUP(U$6,TaskRisks[],10,FALSE))</f>
        <v>12.543959879187256</v>
      </c>
      <c r="V768" s="43">
        <f ca="1">BETAINV(RAND(),VLOOKUP(V$6,TaskRisks[],4,FALSE),VLOOKUP(V$6,TaskRisks[],5,FALSE),VLOOKUP(V$6,TaskRisks[],7,FALSE),VLOOKUP(V$6,TaskRisks[],10,FALSE))</f>
        <v>26.245216493899211</v>
      </c>
      <c r="W768" s="43">
        <f ca="1">BETAINV(RAND(),VLOOKUP(W$6,TaskRisks[],4,FALSE),VLOOKUP(W$6,TaskRisks[],5,FALSE),VLOOKUP(W$6,TaskRisks[],7,FALSE),VLOOKUP(W$6,TaskRisks[],10,FALSE))</f>
        <v>21.808392568783923</v>
      </c>
      <c r="X768" s="43">
        <f ca="1">BETAINV(RAND(),VLOOKUP(X$6,TaskRisks[],4,FALSE),VLOOKUP(X$6,TaskRisks[],5,FALSE),VLOOKUP(X$6,TaskRisks[],7,FALSE),VLOOKUP(X$6,TaskRisks[],10,FALSE))</f>
        <v>10.559481801371337</v>
      </c>
      <c r="Y768" s="43">
        <f ca="1">BETAINV(RAND(),VLOOKUP(Y$6,TaskRisks[],4,FALSE),VLOOKUP(Y$6,TaskRisks[],5,FALSE),VLOOKUP(Y$6,TaskRisks[],7,FALSE),VLOOKUP(Y$6,TaskRisks[],10,FALSE))</f>
        <v>51.96305160562892</v>
      </c>
      <c r="Z768" s="43">
        <f ca="1">BETAINV(RAND(),VLOOKUP(Z$6,TaskRisks[],4,FALSE),VLOOKUP(Z$6,TaskRisks[],5,FALSE),VLOOKUP(Z$6,TaskRisks[],7,FALSE),VLOOKUP(Z$6,TaskRisks[],10,FALSE))</f>
        <v>19.49412302285527</v>
      </c>
      <c r="AA768" s="43">
        <f t="shared" ca="1" si="17"/>
        <v>590.50373601096067</v>
      </c>
    </row>
    <row r="769" spans="1:27" x14ac:dyDescent="0.25">
      <c r="A769" s="6">
        <v>763</v>
      </c>
      <c r="B769" s="43">
        <f ca="1">BETAINV(RAND(),VLOOKUP(B$6,TaskRisks[],4,FALSE),VLOOKUP(B$6,TaskRisks[],5,FALSE),VLOOKUP(B$6,TaskRisks[],7,FALSE),VLOOKUP(B$6,TaskRisks[],10,FALSE))</f>
        <v>7.4348536181812941</v>
      </c>
      <c r="C769" s="43">
        <f ca="1">BETAINV(RAND(),VLOOKUP(C$6,TaskRisks[],4,FALSE),VLOOKUP(C$6,TaskRisks[],5,FALSE),VLOOKUP(C$6,TaskRisks[],7,FALSE),VLOOKUP(C$6,TaskRisks[],10,FALSE))</f>
        <v>37.577088380171048</v>
      </c>
      <c r="D769" s="43">
        <f ca="1">BETAINV(RAND(),VLOOKUP(D$6,TaskRisks[],4,FALSE),VLOOKUP(D$6,TaskRisks[],5,FALSE),VLOOKUP(D$6,TaskRisks[],7,FALSE),VLOOKUP(D$6,TaskRisks[],10,FALSE))</f>
        <v>22.951080296699281</v>
      </c>
      <c r="E769" s="43">
        <f ca="1">BETAINV(RAND(),VLOOKUP(E$6,TaskRisks[],4,FALSE),VLOOKUP(E$6,TaskRisks[],5,FALSE),VLOOKUP(E$6,TaskRisks[],7,FALSE),VLOOKUP(E$6,TaskRisks[],10,FALSE))</f>
        <v>8.3123545335182278</v>
      </c>
      <c r="F769" s="43">
        <f ca="1">BETAINV(RAND(),VLOOKUP(F$6,TaskRisks[],4,FALSE),VLOOKUP(F$6,TaskRisks[],5,FALSE),VLOOKUP(F$6,TaskRisks[],7,FALSE),VLOOKUP(F$6,TaskRisks[],10,FALSE))</f>
        <v>27.986293469989359</v>
      </c>
      <c r="G769" s="43">
        <f ca="1">BETAINV(RAND(),VLOOKUP(G$6,TaskRisks[],4,FALSE),VLOOKUP(G$6,TaskRisks[],5,FALSE),VLOOKUP(G$6,TaskRisks[],7,FALSE),VLOOKUP(G$6,TaskRisks[],10,FALSE))</f>
        <v>50.33759107751041</v>
      </c>
      <c r="H769" s="43">
        <f ca="1">BETAINV(RAND(),VLOOKUP(H$6,TaskRisks[],4,FALSE),VLOOKUP(H$6,TaskRisks[],5,FALSE),VLOOKUP(H$6,TaskRisks[],7,FALSE),VLOOKUP(H$6,TaskRisks[],10,FALSE))</f>
        <v>25.825665684011071</v>
      </c>
      <c r="I769" s="43">
        <f ca="1">BETAINV(RAND(),VLOOKUP(I$6,TaskRisks[],4,FALSE),VLOOKUP(I$6,TaskRisks[],5,FALSE),VLOOKUP(I$6,TaskRisks[],7,FALSE),VLOOKUP(I$6,TaskRisks[],10,FALSE))</f>
        <v>10.361277831023241</v>
      </c>
      <c r="J769" s="43">
        <f ca="1">BETAINV(RAND(),VLOOKUP(J$6,TaskRisks[],4,FALSE),VLOOKUP(J$6,TaskRisks[],5,FALSE),VLOOKUP(J$6,TaskRisks[],7,FALSE),VLOOKUP(J$6,TaskRisks[],10,FALSE))</f>
        <v>11.455072982241955</v>
      </c>
      <c r="K769" s="43">
        <f ca="1">BETAINV(RAND(),VLOOKUP(K$6,TaskRisks[],4,FALSE),VLOOKUP(K$6,TaskRisks[],5,FALSE),VLOOKUP(K$6,TaskRisks[],7,FALSE),VLOOKUP(K$6,TaskRisks[],10,FALSE))</f>
        <v>14.912776711897292</v>
      </c>
      <c r="L769" s="43">
        <f ca="1">BETAINV(RAND(),VLOOKUP(L$6,TaskRisks[],4,FALSE),VLOOKUP(L$6,TaskRisks[],5,FALSE),VLOOKUP(L$6,TaskRisks[],7,FALSE),VLOOKUP(L$6,TaskRisks[],10,FALSE))</f>
        <v>21.087957450172603</v>
      </c>
      <c r="M769" s="43">
        <f ca="1">BETAINV(RAND(),VLOOKUP(M$6,TaskRisks[],4,FALSE),VLOOKUP(M$6,TaskRisks[],5,FALSE),VLOOKUP(M$6,TaskRisks[],7,FALSE),VLOOKUP(M$6,TaskRisks[],10,FALSE))</f>
        <v>24.401931855261623</v>
      </c>
      <c r="N769" s="43">
        <f ca="1">BETAINV(RAND(),VLOOKUP(N$6,TaskRisks[],4,FALSE),VLOOKUP(N$6,TaskRisks[],5,FALSE),VLOOKUP(N$6,TaskRisks[],7,FALSE),VLOOKUP(N$6,TaskRisks[],10,FALSE))</f>
        <v>42.249518008483406</v>
      </c>
      <c r="O769" s="43">
        <f ca="1">BETAINV(RAND(),VLOOKUP(O$6,TaskRisks[],4,FALSE),VLOOKUP(O$6,TaskRisks[],5,FALSE),VLOOKUP(O$6,TaskRisks[],7,FALSE),VLOOKUP(O$6,TaskRisks[],10,FALSE))</f>
        <v>25.693905226047612</v>
      </c>
      <c r="P769" s="43">
        <f ca="1">BETAINV(RAND(),VLOOKUP(P$6,TaskRisks[],4,FALSE),VLOOKUP(P$6,TaskRisks[],5,FALSE),VLOOKUP(P$6,TaskRisks[],7,FALSE),VLOOKUP(P$6,TaskRisks[],10,FALSE))</f>
        <v>3.8897129910727042</v>
      </c>
      <c r="Q769" s="43">
        <f ca="1">BETAINV(RAND(),VLOOKUP(Q$6,TaskRisks[],4,FALSE),VLOOKUP(Q$6,TaskRisks[],5,FALSE),VLOOKUP(Q$6,TaskRisks[],7,FALSE),VLOOKUP(Q$6,TaskRisks[],10,FALSE))</f>
        <v>24.117568906950147</v>
      </c>
      <c r="R769" s="43">
        <f ca="1">BETAINV(RAND(),VLOOKUP(R$6,TaskRisks[],4,FALSE),VLOOKUP(R$6,TaskRisks[],5,FALSE),VLOOKUP(R$6,TaskRisks[],7,FALSE),VLOOKUP(R$6,TaskRisks[],10,FALSE))</f>
        <v>30.327311345681334</v>
      </c>
      <c r="S769" s="43">
        <f ca="1">BETAINV(RAND(),VLOOKUP(S$6,TaskRisks[],4,FALSE),VLOOKUP(S$6,TaskRisks[],5,FALSE),VLOOKUP(S$6,TaskRisks[],7,FALSE),VLOOKUP(S$6,TaskRisks[],10,FALSE))</f>
        <v>5.1177579167393237</v>
      </c>
      <c r="T769" s="43">
        <f ca="1">BETAINV(RAND(),VLOOKUP(T$6,TaskRisks[],4,FALSE),VLOOKUP(T$6,TaskRisks[],5,FALSE),VLOOKUP(T$6,TaskRisks[],7,FALSE),VLOOKUP(T$6,TaskRisks[],10,FALSE))</f>
        <v>30.945193171059497</v>
      </c>
      <c r="U769" s="43">
        <f ca="1">BETAINV(RAND(),VLOOKUP(U$6,TaskRisks[],4,FALSE),VLOOKUP(U$6,TaskRisks[],5,FALSE),VLOOKUP(U$6,TaskRisks[],7,FALSE),VLOOKUP(U$6,TaskRisks[],10,FALSE))</f>
        <v>13.677909083676809</v>
      </c>
      <c r="V769" s="43">
        <f ca="1">BETAINV(RAND(),VLOOKUP(V$6,TaskRisks[],4,FALSE),VLOOKUP(V$6,TaskRisks[],5,FALSE),VLOOKUP(V$6,TaskRisks[],7,FALSE),VLOOKUP(V$6,TaskRisks[],10,FALSE))</f>
        <v>25.901072121991042</v>
      </c>
      <c r="W769" s="43">
        <f ca="1">BETAINV(RAND(),VLOOKUP(W$6,TaskRisks[],4,FALSE),VLOOKUP(W$6,TaskRisks[],5,FALSE),VLOOKUP(W$6,TaskRisks[],7,FALSE),VLOOKUP(W$6,TaskRisks[],10,FALSE))</f>
        <v>18.65075707490967</v>
      </c>
      <c r="X769" s="43">
        <f ca="1">BETAINV(RAND(),VLOOKUP(X$6,TaskRisks[],4,FALSE),VLOOKUP(X$6,TaskRisks[],5,FALSE),VLOOKUP(X$6,TaskRisks[],7,FALSE),VLOOKUP(X$6,TaskRisks[],10,FALSE))</f>
        <v>10.372377550043982</v>
      </c>
      <c r="Y769" s="43">
        <f ca="1">BETAINV(RAND(),VLOOKUP(Y$6,TaskRisks[],4,FALSE),VLOOKUP(Y$6,TaskRisks[],5,FALSE),VLOOKUP(Y$6,TaskRisks[],7,FALSE),VLOOKUP(Y$6,TaskRisks[],10,FALSE))</f>
        <v>52.193369162399506</v>
      </c>
      <c r="Z769" s="43">
        <f ca="1">BETAINV(RAND(),VLOOKUP(Z$6,TaskRisks[],4,FALSE),VLOOKUP(Z$6,TaskRisks[],5,FALSE),VLOOKUP(Z$6,TaskRisks[],7,FALSE),VLOOKUP(Z$6,TaskRisks[],10,FALSE))</f>
        <v>17.526339759225813</v>
      </c>
      <c r="AA769" s="43">
        <f t="shared" ca="1" si="17"/>
        <v>563.30673620895834</v>
      </c>
    </row>
    <row r="770" spans="1:27" x14ac:dyDescent="0.25">
      <c r="A770" s="6">
        <v>764</v>
      </c>
      <c r="B770" s="43">
        <f ca="1">BETAINV(RAND(),VLOOKUP(B$6,TaskRisks[],4,FALSE),VLOOKUP(B$6,TaskRisks[],5,FALSE),VLOOKUP(B$6,TaskRisks[],7,FALSE),VLOOKUP(B$6,TaskRisks[],10,FALSE))</f>
        <v>7.7376252330855833</v>
      </c>
      <c r="C770" s="43">
        <f ca="1">BETAINV(RAND(),VLOOKUP(C$6,TaskRisks[],4,FALSE),VLOOKUP(C$6,TaskRisks[],5,FALSE),VLOOKUP(C$6,TaskRisks[],7,FALSE),VLOOKUP(C$6,TaskRisks[],10,FALSE))</f>
        <v>33.802209075068944</v>
      </c>
      <c r="D770" s="43">
        <f ca="1">BETAINV(RAND(),VLOOKUP(D$6,TaskRisks[],4,FALSE),VLOOKUP(D$6,TaskRisks[],5,FALSE),VLOOKUP(D$6,TaskRisks[],7,FALSE),VLOOKUP(D$6,TaskRisks[],10,FALSE))</f>
        <v>26.421991867720912</v>
      </c>
      <c r="E770" s="43">
        <f ca="1">BETAINV(RAND(),VLOOKUP(E$6,TaskRisks[],4,FALSE),VLOOKUP(E$6,TaskRisks[],5,FALSE),VLOOKUP(E$6,TaskRisks[],7,FALSE),VLOOKUP(E$6,TaskRisks[],10,FALSE))</f>
        <v>8.3338440447228805</v>
      </c>
      <c r="F770" s="43">
        <f ca="1">BETAINV(RAND(),VLOOKUP(F$6,TaskRisks[],4,FALSE),VLOOKUP(F$6,TaskRisks[],5,FALSE),VLOOKUP(F$6,TaskRisks[],7,FALSE),VLOOKUP(F$6,TaskRisks[],10,FALSE))</f>
        <v>29.813072511926716</v>
      </c>
      <c r="G770" s="43">
        <f ca="1">BETAINV(RAND(),VLOOKUP(G$6,TaskRisks[],4,FALSE),VLOOKUP(G$6,TaskRisks[],5,FALSE),VLOOKUP(G$6,TaskRisks[],7,FALSE),VLOOKUP(G$6,TaskRisks[],10,FALSE))</f>
        <v>51.440082563223946</v>
      </c>
      <c r="H770" s="43">
        <f ca="1">BETAINV(RAND(),VLOOKUP(H$6,TaskRisks[],4,FALSE),VLOOKUP(H$6,TaskRisks[],5,FALSE),VLOOKUP(H$6,TaskRisks[],7,FALSE),VLOOKUP(H$6,TaskRisks[],10,FALSE))</f>
        <v>33.644090456013174</v>
      </c>
      <c r="I770" s="43">
        <f ca="1">BETAINV(RAND(),VLOOKUP(I$6,TaskRisks[],4,FALSE),VLOOKUP(I$6,TaskRisks[],5,FALSE),VLOOKUP(I$6,TaskRisks[],7,FALSE),VLOOKUP(I$6,TaskRisks[],10,FALSE))</f>
        <v>8.2344250931235212</v>
      </c>
      <c r="J770" s="43">
        <f ca="1">BETAINV(RAND(),VLOOKUP(J$6,TaskRisks[],4,FALSE),VLOOKUP(J$6,TaskRisks[],5,FALSE),VLOOKUP(J$6,TaskRisks[],7,FALSE),VLOOKUP(J$6,TaskRisks[],10,FALSE))</f>
        <v>17.255622677501016</v>
      </c>
      <c r="K770" s="43">
        <f ca="1">BETAINV(RAND(),VLOOKUP(K$6,TaskRisks[],4,FALSE),VLOOKUP(K$6,TaskRisks[],5,FALSE),VLOOKUP(K$6,TaskRisks[],7,FALSE),VLOOKUP(K$6,TaskRisks[],10,FALSE))</f>
        <v>10.880231021385857</v>
      </c>
      <c r="L770" s="43">
        <f ca="1">BETAINV(RAND(),VLOOKUP(L$6,TaskRisks[],4,FALSE),VLOOKUP(L$6,TaskRisks[],5,FALSE),VLOOKUP(L$6,TaskRisks[],7,FALSE),VLOOKUP(L$6,TaskRisks[],10,FALSE))</f>
        <v>13.31586396907948</v>
      </c>
      <c r="M770" s="43">
        <f ca="1">BETAINV(RAND(),VLOOKUP(M$6,TaskRisks[],4,FALSE),VLOOKUP(M$6,TaskRisks[],5,FALSE),VLOOKUP(M$6,TaskRisks[],7,FALSE),VLOOKUP(M$6,TaskRisks[],10,FALSE))</f>
        <v>17.603195564505427</v>
      </c>
      <c r="N770" s="43">
        <f ca="1">BETAINV(RAND(),VLOOKUP(N$6,TaskRisks[],4,FALSE),VLOOKUP(N$6,TaskRisks[],5,FALSE),VLOOKUP(N$6,TaskRisks[],7,FALSE),VLOOKUP(N$6,TaskRisks[],10,FALSE))</f>
        <v>39.797874155460661</v>
      </c>
      <c r="O770" s="43">
        <f ca="1">BETAINV(RAND(),VLOOKUP(O$6,TaskRisks[],4,FALSE),VLOOKUP(O$6,TaskRisks[],5,FALSE),VLOOKUP(O$6,TaskRisks[],7,FALSE),VLOOKUP(O$6,TaskRisks[],10,FALSE))</f>
        <v>15.570656066137019</v>
      </c>
      <c r="P770" s="43">
        <f ca="1">BETAINV(RAND(),VLOOKUP(P$6,TaskRisks[],4,FALSE),VLOOKUP(P$6,TaskRisks[],5,FALSE),VLOOKUP(P$6,TaskRisks[],7,FALSE),VLOOKUP(P$6,TaskRisks[],10,FALSE))</f>
        <v>2.3787813575635046</v>
      </c>
      <c r="Q770" s="43">
        <f ca="1">BETAINV(RAND(),VLOOKUP(Q$6,TaskRisks[],4,FALSE),VLOOKUP(Q$6,TaskRisks[],5,FALSE),VLOOKUP(Q$6,TaskRisks[],7,FALSE),VLOOKUP(Q$6,TaskRisks[],10,FALSE))</f>
        <v>22.456930243332259</v>
      </c>
      <c r="R770" s="43">
        <f ca="1">BETAINV(RAND(),VLOOKUP(R$6,TaskRisks[],4,FALSE),VLOOKUP(R$6,TaskRisks[],5,FALSE),VLOOKUP(R$6,TaskRisks[],7,FALSE),VLOOKUP(R$6,TaskRisks[],10,FALSE))</f>
        <v>27.757224886153786</v>
      </c>
      <c r="S770" s="43">
        <f ca="1">BETAINV(RAND(),VLOOKUP(S$6,TaskRisks[],4,FALSE),VLOOKUP(S$6,TaskRisks[],5,FALSE),VLOOKUP(S$6,TaskRisks[],7,FALSE),VLOOKUP(S$6,TaskRisks[],10,FALSE))</f>
        <v>4.6662935986964014</v>
      </c>
      <c r="T770" s="43">
        <f ca="1">BETAINV(RAND(),VLOOKUP(T$6,TaskRisks[],4,FALSE),VLOOKUP(T$6,TaskRisks[],5,FALSE),VLOOKUP(T$6,TaskRisks[],7,FALSE),VLOOKUP(T$6,TaskRisks[],10,FALSE))</f>
        <v>29.950622955783437</v>
      </c>
      <c r="U770" s="43">
        <f ca="1">BETAINV(RAND(),VLOOKUP(U$6,TaskRisks[],4,FALSE),VLOOKUP(U$6,TaskRisks[],5,FALSE),VLOOKUP(U$6,TaskRisks[],7,FALSE),VLOOKUP(U$6,TaskRisks[],10,FALSE))</f>
        <v>8.1324100154556511</v>
      </c>
      <c r="V770" s="43">
        <f ca="1">BETAINV(RAND(),VLOOKUP(V$6,TaskRisks[],4,FALSE),VLOOKUP(V$6,TaskRisks[],5,FALSE),VLOOKUP(V$6,TaskRisks[],7,FALSE),VLOOKUP(V$6,TaskRisks[],10,FALSE))</f>
        <v>24.208436225302904</v>
      </c>
      <c r="W770" s="43">
        <f ca="1">BETAINV(RAND(),VLOOKUP(W$6,TaskRisks[],4,FALSE),VLOOKUP(W$6,TaskRisks[],5,FALSE),VLOOKUP(W$6,TaskRisks[],7,FALSE),VLOOKUP(W$6,TaskRisks[],10,FALSE))</f>
        <v>20.290751473947125</v>
      </c>
      <c r="X770" s="43">
        <f ca="1">BETAINV(RAND(),VLOOKUP(X$6,TaskRisks[],4,FALSE),VLOOKUP(X$6,TaskRisks[],5,FALSE),VLOOKUP(X$6,TaskRisks[],7,FALSE),VLOOKUP(X$6,TaskRisks[],10,FALSE))</f>
        <v>7.8471343321277978</v>
      </c>
      <c r="Y770" s="43">
        <f ca="1">BETAINV(RAND(),VLOOKUP(Y$6,TaskRisks[],4,FALSE),VLOOKUP(Y$6,TaskRisks[],5,FALSE),VLOOKUP(Y$6,TaskRisks[],7,FALSE),VLOOKUP(Y$6,TaskRisks[],10,FALSE))</f>
        <v>39.398417383815229</v>
      </c>
      <c r="Z770" s="43">
        <f ca="1">BETAINV(RAND(),VLOOKUP(Z$6,TaskRisks[],4,FALSE),VLOOKUP(Z$6,TaskRisks[],5,FALSE),VLOOKUP(Z$6,TaskRisks[],7,FALSE),VLOOKUP(Z$6,TaskRisks[],10,FALSE))</f>
        <v>16.64559295196841</v>
      </c>
      <c r="AA770" s="43">
        <f t="shared" ca="1" si="17"/>
        <v>517.58337972310164</v>
      </c>
    </row>
    <row r="771" spans="1:27" x14ac:dyDescent="0.25">
      <c r="A771" s="6">
        <v>765</v>
      </c>
      <c r="B771" s="43">
        <f ca="1">BETAINV(RAND(),VLOOKUP(B$6,TaskRisks[],4,FALSE),VLOOKUP(B$6,TaskRisks[],5,FALSE),VLOOKUP(B$6,TaskRisks[],7,FALSE),VLOOKUP(B$6,TaskRisks[],10,FALSE))</f>
        <v>5.4262121942860659</v>
      </c>
      <c r="C771" s="43">
        <f ca="1">BETAINV(RAND(),VLOOKUP(C$6,TaskRisks[],4,FALSE),VLOOKUP(C$6,TaskRisks[],5,FALSE),VLOOKUP(C$6,TaskRisks[],7,FALSE),VLOOKUP(C$6,TaskRisks[],10,FALSE))</f>
        <v>31.828795020540646</v>
      </c>
      <c r="D771" s="43">
        <f ca="1">BETAINV(RAND(),VLOOKUP(D$6,TaskRisks[],4,FALSE),VLOOKUP(D$6,TaskRisks[],5,FALSE),VLOOKUP(D$6,TaskRisks[],7,FALSE),VLOOKUP(D$6,TaskRisks[],10,FALSE))</f>
        <v>31.464903814881275</v>
      </c>
      <c r="E771" s="43">
        <f ca="1">BETAINV(RAND(),VLOOKUP(E$6,TaskRisks[],4,FALSE),VLOOKUP(E$6,TaskRisks[],5,FALSE),VLOOKUP(E$6,TaskRisks[],7,FALSE),VLOOKUP(E$6,TaskRisks[],10,FALSE))</f>
        <v>8.3706867114387702</v>
      </c>
      <c r="F771" s="43">
        <f ca="1">BETAINV(RAND(),VLOOKUP(F$6,TaskRisks[],4,FALSE),VLOOKUP(F$6,TaskRisks[],5,FALSE),VLOOKUP(F$6,TaskRisks[],7,FALSE),VLOOKUP(F$6,TaskRisks[],10,FALSE))</f>
        <v>35.269778022753265</v>
      </c>
      <c r="G771" s="43">
        <f ca="1">BETAINV(RAND(),VLOOKUP(G$6,TaskRisks[],4,FALSE),VLOOKUP(G$6,TaskRisks[],5,FALSE),VLOOKUP(G$6,TaskRisks[],7,FALSE),VLOOKUP(G$6,TaskRisks[],10,FALSE))</f>
        <v>36.66384009929655</v>
      </c>
      <c r="H771" s="43">
        <f ca="1">BETAINV(RAND(),VLOOKUP(H$6,TaskRisks[],4,FALSE),VLOOKUP(H$6,TaskRisks[],5,FALSE),VLOOKUP(H$6,TaskRisks[],7,FALSE),VLOOKUP(H$6,TaskRisks[],10,FALSE))</f>
        <v>29.276688844319395</v>
      </c>
      <c r="I771" s="43">
        <f ca="1">BETAINV(RAND(),VLOOKUP(I$6,TaskRisks[],4,FALSE),VLOOKUP(I$6,TaskRisks[],5,FALSE),VLOOKUP(I$6,TaskRisks[],7,FALSE),VLOOKUP(I$6,TaskRisks[],10,FALSE))</f>
        <v>11.540238463540806</v>
      </c>
      <c r="J771" s="43">
        <f ca="1">BETAINV(RAND(),VLOOKUP(J$6,TaskRisks[],4,FALSE),VLOOKUP(J$6,TaskRisks[],5,FALSE),VLOOKUP(J$6,TaskRisks[],7,FALSE),VLOOKUP(J$6,TaskRisks[],10,FALSE))</f>
        <v>15.706880464454233</v>
      </c>
      <c r="K771" s="43">
        <f ca="1">BETAINV(RAND(),VLOOKUP(K$6,TaskRisks[],4,FALSE),VLOOKUP(K$6,TaskRisks[],5,FALSE),VLOOKUP(K$6,TaskRisks[],7,FALSE),VLOOKUP(K$6,TaskRisks[],10,FALSE))</f>
        <v>11.756077381574862</v>
      </c>
      <c r="L771" s="43">
        <f ca="1">BETAINV(RAND(),VLOOKUP(L$6,TaskRisks[],4,FALSE),VLOOKUP(L$6,TaskRisks[],5,FALSE),VLOOKUP(L$6,TaskRisks[],7,FALSE),VLOOKUP(L$6,TaskRisks[],10,FALSE))</f>
        <v>14.796339387062389</v>
      </c>
      <c r="M771" s="43">
        <f ca="1">BETAINV(RAND(),VLOOKUP(M$6,TaskRisks[],4,FALSE),VLOOKUP(M$6,TaskRisks[],5,FALSE),VLOOKUP(M$6,TaskRisks[],7,FALSE),VLOOKUP(M$6,TaskRisks[],10,FALSE))</f>
        <v>20.785307458602063</v>
      </c>
      <c r="N771" s="43">
        <f ca="1">BETAINV(RAND(),VLOOKUP(N$6,TaskRisks[],4,FALSE),VLOOKUP(N$6,TaskRisks[],5,FALSE),VLOOKUP(N$6,TaskRisks[],7,FALSE),VLOOKUP(N$6,TaskRisks[],10,FALSE))</f>
        <v>38.973636874946379</v>
      </c>
      <c r="O771" s="43">
        <f ca="1">BETAINV(RAND(),VLOOKUP(O$6,TaskRisks[],4,FALSE),VLOOKUP(O$6,TaskRisks[],5,FALSE),VLOOKUP(O$6,TaskRisks[],7,FALSE),VLOOKUP(O$6,TaskRisks[],10,FALSE))</f>
        <v>24.487362208706955</v>
      </c>
      <c r="P771" s="43">
        <f ca="1">BETAINV(RAND(),VLOOKUP(P$6,TaskRisks[],4,FALSE),VLOOKUP(P$6,TaskRisks[],5,FALSE),VLOOKUP(P$6,TaskRisks[],7,FALSE),VLOOKUP(P$6,TaskRisks[],10,FALSE))</f>
        <v>2.7014949408385776</v>
      </c>
      <c r="Q771" s="43">
        <f ca="1">BETAINV(RAND(),VLOOKUP(Q$6,TaskRisks[],4,FALSE),VLOOKUP(Q$6,TaskRisks[],5,FALSE),VLOOKUP(Q$6,TaskRisks[],7,FALSE),VLOOKUP(Q$6,TaskRisks[],10,FALSE))</f>
        <v>20.000496987894209</v>
      </c>
      <c r="R771" s="43">
        <f ca="1">BETAINV(RAND(),VLOOKUP(R$6,TaskRisks[],4,FALSE),VLOOKUP(R$6,TaskRisks[],5,FALSE),VLOOKUP(R$6,TaskRisks[],7,FALSE),VLOOKUP(R$6,TaskRisks[],10,FALSE))</f>
        <v>17.334270451868733</v>
      </c>
      <c r="S771" s="43">
        <f ca="1">BETAINV(RAND(),VLOOKUP(S$6,TaskRisks[],4,FALSE),VLOOKUP(S$6,TaskRisks[],5,FALSE),VLOOKUP(S$6,TaskRisks[],7,FALSE),VLOOKUP(S$6,TaskRisks[],10,FALSE))</f>
        <v>5.3685398326375875</v>
      </c>
      <c r="T771" s="43">
        <f ca="1">BETAINV(RAND(),VLOOKUP(T$6,TaskRisks[],4,FALSE),VLOOKUP(T$6,TaskRisks[],5,FALSE),VLOOKUP(T$6,TaskRisks[],7,FALSE),VLOOKUP(T$6,TaskRisks[],10,FALSE))</f>
        <v>29.565429429544523</v>
      </c>
      <c r="U771" s="43">
        <f ca="1">BETAINV(RAND(),VLOOKUP(U$6,TaskRisks[],4,FALSE),VLOOKUP(U$6,TaskRisks[],5,FALSE),VLOOKUP(U$6,TaskRisks[],7,FALSE),VLOOKUP(U$6,TaskRisks[],10,FALSE))</f>
        <v>10.908795065333161</v>
      </c>
      <c r="V771" s="43">
        <f ca="1">BETAINV(RAND(),VLOOKUP(V$6,TaskRisks[],4,FALSE),VLOOKUP(V$6,TaskRisks[],5,FALSE),VLOOKUP(V$6,TaskRisks[],7,FALSE),VLOOKUP(V$6,TaskRisks[],10,FALSE))</f>
        <v>20.306501888026339</v>
      </c>
      <c r="W771" s="43">
        <f ca="1">BETAINV(RAND(),VLOOKUP(W$6,TaskRisks[],4,FALSE),VLOOKUP(W$6,TaskRisks[],5,FALSE),VLOOKUP(W$6,TaskRisks[],7,FALSE),VLOOKUP(W$6,TaskRisks[],10,FALSE))</f>
        <v>18.413066367852402</v>
      </c>
      <c r="X771" s="43">
        <f ca="1">BETAINV(RAND(),VLOOKUP(X$6,TaskRisks[],4,FALSE),VLOOKUP(X$6,TaskRisks[],5,FALSE),VLOOKUP(X$6,TaskRisks[],7,FALSE),VLOOKUP(X$6,TaskRisks[],10,FALSE))</f>
        <v>9.7510131800456374</v>
      </c>
      <c r="Y771" s="43">
        <f ca="1">BETAINV(RAND(),VLOOKUP(Y$6,TaskRisks[],4,FALSE),VLOOKUP(Y$6,TaskRisks[],5,FALSE),VLOOKUP(Y$6,TaskRisks[],7,FALSE),VLOOKUP(Y$6,TaskRisks[],10,FALSE))</f>
        <v>50.990280896784881</v>
      </c>
      <c r="Z771" s="43">
        <f ca="1">BETAINV(RAND(),VLOOKUP(Z$6,TaskRisks[],4,FALSE),VLOOKUP(Z$6,TaskRisks[],5,FALSE),VLOOKUP(Z$6,TaskRisks[],7,FALSE),VLOOKUP(Z$6,TaskRisks[],10,FALSE))</f>
        <v>14.648531163428302</v>
      </c>
      <c r="AA771" s="43">
        <f t="shared" ca="1" si="17"/>
        <v>516.33516715065798</v>
      </c>
    </row>
    <row r="772" spans="1:27" x14ac:dyDescent="0.25">
      <c r="A772" s="6">
        <v>766</v>
      </c>
      <c r="B772" s="43">
        <f ca="1">BETAINV(RAND(),VLOOKUP(B$6,TaskRisks[],4,FALSE),VLOOKUP(B$6,TaskRisks[],5,FALSE),VLOOKUP(B$6,TaskRisks[],7,FALSE),VLOOKUP(B$6,TaskRisks[],10,FALSE))</f>
        <v>6.7507574157380592</v>
      </c>
      <c r="C772" s="43">
        <f ca="1">BETAINV(RAND(),VLOOKUP(C$6,TaskRisks[],4,FALSE),VLOOKUP(C$6,TaskRisks[],5,FALSE),VLOOKUP(C$6,TaskRisks[],7,FALSE),VLOOKUP(C$6,TaskRisks[],10,FALSE))</f>
        <v>36.391020881235093</v>
      </c>
      <c r="D772" s="43">
        <f ca="1">BETAINV(RAND(),VLOOKUP(D$6,TaskRisks[],4,FALSE),VLOOKUP(D$6,TaskRisks[],5,FALSE),VLOOKUP(D$6,TaskRisks[],7,FALSE),VLOOKUP(D$6,TaskRisks[],10,FALSE))</f>
        <v>21.599067222945628</v>
      </c>
      <c r="E772" s="43">
        <f ca="1">BETAINV(RAND(),VLOOKUP(E$6,TaskRisks[],4,FALSE),VLOOKUP(E$6,TaskRisks[],5,FALSE),VLOOKUP(E$6,TaskRisks[],7,FALSE),VLOOKUP(E$6,TaskRisks[],10,FALSE))</f>
        <v>5.7936259926475477</v>
      </c>
      <c r="F772" s="43">
        <f ca="1">BETAINV(RAND(),VLOOKUP(F$6,TaskRisks[],4,FALSE),VLOOKUP(F$6,TaskRisks[],5,FALSE),VLOOKUP(F$6,TaskRisks[],7,FALSE),VLOOKUP(F$6,TaskRisks[],10,FALSE))</f>
        <v>27.928226677981737</v>
      </c>
      <c r="G772" s="43">
        <f ca="1">BETAINV(RAND(),VLOOKUP(G$6,TaskRisks[],4,FALSE),VLOOKUP(G$6,TaskRisks[],5,FALSE),VLOOKUP(G$6,TaskRisks[],7,FALSE),VLOOKUP(G$6,TaskRisks[],10,FALSE))</f>
        <v>51.695076378598607</v>
      </c>
      <c r="H772" s="43">
        <f ca="1">BETAINV(RAND(),VLOOKUP(H$6,TaskRisks[],4,FALSE),VLOOKUP(H$6,TaskRisks[],5,FALSE),VLOOKUP(H$6,TaskRisks[],7,FALSE),VLOOKUP(H$6,TaskRisks[],10,FALSE))</f>
        <v>32.050742466142431</v>
      </c>
      <c r="I772" s="43">
        <f ca="1">BETAINV(RAND(),VLOOKUP(I$6,TaskRisks[],4,FALSE),VLOOKUP(I$6,TaskRisks[],5,FALSE),VLOOKUP(I$6,TaskRisks[],7,FALSE),VLOOKUP(I$6,TaskRisks[],10,FALSE))</f>
        <v>10.287989557212351</v>
      </c>
      <c r="J772" s="43">
        <f ca="1">BETAINV(RAND(),VLOOKUP(J$6,TaskRisks[],4,FALSE),VLOOKUP(J$6,TaskRisks[],5,FALSE),VLOOKUP(J$6,TaskRisks[],7,FALSE),VLOOKUP(J$6,TaskRisks[],10,FALSE))</f>
        <v>14.931340361406617</v>
      </c>
      <c r="K772" s="43">
        <f ca="1">BETAINV(RAND(),VLOOKUP(K$6,TaskRisks[],4,FALSE),VLOOKUP(K$6,TaskRisks[],5,FALSE),VLOOKUP(K$6,TaskRisks[],7,FALSE),VLOOKUP(K$6,TaskRisks[],10,FALSE))</f>
        <v>8.3704304797380438</v>
      </c>
      <c r="L772" s="43">
        <f ca="1">BETAINV(RAND(),VLOOKUP(L$6,TaskRisks[],4,FALSE),VLOOKUP(L$6,TaskRisks[],5,FALSE),VLOOKUP(L$6,TaskRisks[],7,FALSE),VLOOKUP(L$6,TaskRisks[],10,FALSE))</f>
        <v>22.360616955427567</v>
      </c>
      <c r="M772" s="43">
        <f ca="1">BETAINV(RAND(),VLOOKUP(M$6,TaskRisks[],4,FALSE),VLOOKUP(M$6,TaskRisks[],5,FALSE),VLOOKUP(M$6,TaskRisks[],7,FALSE),VLOOKUP(M$6,TaskRisks[],10,FALSE))</f>
        <v>27.23828069105592</v>
      </c>
      <c r="N772" s="43">
        <f ca="1">BETAINV(RAND(),VLOOKUP(N$6,TaskRisks[],4,FALSE),VLOOKUP(N$6,TaskRisks[],5,FALSE),VLOOKUP(N$6,TaskRisks[],7,FALSE),VLOOKUP(N$6,TaskRisks[],10,FALSE))</f>
        <v>53.714469156562167</v>
      </c>
      <c r="O772" s="43">
        <f ca="1">BETAINV(RAND(),VLOOKUP(O$6,TaskRisks[],4,FALSE),VLOOKUP(O$6,TaskRisks[],5,FALSE),VLOOKUP(O$6,TaskRisks[],7,FALSE),VLOOKUP(O$6,TaskRisks[],10,FALSE))</f>
        <v>24.799739045371908</v>
      </c>
      <c r="P772" s="43">
        <f ca="1">BETAINV(RAND(),VLOOKUP(P$6,TaskRisks[],4,FALSE),VLOOKUP(P$6,TaskRisks[],5,FALSE),VLOOKUP(P$6,TaskRisks[],7,FALSE),VLOOKUP(P$6,TaskRisks[],10,FALSE))</f>
        <v>3.8422315973310459</v>
      </c>
      <c r="Q772" s="43">
        <f ca="1">BETAINV(RAND(),VLOOKUP(Q$6,TaskRisks[],4,FALSE),VLOOKUP(Q$6,TaskRisks[],5,FALSE),VLOOKUP(Q$6,TaskRisks[],7,FALSE),VLOOKUP(Q$6,TaskRisks[],10,FALSE))</f>
        <v>25.991436315291139</v>
      </c>
      <c r="R772" s="43">
        <f ca="1">BETAINV(RAND(),VLOOKUP(R$6,TaskRisks[],4,FALSE),VLOOKUP(R$6,TaskRisks[],5,FALSE),VLOOKUP(R$6,TaskRisks[],7,FALSE),VLOOKUP(R$6,TaskRisks[],10,FALSE))</f>
        <v>34.670280176612437</v>
      </c>
      <c r="S772" s="43">
        <f ca="1">BETAINV(RAND(),VLOOKUP(S$6,TaskRisks[],4,FALSE),VLOOKUP(S$6,TaskRisks[],5,FALSE),VLOOKUP(S$6,TaskRisks[],7,FALSE),VLOOKUP(S$6,TaskRisks[],10,FALSE))</f>
        <v>5.9967931520524349</v>
      </c>
      <c r="T772" s="43">
        <f ca="1">BETAINV(RAND(),VLOOKUP(T$6,TaskRisks[],4,FALSE),VLOOKUP(T$6,TaskRisks[],5,FALSE),VLOOKUP(T$6,TaskRisks[],7,FALSE),VLOOKUP(T$6,TaskRisks[],10,FALSE))</f>
        <v>32.58195021906235</v>
      </c>
      <c r="U772" s="43">
        <f ca="1">BETAINV(RAND(),VLOOKUP(U$6,TaskRisks[],4,FALSE),VLOOKUP(U$6,TaskRisks[],5,FALSE),VLOOKUP(U$6,TaskRisks[],7,FALSE),VLOOKUP(U$6,TaskRisks[],10,FALSE))</f>
        <v>9.1764155038779549</v>
      </c>
      <c r="V772" s="43">
        <f ca="1">BETAINV(RAND(),VLOOKUP(V$6,TaskRisks[],4,FALSE),VLOOKUP(V$6,TaskRisks[],5,FALSE),VLOOKUP(V$6,TaskRisks[],7,FALSE),VLOOKUP(V$6,TaskRisks[],10,FALSE))</f>
        <v>22.459471661477547</v>
      </c>
      <c r="W772" s="43">
        <f ca="1">BETAINV(RAND(),VLOOKUP(W$6,TaskRisks[],4,FALSE),VLOOKUP(W$6,TaskRisks[],5,FALSE),VLOOKUP(W$6,TaskRisks[],7,FALSE),VLOOKUP(W$6,TaskRisks[],10,FALSE))</f>
        <v>19.528294643056039</v>
      </c>
      <c r="X772" s="43">
        <f ca="1">BETAINV(RAND(),VLOOKUP(X$6,TaskRisks[],4,FALSE),VLOOKUP(X$6,TaskRisks[],5,FALSE),VLOOKUP(X$6,TaskRisks[],7,FALSE),VLOOKUP(X$6,TaskRisks[],10,FALSE))</f>
        <v>12.2450241982003</v>
      </c>
      <c r="Y772" s="43">
        <f ca="1">BETAINV(RAND(),VLOOKUP(Y$6,TaskRisks[],4,FALSE),VLOOKUP(Y$6,TaskRisks[],5,FALSE),VLOOKUP(Y$6,TaskRisks[],7,FALSE),VLOOKUP(Y$6,TaskRisks[],10,FALSE))</f>
        <v>54.363982235851836</v>
      </c>
      <c r="Z772" s="43">
        <f ca="1">BETAINV(RAND(),VLOOKUP(Z$6,TaskRisks[],4,FALSE),VLOOKUP(Z$6,TaskRisks[],5,FALSE),VLOOKUP(Z$6,TaskRisks[],7,FALSE),VLOOKUP(Z$6,TaskRisks[],10,FALSE))</f>
        <v>12.241248081808996</v>
      </c>
      <c r="AA772" s="43">
        <f t="shared" ref="AA772:AA806" ca="1" si="18">SUM(B772:Z772)</f>
        <v>577.00851106668574</v>
      </c>
    </row>
    <row r="773" spans="1:27" x14ac:dyDescent="0.25">
      <c r="A773" s="6">
        <v>767</v>
      </c>
      <c r="B773" s="43">
        <f ca="1">BETAINV(RAND(),VLOOKUP(B$6,TaskRisks[],4,FALSE),VLOOKUP(B$6,TaskRisks[],5,FALSE),VLOOKUP(B$6,TaskRisks[],7,FALSE),VLOOKUP(B$6,TaskRisks[],10,FALSE))</f>
        <v>6.6923335132804711</v>
      </c>
      <c r="C773" s="43">
        <f ca="1">BETAINV(RAND(),VLOOKUP(C$6,TaskRisks[],4,FALSE),VLOOKUP(C$6,TaskRisks[],5,FALSE),VLOOKUP(C$6,TaskRisks[],7,FALSE),VLOOKUP(C$6,TaskRisks[],10,FALSE))</f>
        <v>32.133613497974949</v>
      </c>
      <c r="D773" s="43">
        <f ca="1">BETAINV(RAND(),VLOOKUP(D$6,TaskRisks[],4,FALSE),VLOOKUP(D$6,TaskRisks[],5,FALSE),VLOOKUP(D$6,TaskRisks[],7,FALSE),VLOOKUP(D$6,TaskRisks[],10,FALSE))</f>
        <v>25.584777776336281</v>
      </c>
      <c r="E773" s="43">
        <f ca="1">BETAINV(RAND(),VLOOKUP(E$6,TaskRisks[],4,FALSE),VLOOKUP(E$6,TaskRisks[],5,FALSE),VLOOKUP(E$6,TaskRisks[],7,FALSE),VLOOKUP(E$6,TaskRisks[],10,FALSE))</f>
        <v>5.9911220647037542</v>
      </c>
      <c r="F773" s="43">
        <f ca="1">BETAINV(RAND(),VLOOKUP(F$6,TaskRisks[],4,FALSE),VLOOKUP(F$6,TaskRisks[],5,FALSE),VLOOKUP(F$6,TaskRisks[],7,FALSE),VLOOKUP(F$6,TaskRisks[],10,FALSE))</f>
        <v>33.577667375504419</v>
      </c>
      <c r="G773" s="43">
        <f ca="1">BETAINV(RAND(),VLOOKUP(G$6,TaskRisks[],4,FALSE),VLOOKUP(G$6,TaskRisks[],5,FALSE),VLOOKUP(G$6,TaskRisks[],7,FALSE),VLOOKUP(G$6,TaskRisks[],10,FALSE))</f>
        <v>27.377730911052694</v>
      </c>
      <c r="H773" s="43">
        <f ca="1">BETAINV(RAND(),VLOOKUP(H$6,TaskRisks[],4,FALSE),VLOOKUP(H$6,TaskRisks[],5,FALSE),VLOOKUP(H$6,TaskRisks[],7,FALSE),VLOOKUP(H$6,TaskRisks[],10,FALSE))</f>
        <v>30.650583743487935</v>
      </c>
      <c r="I773" s="43">
        <f ca="1">BETAINV(RAND(),VLOOKUP(I$6,TaskRisks[],4,FALSE),VLOOKUP(I$6,TaskRisks[],5,FALSE),VLOOKUP(I$6,TaskRisks[],7,FALSE),VLOOKUP(I$6,TaskRisks[],10,FALSE))</f>
        <v>8.2553969535462741</v>
      </c>
      <c r="J773" s="43">
        <f ca="1">BETAINV(RAND(),VLOOKUP(J$6,TaskRisks[],4,FALSE),VLOOKUP(J$6,TaskRisks[],5,FALSE),VLOOKUP(J$6,TaskRisks[],7,FALSE),VLOOKUP(J$6,TaskRisks[],10,FALSE))</f>
        <v>12.967658835569953</v>
      </c>
      <c r="K773" s="43">
        <f ca="1">BETAINV(RAND(),VLOOKUP(K$6,TaskRisks[],4,FALSE),VLOOKUP(K$6,TaskRisks[],5,FALSE),VLOOKUP(K$6,TaskRisks[],7,FALSE),VLOOKUP(K$6,TaskRisks[],10,FALSE))</f>
        <v>14.842971624112472</v>
      </c>
      <c r="L773" s="43">
        <f ca="1">BETAINV(RAND(),VLOOKUP(L$6,TaskRisks[],4,FALSE),VLOOKUP(L$6,TaskRisks[],5,FALSE),VLOOKUP(L$6,TaskRisks[],7,FALSE),VLOOKUP(L$6,TaskRisks[],10,FALSE))</f>
        <v>21.815632468803763</v>
      </c>
      <c r="M773" s="43">
        <f ca="1">BETAINV(RAND(),VLOOKUP(M$6,TaskRisks[],4,FALSE),VLOOKUP(M$6,TaskRisks[],5,FALSE),VLOOKUP(M$6,TaskRisks[],7,FALSE),VLOOKUP(M$6,TaskRisks[],10,FALSE))</f>
        <v>14.430677335675288</v>
      </c>
      <c r="N773" s="43">
        <f ca="1">BETAINV(RAND(),VLOOKUP(N$6,TaskRisks[],4,FALSE),VLOOKUP(N$6,TaskRisks[],5,FALSE),VLOOKUP(N$6,TaskRisks[],7,FALSE),VLOOKUP(N$6,TaskRisks[],10,FALSE))</f>
        <v>41.998038476326286</v>
      </c>
      <c r="O773" s="43">
        <f ca="1">BETAINV(RAND(),VLOOKUP(O$6,TaskRisks[],4,FALSE),VLOOKUP(O$6,TaskRisks[],5,FALSE),VLOOKUP(O$6,TaskRisks[],7,FALSE),VLOOKUP(O$6,TaskRisks[],10,FALSE))</f>
        <v>25.496280913538669</v>
      </c>
      <c r="P773" s="43">
        <f ca="1">BETAINV(RAND(),VLOOKUP(P$6,TaskRisks[],4,FALSE),VLOOKUP(P$6,TaskRisks[],5,FALSE),VLOOKUP(P$6,TaskRisks[],7,FALSE),VLOOKUP(P$6,TaskRisks[],10,FALSE))</f>
        <v>3.8094470399802436</v>
      </c>
      <c r="Q773" s="43">
        <f ca="1">BETAINV(RAND(),VLOOKUP(Q$6,TaskRisks[],4,FALSE),VLOOKUP(Q$6,TaskRisks[],5,FALSE),VLOOKUP(Q$6,TaskRisks[],7,FALSE),VLOOKUP(Q$6,TaskRisks[],10,FALSE))</f>
        <v>19.553308108927382</v>
      </c>
      <c r="R773" s="43">
        <f ca="1">BETAINV(RAND(),VLOOKUP(R$6,TaskRisks[],4,FALSE),VLOOKUP(R$6,TaskRisks[],5,FALSE),VLOOKUP(R$6,TaskRisks[],7,FALSE),VLOOKUP(R$6,TaskRisks[],10,FALSE))</f>
        <v>25.535382209425748</v>
      </c>
      <c r="S773" s="43">
        <f ca="1">BETAINV(RAND(),VLOOKUP(S$6,TaskRisks[],4,FALSE),VLOOKUP(S$6,TaskRisks[],5,FALSE),VLOOKUP(S$6,TaskRisks[],7,FALSE),VLOOKUP(S$6,TaskRisks[],10,FALSE))</f>
        <v>5.5450699025437009</v>
      </c>
      <c r="T773" s="43">
        <f ca="1">BETAINV(RAND(),VLOOKUP(T$6,TaskRisks[],4,FALSE),VLOOKUP(T$6,TaskRisks[],5,FALSE),VLOOKUP(T$6,TaskRisks[],7,FALSE),VLOOKUP(T$6,TaskRisks[],10,FALSE))</f>
        <v>23.682400715670326</v>
      </c>
      <c r="U773" s="43">
        <f ca="1">BETAINV(RAND(),VLOOKUP(U$6,TaskRisks[],4,FALSE),VLOOKUP(U$6,TaskRisks[],5,FALSE),VLOOKUP(U$6,TaskRisks[],7,FALSE),VLOOKUP(U$6,TaskRisks[],10,FALSE))</f>
        <v>9.6171504467110154</v>
      </c>
      <c r="V773" s="43">
        <f ca="1">BETAINV(RAND(),VLOOKUP(V$6,TaskRisks[],4,FALSE),VLOOKUP(V$6,TaskRisks[],5,FALSE),VLOOKUP(V$6,TaskRisks[],7,FALSE),VLOOKUP(V$6,TaskRisks[],10,FALSE))</f>
        <v>11.512349876837728</v>
      </c>
      <c r="W773" s="43">
        <f ca="1">BETAINV(RAND(),VLOOKUP(W$6,TaskRisks[],4,FALSE),VLOOKUP(W$6,TaskRisks[],5,FALSE),VLOOKUP(W$6,TaskRisks[],7,FALSE),VLOOKUP(W$6,TaskRisks[],10,FALSE))</f>
        <v>16.197476623229822</v>
      </c>
      <c r="X773" s="43">
        <f ca="1">BETAINV(RAND(),VLOOKUP(X$6,TaskRisks[],4,FALSE),VLOOKUP(X$6,TaskRisks[],5,FALSE),VLOOKUP(X$6,TaskRisks[],7,FALSE),VLOOKUP(X$6,TaskRisks[],10,FALSE))</f>
        <v>9.3732207690430176</v>
      </c>
      <c r="Y773" s="43">
        <f ca="1">BETAINV(RAND(),VLOOKUP(Y$6,TaskRisks[],4,FALSE),VLOOKUP(Y$6,TaskRisks[],5,FALSE),VLOOKUP(Y$6,TaskRisks[],7,FALSE),VLOOKUP(Y$6,TaskRisks[],10,FALSE))</f>
        <v>56.661643123900141</v>
      </c>
      <c r="Z773" s="43">
        <f ca="1">BETAINV(RAND(),VLOOKUP(Z$6,TaskRisks[],4,FALSE),VLOOKUP(Z$6,TaskRisks[],5,FALSE),VLOOKUP(Z$6,TaskRisks[],7,FALSE),VLOOKUP(Z$6,TaskRisks[],10,FALSE))</f>
        <v>20.938621807940336</v>
      </c>
      <c r="AA773" s="43">
        <f t="shared" ca="1" si="18"/>
        <v>504.24055611412268</v>
      </c>
    </row>
    <row r="774" spans="1:27" x14ac:dyDescent="0.25">
      <c r="A774" s="6">
        <v>768</v>
      </c>
      <c r="B774" s="43">
        <f ca="1">BETAINV(RAND(),VLOOKUP(B$6,TaskRisks[],4,FALSE),VLOOKUP(B$6,TaskRisks[],5,FALSE),VLOOKUP(B$6,TaskRisks[],7,FALSE),VLOOKUP(B$6,TaskRisks[],10,FALSE))</f>
        <v>7.476237392157409</v>
      </c>
      <c r="C774" s="43">
        <f ca="1">BETAINV(RAND(),VLOOKUP(C$6,TaskRisks[],4,FALSE),VLOOKUP(C$6,TaskRisks[],5,FALSE),VLOOKUP(C$6,TaskRisks[],7,FALSE),VLOOKUP(C$6,TaskRisks[],10,FALSE))</f>
        <v>27.410182283642317</v>
      </c>
      <c r="D774" s="43">
        <f ca="1">BETAINV(RAND(),VLOOKUP(D$6,TaskRisks[],4,FALSE),VLOOKUP(D$6,TaskRisks[],5,FALSE),VLOOKUP(D$6,TaskRisks[],7,FALSE),VLOOKUP(D$6,TaskRisks[],10,FALSE))</f>
        <v>24.306803663835318</v>
      </c>
      <c r="E774" s="43">
        <f ca="1">BETAINV(RAND(),VLOOKUP(E$6,TaskRisks[],4,FALSE),VLOOKUP(E$6,TaskRisks[],5,FALSE),VLOOKUP(E$6,TaskRisks[],7,FALSE),VLOOKUP(E$6,TaskRisks[],10,FALSE))</f>
        <v>8.3638068886472539</v>
      </c>
      <c r="F774" s="43">
        <f ca="1">BETAINV(RAND(),VLOOKUP(F$6,TaskRisks[],4,FALSE),VLOOKUP(F$6,TaskRisks[],5,FALSE),VLOOKUP(F$6,TaskRisks[],7,FALSE),VLOOKUP(F$6,TaskRisks[],10,FALSE))</f>
        <v>34.484617551571233</v>
      </c>
      <c r="G774" s="43">
        <f ca="1">BETAINV(RAND(),VLOOKUP(G$6,TaskRisks[],4,FALSE),VLOOKUP(G$6,TaskRisks[],5,FALSE),VLOOKUP(G$6,TaskRisks[],7,FALSE),VLOOKUP(G$6,TaskRisks[],10,FALSE))</f>
        <v>47.972009042546446</v>
      </c>
      <c r="H774" s="43">
        <f ca="1">BETAINV(RAND(),VLOOKUP(H$6,TaskRisks[],4,FALSE),VLOOKUP(H$6,TaskRisks[],5,FALSE),VLOOKUP(H$6,TaskRisks[],7,FALSE),VLOOKUP(H$6,TaskRisks[],10,FALSE))</f>
        <v>37.307309080892644</v>
      </c>
      <c r="I774" s="43">
        <f ca="1">BETAINV(RAND(),VLOOKUP(I$6,TaskRisks[],4,FALSE),VLOOKUP(I$6,TaskRisks[],5,FALSE),VLOOKUP(I$6,TaskRisks[],7,FALSE),VLOOKUP(I$6,TaskRisks[],10,FALSE))</f>
        <v>9.5752015795500327</v>
      </c>
      <c r="J774" s="43">
        <f ca="1">BETAINV(RAND(),VLOOKUP(J$6,TaskRisks[],4,FALSE),VLOOKUP(J$6,TaskRisks[],5,FALSE),VLOOKUP(J$6,TaskRisks[],7,FALSE),VLOOKUP(J$6,TaskRisks[],10,FALSE))</f>
        <v>19.67866524548608</v>
      </c>
      <c r="K774" s="43">
        <f ca="1">BETAINV(RAND(),VLOOKUP(K$6,TaskRisks[],4,FALSE),VLOOKUP(K$6,TaskRisks[],5,FALSE),VLOOKUP(K$6,TaskRisks[],7,FALSE),VLOOKUP(K$6,TaskRisks[],10,FALSE))</f>
        <v>15.779349026836719</v>
      </c>
      <c r="L774" s="43">
        <f ca="1">BETAINV(RAND(),VLOOKUP(L$6,TaskRisks[],4,FALSE),VLOOKUP(L$6,TaskRisks[],5,FALSE),VLOOKUP(L$6,TaskRisks[],7,FALSE),VLOOKUP(L$6,TaskRisks[],10,FALSE))</f>
        <v>21.651744719657756</v>
      </c>
      <c r="M774" s="43">
        <f ca="1">BETAINV(RAND(),VLOOKUP(M$6,TaskRisks[],4,FALSE),VLOOKUP(M$6,TaskRisks[],5,FALSE),VLOOKUP(M$6,TaskRisks[],7,FALSE),VLOOKUP(M$6,TaskRisks[],10,FALSE))</f>
        <v>25.228772951870916</v>
      </c>
      <c r="N774" s="43">
        <f ca="1">BETAINV(RAND(),VLOOKUP(N$6,TaskRisks[],4,FALSE),VLOOKUP(N$6,TaskRisks[],5,FALSE),VLOOKUP(N$6,TaskRisks[],7,FALSE),VLOOKUP(N$6,TaskRisks[],10,FALSE))</f>
        <v>30.393136748559698</v>
      </c>
      <c r="O774" s="43">
        <f ca="1">BETAINV(RAND(),VLOOKUP(O$6,TaskRisks[],4,FALSE),VLOOKUP(O$6,TaskRisks[],5,FALSE),VLOOKUP(O$6,TaskRisks[],7,FALSE),VLOOKUP(O$6,TaskRisks[],10,FALSE))</f>
        <v>25.971578555926673</v>
      </c>
      <c r="P774" s="43">
        <f ca="1">BETAINV(RAND(),VLOOKUP(P$6,TaskRisks[],4,FALSE),VLOOKUP(P$6,TaskRisks[],5,FALSE),VLOOKUP(P$6,TaskRisks[],7,FALSE),VLOOKUP(P$6,TaskRisks[],10,FALSE))</f>
        <v>3.2564613516067666</v>
      </c>
      <c r="Q774" s="43">
        <f ca="1">BETAINV(RAND(),VLOOKUP(Q$6,TaskRisks[],4,FALSE),VLOOKUP(Q$6,TaskRisks[],5,FALSE),VLOOKUP(Q$6,TaskRisks[],7,FALSE),VLOOKUP(Q$6,TaskRisks[],10,FALSE))</f>
        <v>23.008871602351469</v>
      </c>
      <c r="R774" s="43">
        <f ca="1">BETAINV(RAND(),VLOOKUP(R$6,TaskRisks[],4,FALSE),VLOOKUP(R$6,TaskRisks[],5,FALSE),VLOOKUP(R$6,TaskRisks[],7,FALSE),VLOOKUP(R$6,TaskRisks[],10,FALSE))</f>
        <v>26.398004822931689</v>
      </c>
      <c r="S774" s="43">
        <f ca="1">BETAINV(RAND(),VLOOKUP(S$6,TaskRisks[],4,FALSE),VLOOKUP(S$6,TaskRisks[],5,FALSE),VLOOKUP(S$6,TaskRisks[],7,FALSE),VLOOKUP(S$6,TaskRisks[],10,FALSE))</f>
        <v>4.8274898586850084</v>
      </c>
      <c r="T774" s="43">
        <f ca="1">BETAINV(RAND(),VLOOKUP(T$6,TaskRisks[],4,FALSE),VLOOKUP(T$6,TaskRisks[],5,FALSE),VLOOKUP(T$6,TaskRisks[],7,FALSE),VLOOKUP(T$6,TaskRisks[],10,FALSE))</f>
        <v>29.894329994990073</v>
      </c>
      <c r="U774" s="43">
        <f ca="1">BETAINV(RAND(),VLOOKUP(U$6,TaskRisks[],4,FALSE),VLOOKUP(U$6,TaskRisks[],5,FALSE),VLOOKUP(U$6,TaskRisks[],7,FALSE),VLOOKUP(U$6,TaskRisks[],10,FALSE))</f>
        <v>9.7331745078965781</v>
      </c>
      <c r="V774" s="43">
        <f ca="1">BETAINV(RAND(),VLOOKUP(V$6,TaskRisks[],4,FALSE),VLOOKUP(V$6,TaskRisks[],5,FALSE),VLOOKUP(V$6,TaskRisks[],7,FALSE),VLOOKUP(V$6,TaskRisks[],10,FALSE))</f>
        <v>24.598595669187617</v>
      </c>
      <c r="W774" s="43">
        <f ca="1">BETAINV(RAND(),VLOOKUP(W$6,TaskRisks[],4,FALSE),VLOOKUP(W$6,TaskRisks[],5,FALSE),VLOOKUP(W$6,TaskRisks[],7,FALSE),VLOOKUP(W$6,TaskRisks[],10,FALSE))</f>
        <v>20.875695458186456</v>
      </c>
      <c r="X774" s="43">
        <f ca="1">BETAINV(RAND(),VLOOKUP(X$6,TaskRisks[],4,FALSE),VLOOKUP(X$6,TaskRisks[],5,FALSE),VLOOKUP(X$6,TaskRisks[],7,FALSE),VLOOKUP(X$6,TaskRisks[],10,FALSE))</f>
        <v>10.572484728813192</v>
      </c>
      <c r="Y774" s="43">
        <f ca="1">BETAINV(RAND(),VLOOKUP(Y$6,TaskRisks[],4,FALSE),VLOOKUP(Y$6,TaskRisks[],5,FALSE),VLOOKUP(Y$6,TaskRisks[],7,FALSE),VLOOKUP(Y$6,TaskRisks[],10,FALSE))</f>
        <v>50.786624633055524</v>
      </c>
      <c r="Z774" s="43">
        <f ca="1">BETAINV(RAND(),VLOOKUP(Z$6,TaskRisks[],4,FALSE),VLOOKUP(Z$6,TaskRisks[],5,FALSE),VLOOKUP(Z$6,TaskRisks[],7,FALSE),VLOOKUP(Z$6,TaskRisks[],10,FALSE))</f>
        <v>14.539364076970694</v>
      </c>
      <c r="AA774" s="43">
        <f t="shared" ca="1" si="18"/>
        <v>554.09051143585566</v>
      </c>
    </row>
    <row r="775" spans="1:27" x14ac:dyDescent="0.25">
      <c r="A775" s="6">
        <v>769</v>
      </c>
      <c r="B775" s="43">
        <f ca="1">BETAINV(RAND(),VLOOKUP(B$6,TaskRisks[],4,FALSE),VLOOKUP(B$6,TaskRisks[],5,FALSE),VLOOKUP(B$6,TaskRisks[],7,FALSE),VLOOKUP(B$6,TaskRisks[],10,FALSE))</f>
        <v>8.1917178131536215</v>
      </c>
      <c r="C775" s="43">
        <f ca="1">BETAINV(RAND(),VLOOKUP(C$6,TaskRisks[],4,FALSE),VLOOKUP(C$6,TaskRisks[],5,FALSE),VLOOKUP(C$6,TaskRisks[],7,FALSE),VLOOKUP(C$6,TaskRisks[],10,FALSE))</f>
        <v>48.828183241606915</v>
      </c>
      <c r="D775" s="43">
        <f ca="1">BETAINV(RAND(),VLOOKUP(D$6,TaskRisks[],4,FALSE),VLOOKUP(D$6,TaskRisks[],5,FALSE),VLOOKUP(D$6,TaskRisks[],7,FALSE),VLOOKUP(D$6,TaskRisks[],10,FALSE))</f>
        <v>32.008300152442885</v>
      </c>
      <c r="E775" s="43">
        <f ca="1">BETAINV(RAND(),VLOOKUP(E$6,TaskRisks[],4,FALSE),VLOOKUP(E$6,TaskRisks[],5,FALSE),VLOOKUP(E$6,TaskRisks[],7,FALSE),VLOOKUP(E$6,TaskRisks[],10,FALSE))</f>
        <v>6.8365967685036981</v>
      </c>
      <c r="F775" s="43">
        <f ca="1">BETAINV(RAND(),VLOOKUP(F$6,TaskRisks[],4,FALSE),VLOOKUP(F$6,TaskRisks[],5,FALSE),VLOOKUP(F$6,TaskRisks[],7,FALSE),VLOOKUP(F$6,TaskRisks[],10,FALSE))</f>
        <v>31.632168412657638</v>
      </c>
      <c r="G775" s="43">
        <f ca="1">BETAINV(RAND(),VLOOKUP(G$6,TaskRisks[],4,FALSE),VLOOKUP(G$6,TaskRisks[],5,FALSE),VLOOKUP(G$6,TaskRisks[],7,FALSE),VLOOKUP(G$6,TaskRisks[],10,FALSE))</f>
        <v>45.550320910466155</v>
      </c>
      <c r="H775" s="43">
        <f ca="1">BETAINV(RAND(),VLOOKUP(H$6,TaskRisks[],4,FALSE),VLOOKUP(H$6,TaskRisks[],5,FALSE),VLOOKUP(H$6,TaskRisks[],7,FALSE),VLOOKUP(H$6,TaskRisks[],10,FALSE))</f>
        <v>27.819466540430575</v>
      </c>
      <c r="I775" s="43">
        <f ca="1">BETAINV(RAND(),VLOOKUP(I$6,TaskRisks[],4,FALSE),VLOOKUP(I$6,TaskRisks[],5,FALSE),VLOOKUP(I$6,TaskRisks[],7,FALSE),VLOOKUP(I$6,TaskRisks[],10,FALSE))</f>
        <v>9.2188702672206944</v>
      </c>
      <c r="J775" s="43">
        <f ca="1">BETAINV(RAND(),VLOOKUP(J$6,TaskRisks[],4,FALSE),VLOOKUP(J$6,TaskRisks[],5,FALSE),VLOOKUP(J$6,TaskRisks[],7,FALSE),VLOOKUP(J$6,TaskRisks[],10,FALSE))</f>
        <v>18.521290235122581</v>
      </c>
      <c r="K775" s="43">
        <f ca="1">BETAINV(RAND(),VLOOKUP(K$6,TaskRisks[],4,FALSE),VLOOKUP(K$6,TaskRisks[],5,FALSE),VLOOKUP(K$6,TaskRisks[],7,FALSE),VLOOKUP(K$6,TaskRisks[],10,FALSE))</f>
        <v>14.902790005298097</v>
      </c>
      <c r="L775" s="43">
        <f ca="1">BETAINV(RAND(),VLOOKUP(L$6,TaskRisks[],4,FALSE),VLOOKUP(L$6,TaskRisks[],5,FALSE),VLOOKUP(L$6,TaskRisks[],7,FALSE),VLOOKUP(L$6,TaskRisks[],10,FALSE))</f>
        <v>10.49988085662471</v>
      </c>
      <c r="M775" s="43">
        <f ca="1">BETAINV(RAND(),VLOOKUP(M$6,TaskRisks[],4,FALSE),VLOOKUP(M$6,TaskRisks[],5,FALSE),VLOOKUP(M$6,TaskRisks[],7,FALSE),VLOOKUP(M$6,TaskRisks[],10,FALSE))</f>
        <v>14.384581750894085</v>
      </c>
      <c r="N775" s="43">
        <f ca="1">BETAINV(RAND(),VLOOKUP(N$6,TaskRisks[],4,FALSE),VLOOKUP(N$6,TaskRisks[],5,FALSE),VLOOKUP(N$6,TaskRisks[],7,FALSE),VLOOKUP(N$6,TaskRisks[],10,FALSE))</f>
        <v>49.034082603904103</v>
      </c>
      <c r="O775" s="43">
        <f ca="1">BETAINV(RAND(),VLOOKUP(O$6,TaskRisks[],4,FALSE),VLOOKUP(O$6,TaskRisks[],5,FALSE),VLOOKUP(O$6,TaskRisks[],7,FALSE),VLOOKUP(O$6,TaskRisks[],10,FALSE))</f>
        <v>21.469125977961099</v>
      </c>
      <c r="P775" s="43">
        <f ca="1">BETAINV(RAND(),VLOOKUP(P$6,TaskRisks[],4,FALSE),VLOOKUP(P$6,TaskRisks[],5,FALSE),VLOOKUP(P$6,TaskRisks[],7,FALSE),VLOOKUP(P$6,TaskRisks[],10,FALSE))</f>
        <v>3.4110223707810849</v>
      </c>
      <c r="Q775" s="43">
        <f ca="1">BETAINV(RAND(),VLOOKUP(Q$6,TaskRisks[],4,FALSE),VLOOKUP(Q$6,TaskRisks[],5,FALSE),VLOOKUP(Q$6,TaskRisks[],7,FALSE),VLOOKUP(Q$6,TaskRisks[],10,FALSE))</f>
        <v>24.296311443849682</v>
      </c>
      <c r="R775" s="43">
        <f ca="1">BETAINV(RAND(),VLOOKUP(R$6,TaskRisks[],4,FALSE),VLOOKUP(R$6,TaskRisks[],5,FALSE),VLOOKUP(R$6,TaskRisks[],7,FALSE),VLOOKUP(R$6,TaskRisks[],10,FALSE))</f>
        <v>35.031965206050259</v>
      </c>
      <c r="S775" s="43">
        <f ca="1">BETAINV(RAND(),VLOOKUP(S$6,TaskRisks[],4,FALSE),VLOOKUP(S$6,TaskRisks[],5,FALSE),VLOOKUP(S$6,TaskRisks[],7,FALSE),VLOOKUP(S$6,TaskRisks[],10,FALSE))</f>
        <v>5.5587354867824983</v>
      </c>
      <c r="T775" s="43">
        <f ca="1">BETAINV(RAND(),VLOOKUP(T$6,TaskRisks[],4,FALSE),VLOOKUP(T$6,TaskRisks[],5,FALSE),VLOOKUP(T$6,TaskRisks[],7,FALSE),VLOOKUP(T$6,TaskRisks[],10,FALSE))</f>
        <v>28.210526123606734</v>
      </c>
      <c r="U775" s="43">
        <f ca="1">BETAINV(RAND(),VLOOKUP(U$6,TaskRisks[],4,FALSE),VLOOKUP(U$6,TaskRisks[],5,FALSE),VLOOKUP(U$6,TaskRisks[],7,FALSE),VLOOKUP(U$6,TaskRisks[],10,FALSE))</f>
        <v>12.990152721295885</v>
      </c>
      <c r="V775" s="43">
        <f ca="1">BETAINV(RAND(),VLOOKUP(V$6,TaskRisks[],4,FALSE),VLOOKUP(V$6,TaskRisks[],5,FALSE),VLOOKUP(V$6,TaskRisks[],7,FALSE),VLOOKUP(V$6,TaskRisks[],10,FALSE))</f>
        <v>21.758317598838289</v>
      </c>
      <c r="W775" s="43">
        <f ca="1">BETAINV(RAND(),VLOOKUP(W$6,TaskRisks[],4,FALSE),VLOOKUP(W$6,TaskRisks[],5,FALSE),VLOOKUP(W$6,TaskRisks[],7,FALSE),VLOOKUP(W$6,TaskRisks[],10,FALSE))</f>
        <v>19.874631693551486</v>
      </c>
      <c r="X775" s="43">
        <f ca="1">BETAINV(RAND(),VLOOKUP(X$6,TaskRisks[],4,FALSE),VLOOKUP(X$6,TaskRisks[],5,FALSE),VLOOKUP(X$6,TaskRisks[],7,FALSE),VLOOKUP(X$6,TaskRisks[],10,FALSE))</f>
        <v>10.360603744443681</v>
      </c>
      <c r="Y775" s="43">
        <f ca="1">BETAINV(RAND(),VLOOKUP(Y$6,TaskRisks[],4,FALSE),VLOOKUP(Y$6,TaskRisks[],5,FALSE),VLOOKUP(Y$6,TaskRisks[],7,FALSE),VLOOKUP(Y$6,TaskRisks[],10,FALSE))</f>
        <v>44.834359662474782</v>
      </c>
      <c r="Z775" s="43">
        <f ca="1">BETAINV(RAND(),VLOOKUP(Z$6,TaskRisks[],4,FALSE),VLOOKUP(Z$6,TaskRisks[],5,FALSE),VLOOKUP(Z$6,TaskRisks[],7,FALSE),VLOOKUP(Z$6,TaskRisks[],10,FALSE))</f>
        <v>19.303613562497389</v>
      </c>
      <c r="AA775" s="43">
        <f t="shared" ca="1" si="18"/>
        <v>564.52761515045847</v>
      </c>
    </row>
    <row r="776" spans="1:27" x14ac:dyDescent="0.25">
      <c r="A776" s="6">
        <v>770</v>
      </c>
      <c r="B776" s="43">
        <f ca="1">BETAINV(RAND(),VLOOKUP(B$6,TaskRisks[],4,FALSE),VLOOKUP(B$6,TaskRisks[],5,FALSE),VLOOKUP(B$6,TaskRisks[],7,FALSE),VLOOKUP(B$6,TaskRisks[],10,FALSE))</f>
        <v>5.7073146239966084</v>
      </c>
      <c r="C776" s="43">
        <f ca="1">BETAINV(RAND(),VLOOKUP(C$6,TaskRisks[],4,FALSE),VLOOKUP(C$6,TaskRisks[],5,FALSE),VLOOKUP(C$6,TaskRisks[],7,FALSE),VLOOKUP(C$6,TaskRisks[],10,FALSE))</f>
        <v>43.351559239934417</v>
      </c>
      <c r="D776" s="43">
        <f ca="1">BETAINV(RAND(),VLOOKUP(D$6,TaskRisks[],4,FALSE),VLOOKUP(D$6,TaskRisks[],5,FALSE),VLOOKUP(D$6,TaskRisks[],7,FALSE),VLOOKUP(D$6,TaskRisks[],10,FALSE))</f>
        <v>26.905789749721912</v>
      </c>
      <c r="E776" s="43">
        <f ca="1">BETAINV(RAND(),VLOOKUP(E$6,TaskRisks[],4,FALSE),VLOOKUP(E$6,TaskRisks[],5,FALSE),VLOOKUP(E$6,TaskRisks[],7,FALSE),VLOOKUP(E$6,TaskRisks[],10,FALSE))</f>
        <v>8.7512385814802762</v>
      </c>
      <c r="F776" s="43">
        <f ca="1">BETAINV(RAND(),VLOOKUP(F$6,TaskRisks[],4,FALSE),VLOOKUP(F$6,TaskRisks[],5,FALSE),VLOOKUP(F$6,TaskRisks[],7,FALSE),VLOOKUP(F$6,TaskRisks[],10,FALSE))</f>
        <v>28.057427978139213</v>
      </c>
      <c r="G776" s="43">
        <f ca="1">BETAINV(RAND(),VLOOKUP(G$6,TaskRisks[],4,FALSE),VLOOKUP(G$6,TaskRisks[],5,FALSE),VLOOKUP(G$6,TaskRisks[],7,FALSE),VLOOKUP(G$6,TaskRisks[],10,FALSE))</f>
        <v>52.207749161532817</v>
      </c>
      <c r="H776" s="43">
        <f ca="1">BETAINV(RAND(),VLOOKUP(H$6,TaskRisks[],4,FALSE),VLOOKUP(H$6,TaskRisks[],5,FALSE),VLOOKUP(H$6,TaskRisks[],7,FALSE),VLOOKUP(H$6,TaskRisks[],10,FALSE))</f>
        <v>18.463470886441684</v>
      </c>
      <c r="I776" s="43">
        <f ca="1">BETAINV(RAND(),VLOOKUP(I$6,TaskRisks[],4,FALSE),VLOOKUP(I$6,TaskRisks[],5,FALSE),VLOOKUP(I$6,TaskRisks[],7,FALSE),VLOOKUP(I$6,TaskRisks[],10,FALSE))</f>
        <v>8.9381623599809377</v>
      </c>
      <c r="J776" s="43">
        <f ca="1">BETAINV(RAND(),VLOOKUP(J$6,TaskRisks[],4,FALSE),VLOOKUP(J$6,TaskRisks[],5,FALSE),VLOOKUP(J$6,TaskRisks[],7,FALSE),VLOOKUP(J$6,TaskRisks[],10,FALSE))</f>
        <v>13.484655908535409</v>
      </c>
      <c r="K776" s="43">
        <f ca="1">BETAINV(RAND(),VLOOKUP(K$6,TaskRisks[],4,FALSE),VLOOKUP(K$6,TaskRisks[],5,FALSE),VLOOKUP(K$6,TaskRisks[],7,FALSE),VLOOKUP(K$6,TaskRisks[],10,FALSE))</f>
        <v>13.398901054789917</v>
      </c>
      <c r="L776" s="43">
        <f ca="1">BETAINV(RAND(),VLOOKUP(L$6,TaskRisks[],4,FALSE),VLOOKUP(L$6,TaskRisks[],5,FALSE),VLOOKUP(L$6,TaskRisks[],7,FALSE),VLOOKUP(L$6,TaskRisks[],10,FALSE))</f>
        <v>20.035447667241527</v>
      </c>
      <c r="M776" s="43">
        <f ca="1">BETAINV(RAND(),VLOOKUP(M$6,TaskRisks[],4,FALSE),VLOOKUP(M$6,TaskRisks[],5,FALSE),VLOOKUP(M$6,TaskRisks[],7,FALSE),VLOOKUP(M$6,TaskRisks[],10,FALSE))</f>
        <v>27.476825747340449</v>
      </c>
      <c r="N776" s="43">
        <f ca="1">BETAINV(RAND(),VLOOKUP(N$6,TaskRisks[],4,FALSE),VLOOKUP(N$6,TaskRisks[],5,FALSE),VLOOKUP(N$6,TaskRisks[],7,FALSE),VLOOKUP(N$6,TaskRisks[],10,FALSE))</f>
        <v>52.547409206686424</v>
      </c>
      <c r="O776" s="43">
        <f ca="1">BETAINV(RAND(),VLOOKUP(O$6,TaskRisks[],4,FALSE),VLOOKUP(O$6,TaskRisks[],5,FALSE),VLOOKUP(O$6,TaskRisks[],7,FALSE),VLOOKUP(O$6,TaskRisks[],10,FALSE))</f>
        <v>22.165272603391657</v>
      </c>
      <c r="P776" s="43">
        <f ca="1">BETAINV(RAND(),VLOOKUP(P$6,TaskRisks[],4,FALSE),VLOOKUP(P$6,TaskRisks[],5,FALSE),VLOOKUP(P$6,TaskRisks[],7,FALSE),VLOOKUP(P$6,TaskRisks[],10,FALSE))</f>
        <v>3.5918496493500243</v>
      </c>
      <c r="Q776" s="43">
        <f ca="1">BETAINV(RAND(),VLOOKUP(Q$6,TaskRisks[],4,FALSE),VLOOKUP(Q$6,TaskRisks[],5,FALSE),VLOOKUP(Q$6,TaskRisks[],7,FALSE),VLOOKUP(Q$6,TaskRisks[],10,FALSE))</f>
        <v>24.938312248159708</v>
      </c>
      <c r="R776" s="43">
        <f ca="1">BETAINV(RAND(),VLOOKUP(R$6,TaskRisks[],4,FALSE),VLOOKUP(R$6,TaskRisks[],5,FALSE),VLOOKUP(R$6,TaskRisks[],7,FALSE),VLOOKUP(R$6,TaskRisks[],10,FALSE))</f>
        <v>27.416114483843756</v>
      </c>
      <c r="S776" s="43">
        <f ca="1">BETAINV(RAND(),VLOOKUP(S$6,TaskRisks[],4,FALSE),VLOOKUP(S$6,TaskRisks[],5,FALSE),VLOOKUP(S$6,TaskRisks[],7,FALSE),VLOOKUP(S$6,TaskRisks[],10,FALSE))</f>
        <v>5.2718561748430872</v>
      </c>
      <c r="T776" s="43">
        <f ca="1">BETAINV(RAND(),VLOOKUP(T$6,TaskRisks[],4,FALSE),VLOOKUP(T$6,TaskRisks[],5,FALSE),VLOOKUP(T$6,TaskRisks[],7,FALSE),VLOOKUP(T$6,TaskRisks[],10,FALSE))</f>
        <v>28.804975075556428</v>
      </c>
      <c r="U776" s="43">
        <f ca="1">BETAINV(RAND(),VLOOKUP(U$6,TaskRisks[],4,FALSE),VLOOKUP(U$6,TaskRisks[],5,FALSE),VLOOKUP(U$6,TaskRisks[],7,FALSE),VLOOKUP(U$6,TaskRisks[],10,FALSE))</f>
        <v>12.888123754430632</v>
      </c>
      <c r="V776" s="43">
        <f ca="1">BETAINV(RAND(),VLOOKUP(V$6,TaskRisks[],4,FALSE),VLOOKUP(V$6,TaskRisks[],5,FALSE),VLOOKUP(V$6,TaskRisks[],7,FALSE),VLOOKUP(V$6,TaskRisks[],10,FALSE))</f>
        <v>23.132222493007212</v>
      </c>
      <c r="W776" s="43">
        <f ca="1">BETAINV(RAND(),VLOOKUP(W$6,TaskRisks[],4,FALSE),VLOOKUP(W$6,TaskRisks[],5,FALSE),VLOOKUP(W$6,TaskRisks[],7,FALSE),VLOOKUP(W$6,TaskRisks[],10,FALSE))</f>
        <v>19.084043721258766</v>
      </c>
      <c r="X776" s="43">
        <f ca="1">BETAINV(RAND(),VLOOKUP(X$6,TaskRisks[],4,FALSE),VLOOKUP(X$6,TaskRisks[],5,FALSE),VLOOKUP(X$6,TaskRisks[],7,FALSE),VLOOKUP(X$6,TaskRisks[],10,FALSE))</f>
        <v>9.2376115810450621</v>
      </c>
      <c r="Y776" s="43">
        <f ca="1">BETAINV(RAND(),VLOOKUP(Y$6,TaskRisks[],4,FALSE),VLOOKUP(Y$6,TaskRisks[],5,FALSE),VLOOKUP(Y$6,TaskRisks[],7,FALSE),VLOOKUP(Y$6,TaskRisks[],10,FALSE))</f>
        <v>43.657975564845444</v>
      </c>
      <c r="Z776" s="43">
        <f ca="1">BETAINV(RAND(),VLOOKUP(Z$6,TaskRisks[],4,FALSE),VLOOKUP(Z$6,TaskRisks[],5,FALSE),VLOOKUP(Z$6,TaskRisks[],7,FALSE),VLOOKUP(Z$6,TaskRisks[],10,FALSE))</f>
        <v>19.106170563957402</v>
      </c>
      <c r="AA776" s="43">
        <f t="shared" ca="1" si="18"/>
        <v>558.6204800795108</v>
      </c>
    </row>
    <row r="777" spans="1:27" x14ac:dyDescent="0.25">
      <c r="A777" s="6">
        <v>771</v>
      </c>
      <c r="B777" s="43">
        <f ca="1">BETAINV(RAND(),VLOOKUP(B$6,TaskRisks[],4,FALSE),VLOOKUP(B$6,TaskRisks[],5,FALSE),VLOOKUP(B$6,TaskRisks[],7,FALSE),VLOOKUP(B$6,TaskRisks[],10,FALSE))</f>
        <v>7.9556922196865303</v>
      </c>
      <c r="C777" s="43">
        <f ca="1">BETAINV(RAND(),VLOOKUP(C$6,TaskRisks[],4,FALSE),VLOOKUP(C$6,TaskRisks[],5,FALSE),VLOOKUP(C$6,TaskRisks[],7,FALSE),VLOOKUP(C$6,TaskRisks[],10,FALSE))</f>
        <v>33.211734332623656</v>
      </c>
      <c r="D777" s="43">
        <f ca="1">BETAINV(RAND(),VLOOKUP(D$6,TaskRisks[],4,FALSE),VLOOKUP(D$6,TaskRisks[],5,FALSE),VLOOKUP(D$6,TaskRisks[],7,FALSE),VLOOKUP(D$6,TaskRisks[],10,FALSE))</f>
        <v>29.452522693000226</v>
      </c>
      <c r="E777" s="43">
        <f ca="1">BETAINV(RAND(),VLOOKUP(E$6,TaskRisks[],4,FALSE),VLOOKUP(E$6,TaskRisks[],5,FALSE),VLOOKUP(E$6,TaskRisks[],7,FALSE),VLOOKUP(E$6,TaskRisks[],10,FALSE))</f>
        <v>8.4494608484671438</v>
      </c>
      <c r="F777" s="43">
        <f ca="1">BETAINV(RAND(),VLOOKUP(F$6,TaskRisks[],4,FALSE),VLOOKUP(F$6,TaskRisks[],5,FALSE),VLOOKUP(F$6,TaskRisks[],7,FALSE),VLOOKUP(F$6,TaskRisks[],10,FALSE))</f>
        <v>31.838396921470054</v>
      </c>
      <c r="G777" s="43">
        <f ca="1">BETAINV(RAND(),VLOOKUP(G$6,TaskRisks[],4,FALSE),VLOOKUP(G$6,TaskRisks[],5,FALSE),VLOOKUP(G$6,TaskRisks[],7,FALSE),VLOOKUP(G$6,TaskRisks[],10,FALSE))</f>
        <v>45.278808530218491</v>
      </c>
      <c r="H777" s="43">
        <f ca="1">BETAINV(RAND(),VLOOKUP(H$6,TaskRisks[],4,FALSE),VLOOKUP(H$6,TaskRisks[],5,FALSE),VLOOKUP(H$6,TaskRisks[],7,FALSE),VLOOKUP(H$6,TaskRisks[],10,FALSE))</f>
        <v>28.047137530156437</v>
      </c>
      <c r="I777" s="43">
        <f ca="1">BETAINV(RAND(),VLOOKUP(I$6,TaskRisks[],4,FALSE),VLOOKUP(I$6,TaskRisks[],5,FALSE),VLOOKUP(I$6,TaskRisks[],7,FALSE),VLOOKUP(I$6,TaskRisks[],10,FALSE))</f>
        <v>7.5634309976183989</v>
      </c>
      <c r="J777" s="43">
        <f ca="1">BETAINV(RAND(),VLOOKUP(J$6,TaskRisks[],4,FALSE),VLOOKUP(J$6,TaskRisks[],5,FALSE),VLOOKUP(J$6,TaskRisks[],7,FALSE),VLOOKUP(J$6,TaskRisks[],10,FALSE))</f>
        <v>15.270456565872561</v>
      </c>
      <c r="K777" s="43">
        <f ca="1">BETAINV(RAND(),VLOOKUP(K$6,TaskRisks[],4,FALSE),VLOOKUP(K$6,TaskRisks[],5,FALSE),VLOOKUP(K$6,TaskRisks[],7,FALSE),VLOOKUP(K$6,TaskRisks[],10,FALSE))</f>
        <v>13.084957730859053</v>
      </c>
      <c r="L777" s="43">
        <f ca="1">BETAINV(RAND(),VLOOKUP(L$6,TaskRisks[],4,FALSE),VLOOKUP(L$6,TaskRisks[],5,FALSE),VLOOKUP(L$6,TaskRisks[],7,FALSE),VLOOKUP(L$6,TaskRisks[],10,FALSE))</f>
        <v>21.800227344639399</v>
      </c>
      <c r="M777" s="43">
        <f ca="1">BETAINV(RAND(),VLOOKUP(M$6,TaskRisks[],4,FALSE),VLOOKUP(M$6,TaskRisks[],5,FALSE),VLOOKUP(M$6,TaskRisks[],7,FALSE),VLOOKUP(M$6,TaskRisks[],10,FALSE))</f>
        <v>15.162793669599939</v>
      </c>
      <c r="N777" s="43">
        <f ca="1">BETAINV(RAND(),VLOOKUP(N$6,TaskRisks[],4,FALSE),VLOOKUP(N$6,TaskRisks[],5,FALSE),VLOOKUP(N$6,TaskRisks[],7,FALSE),VLOOKUP(N$6,TaskRisks[],10,FALSE))</f>
        <v>43.918507956252853</v>
      </c>
      <c r="O777" s="43">
        <f ca="1">BETAINV(RAND(),VLOOKUP(O$6,TaskRisks[],4,FALSE),VLOOKUP(O$6,TaskRisks[],5,FALSE),VLOOKUP(O$6,TaskRisks[],7,FALSE),VLOOKUP(O$6,TaskRisks[],10,FALSE))</f>
        <v>18.505420626547824</v>
      </c>
      <c r="P777" s="43">
        <f ca="1">BETAINV(RAND(),VLOOKUP(P$6,TaskRisks[],4,FALSE),VLOOKUP(P$6,TaskRisks[],5,FALSE),VLOOKUP(P$6,TaskRisks[],7,FALSE),VLOOKUP(P$6,TaskRisks[],10,FALSE))</f>
        <v>2.8384936486657955</v>
      </c>
      <c r="Q777" s="43">
        <f ca="1">BETAINV(RAND(),VLOOKUP(Q$6,TaskRisks[],4,FALSE),VLOOKUP(Q$6,TaskRisks[],5,FALSE),VLOOKUP(Q$6,TaskRisks[],7,FALSE),VLOOKUP(Q$6,TaskRisks[],10,FALSE))</f>
        <v>19.02303106968273</v>
      </c>
      <c r="R777" s="43">
        <f ca="1">BETAINV(RAND(),VLOOKUP(R$6,TaskRisks[],4,FALSE),VLOOKUP(R$6,TaskRisks[],5,FALSE),VLOOKUP(R$6,TaskRisks[],7,FALSE),VLOOKUP(R$6,TaskRisks[],10,FALSE))</f>
        <v>35.212621683639249</v>
      </c>
      <c r="S777" s="43">
        <f ca="1">BETAINV(RAND(),VLOOKUP(S$6,TaskRisks[],4,FALSE),VLOOKUP(S$6,TaskRisks[],5,FALSE),VLOOKUP(S$6,TaskRisks[],7,FALSE),VLOOKUP(S$6,TaskRisks[],10,FALSE))</f>
        <v>5.8142382959994254</v>
      </c>
      <c r="T777" s="43">
        <f ca="1">BETAINV(RAND(),VLOOKUP(T$6,TaskRisks[],4,FALSE),VLOOKUP(T$6,TaskRisks[],5,FALSE),VLOOKUP(T$6,TaskRisks[],7,FALSE),VLOOKUP(T$6,TaskRisks[],10,FALSE))</f>
        <v>26.655585199756256</v>
      </c>
      <c r="U777" s="43">
        <f ca="1">BETAINV(RAND(),VLOOKUP(U$6,TaskRisks[],4,FALSE),VLOOKUP(U$6,TaskRisks[],5,FALSE),VLOOKUP(U$6,TaskRisks[],7,FALSE),VLOOKUP(U$6,TaskRisks[],10,FALSE))</f>
        <v>9.4270900115889233</v>
      </c>
      <c r="V777" s="43">
        <f ca="1">BETAINV(RAND(),VLOOKUP(V$6,TaskRisks[],4,FALSE),VLOOKUP(V$6,TaskRisks[],5,FALSE),VLOOKUP(V$6,TaskRisks[],7,FALSE),VLOOKUP(V$6,TaskRisks[],10,FALSE))</f>
        <v>24.632960125356391</v>
      </c>
      <c r="W777" s="43">
        <f ca="1">BETAINV(RAND(),VLOOKUP(W$6,TaskRisks[],4,FALSE),VLOOKUP(W$6,TaskRisks[],5,FALSE),VLOOKUP(W$6,TaskRisks[],7,FALSE),VLOOKUP(W$6,TaskRisks[],10,FALSE))</f>
        <v>20.934696061262443</v>
      </c>
      <c r="X777" s="43">
        <f ca="1">BETAINV(RAND(),VLOOKUP(X$6,TaskRisks[],4,FALSE),VLOOKUP(X$6,TaskRisks[],5,FALSE),VLOOKUP(X$6,TaskRisks[],7,FALSE),VLOOKUP(X$6,TaskRisks[],10,FALSE))</f>
        <v>6.7029371886183124</v>
      </c>
      <c r="Y777" s="43">
        <f ca="1">BETAINV(RAND(),VLOOKUP(Y$6,TaskRisks[],4,FALSE),VLOOKUP(Y$6,TaskRisks[],5,FALSE),VLOOKUP(Y$6,TaskRisks[],7,FALSE),VLOOKUP(Y$6,TaskRisks[],10,FALSE))</f>
        <v>55.833370730434773</v>
      </c>
      <c r="Z777" s="43">
        <f ca="1">BETAINV(RAND(),VLOOKUP(Z$6,TaskRisks[],4,FALSE),VLOOKUP(Z$6,TaskRisks[],5,FALSE),VLOOKUP(Z$6,TaskRisks[],7,FALSE),VLOOKUP(Z$6,TaskRisks[],10,FALSE))</f>
        <v>22.17683975545528</v>
      </c>
      <c r="AA777" s="43">
        <f t="shared" ca="1" si="18"/>
        <v>548.79141173747234</v>
      </c>
    </row>
    <row r="778" spans="1:27" x14ac:dyDescent="0.25">
      <c r="A778" s="6">
        <v>772</v>
      </c>
      <c r="B778" s="43">
        <f ca="1">BETAINV(RAND(),VLOOKUP(B$6,TaskRisks[],4,FALSE),VLOOKUP(B$6,TaskRisks[],5,FALSE),VLOOKUP(B$6,TaskRisks[],7,FALSE),VLOOKUP(B$6,TaskRisks[],10,FALSE))</f>
        <v>8.01797880716334</v>
      </c>
      <c r="C778" s="43">
        <f ca="1">BETAINV(RAND(),VLOOKUP(C$6,TaskRisks[],4,FALSE),VLOOKUP(C$6,TaskRisks[],5,FALSE),VLOOKUP(C$6,TaskRisks[],7,FALSE),VLOOKUP(C$6,TaskRisks[],10,FALSE))</f>
        <v>37.892329156760667</v>
      </c>
      <c r="D778" s="43">
        <f ca="1">BETAINV(RAND(),VLOOKUP(D$6,TaskRisks[],4,FALSE),VLOOKUP(D$6,TaskRisks[],5,FALSE),VLOOKUP(D$6,TaskRisks[],7,FALSE),VLOOKUP(D$6,TaskRisks[],10,FALSE))</f>
        <v>31.883688148469584</v>
      </c>
      <c r="E778" s="43">
        <f ca="1">BETAINV(RAND(),VLOOKUP(E$6,TaskRisks[],4,FALSE),VLOOKUP(E$6,TaskRisks[],5,FALSE),VLOOKUP(E$6,TaskRisks[],7,FALSE),VLOOKUP(E$6,TaskRisks[],10,FALSE))</f>
        <v>6.2529055007079029</v>
      </c>
      <c r="F778" s="43">
        <f ca="1">BETAINV(RAND(),VLOOKUP(F$6,TaskRisks[],4,FALSE),VLOOKUP(F$6,TaskRisks[],5,FALSE),VLOOKUP(F$6,TaskRisks[],7,FALSE),VLOOKUP(F$6,TaskRisks[],10,FALSE))</f>
        <v>34.051421995108313</v>
      </c>
      <c r="G778" s="43">
        <f ca="1">BETAINV(RAND(),VLOOKUP(G$6,TaskRisks[],4,FALSE),VLOOKUP(G$6,TaskRisks[],5,FALSE),VLOOKUP(G$6,TaskRisks[],7,FALSE),VLOOKUP(G$6,TaskRisks[],10,FALSE))</f>
        <v>45.223346835690869</v>
      </c>
      <c r="H778" s="43">
        <f ca="1">BETAINV(RAND(),VLOOKUP(H$6,TaskRisks[],4,FALSE),VLOOKUP(H$6,TaskRisks[],5,FALSE),VLOOKUP(H$6,TaskRisks[],7,FALSE),VLOOKUP(H$6,TaskRisks[],10,FALSE))</f>
        <v>35.767097148155329</v>
      </c>
      <c r="I778" s="43">
        <f ca="1">BETAINV(RAND(),VLOOKUP(I$6,TaskRisks[],4,FALSE),VLOOKUP(I$6,TaskRisks[],5,FALSE),VLOOKUP(I$6,TaskRisks[],7,FALSE),VLOOKUP(I$6,TaskRisks[],10,FALSE))</f>
        <v>6.3302993435471153</v>
      </c>
      <c r="J778" s="43">
        <f ca="1">BETAINV(RAND(),VLOOKUP(J$6,TaskRisks[],4,FALSE),VLOOKUP(J$6,TaskRisks[],5,FALSE),VLOOKUP(J$6,TaskRisks[],7,FALSE),VLOOKUP(J$6,TaskRisks[],10,FALSE))</f>
        <v>19.274624897644788</v>
      </c>
      <c r="K778" s="43">
        <f ca="1">BETAINV(RAND(),VLOOKUP(K$6,TaskRisks[],4,FALSE),VLOOKUP(K$6,TaskRisks[],5,FALSE),VLOOKUP(K$6,TaskRisks[],7,FALSE),VLOOKUP(K$6,TaskRisks[],10,FALSE))</f>
        <v>14.604582237626197</v>
      </c>
      <c r="L778" s="43">
        <f ca="1">BETAINV(RAND(),VLOOKUP(L$6,TaskRisks[],4,FALSE),VLOOKUP(L$6,TaskRisks[],5,FALSE),VLOOKUP(L$6,TaskRisks[],7,FALSE),VLOOKUP(L$6,TaskRisks[],10,FALSE))</f>
        <v>14.014303557139229</v>
      </c>
      <c r="M778" s="43">
        <f ca="1">BETAINV(RAND(),VLOOKUP(M$6,TaskRisks[],4,FALSE),VLOOKUP(M$6,TaskRisks[],5,FALSE),VLOOKUP(M$6,TaskRisks[],7,FALSE),VLOOKUP(M$6,TaskRisks[],10,FALSE))</f>
        <v>17.652027127030472</v>
      </c>
      <c r="N778" s="43">
        <f ca="1">BETAINV(RAND(),VLOOKUP(N$6,TaskRisks[],4,FALSE),VLOOKUP(N$6,TaskRisks[],5,FALSE),VLOOKUP(N$6,TaskRisks[],7,FALSE),VLOOKUP(N$6,TaskRisks[],10,FALSE))</f>
        <v>42.415595852551917</v>
      </c>
      <c r="O778" s="43">
        <f ca="1">BETAINV(RAND(),VLOOKUP(O$6,TaskRisks[],4,FALSE),VLOOKUP(O$6,TaskRisks[],5,FALSE),VLOOKUP(O$6,TaskRisks[],7,FALSE),VLOOKUP(O$6,TaskRisks[],10,FALSE))</f>
        <v>21.734901913356673</v>
      </c>
      <c r="P778" s="43">
        <f ca="1">BETAINV(RAND(),VLOOKUP(P$6,TaskRisks[],4,FALSE),VLOOKUP(P$6,TaskRisks[],5,FALSE),VLOOKUP(P$6,TaskRisks[],7,FALSE),VLOOKUP(P$6,TaskRisks[],10,FALSE))</f>
        <v>2.8627827554972685</v>
      </c>
      <c r="Q778" s="43">
        <f ca="1">BETAINV(RAND(),VLOOKUP(Q$6,TaskRisks[],4,FALSE),VLOOKUP(Q$6,TaskRisks[],5,FALSE),VLOOKUP(Q$6,TaskRisks[],7,FALSE),VLOOKUP(Q$6,TaskRisks[],10,FALSE))</f>
        <v>24.000479012969841</v>
      </c>
      <c r="R778" s="43">
        <f ca="1">BETAINV(RAND(),VLOOKUP(R$6,TaskRisks[],4,FALSE),VLOOKUP(R$6,TaskRisks[],5,FALSE),VLOOKUP(R$6,TaskRisks[],7,FALSE),VLOOKUP(R$6,TaskRisks[],10,FALSE))</f>
        <v>32.053037207225898</v>
      </c>
      <c r="S778" s="43">
        <f ca="1">BETAINV(RAND(),VLOOKUP(S$6,TaskRisks[],4,FALSE),VLOOKUP(S$6,TaskRisks[],5,FALSE),VLOOKUP(S$6,TaskRisks[],7,FALSE),VLOOKUP(S$6,TaskRisks[],10,FALSE))</f>
        <v>4.3729265594837559</v>
      </c>
      <c r="T778" s="43">
        <f ca="1">BETAINV(RAND(),VLOOKUP(T$6,TaskRisks[],4,FALSE),VLOOKUP(T$6,TaskRisks[],5,FALSE),VLOOKUP(T$6,TaskRisks[],7,FALSE),VLOOKUP(T$6,TaskRisks[],10,FALSE))</f>
        <v>30.788049700427287</v>
      </c>
      <c r="U778" s="43">
        <f ca="1">BETAINV(RAND(),VLOOKUP(U$6,TaskRisks[],4,FALSE),VLOOKUP(U$6,TaskRisks[],5,FALSE),VLOOKUP(U$6,TaskRisks[],7,FALSE),VLOOKUP(U$6,TaskRisks[],10,FALSE))</f>
        <v>11.087362013686949</v>
      </c>
      <c r="V778" s="43">
        <f ca="1">BETAINV(RAND(),VLOOKUP(V$6,TaskRisks[],4,FALSE),VLOOKUP(V$6,TaskRisks[],5,FALSE),VLOOKUP(V$6,TaskRisks[],7,FALSE),VLOOKUP(V$6,TaskRisks[],10,FALSE))</f>
        <v>18.786873723066577</v>
      </c>
      <c r="W778" s="43">
        <f ca="1">BETAINV(RAND(),VLOOKUP(W$6,TaskRisks[],4,FALSE),VLOOKUP(W$6,TaskRisks[],5,FALSE),VLOOKUP(W$6,TaskRisks[],7,FALSE),VLOOKUP(W$6,TaskRisks[],10,FALSE))</f>
        <v>14.608940503605996</v>
      </c>
      <c r="X778" s="43">
        <f ca="1">BETAINV(RAND(),VLOOKUP(X$6,TaskRisks[],4,FALSE),VLOOKUP(X$6,TaskRisks[],5,FALSE),VLOOKUP(X$6,TaskRisks[],7,FALSE),VLOOKUP(X$6,TaskRisks[],10,FALSE))</f>
        <v>10.26646493454693</v>
      </c>
      <c r="Y778" s="43">
        <f ca="1">BETAINV(RAND(),VLOOKUP(Y$6,TaskRisks[],4,FALSE),VLOOKUP(Y$6,TaskRisks[],5,FALSE),VLOOKUP(Y$6,TaskRisks[],7,FALSE),VLOOKUP(Y$6,TaskRisks[],10,FALSE))</f>
        <v>33.753797092580882</v>
      </c>
      <c r="Z778" s="43">
        <f ca="1">BETAINV(RAND(),VLOOKUP(Z$6,TaskRisks[],4,FALSE),VLOOKUP(Z$6,TaskRisks[],5,FALSE),VLOOKUP(Z$6,TaskRisks[],7,FALSE),VLOOKUP(Z$6,TaskRisks[],10,FALSE))</f>
        <v>21.766289316725569</v>
      </c>
      <c r="AA778" s="43">
        <f t="shared" ca="1" si="18"/>
        <v>539.46210534076931</v>
      </c>
    </row>
    <row r="779" spans="1:27" x14ac:dyDescent="0.25">
      <c r="A779" s="6">
        <v>773</v>
      </c>
      <c r="B779" s="43">
        <f ca="1">BETAINV(RAND(),VLOOKUP(B$6,TaskRisks[],4,FALSE),VLOOKUP(B$6,TaskRisks[],5,FALSE),VLOOKUP(B$6,TaskRisks[],7,FALSE),VLOOKUP(B$6,TaskRisks[],10,FALSE))</f>
        <v>7.1569884978853517</v>
      </c>
      <c r="C779" s="43">
        <f ca="1">BETAINV(RAND(),VLOOKUP(C$6,TaskRisks[],4,FALSE),VLOOKUP(C$6,TaskRisks[],5,FALSE),VLOOKUP(C$6,TaskRisks[],7,FALSE),VLOOKUP(C$6,TaskRisks[],10,FALSE))</f>
        <v>39.731749053914918</v>
      </c>
      <c r="D779" s="43">
        <f ca="1">BETAINV(RAND(),VLOOKUP(D$6,TaskRisks[],4,FALSE),VLOOKUP(D$6,TaskRisks[],5,FALSE),VLOOKUP(D$6,TaskRisks[],7,FALSE),VLOOKUP(D$6,TaskRisks[],10,FALSE))</f>
        <v>26.347839648157574</v>
      </c>
      <c r="E779" s="43">
        <f ca="1">BETAINV(RAND(),VLOOKUP(E$6,TaskRisks[],4,FALSE),VLOOKUP(E$6,TaskRisks[],5,FALSE),VLOOKUP(E$6,TaskRisks[],7,FALSE),VLOOKUP(E$6,TaskRisks[],10,FALSE))</f>
        <v>6.2126056773907496</v>
      </c>
      <c r="F779" s="43">
        <f ca="1">BETAINV(RAND(),VLOOKUP(F$6,TaskRisks[],4,FALSE),VLOOKUP(F$6,TaskRisks[],5,FALSE),VLOOKUP(F$6,TaskRisks[],7,FALSE),VLOOKUP(F$6,TaskRisks[],10,FALSE))</f>
        <v>26.635102162674176</v>
      </c>
      <c r="G779" s="43">
        <f ca="1">BETAINV(RAND(),VLOOKUP(G$6,TaskRisks[],4,FALSE),VLOOKUP(G$6,TaskRisks[],5,FALSE),VLOOKUP(G$6,TaskRisks[],7,FALSE),VLOOKUP(G$6,TaskRisks[],10,FALSE))</f>
        <v>40.35777810565763</v>
      </c>
      <c r="H779" s="43">
        <f ca="1">BETAINV(RAND(),VLOOKUP(H$6,TaskRisks[],4,FALSE),VLOOKUP(H$6,TaskRisks[],5,FALSE),VLOOKUP(H$6,TaskRisks[],7,FALSE),VLOOKUP(H$6,TaskRisks[],10,FALSE))</f>
        <v>31.165772008996672</v>
      </c>
      <c r="I779" s="43">
        <f ca="1">BETAINV(RAND(),VLOOKUP(I$6,TaskRisks[],4,FALSE),VLOOKUP(I$6,TaskRisks[],5,FALSE),VLOOKUP(I$6,TaskRisks[],7,FALSE),VLOOKUP(I$6,TaskRisks[],10,FALSE))</f>
        <v>7.7758112504977719</v>
      </c>
      <c r="J779" s="43">
        <f ca="1">BETAINV(RAND(),VLOOKUP(J$6,TaskRisks[],4,FALSE),VLOOKUP(J$6,TaskRisks[],5,FALSE),VLOOKUP(J$6,TaskRisks[],7,FALSE),VLOOKUP(J$6,TaskRisks[],10,FALSE))</f>
        <v>18.726559779549099</v>
      </c>
      <c r="K779" s="43">
        <f ca="1">BETAINV(RAND(),VLOOKUP(K$6,TaskRisks[],4,FALSE),VLOOKUP(K$6,TaskRisks[],5,FALSE),VLOOKUP(K$6,TaskRisks[],7,FALSE),VLOOKUP(K$6,TaskRisks[],10,FALSE))</f>
        <v>12.080918068019542</v>
      </c>
      <c r="L779" s="43">
        <f ca="1">BETAINV(RAND(),VLOOKUP(L$6,TaskRisks[],4,FALSE),VLOOKUP(L$6,TaskRisks[],5,FALSE),VLOOKUP(L$6,TaskRisks[],7,FALSE),VLOOKUP(L$6,TaskRisks[],10,FALSE))</f>
        <v>22.491134418997373</v>
      </c>
      <c r="M779" s="43">
        <f ca="1">BETAINV(RAND(),VLOOKUP(M$6,TaskRisks[],4,FALSE),VLOOKUP(M$6,TaskRisks[],5,FALSE),VLOOKUP(M$6,TaskRisks[],7,FALSE),VLOOKUP(M$6,TaskRisks[],10,FALSE))</f>
        <v>19.988167082481777</v>
      </c>
      <c r="N779" s="43">
        <f ca="1">BETAINV(RAND(),VLOOKUP(N$6,TaskRisks[],4,FALSE),VLOOKUP(N$6,TaskRisks[],5,FALSE),VLOOKUP(N$6,TaskRisks[],7,FALSE),VLOOKUP(N$6,TaskRisks[],10,FALSE))</f>
        <v>50.101456871239492</v>
      </c>
      <c r="O779" s="43">
        <f ca="1">BETAINV(RAND(),VLOOKUP(O$6,TaskRisks[],4,FALSE),VLOOKUP(O$6,TaskRisks[],5,FALSE),VLOOKUP(O$6,TaskRisks[],7,FALSE),VLOOKUP(O$6,TaskRisks[],10,FALSE))</f>
        <v>23.536639652152427</v>
      </c>
      <c r="P779" s="43">
        <f ca="1">BETAINV(RAND(),VLOOKUP(P$6,TaskRisks[],4,FALSE),VLOOKUP(P$6,TaskRisks[],5,FALSE),VLOOKUP(P$6,TaskRisks[],7,FALSE),VLOOKUP(P$6,TaskRisks[],10,FALSE))</f>
        <v>3.8650797682487079</v>
      </c>
      <c r="Q779" s="43">
        <f ca="1">BETAINV(RAND(),VLOOKUP(Q$6,TaskRisks[],4,FALSE),VLOOKUP(Q$6,TaskRisks[],5,FALSE),VLOOKUP(Q$6,TaskRisks[],7,FALSE),VLOOKUP(Q$6,TaskRisks[],10,FALSE))</f>
        <v>26.576358390846529</v>
      </c>
      <c r="R779" s="43">
        <f ca="1">BETAINV(RAND(),VLOOKUP(R$6,TaskRisks[],4,FALSE),VLOOKUP(R$6,TaskRisks[],5,FALSE),VLOOKUP(R$6,TaskRisks[],7,FALSE),VLOOKUP(R$6,TaskRisks[],10,FALSE))</f>
        <v>31.033881863055896</v>
      </c>
      <c r="S779" s="43">
        <f ca="1">BETAINV(RAND(),VLOOKUP(S$6,TaskRisks[],4,FALSE),VLOOKUP(S$6,TaskRisks[],5,FALSE),VLOOKUP(S$6,TaskRisks[],7,FALSE),VLOOKUP(S$6,TaskRisks[],10,FALSE))</f>
        <v>4.8806821797370414</v>
      </c>
      <c r="T779" s="43">
        <f ca="1">BETAINV(RAND(),VLOOKUP(T$6,TaskRisks[],4,FALSE),VLOOKUP(T$6,TaskRisks[],5,FALSE),VLOOKUP(T$6,TaskRisks[],7,FALSE),VLOOKUP(T$6,TaskRisks[],10,FALSE))</f>
        <v>32.527718951899431</v>
      </c>
      <c r="U779" s="43">
        <f ca="1">BETAINV(RAND(),VLOOKUP(U$6,TaskRisks[],4,FALSE),VLOOKUP(U$6,TaskRisks[],5,FALSE),VLOOKUP(U$6,TaskRisks[],7,FALSE),VLOOKUP(U$6,TaskRisks[],10,FALSE))</f>
        <v>12.550294542184584</v>
      </c>
      <c r="V779" s="43">
        <f ca="1">BETAINV(RAND(),VLOOKUP(V$6,TaskRisks[],4,FALSE),VLOOKUP(V$6,TaskRisks[],5,FALSE),VLOOKUP(V$6,TaskRisks[],7,FALSE),VLOOKUP(V$6,TaskRisks[],10,FALSE))</f>
        <v>24.165808862994997</v>
      </c>
      <c r="W779" s="43">
        <f ca="1">BETAINV(RAND(),VLOOKUP(W$6,TaskRisks[],4,FALSE),VLOOKUP(W$6,TaskRisks[],5,FALSE),VLOOKUP(W$6,TaskRisks[],7,FALSE),VLOOKUP(W$6,TaskRisks[],10,FALSE))</f>
        <v>18.581610046769239</v>
      </c>
      <c r="X779" s="43">
        <f ca="1">BETAINV(RAND(),VLOOKUP(X$6,TaskRisks[],4,FALSE),VLOOKUP(X$6,TaskRisks[],5,FALSE),VLOOKUP(X$6,TaskRisks[],7,FALSE),VLOOKUP(X$6,TaskRisks[],10,FALSE))</f>
        <v>9.9363712067200396</v>
      </c>
      <c r="Y779" s="43">
        <f ca="1">BETAINV(RAND(),VLOOKUP(Y$6,TaskRisks[],4,FALSE),VLOOKUP(Y$6,TaskRisks[],5,FALSE),VLOOKUP(Y$6,TaskRisks[],7,FALSE),VLOOKUP(Y$6,TaskRisks[],10,FALSE))</f>
        <v>56.612339746033832</v>
      </c>
      <c r="Z779" s="43">
        <f ca="1">BETAINV(RAND(),VLOOKUP(Z$6,TaskRisks[],4,FALSE),VLOOKUP(Z$6,TaskRisks[],5,FALSE),VLOOKUP(Z$6,TaskRisks[],7,FALSE),VLOOKUP(Z$6,TaskRisks[],10,FALSE))</f>
        <v>21.468954845938342</v>
      </c>
      <c r="AA779" s="43">
        <f t="shared" ca="1" si="18"/>
        <v>574.50762268204323</v>
      </c>
    </row>
    <row r="780" spans="1:27" x14ac:dyDescent="0.25">
      <c r="A780" s="6">
        <v>774</v>
      </c>
      <c r="B780" s="43">
        <f ca="1">BETAINV(RAND(),VLOOKUP(B$6,TaskRisks[],4,FALSE),VLOOKUP(B$6,TaskRisks[],5,FALSE),VLOOKUP(B$6,TaskRisks[],7,FALSE),VLOOKUP(B$6,TaskRisks[],10,FALSE))</f>
        <v>6.3827808660829612</v>
      </c>
      <c r="C780" s="43">
        <f ca="1">BETAINV(RAND(),VLOOKUP(C$6,TaskRisks[],4,FALSE),VLOOKUP(C$6,TaskRisks[],5,FALSE),VLOOKUP(C$6,TaskRisks[],7,FALSE),VLOOKUP(C$6,TaskRisks[],10,FALSE))</f>
        <v>41.605512575865447</v>
      </c>
      <c r="D780" s="43">
        <f ca="1">BETAINV(RAND(),VLOOKUP(D$6,TaskRisks[],4,FALSE),VLOOKUP(D$6,TaskRisks[],5,FALSE),VLOOKUP(D$6,TaskRisks[],7,FALSE),VLOOKUP(D$6,TaskRisks[],10,FALSE))</f>
        <v>23.368117922901071</v>
      </c>
      <c r="E780" s="43">
        <f ca="1">BETAINV(RAND(),VLOOKUP(E$6,TaskRisks[],4,FALSE),VLOOKUP(E$6,TaskRisks[],5,FALSE),VLOOKUP(E$6,TaskRisks[],7,FALSE),VLOOKUP(E$6,TaskRisks[],10,FALSE))</f>
        <v>7.7044412043937962</v>
      </c>
      <c r="F780" s="43">
        <f ca="1">BETAINV(RAND(),VLOOKUP(F$6,TaskRisks[],4,FALSE),VLOOKUP(F$6,TaskRisks[],5,FALSE),VLOOKUP(F$6,TaskRisks[],7,FALSE),VLOOKUP(F$6,TaskRisks[],10,FALSE))</f>
        <v>28.470081891433754</v>
      </c>
      <c r="G780" s="43">
        <f ca="1">BETAINV(RAND(),VLOOKUP(G$6,TaskRisks[],4,FALSE),VLOOKUP(G$6,TaskRisks[],5,FALSE),VLOOKUP(G$6,TaskRisks[],7,FALSE),VLOOKUP(G$6,TaskRisks[],10,FALSE))</f>
        <v>34.431621389982027</v>
      </c>
      <c r="H780" s="43">
        <f ca="1">BETAINV(RAND(),VLOOKUP(H$6,TaskRisks[],4,FALSE),VLOOKUP(H$6,TaskRisks[],5,FALSE),VLOOKUP(H$6,TaskRisks[],7,FALSE),VLOOKUP(H$6,TaskRisks[],10,FALSE))</f>
        <v>37.807912208477191</v>
      </c>
      <c r="I780" s="43">
        <f ca="1">BETAINV(RAND(),VLOOKUP(I$6,TaskRisks[],4,FALSE),VLOOKUP(I$6,TaskRisks[],5,FALSE),VLOOKUP(I$6,TaskRisks[],7,FALSE),VLOOKUP(I$6,TaskRisks[],10,FALSE))</f>
        <v>8.667585863817397</v>
      </c>
      <c r="J780" s="43">
        <f ca="1">BETAINV(RAND(),VLOOKUP(J$6,TaskRisks[],4,FALSE),VLOOKUP(J$6,TaskRisks[],5,FALSE),VLOOKUP(J$6,TaskRisks[],7,FALSE),VLOOKUP(J$6,TaskRisks[],10,FALSE))</f>
        <v>14.28273297138627</v>
      </c>
      <c r="K780" s="43">
        <f ca="1">BETAINV(RAND(),VLOOKUP(K$6,TaskRisks[],4,FALSE),VLOOKUP(K$6,TaskRisks[],5,FALSE),VLOOKUP(K$6,TaskRisks[],7,FALSE),VLOOKUP(K$6,TaskRisks[],10,FALSE))</f>
        <v>14.577765474525433</v>
      </c>
      <c r="L780" s="43">
        <f ca="1">BETAINV(RAND(),VLOOKUP(L$6,TaskRisks[],4,FALSE),VLOOKUP(L$6,TaskRisks[],5,FALSE),VLOOKUP(L$6,TaskRisks[],7,FALSE),VLOOKUP(L$6,TaskRisks[],10,FALSE))</f>
        <v>20.553905519457594</v>
      </c>
      <c r="M780" s="43">
        <f ca="1">BETAINV(RAND(),VLOOKUP(M$6,TaskRisks[],4,FALSE),VLOOKUP(M$6,TaskRisks[],5,FALSE),VLOOKUP(M$6,TaskRisks[],7,FALSE),VLOOKUP(M$6,TaskRisks[],10,FALSE))</f>
        <v>25.751623935587084</v>
      </c>
      <c r="N780" s="43">
        <f ca="1">BETAINV(RAND(),VLOOKUP(N$6,TaskRisks[],4,FALSE),VLOOKUP(N$6,TaskRisks[],5,FALSE),VLOOKUP(N$6,TaskRisks[],7,FALSE),VLOOKUP(N$6,TaskRisks[],10,FALSE))</f>
        <v>51.715074201259782</v>
      </c>
      <c r="O780" s="43">
        <f ca="1">BETAINV(RAND(),VLOOKUP(O$6,TaskRisks[],4,FALSE),VLOOKUP(O$6,TaskRisks[],5,FALSE),VLOOKUP(O$6,TaskRisks[],7,FALSE),VLOOKUP(O$6,TaskRisks[],10,FALSE))</f>
        <v>24.753066198828542</v>
      </c>
      <c r="P780" s="43">
        <f ca="1">BETAINV(RAND(),VLOOKUP(P$6,TaskRisks[],4,FALSE),VLOOKUP(P$6,TaskRisks[],5,FALSE),VLOOKUP(P$6,TaskRisks[],7,FALSE),VLOOKUP(P$6,TaskRisks[],10,FALSE))</f>
        <v>3.1789788344483259</v>
      </c>
      <c r="Q780" s="43">
        <f ca="1">BETAINV(RAND(),VLOOKUP(Q$6,TaskRisks[],4,FALSE),VLOOKUP(Q$6,TaskRisks[],5,FALSE),VLOOKUP(Q$6,TaskRisks[],7,FALSE),VLOOKUP(Q$6,TaskRisks[],10,FALSE))</f>
        <v>22.048544025599327</v>
      </c>
      <c r="R780" s="43">
        <f ca="1">BETAINV(RAND(),VLOOKUP(R$6,TaskRisks[],4,FALSE),VLOOKUP(R$6,TaskRisks[],5,FALSE),VLOOKUP(R$6,TaskRisks[],7,FALSE),VLOOKUP(R$6,TaskRisks[],10,FALSE))</f>
        <v>25.128733934930146</v>
      </c>
      <c r="S780" s="43">
        <f ca="1">BETAINV(RAND(),VLOOKUP(S$6,TaskRisks[],4,FALSE),VLOOKUP(S$6,TaskRisks[],5,FALSE),VLOOKUP(S$6,TaskRisks[],7,FALSE),VLOOKUP(S$6,TaskRisks[],10,FALSE))</f>
        <v>5.5015008277502835</v>
      </c>
      <c r="T780" s="43">
        <f ca="1">BETAINV(RAND(),VLOOKUP(T$6,TaskRisks[],4,FALSE),VLOOKUP(T$6,TaskRisks[],5,FALSE),VLOOKUP(T$6,TaskRisks[],7,FALSE),VLOOKUP(T$6,TaskRisks[],10,FALSE))</f>
        <v>18.392956016752798</v>
      </c>
      <c r="U780" s="43">
        <f ca="1">BETAINV(RAND(),VLOOKUP(U$6,TaskRisks[],4,FALSE),VLOOKUP(U$6,TaskRisks[],5,FALSE),VLOOKUP(U$6,TaskRisks[],7,FALSE),VLOOKUP(U$6,TaskRisks[],10,FALSE))</f>
        <v>12.7038241980744</v>
      </c>
      <c r="V780" s="43">
        <f ca="1">BETAINV(RAND(),VLOOKUP(V$6,TaskRisks[],4,FALSE),VLOOKUP(V$6,TaskRisks[],5,FALSE),VLOOKUP(V$6,TaskRisks[],7,FALSE),VLOOKUP(V$6,TaskRisks[],10,FALSE))</f>
        <v>26.343794327807306</v>
      </c>
      <c r="W780" s="43">
        <f ca="1">BETAINV(RAND(),VLOOKUP(W$6,TaskRisks[],4,FALSE),VLOOKUP(W$6,TaskRisks[],5,FALSE),VLOOKUP(W$6,TaskRisks[],7,FALSE),VLOOKUP(W$6,TaskRisks[],10,FALSE))</f>
        <v>16.352449318735715</v>
      </c>
      <c r="X780" s="43">
        <f ca="1">BETAINV(RAND(),VLOOKUP(X$6,TaskRisks[],4,FALSE),VLOOKUP(X$6,TaskRisks[],5,FALSE),VLOOKUP(X$6,TaskRisks[],7,FALSE),VLOOKUP(X$6,TaskRisks[],10,FALSE))</f>
        <v>8.7059482660714256</v>
      </c>
      <c r="Y780" s="43">
        <f ca="1">BETAINV(RAND(),VLOOKUP(Y$6,TaskRisks[],4,FALSE),VLOOKUP(Y$6,TaskRisks[],5,FALSE),VLOOKUP(Y$6,TaskRisks[],7,FALSE),VLOOKUP(Y$6,TaskRisks[],10,FALSE))</f>
        <v>34.674720664842596</v>
      </c>
      <c r="Z780" s="43">
        <f ca="1">BETAINV(RAND(),VLOOKUP(Z$6,TaskRisks[],4,FALSE),VLOOKUP(Z$6,TaskRisks[],5,FALSE),VLOOKUP(Z$6,TaskRisks[],7,FALSE),VLOOKUP(Z$6,TaskRisks[],10,FALSE))</f>
        <v>19.947736842912974</v>
      </c>
      <c r="AA780" s="43">
        <f t="shared" ca="1" si="18"/>
        <v>533.05140948192366</v>
      </c>
    </row>
    <row r="781" spans="1:27" x14ac:dyDescent="0.25">
      <c r="A781" s="6">
        <v>775</v>
      </c>
      <c r="B781" s="43">
        <f ca="1">BETAINV(RAND(),VLOOKUP(B$6,TaskRisks[],4,FALSE),VLOOKUP(B$6,TaskRisks[],5,FALSE),VLOOKUP(B$6,TaskRisks[],7,FALSE),VLOOKUP(B$6,TaskRisks[],10,FALSE))</f>
        <v>7.2627467944672617</v>
      </c>
      <c r="C781" s="43">
        <f ca="1">BETAINV(RAND(),VLOOKUP(C$6,TaskRisks[],4,FALSE),VLOOKUP(C$6,TaskRisks[],5,FALSE),VLOOKUP(C$6,TaskRisks[],7,FALSE),VLOOKUP(C$6,TaskRisks[],10,FALSE))</f>
        <v>37.770952112788585</v>
      </c>
      <c r="D781" s="43">
        <f ca="1">BETAINV(RAND(),VLOOKUP(D$6,TaskRisks[],4,FALSE),VLOOKUP(D$6,TaskRisks[],5,FALSE),VLOOKUP(D$6,TaskRisks[],7,FALSE),VLOOKUP(D$6,TaskRisks[],10,FALSE))</f>
        <v>22.157324359316391</v>
      </c>
      <c r="E781" s="43">
        <f ca="1">BETAINV(RAND(),VLOOKUP(E$6,TaskRisks[],4,FALSE),VLOOKUP(E$6,TaskRisks[],5,FALSE),VLOOKUP(E$6,TaskRisks[],7,FALSE),VLOOKUP(E$6,TaskRisks[],10,FALSE))</f>
        <v>6.4385231780293486</v>
      </c>
      <c r="F781" s="43">
        <f ca="1">BETAINV(RAND(),VLOOKUP(F$6,TaskRisks[],4,FALSE),VLOOKUP(F$6,TaskRisks[],5,FALSE),VLOOKUP(F$6,TaskRisks[],7,FALSE),VLOOKUP(F$6,TaskRisks[],10,FALSE))</f>
        <v>38.278432849648922</v>
      </c>
      <c r="G781" s="43">
        <f ca="1">BETAINV(RAND(),VLOOKUP(G$6,TaskRisks[],4,FALSE),VLOOKUP(G$6,TaskRisks[],5,FALSE),VLOOKUP(G$6,TaskRisks[],7,FALSE),VLOOKUP(G$6,TaskRisks[],10,FALSE))</f>
        <v>45.954891509948503</v>
      </c>
      <c r="H781" s="43">
        <f ca="1">BETAINV(RAND(),VLOOKUP(H$6,TaskRisks[],4,FALSE),VLOOKUP(H$6,TaskRisks[],5,FALSE),VLOOKUP(H$6,TaskRisks[],7,FALSE),VLOOKUP(H$6,TaskRisks[],10,FALSE))</f>
        <v>37.289579782400139</v>
      </c>
      <c r="I781" s="43">
        <f ca="1">BETAINV(RAND(),VLOOKUP(I$6,TaskRisks[],4,FALSE),VLOOKUP(I$6,TaskRisks[],5,FALSE),VLOOKUP(I$6,TaskRisks[],7,FALSE),VLOOKUP(I$6,TaskRisks[],10,FALSE))</f>
        <v>9.5442033637599728</v>
      </c>
      <c r="J781" s="43">
        <f ca="1">BETAINV(RAND(),VLOOKUP(J$6,TaskRisks[],4,FALSE),VLOOKUP(J$6,TaskRisks[],5,FALSE),VLOOKUP(J$6,TaskRisks[],7,FALSE),VLOOKUP(J$6,TaskRisks[],10,FALSE))</f>
        <v>17.983678705590386</v>
      </c>
      <c r="K781" s="43">
        <f ca="1">BETAINV(RAND(),VLOOKUP(K$6,TaskRisks[],4,FALSE),VLOOKUP(K$6,TaskRisks[],5,FALSE),VLOOKUP(K$6,TaskRisks[],7,FALSE),VLOOKUP(K$6,TaskRisks[],10,FALSE))</f>
        <v>12.040670032834543</v>
      </c>
      <c r="L781" s="43">
        <f ca="1">BETAINV(RAND(),VLOOKUP(L$6,TaskRisks[],4,FALSE),VLOOKUP(L$6,TaskRisks[],5,FALSE),VLOOKUP(L$6,TaskRisks[],7,FALSE),VLOOKUP(L$6,TaskRisks[],10,FALSE))</f>
        <v>12.986687101960266</v>
      </c>
      <c r="M781" s="43">
        <f ca="1">BETAINV(RAND(),VLOOKUP(M$6,TaskRisks[],4,FALSE),VLOOKUP(M$6,TaskRisks[],5,FALSE),VLOOKUP(M$6,TaskRisks[],7,FALSE),VLOOKUP(M$6,TaskRisks[],10,FALSE))</f>
        <v>23.97051492525226</v>
      </c>
      <c r="N781" s="43">
        <f ca="1">BETAINV(RAND(),VLOOKUP(N$6,TaskRisks[],4,FALSE),VLOOKUP(N$6,TaskRisks[],5,FALSE),VLOOKUP(N$6,TaskRisks[],7,FALSE),VLOOKUP(N$6,TaskRisks[],10,FALSE))</f>
        <v>42.031675138530638</v>
      </c>
      <c r="O781" s="43">
        <f ca="1">BETAINV(RAND(),VLOOKUP(O$6,TaskRisks[],4,FALSE),VLOOKUP(O$6,TaskRisks[],5,FALSE),VLOOKUP(O$6,TaskRisks[],7,FALSE),VLOOKUP(O$6,TaskRisks[],10,FALSE))</f>
        <v>17.521714686032322</v>
      </c>
      <c r="P781" s="43">
        <f ca="1">BETAINV(RAND(),VLOOKUP(P$6,TaskRisks[],4,FALSE),VLOOKUP(P$6,TaskRisks[],5,FALSE),VLOOKUP(P$6,TaskRisks[],7,FALSE),VLOOKUP(P$6,TaskRisks[],10,FALSE))</f>
        <v>3.675043116614876</v>
      </c>
      <c r="Q781" s="43">
        <f ca="1">BETAINV(RAND(),VLOOKUP(Q$6,TaskRisks[],4,FALSE),VLOOKUP(Q$6,TaskRisks[],5,FALSE),VLOOKUP(Q$6,TaskRisks[],7,FALSE),VLOOKUP(Q$6,TaskRisks[],10,FALSE))</f>
        <v>24.532170094553074</v>
      </c>
      <c r="R781" s="43">
        <f ca="1">BETAINV(RAND(),VLOOKUP(R$6,TaskRisks[],4,FALSE),VLOOKUP(R$6,TaskRisks[],5,FALSE),VLOOKUP(R$6,TaskRisks[],7,FALSE),VLOOKUP(R$6,TaskRisks[],10,FALSE))</f>
        <v>35.963446720985345</v>
      </c>
      <c r="S781" s="43">
        <f ca="1">BETAINV(RAND(),VLOOKUP(S$6,TaskRisks[],4,FALSE),VLOOKUP(S$6,TaskRisks[],5,FALSE),VLOOKUP(S$6,TaskRisks[],7,FALSE),VLOOKUP(S$6,TaskRisks[],10,FALSE))</f>
        <v>3.8263070076372578</v>
      </c>
      <c r="T781" s="43">
        <f ca="1">BETAINV(RAND(),VLOOKUP(T$6,TaskRisks[],4,FALSE),VLOOKUP(T$6,TaskRisks[],5,FALSE),VLOOKUP(T$6,TaskRisks[],7,FALSE),VLOOKUP(T$6,TaskRisks[],10,FALSE))</f>
        <v>29.596021091022394</v>
      </c>
      <c r="U781" s="43">
        <f ca="1">BETAINV(RAND(),VLOOKUP(U$6,TaskRisks[],4,FALSE),VLOOKUP(U$6,TaskRisks[],5,FALSE),VLOOKUP(U$6,TaskRisks[],7,FALSE),VLOOKUP(U$6,TaskRisks[],10,FALSE))</f>
        <v>12.043718109785221</v>
      </c>
      <c r="V781" s="43">
        <f ca="1">BETAINV(RAND(),VLOOKUP(V$6,TaskRisks[],4,FALSE),VLOOKUP(V$6,TaskRisks[],5,FALSE),VLOOKUP(V$6,TaskRisks[],7,FALSE),VLOOKUP(V$6,TaskRisks[],10,FALSE))</f>
        <v>19.602973361012488</v>
      </c>
      <c r="W781" s="43">
        <f ca="1">BETAINV(RAND(),VLOOKUP(W$6,TaskRisks[],4,FALSE),VLOOKUP(W$6,TaskRisks[],5,FALSE),VLOOKUP(W$6,TaskRisks[],7,FALSE),VLOOKUP(W$6,TaskRisks[],10,FALSE))</f>
        <v>20.355803773533822</v>
      </c>
      <c r="X781" s="43">
        <f ca="1">BETAINV(RAND(),VLOOKUP(X$6,TaskRisks[],4,FALSE),VLOOKUP(X$6,TaskRisks[],5,FALSE),VLOOKUP(X$6,TaskRisks[],7,FALSE),VLOOKUP(X$6,TaskRisks[],10,FALSE))</f>
        <v>9.164158618835339</v>
      </c>
      <c r="Y781" s="43">
        <f ca="1">BETAINV(RAND(),VLOOKUP(Y$6,TaskRisks[],4,FALSE),VLOOKUP(Y$6,TaskRisks[],5,FALSE),VLOOKUP(Y$6,TaskRisks[],7,FALSE),VLOOKUP(Y$6,TaskRisks[],10,FALSE))</f>
        <v>39.546657866389523</v>
      </c>
      <c r="Z781" s="43">
        <f ca="1">BETAINV(RAND(),VLOOKUP(Z$6,TaskRisks[],4,FALSE),VLOOKUP(Z$6,TaskRisks[],5,FALSE),VLOOKUP(Z$6,TaskRisks[],7,FALSE),VLOOKUP(Z$6,TaskRisks[],10,FALSE))</f>
        <v>12.734656037498961</v>
      </c>
      <c r="AA781" s="43">
        <f t="shared" ca="1" si="18"/>
        <v>542.272550338428</v>
      </c>
    </row>
    <row r="782" spans="1:27" x14ac:dyDescent="0.25">
      <c r="A782" s="6">
        <v>776</v>
      </c>
      <c r="B782" s="43">
        <f ca="1">BETAINV(RAND(),VLOOKUP(B$6,TaskRisks[],4,FALSE),VLOOKUP(B$6,TaskRisks[],5,FALSE),VLOOKUP(B$6,TaskRisks[],7,FALSE),VLOOKUP(B$6,TaskRisks[],10,FALSE))</f>
        <v>5.2837781214109576</v>
      </c>
      <c r="C782" s="43">
        <f ca="1">BETAINV(RAND(),VLOOKUP(C$6,TaskRisks[],4,FALSE),VLOOKUP(C$6,TaskRisks[],5,FALSE),VLOOKUP(C$6,TaskRisks[],7,FALSE),VLOOKUP(C$6,TaskRisks[],10,FALSE))</f>
        <v>46.044236207570748</v>
      </c>
      <c r="D782" s="43">
        <f ca="1">BETAINV(RAND(),VLOOKUP(D$6,TaskRisks[],4,FALSE),VLOOKUP(D$6,TaskRisks[],5,FALSE),VLOOKUP(D$6,TaskRisks[],7,FALSE),VLOOKUP(D$6,TaskRisks[],10,FALSE))</f>
        <v>26.007519459461477</v>
      </c>
      <c r="E782" s="43">
        <f ca="1">BETAINV(RAND(),VLOOKUP(E$6,TaskRisks[],4,FALSE),VLOOKUP(E$6,TaskRisks[],5,FALSE),VLOOKUP(E$6,TaskRisks[],7,FALSE),VLOOKUP(E$6,TaskRisks[],10,FALSE))</f>
        <v>8.6747748417481283</v>
      </c>
      <c r="F782" s="43">
        <f ca="1">BETAINV(RAND(),VLOOKUP(F$6,TaskRisks[],4,FALSE),VLOOKUP(F$6,TaskRisks[],5,FALSE),VLOOKUP(F$6,TaskRisks[],7,FALSE),VLOOKUP(F$6,TaskRisks[],10,FALSE))</f>
        <v>35.243547647633818</v>
      </c>
      <c r="G782" s="43">
        <f ca="1">BETAINV(RAND(),VLOOKUP(G$6,TaskRisks[],4,FALSE),VLOOKUP(G$6,TaskRisks[],5,FALSE),VLOOKUP(G$6,TaskRisks[],7,FALSE),VLOOKUP(G$6,TaskRisks[],10,FALSE))</f>
        <v>39.022514798556877</v>
      </c>
      <c r="H782" s="43">
        <f ca="1">BETAINV(RAND(),VLOOKUP(H$6,TaskRisks[],4,FALSE),VLOOKUP(H$6,TaskRisks[],5,FALSE),VLOOKUP(H$6,TaskRisks[],7,FALSE),VLOOKUP(H$6,TaskRisks[],10,FALSE))</f>
        <v>27.235402228814962</v>
      </c>
      <c r="I782" s="43">
        <f ca="1">BETAINV(RAND(),VLOOKUP(I$6,TaskRisks[],4,FALSE),VLOOKUP(I$6,TaskRisks[],5,FALSE),VLOOKUP(I$6,TaskRisks[],7,FALSE),VLOOKUP(I$6,TaskRisks[],10,FALSE))</f>
        <v>10.045825877883278</v>
      </c>
      <c r="J782" s="43">
        <f ca="1">BETAINV(RAND(),VLOOKUP(J$6,TaskRisks[],4,FALSE),VLOOKUP(J$6,TaskRisks[],5,FALSE),VLOOKUP(J$6,TaskRisks[],7,FALSE),VLOOKUP(J$6,TaskRisks[],10,FALSE))</f>
        <v>17.160141987915409</v>
      </c>
      <c r="K782" s="43">
        <f ca="1">BETAINV(RAND(),VLOOKUP(K$6,TaskRisks[],4,FALSE),VLOOKUP(K$6,TaskRisks[],5,FALSE),VLOOKUP(K$6,TaskRisks[],7,FALSE),VLOOKUP(K$6,TaskRisks[],10,FALSE))</f>
        <v>15.882102699705481</v>
      </c>
      <c r="L782" s="43">
        <f ca="1">BETAINV(RAND(),VLOOKUP(L$6,TaskRisks[],4,FALSE),VLOOKUP(L$6,TaskRisks[],5,FALSE),VLOOKUP(L$6,TaskRisks[],7,FALSE),VLOOKUP(L$6,TaskRisks[],10,FALSE))</f>
        <v>12.790823286112246</v>
      </c>
      <c r="M782" s="43">
        <f ca="1">BETAINV(RAND(),VLOOKUP(M$6,TaskRisks[],4,FALSE),VLOOKUP(M$6,TaskRisks[],5,FALSE),VLOOKUP(M$6,TaskRisks[],7,FALSE),VLOOKUP(M$6,TaskRisks[],10,FALSE))</f>
        <v>27.583486998303592</v>
      </c>
      <c r="N782" s="43">
        <f ca="1">BETAINV(RAND(),VLOOKUP(N$6,TaskRisks[],4,FALSE),VLOOKUP(N$6,TaskRisks[],5,FALSE),VLOOKUP(N$6,TaskRisks[],7,FALSE),VLOOKUP(N$6,TaskRisks[],10,FALSE))</f>
        <v>32.790026695133918</v>
      </c>
      <c r="O782" s="43">
        <f ca="1">BETAINV(RAND(),VLOOKUP(O$6,TaskRisks[],4,FALSE),VLOOKUP(O$6,TaskRisks[],5,FALSE),VLOOKUP(O$6,TaskRisks[],7,FALSE),VLOOKUP(O$6,TaskRisks[],10,FALSE))</f>
        <v>20.804750463120868</v>
      </c>
      <c r="P782" s="43">
        <f ca="1">BETAINV(RAND(),VLOOKUP(P$6,TaskRisks[],4,FALSE),VLOOKUP(P$6,TaskRisks[],5,FALSE),VLOOKUP(P$6,TaskRisks[],7,FALSE),VLOOKUP(P$6,TaskRisks[],10,FALSE))</f>
        <v>3.7135739089148725</v>
      </c>
      <c r="Q782" s="43">
        <f ca="1">BETAINV(RAND(),VLOOKUP(Q$6,TaskRisks[],4,FALSE),VLOOKUP(Q$6,TaskRisks[],5,FALSE),VLOOKUP(Q$6,TaskRisks[],7,FALSE),VLOOKUP(Q$6,TaskRisks[],10,FALSE))</f>
        <v>13.8998040863192</v>
      </c>
      <c r="R782" s="43">
        <f ca="1">BETAINV(RAND(),VLOOKUP(R$6,TaskRisks[],4,FALSE),VLOOKUP(R$6,TaskRisks[],5,FALSE),VLOOKUP(R$6,TaskRisks[],7,FALSE),VLOOKUP(R$6,TaskRisks[],10,FALSE))</f>
        <v>34.001723874293596</v>
      </c>
      <c r="S782" s="43">
        <f ca="1">BETAINV(RAND(),VLOOKUP(S$6,TaskRisks[],4,FALSE),VLOOKUP(S$6,TaskRisks[],5,FALSE),VLOOKUP(S$6,TaskRisks[],7,FALSE),VLOOKUP(S$6,TaskRisks[],10,FALSE))</f>
        <v>5.4538337354313988</v>
      </c>
      <c r="T782" s="43">
        <f ca="1">BETAINV(RAND(),VLOOKUP(T$6,TaskRisks[],4,FALSE),VLOOKUP(T$6,TaskRisks[],5,FALSE),VLOOKUP(T$6,TaskRisks[],7,FALSE),VLOOKUP(T$6,TaskRisks[],10,FALSE))</f>
        <v>24.768807382259556</v>
      </c>
      <c r="U782" s="43">
        <f ca="1">BETAINV(RAND(),VLOOKUP(U$6,TaskRisks[],4,FALSE),VLOOKUP(U$6,TaskRisks[],5,FALSE),VLOOKUP(U$6,TaskRisks[],7,FALSE),VLOOKUP(U$6,TaskRisks[],10,FALSE))</f>
        <v>13.614547975802257</v>
      </c>
      <c r="V782" s="43">
        <f ca="1">BETAINV(RAND(),VLOOKUP(V$6,TaskRisks[],4,FALSE),VLOOKUP(V$6,TaskRisks[],5,FALSE),VLOOKUP(V$6,TaskRisks[],7,FALSE),VLOOKUP(V$6,TaskRisks[],10,FALSE))</f>
        <v>13.994907908705613</v>
      </c>
      <c r="W782" s="43">
        <f ca="1">BETAINV(RAND(),VLOOKUP(W$6,TaskRisks[],4,FALSE),VLOOKUP(W$6,TaskRisks[],5,FALSE),VLOOKUP(W$6,TaskRisks[],7,FALSE),VLOOKUP(W$6,TaskRisks[],10,FALSE))</f>
        <v>18.469178694787708</v>
      </c>
      <c r="X782" s="43">
        <f ca="1">BETAINV(RAND(),VLOOKUP(X$6,TaskRisks[],4,FALSE),VLOOKUP(X$6,TaskRisks[],5,FALSE),VLOOKUP(X$6,TaskRisks[],7,FALSE),VLOOKUP(X$6,TaskRisks[],10,FALSE))</f>
        <v>7.6552109583592323</v>
      </c>
      <c r="Y782" s="43">
        <f ca="1">BETAINV(RAND(),VLOOKUP(Y$6,TaskRisks[],4,FALSE),VLOOKUP(Y$6,TaskRisks[],5,FALSE),VLOOKUP(Y$6,TaskRisks[],7,FALSE),VLOOKUP(Y$6,TaskRisks[],10,FALSE))</f>
        <v>39.730484371138232</v>
      </c>
      <c r="Z782" s="43">
        <f ca="1">BETAINV(RAND(),VLOOKUP(Z$6,TaskRisks[],4,FALSE),VLOOKUP(Z$6,TaskRisks[],5,FALSE),VLOOKUP(Z$6,TaskRisks[],7,FALSE),VLOOKUP(Z$6,TaskRisks[],10,FALSE))</f>
        <v>21.947721927641211</v>
      </c>
      <c r="AA782" s="43">
        <f t="shared" ca="1" si="18"/>
        <v>521.81872613702467</v>
      </c>
    </row>
    <row r="783" spans="1:27" x14ac:dyDescent="0.25">
      <c r="A783" s="6">
        <v>777</v>
      </c>
      <c r="B783" s="43">
        <f ca="1">BETAINV(RAND(),VLOOKUP(B$6,TaskRisks[],4,FALSE),VLOOKUP(B$6,TaskRisks[],5,FALSE),VLOOKUP(B$6,TaskRisks[],7,FALSE),VLOOKUP(B$6,TaskRisks[],10,FALSE))</f>
        <v>7.4088785296040216</v>
      </c>
      <c r="C783" s="43">
        <f ca="1">BETAINV(RAND(),VLOOKUP(C$6,TaskRisks[],4,FALSE),VLOOKUP(C$6,TaskRisks[],5,FALSE),VLOOKUP(C$6,TaskRisks[],7,FALSE),VLOOKUP(C$6,TaskRisks[],10,FALSE))</f>
        <v>33.247916078512375</v>
      </c>
      <c r="D783" s="43">
        <f ca="1">BETAINV(RAND(),VLOOKUP(D$6,TaskRisks[],4,FALSE),VLOOKUP(D$6,TaskRisks[],5,FALSE),VLOOKUP(D$6,TaskRisks[],7,FALSE),VLOOKUP(D$6,TaskRisks[],10,FALSE))</f>
        <v>24.527622305599582</v>
      </c>
      <c r="E783" s="43">
        <f ca="1">BETAINV(RAND(),VLOOKUP(E$6,TaskRisks[],4,FALSE),VLOOKUP(E$6,TaskRisks[],5,FALSE),VLOOKUP(E$6,TaskRisks[],7,FALSE),VLOOKUP(E$6,TaskRisks[],10,FALSE))</f>
        <v>5.0101360170207627</v>
      </c>
      <c r="F783" s="43">
        <f ca="1">BETAINV(RAND(),VLOOKUP(F$6,TaskRisks[],4,FALSE),VLOOKUP(F$6,TaskRisks[],5,FALSE),VLOOKUP(F$6,TaskRisks[],7,FALSE),VLOOKUP(F$6,TaskRisks[],10,FALSE))</f>
        <v>36.081901029428735</v>
      </c>
      <c r="G783" s="43">
        <f ca="1">BETAINV(RAND(),VLOOKUP(G$6,TaskRisks[],4,FALSE),VLOOKUP(G$6,TaskRisks[],5,FALSE),VLOOKUP(G$6,TaskRisks[],7,FALSE),VLOOKUP(G$6,TaskRisks[],10,FALSE))</f>
        <v>42.485722103526697</v>
      </c>
      <c r="H783" s="43">
        <f ca="1">BETAINV(RAND(),VLOOKUP(H$6,TaskRisks[],4,FALSE),VLOOKUP(H$6,TaskRisks[],5,FALSE),VLOOKUP(H$6,TaskRisks[],7,FALSE),VLOOKUP(H$6,TaskRisks[],10,FALSE))</f>
        <v>27.195714676961302</v>
      </c>
      <c r="I783" s="43">
        <f ca="1">BETAINV(RAND(),VLOOKUP(I$6,TaskRisks[],4,FALSE),VLOOKUP(I$6,TaskRisks[],5,FALSE),VLOOKUP(I$6,TaskRisks[],7,FALSE),VLOOKUP(I$6,TaskRisks[],10,FALSE))</f>
        <v>7.1601019192763404</v>
      </c>
      <c r="J783" s="43">
        <f ca="1">BETAINV(RAND(),VLOOKUP(J$6,TaskRisks[],4,FALSE),VLOOKUP(J$6,TaskRisks[],5,FALSE),VLOOKUP(J$6,TaskRisks[],7,FALSE),VLOOKUP(J$6,TaskRisks[],10,FALSE))</f>
        <v>18.171877363106958</v>
      </c>
      <c r="K783" s="43">
        <f ca="1">BETAINV(RAND(),VLOOKUP(K$6,TaskRisks[],4,FALSE),VLOOKUP(K$6,TaskRisks[],5,FALSE),VLOOKUP(K$6,TaskRisks[],7,FALSE),VLOOKUP(K$6,TaskRisks[],10,FALSE))</f>
        <v>16.730774801209591</v>
      </c>
      <c r="L783" s="43">
        <f ca="1">BETAINV(RAND(),VLOOKUP(L$6,TaskRisks[],4,FALSE),VLOOKUP(L$6,TaskRisks[],5,FALSE),VLOOKUP(L$6,TaskRisks[],7,FALSE),VLOOKUP(L$6,TaskRisks[],10,FALSE))</f>
        <v>14.393905968912335</v>
      </c>
      <c r="M783" s="43">
        <f ca="1">BETAINV(RAND(),VLOOKUP(M$6,TaskRisks[],4,FALSE),VLOOKUP(M$6,TaskRisks[],5,FALSE),VLOOKUP(M$6,TaskRisks[],7,FALSE),VLOOKUP(M$6,TaskRisks[],10,FALSE))</f>
        <v>20.896877910078388</v>
      </c>
      <c r="N783" s="43">
        <f ca="1">BETAINV(RAND(),VLOOKUP(N$6,TaskRisks[],4,FALSE),VLOOKUP(N$6,TaskRisks[],5,FALSE),VLOOKUP(N$6,TaskRisks[],7,FALSE),VLOOKUP(N$6,TaskRisks[],10,FALSE))</f>
        <v>53.432504164352466</v>
      </c>
      <c r="O783" s="43">
        <f ca="1">BETAINV(RAND(),VLOOKUP(O$6,TaskRisks[],4,FALSE),VLOOKUP(O$6,TaskRisks[],5,FALSE),VLOOKUP(O$6,TaskRisks[],7,FALSE),VLOOKUP(O$6,TaskRisks[],10,FALSE))</f>
        <v>18.046708266424076</v>
      </c>
      <c r="P783" s="43">
        <f ca="1">BETAINV(RAND(),VLOOKUP(P$6,TaskRisks[],4,FALSE),VLOOKUP(P$6,TaskRisks[],5,FALSE),VLOOKUP(P$6,TaskRisks[],7,FALSE),VLOOKUP(P$6,TaskRisks[],10,FALSE))</f>
        <v>2.583994521014942</v>
      </c>
      <c r="Q783" s="43">
        <f ca="1">BETAINV(RAND(),VLOOKUP(Q$6,TaskRisks[],4,FALSE),VLOOKUP(Q$6,TaskRisks[],5,FALSE),VLOOKUP(Q$6,TaskRisks[],7,FALSE),VLOOKUP(Q$6,TaskRisks[],10,FALSE))</f>
        <v>19.97829836080782</v>
      </c>
      <c r="R783" s="43">
        <f ca="1">BETAINV(RAND(),VLOOKUP(R$6,TaskRisks[],4,FALSE),VLOOKUP(R$6,TaskRisks[],5,FALSE),VLOOKUP(R$6,TaskRisks[],7,FALSE),VLOOKUP(R$6,TaskRisks[],10,FALSE))</f>
        <v>28.257086951172234</v>
      </c>
      <c r="S783" s="43">
        <f ca="1">BETAINV(RAND(),VLOOKUP(S$6,TaskRisks[],4,FALSE),VLOOKUP(S$6,TaskRisks[],5,FALSE),VLOOKUP(S$6,TaskRisks[],7,FALSE),VLOOKUP(S$6,TaskRisks[],10,FALSE))</f>
        <v>5.9495136867035914</v>
      </c>
      <c r="T783" s="43">
        <f ca="1">BETAINV(RAND(),VLOOKUP(T$6,TaskRisks[],4,FALSE),VLOOKUP(T$6,TaskRisks[],5,FALSE),VLOOKUP(T$6,TaskRisks[],7,FALSE),VLOOKUP(T$6,TaskRisks[],10,FALSE))</f>
        <v>28.834044155069979</v>
      </c>
      <c r="U783" s="43">
        <f ca="1">BETAINV(RAND(),VLOOKUP(U$6,TaskRisks[],4,FALSE),VLOOKUP(U$6,TaskRisks[],5,FALSE),VLOOKUP(U$6,TaskRisks[],7,FALSE),VLOOKUP(U$6,TaskRisks[],10,FALSE))</f>
        <v>12.763056942703871</v>
      </c>
      <c r="V783" s="43">
        <f ca="1">BETAINV(RAND(),VLOOKUP(V$6,TaskRisks[],4,FALSE),VLOOKUP(V$6,TaskRisks[],5,FALSE),VLOOKUP(V$6,TaskRisks[],7,FALSE),VLOOKUP(V$6,TaskRisks[],10,FALSE))</f>
        <v>18.726110426425073</v>
      </c>
      <c r="W783" s="43">
        <f ca="1">BETAINV(RAND(),VLOOKUP(W$6,TaskRisks[],4,FALSE),VLOOKUP(W$6,TaskRisks[],5,FALSE),VLOOKUP(W$6,TaskRisks[],7,FALSE),VLOOKUP(W$6,TaskRisks[],10,FALSE))</f>
        <v>18.038217971827528</v>
      </c>
      <c r="X783" s="43">
        <f ca="1">BETAINV(RAND(),VLOOKUP(X$6,TaskRisks[],4,FALSE),VLOOKUP(X$6,TaskRisks[],5,FALSE),VLOOKUP(X$6,TaskRisks[],7,FALSE),VLOOKUP(X$6,TaskRisks[],10,FALSE))</f>
        <v>10.902130764407781</v>
      </c>
      <c r="Y783" s="43">
        <f ca="1">BETAINV(RAND(),VLOOKUP(Y$6,TaskRisks[],4,FALSE),VLOOKUP(Y$6,TaskRisks[],5,FALSE),VLOOKUP(Y$6,TaskRisks[],7,FALSE),VLOOKUP(Y$6,TaskRisks[],10,FALSE))</f>
        <v>44.737543493647635</v>
      </c>
      <c r="Z783" s="43">
        <f ca="1">BETAINV(RAND(),VLOOKUP(Z$6,TaskRisks[],4,FALSE),VLOOKUP(Z$6,TaskRisks[],5,FALSE),VLOOKUP(Z$6,TaskRisks[],7,FALSE),VLOOKUP(Z$6,TaskRisks[],10,FALSE))</f>
        <v>15.650382994702976</v>
      </c>
      <c r="AA783" s="43">
        <f t="shared" ca="1" si="18"/>
        <v>531.21102140249707</v>
      </c>
    </row>
    <row r="784" spans="1:27" x14ac:dyDescent="0.25">
      <c r="A784" s="6">
        <v>778</v>
      </c>
      <c r="B784" s="43">
        <f ca="1">BETAINV(RAND(),VLOOKUP(B$6,TaskRisks[],4,FALSE),VLOOKUP(B$6,TaskRisks[],5,FALSE),VLOOKUP(B$6,TaskRisks[],7,FALSE),VLOOKUP(B$6,TaskRisks[],10,FALSE))</f>
        <v>8.0210205790624727</v>
      </c>
      <c r="C784" s="43">
        <f ca="1">BETAINV(RAND(),VLOOKUP(C$6,TaskRisks[],4,FALSE),VLOOKUP(C$6,TaskRisks[],5,FALSE),VLOOKUP(C$6,TaskRisks[],7,FALSE),VLOOKUP(C$6,TaskRisks[],10,FALSE))</f>
        <v>39.531324255171434</v>
      </c>
      <c r="D784" s="43">
        <f ca="1">BETAINV(RAND(),VLOOKUP(D$6,TaskRisks[],4,FALSE),VLOOKUP(D$6,TaskRisks[],5,FALSE),VLOOKUP(D$6,TaskRisks[],7,FALSE),VLOOKUP(D$6,TaskRisks[],10,FALSE))</f>
        <v>17.342764455123266</v>
      </c>
      <c r="E784" s="43">
        <f ca="1">BETAINV(RAND(),VLOOKUP(E$6,TaskRisks[],4,FALSE),VLOOKUP(E$6,TaskRisks[],5,FALSE),VLOOKUP(E$6,TaskRisks[],7,FALSE),VLOOKUP(E$6,TaskRisks[],10,FALSE))</f>
        <v>8.0252372026592447</v>
      </c>
      <c r="F784" s="43">
        <f ca="1">BETAINV(RAND(),VLOOKUP(F$6,TaskRisks[],4,FALSE),VLOOKUP(F$6,TaskRisks[],5,FALSE),VLOOKUP(F$6,TaskRisks[],7,FALSE),VLOOKUP(F$6,TaskRisks[],10,FALSE))</f>
        <v>22.757046494485657</v>
      </c>
      <c r="G784" s="43">
        <f ca="1">BETAINV(RAND(),VLOOKUP(G$6,TaskRisks[],4,FALSE),VLOOKUP(G$6,TaskRisks[],5,FALSE),VLOOKUP(G$6,TaskRisks[],7,FALSE),VLOOKUP(G$6,TaskRisks[],10,FALSE))</f>
        <v>48.186117894218008</v>
      </c>
      <c r="H784" s="43">
        <f ca="1">BETAINV(RAND(),VLOOKUP(H$6,TaskRisks[],4,FALSE),VLOOKUP(H$6,TaskRisks[],5,FALSE),VLOOKUP(H$6,TaskRisks[],7,FALSE),VLOOKUP(H$6,TaskRisks[],10,FALSE))</f>
        <v>27.561805834212898</v>
      </c>
      <c r="I784" s="43">
        <f ca="1">BETAINV(RAND(),VLOOKUP(I$6,TaskRisks[],4,FALSE),VLOOKUP(I$6,TaskRisks[],5,FALSE),VLOOKUP(I$6,TaskRisks[],7,FALSE),VLOOKUP(I$6,TaskRisks[],10,FALSE))</f>
        <v>6.2970085925224542</v>
      </c>
      <c r="J784" s="43">
        <f ca="1">BETAINV(RAND(),VLOOKUP(J$6,TaskRisks[],4,FALSE),VLOOKUP(J$6,TaskRisks[],5,FALSE),VLOOKUP(J$6,TaskRisks[],7,FALSE),VLOOKUP(J$6,TaskRisks[],10,FALSE))</f>
        <v>18.176134326405972</v>
      </c>
      <c r="K784" s="43">
        <f ca="1">BETAINV(RAND(),VLOOKUP(K$6,TaskRisks[],4,FALSE),VLOOKUP(K$6,TaskRisks[],5,FALSE),VLOOKUP(K$6,TaskRisks[],7,FALSE),VLOOKUP(K$6,TaskRisks[],10,FALSE))</f>
        <v>16.426983871124477</v>
      </c>
      <c r="L784" s="43">
        <f ca="1">BETAINV(RAND(),VLOOKUP(L$6,TaskRisks[],4,FALSE),VLOOKUP(L$6,TaskRisks[],5,FALSE),VLOOKUP(L$6,TaskRisks[],7,FALSE),VLOOKUP(L$6,TaskRisks[],10,FALSE))</f>
        <v>15.164380226388886</v>
      </c>
      <c r="M784" s="43">
        <f ca="1">BETAINV(RAND(),VLOOKUP(M$6,TaskRisks[],4,FALSE),VLOOKUP(M$6,TaskRisks[],5,FALSE),VLOOKUP(M$6,TaskRisks[],7,FALSE),VLOOKUP(M$6,TaskRisks[],10,FALSE))</f>
        <v>28.045941570414808</v>
      </c>
      <c r="N784" s="43">
        <f ca="1">BETAINV(RAND(),VLOOKUP(N$6,TaskRisks[],4,FALSE),VLOOKUP(N$6,TaskRisks[],5,FALSE),VLOOKUP(N$6,TaskRisks[],7,FALSE),VLOOKUP(N$6,TaskRisks[],10,FALSE))</f>
        <v>40.495435267900916</v>
      </c>
      <c r="O784" s="43">
        <f ca="1">BETAINV(RAND(),VLOOKUP(O$6,TaskRisks[],4,FALSE),VLOOKUP(O$6,TaskRisks[],5,FALSE),VLOOKUP(O$6,TaskRisks[],7,FALSE),VLOOKUP(O$6,TaskRisks[],10,FALSE))</f>
        <v>23.940569553921954</v>
      </c>
      <c r="P784" s="43">
        <f ca="1">BETAINV(RAND(),VLOOKUP(P$6,TaskRisks[],4,FALSE),VLOOKUP(P$6,TaskRisks[],5,FALSE),VLOOKUP(P$6,TaskRisks[],7,FALSE),VLOOKUP(P$6,TaskRisks[],10,FALSE))</f>
        <v>2.6092822046362891</v>
      </c>
      <c r="Q784" s="43">
        <f ca="1">BETAINV(RAND(),VLOOKUP(Q$6,TaskRisks[],4,FALSE),VLOOKUP(Q$6,TaskRisks[],5,FALSE),VLOOKUP(Q$6,TaskRisks[],7,FALSE),VLOOKUP(Q$6,TaskRisks[],10,FALSE))</f>
        <v>27.40475243083392</v>
      </c>
      <c r="R784" s="43">
        <f ca="1">BETAINV(RAND(),VLOOKUP(R$6,TaskRisks[],4,FALSE),VLOOKUP(R$6,TaskRisks[],5,FALSE),VLOOKUP(R$6,TaskRisks[],7,FALSE),VLOOKUP(R$6,TaskRisks[],10,FALSE))</f>
        <v>35.86877393341527</v>
      </c>
      <c r="S784" s="43">
        <f ca="1">BETAINV(RAND(),VLOOKUP(S$6,TaskRisks[],4,FALSE),VLOOKUP(S$6,TaskRisks[],5,FALSE),VLOOKUP(S$6,TaskRisks[],7,FALSE),VLOOKUP(S$6,TaskRisks[],10,FALSE))</f>
        <v>4.7574941969330613</v>
      </c>
      <c r="T784" s="43">
        <f ca="1">BETAINV(RAND(),VLOOKUP(T$6,TaskRisks[],4,FALSE),VLOOKUP(T$6,TaskRisks[],5,FALSE),VLOOKUP(T$6,TaskRisks[],7,FALSE),VLOOKUP(T$6,TaskRisks[],10,FALSE))</f>
        <v>30.970334017701205</v>
      </c>
      <c r="U784" s="43">
        <f ca="1">BETAINV(RAND(),VLOOKUP(U$6,TaskRisks[],4,FALSE),VLOOKUP(U$6,TaskRisks[],5,FALSE),VLOOKUP(U$6,TaskRisks[],7,FALSE),VLOOKUP(U$6,TaskRisks[],10,FALSE))</f>
        <v>11.915729952346586</v>
      </c>
      <c r="V784" s="43">
        <f ca="1">BETAINV(RAND(),VLOOKUP(V$6,TaskRisks[],4,FALSE),VLOOKUP(V$6,TaskRisks[],5,FALSE),VLOOKUP(V$6,TaskRisks[],7,FALSE),VLOOKUP(V$6,TaskRisks[],10,FALSE))</f>
        <v>22.769681008427771</v>
      </c>
      <c r="W784" s="43">
        <f ca="1">BETAINV(RAND(),VLOOKUP(W$6,TaskRisks[],4,FALSE),VLOOKUP(W$6,TaskRisks[],5,FALSE),VLOOKUP(W$6,TaskRisks[],7,FALSE),VLOOKUP(W$6,TaskRisks[],10,FALSE))</f>
        <v>16.203353174290939</v>
      </c>
      <c r="X784" s="43">
        <f ca="1">BETAINV(RAND(),VLOOKUP(X$6,TaskRisks[],4,FALSE),VLOOKUP(X$6,TaskRisks[],5,FALSE),VLOOKUP(X$6,TaskRisks[],7,FALSE),VLOOKUP(X$6,TaskRisks[],10,FALSE))</f>
        <v>9.1442030289878655</v>
      </c>
      <c r="Y784" s="43">
        <f ca="1">BETAINV(RAND(),VLOOKUP(Y$6,TaskRisks[],4,FALSE),VLOOKUP(Y$6,TaskRisks[],5,FALSE),VLOOKUP(Y$6,TaskRisks[],7,FALSE),VLOOKUP(Y$6,TaskRisks[],10,FALSE))</f>
        <v>45.22724353058279</v>
      </c>
      <c r="Z784" s="43">
        <f ca="1">BETAINV(RAND(),VLOOKUP(Z$6,TaskRisks[],4,FALSE),VLOOKUP(Z$6,TaskRisks[],5,FALSE),VLOOKUP(Z$6,TaskRisks[],7,FALSE),VLOOKUP(Z$6,TaskRisks[],10,FALSE))</f>
        <v>15.240636207742345</v>
      </c>
      <c r="AA784" s="43">
        <f t="shared" ca="1" si="18"/>
        <v>542.08325380951044</v>
      </c>
    </row>
    <row r="785" spans="1:27" x14ac:dyDescent="0.25">
      <c r="A785" s="6">
        <v>779</v>
      </c>
      <c r="B785" s="43">
        <f ca="1">BETAINV(RAND(),VLOOKUP(B$6,TaskRisks[],4,FALSE),VLOOKUP(B$6,TaskRisks[],5,FALSE),VLOOKUP(B$6,TaskRisks[],7,FALSE),VLOOKUP(B$6,TaskRisks[],10,FALSE))</f>
        <v>7.1967400099385088</v>
      </c>
      <c r="C785" s="43">
        <f ca="1">BETAINV(RAND(),VLOOKUP(C$6,TaskRisks[],4,FALSE),VLOOKUP(C$6,TaskRisks[],5,FALSE),VLOOKUP(C$6,TaskRisks[],7,FALSE),VLOOKUP(C$6,TaskRisks[],10,FALSE))</f>
        <v>34.514472362762852</v>
      </c>
      <c r="D785" s="43">
        <f ca="1">BETAINV(RAND(),VLOOKUP(D$6,TaskRisks[],4,FALSE),VLOOKUP(D$6,TaskRisks[],5,FALSE),VLOOKUP(D$6,TaskRisks[],7,FALSE),VLOOKUP(D$6,TaskRisks[],10,FALSE))</f>
        <v>31.975728048148486</v>
      </c>
      <c r="E785" s="43">
        <f ca="1">BETAINV(RAND(),VLOOKUP(E$6,TaskRisks[],4,FALSE),VLOOKUP(E$6,TaskRisks[],5,FALSE),VLOOKUP(E$6,TaskRisks[],7,FALSE),VLOOKUP(E$6,TaskRisks[],10,FALSE))</f>
        <v>7.9762341575416453</v>
      </c>
      <c r="F785" s="43">
        <f ca="1">BETAINV(RAND(),VLOOKUP(F$6,TaskRisks[],4,FALSE),VLOOKUP(F$6,TaskRisks[],5,FALSE),VLOOKUP(F$6,TaskRisks[],7,FALSE),VLOOKUP(F$6,TaskRisks[],10,FALSE))</f>
        <v>25.255432902204941</v>
      </c>
      <c r="G785" s="43">
        <f ca="1">BETAINV(RAND(),VLOOKUP(G$6,TaskRisks[],4,FALSE),VLOOKUP(G$6,TaskRisks[],5,FALSE),VLOOKUP(G$6,TaskRisks[],7,FALSE),VLOOKUP(G$6,TaskRisks[],10,FALSE))</f>
        <v>40.950001391902788</v>
      </c>
      <c r="H785" s="43">
        <f ca="1">BETAINV(RAND(),VLOOKUP(H$6,TaskRisks[],4,FALSE),VLOOKUP(H$6,TaskRisks[],5,FALSE),VLOOKUP(H$6,TaskRisks[],7,FALSE),VLOOKUP(H$6,TaskRisks[],10,FALSE))</f>
        <v>25.847733630358974</v>
      </c>
      <c r="I785" s="43">
        <f ca="1">BETAINV(RAND(),VLOOKUP(I$6,TaskRisks[],4,FALSE),VLOOKUP(I$6,TaskRisks[],5,FALSE),VLOOKUP(I$6,TaskRisks[],7,FALSE),VLOOKUP(I$6,TaskRisks[],10,FALSE))</f>
        <v>9.3455912738811584</v>
      </c>
      <c r="J785" s="43">
        <f ca="1">BETAINV(RAND(),VLOOKUP(J$6,TaskRisks[],4,FALSE),VLOOKUP(J$6,TaskRisks[],5,FALSE),VLOOKUP(J$6,TaskRisks[],7,FALSE),VLOOKUP(J$6,TaskRisks[],10,FALSE))</f>
        <v>17.646781165580705</v>
      </c>
      <c r="K785" s="43">
        <f ca="1">BETAINV(RAND(),VLOOKUP(K$6,TaskRisks[],4,FALSE),VLOOKUP(K$6,TaskRisks[],5,FALSE),VLOOKUP(K$6,TaskRisks[],7,FALSE),VLOOKUP(K$6,TaskRisks[],10,FALSE))</f>
        <v>14.252541491131828</v>
      </c>
      <c r="L785" s="43">
        <f ca="1">BETAINV(RAND(),VLOOKUP(L$6,TaskRisks[],4,FALSE),VLOOKUP(L$6,TaskRisks[],5,FALSE),VLOOKUP(L$6,TaskRisks[],7,FALSE),VLOOKUP(L$6,TaskRisks[],10,FALSE))</f>
        <v>17.985501428304289</v>
      </c>
      <c r="M785" s="43">
        <f ca="1">BETAINV(RAND(),VLOOKUP(M$6,TaskRisks[],4,FALSE),VLOOKUP(M$6,TaskRisks[],5,FALSE),VLOOKUP(M$6,TaskRisks[],7,FALSE),VLOOKUP(M$6,TaskRisks[],10,FALSE))</f>
        <v>22.218029091601323</v>
      </c>
      <c r="N785" s="43">
        <f ca="1">BETAINV(RAND(),VLOOKUP(N$6,TaskRisks[],4,FALSE),VLOOKUP(N$6,TaskRisks[],5,FALSE),VLOOKUP(N$6,TaskRisks[],7,FALSE),VLOOKUP(N$6,TaskRisks[],10,FALSE))</f>
        <v>36.507256268297013</v>
      </c>
      <c r="O785" s="43">
        <f ca="1">BETAINV(RAND(),VLOOKUP(O$6,TaskRisks[],4,FALSE),VLOOKUP(O$6,TaskRisks[],5,FALSE),VLOOKUP(O$6,TaskRisks[],7,FALSE),VLOOKUP(O$6,TaskRisks[],10,FALSE))</f>
        <v>22.998786013483624</v>
      </c>
      <c r="P785" s="43">
        <f ca="1">BETAINV(RAND(),VLOOKUP(P$6,TaskRisks[],4,FALSE),VLOOKUP(P$6,TaskRisks[],5,FALSE),VLOOKUP(P$6,TaskRisks[],7,FALSE),VLOOKUP(P$6,TaskRisks[],10,FALSE))</f>
        <v>3.9718145717577751</v>
      </c>
      <c r="Q785" s="43">
        <f ca="1">BETAINV(RAND(),VLOOKUP(Q$6,TaskRisks[],4,FALSE),VLOOKUP(Q$6,TaskRisks[],5,FALSE),VLOOKUP(Q$6,TaskRisks[],7,FALSE),VLOOKUP(Q$6,TaskRisks[],10,FALSE))</f>
        <v>20.76143686691373</v>
      </c>
      <c r="R785" s="43">
        <f ca="1">BETAINV(RAND(),VLOOKUP(R$6,TaskRisks[],4,FALSE),VLOOKUP(R$6,TaskRisks[],5,FALSE),VLOOKUP(R$6,TaskRisks[],7,FALSE),VLOOKUP(R$6,TaskRisks[],10,FALSE))</f>
        <v>32.882819997812405</v>
      </c>
      <c r="S785" s="43">
        <f ca="1">BETAINV(RAND(),VLOOKUP(S$6,TaskRisks[],4,FALSE),VLOOKUP(S$6,TaskRisks[],5,FALSE),VLOOKUP(S$6,TaskRisks[],7,FALSE),VLOOKUP(S$6,TaskRisks[],10,FALSE))</f>
        <v>5.3526099343233735</v>
      </c>
      <c r="T785" s="43">
        <f ca="1">BETAINV(RAND(),VLOOKUP(T$6,TaskRisks[],4,FALSE),VLOOKUP(T$6,TaskRisks[],5,FALSE),VLOOKUP(T$6,TaskRisks[],7,FALSE),VLOOKUP(T$6,TaskRisks[],10,FALSE))</f>
        <v>23.272533008629097</v>
      </c>
      <c r="U785" s="43">
        <f ca="1">BETAINV(RAND(),VLOOKUP(U$6,TaskRisks[],4,FALSE),VLOOKUP(U$6,TaskRisks[],5,FALSE),VLOOKUP(U$6,TaskRisks[],7,FALSE),VLOOKUP(U$6,TaskRisks[],10,FALSE))</f>
        <v>10.516256106623022</v>
      </c>
      <c r="V785" s="43">
        <f ca="1">BETAINV(RAND(),VLOOKUP(V$6,TaskRisks[],4,FALSE),VLOOKUP(V$6,TaskRisks[],5,FALSE),VLOOKUP(V$6,TaskRisks[],7,FALSE),VLOOKUP(V$6,TaskRisks[],10,FALSE))</f>
        <v>16.923007843513332</v>
      </c>
      <c r="W785" s="43">
        <f ca="1">BETAINV(RAND(),VLOOKUP(W$6,TaskRisks[],4,FALSE),VLOOKUP(W$6,TaskRisks[],5,FALSE),VLOOKUP(W$6,TaskRisks[],7,FALSE),VLOOKUP(W$6,TaskRisks[],10,FALSE))</f>
        <v>21.946986262465419</v>
      </c>
      <c r="X785" s="43">
        <f ca="1">BETAINV(RAND(),VLOOKUP(X$6,TaskRisks[],4,FALSE),VLOOKUP(X$6,TaskRisks[],5,FALSE),VLOOKUP(X$6,TaskRisks[],7,FALSE),VLOOKUP(X$6,TaskRisks[],10,FALSE))</f>
        <v>6.5397974509384245</v>
      </c>
      <c r="Y785" s="43">
        <f ca="1">BETAINV(RAND(),VLOOKUP(Y$6,TaskRisks[],4,FALSE),VLOOKUP(Y$6,TaskRisks[],5,FALSE),VLOOKUP(Y$6,TaskRisks[],7,FALSE),VLOOKUP(Y$6,TaskRisks[],10,FALSE))</f>
        <v>57.6529072823284</v>
      </c>
      <c r="Z785" s="43">
        <f ca="1">BETAINV(RAND(),VLOOKUP(Z$6,TaskRisks[],4,FALSE),VLOOKUP(Z$6,TaskRisks[],5,FALSE),VLOOKUP(Z$6,TaskRisks[],7,FALSE),VLOOKUP(Z$6,TaskRisks[],10,FALSE))</f>
        <v>16.179737032939546</v>
      </c>
      <c r="AA785" s="43">
        <f t="shared" ca="1" si="18"/>
        <v>530.6707355933828</v>
      </c>
    </row>
    <row r="786" spans="1:27" x14ac:dyDescent="0.25">
      <c r="A786" s="6">
        <v>780</v>
      </c>
      <c r="B786" s="43">
        <f ca="1">BETAINV(RAND(),VLOOKUP(B$6,TaskRisks[],4,FALSE),VLOOKUP(B$6,TaskRisks[],5,FALSE),VLOOKUP(B$6,TaskRisks[],7,FALSE),VLOOKUP(B$6,TaskRisks[],10,FALSE))</f>
        <v>6.4664588189184951</v>
      </c>
      <c r="C786" s="43">
        <f ca="1">BETAINV(RAND(),VLOOKUP(C$6,TaskRisks[],4,FALSE),VLOOKUP(C$6,TaskRisks[],5,FALSE),VLOOKUP(C$6,TaskRisks[],7,FALSE),VLOOKUP(C$6,TaskRisks[],10,FALSE))</f>
        <v>48.738386803978109</v>
      </c>
      <c r="D786" s="43">
        <f ca="1">BETAINV(RAND(),VLOOKUP(D$6,TaskRisks[],4,FALSE),VLOOKUP(D$6,TaskRisks[],5,FALSE),VLOOKUP(D$6,TaskRisks[],7,FALSE),VLOOKUP(D$6,TaskRisks[],10,FALSE))</f>
        <v>23.930633307581616</v>
      </c>
      <c r="E786" s="43">
        <f ca="1">BETAINV(RAND(),VLOOKUP(E$6,TaskRisks[],4,FALSE),VLOOKUP(E$6,TaskRisks[],5,FALSE),VLOOKUP(E$6,TaskRisks[],7,FALSE),VLOOKUP(E$6,TaskRisks[],10,FALSE))</f>
        <v>7.5792203824310924</v>
      </c>
      <c r="F786" s="43">
        <f ca="1">BETAINV(RAND(),VLOOKUP(F$6,TaskRisks[],4,FALSE),VLOOKUP(F$6,TaskRisks[],5,FALSE),VLOOKUP(F$6,TaskRisks[],7,FALSE),VLOOKUP(F$6,TaskRisks[],10,FALSE))</f>
        <v>38.910759665263996</v>
      </c>
      <c r="G786" s="43">
        <f ca="1">BETAINV(RAND(),VLOOKUP(G$6,TaskRisks[],4,FALSE),VLOOKUP(G$6,TaskRisks[],5,FALSE),VLOOKUP(G$6,TaskRisks[],7,FALSE),VLOOKUP(G$6,TaskRisks[],10,FALSE))</f>
        <v>45.787887679514235</v>
      </c>
      <c r="H786" s="43">
        <f ca="1">BETAINV(RAND(),VLOOKUP(H$6,TaskRisks[],4,FALSE),VLOOKUP(H$6,TaskRisks[],5,FALSE),VLOOKUP(H$6,TaskRisks[],7,FALSE),VLOOKUP(H$6,TaskRisks[],10,FALSE))</f>
        <v>38.069632658483698</v>
      </c>
      <c r="I786" s="43">
        <f ca="1">BETAINV(RAND(),VLOOKUP(I$6,TaskRisks[],4,FALSE),VLOOKUP(I$6,TaskRisks[],5,FALSE),VLOOKUP(I$6,TaskRisks[],7,FALSE),VLOOKUP(I$6,TaskRisks[],10,FALSE))</f>
        <v>8.0709840554789434</v>
      </c>
      <c r="J786" s="43">
        <f ca="1">BETAINV(RAND(),VLOOKUP(J$6,TaskRisks[],4,FALSE),VLOOKUP(J$6,TaskRisks[],5,FALSE),VLOOKUP(J$6,TaskRisks[],7,FALSE),VLOOKUP(J$6,TaskRisks[],10,FALSE))</f>
        <v>18.571295133727553</v>
      </c>
      <c r="K786" s="43">
        <f ca="1">BETAINV(RAND(),VLOOKUP(K$6,TaskRisks[],4,FALSE),VLOOKUP(K$6,TaskRisks[],5,FALSE),VLOOKUP(K$6,TaskRisks[],7,FALSE),VLOOKUP(K$6,TaskRisks[],10,FALSE))</f>
        <v>13.212061992775816</v>
      </c>
      <c r="L786" s="43">
        <f ca="1">BETAINV(RAND(),VLOOKUP(L$6,TaskRisks[],4,FALSE),VLOOKUP(L$6,TaskRisks[],5,FALSE),VLOOKUP(L$6,TaskRisks[],7,FALSE),VLOOKUP(L$6,TaskRisks[],10,FALSE))</f>
        <v>21.442104381702176</v>
      </c>
      <c r="M786" s="43">
        <f ca="1">BETAINV(RAND(),VLOOKUP(M$6,TaskRisks[],4,FALSE),VLOOKUP(M$6,TaskRisks[],5,FALSE),VLOOKUP(M$6,TaskRisks[],7,FALSE),VLOOKUP(M$6,TaskRisks[],10,FALSE))</f>
        <v>27.496749278861834</v>
      </c>
      <c r="N786" s="43">
        <f ca="1">BETAINV(RAND(),VLOOKUP(N$6,TaskRisks[],4,FALSE),VLOOKUP(N$6,TaskRisks[],5,FALSE),VLOOKUP(N$6,TaskRisks[],7,FALSE),VLOOKUP(N$6,TaskRisks[],10,FALSE))</f>
        <v>46.131003609973185</v>
      </c>
      <c r="O786" s="43">
        <f ca="1">BETAINV(RAND(),VLOOKUP(O$6,TaskRisks[],4,FALSE),VLOOKUP(O$6,TaskRisks[],5,FALSE),VLOOKUP(O$6,TaskRisks[],7,FALSE),VLOOKUP(O$6,TaskRisks[],10,FALSE))</f>
        <v>23.833349702957122</v>
      </c>
      <c r="P786" s="43">
        <f ca="1">BETAINV(RAND(),VLOOKUP(P$6,TaskRisks[],4,FALSE),VLOOKUP(P$6,TaskRisks[],5,FALSE),VLOOKUP(P$6,TaskRisks[],7,FALSE),VLOOKUP(P$6,TaskRisks[],10,FALSE))</f>
        <v>3.4339909005492277</v>
      </c>
      <c r="Q786" s="43">
        <f ca="1">BETAINV(RAND(),VLOOKUP(Q$6,TaskRisks[],4,FALSE),VLOOKUP(Q$6,TaskRisks[],5,FALSE),VLOOKUP(Q$6,TaskRisks[],7,FALSE),VLOOKUP(Q$6,TaskRisks[],10,FALSE))</f>
        <v>23.463812751450519</v>
      </c>
      <c r="R786" s="43">
        <f ca="1">BETAINV(RAND(),VLOOKUP(R$6,TaskRisks[],4,FALSE),VLOOKUP(R$6,TaskRisks[],5,FALSE),VLOOKUP(R$6,TaskRisks[],7,FALSE),VLOOKUP(R$6,TaskRisks[],10,FALSE))</f>
        <v>35.45634931647114</v>
      </c>
      <c r="S786" s="43">
        <f ca="1">BETAINV(RAND(),VLOOKUP(S$6,TaskRisks[],4,FALSE),VLOOKUP(S$6,TaskRisks[],5,FALSE),VLOOKUP(S$6,TaskRisks[],7,FALSE),VLOOKUP(S$6,TaskRisks[],10,FALSE))</f>
        <v>5.9003777779540103</v>
      </c>
      <c r="T786" s="43">
        <f ca="1">BETAINV(RAND(),VLOOKUP(T$6,TaskRisks[],4,FALSE),VLOOKUP(T$6,TaskRisks[],5,FALSE),VLOOKUP(T$6,TaskRisks[],7,FALSE),VLOOKUP(T$6,TaskRisks[],10,FALSE))</f>
        <v>32.611399591473209</v>
      </c>
      <c r="U786" s="43">
        <f ca="1">BETAINV(RAND(),VLOOKUP(U$6,TaskRisks[],4,FALSE),VLOOKUP(U$6,TaskRisks[],5,FALSE),VLOOKUP(U$6,TaskRisks[],7,FALSE),VLOOKUP(U$6,TaskRisks[],10,FALSE))</f>
        <v>11.230352636279862</v>
      </c>
      <c r="V786" s="43">
        <f ca="1">BETAINV(RAND(),VLOOKUP(V$6,TaskRisks[],4,FALSE),VLOOKUP(V$6,TaskRisks[],5,FALSE),VLOOKUP(V$6,TaskRisks[],7,FALSE),VLOOKUP(V$6,TaskRisks[],10,FALSE))</f>
        <v>11.621123466780704</v>
      </c>
      <c r="W786" s="43">
        <f ca="1">BETAINV(RAND(),VLOOKUP(W$6,TaskRisks[],4,FALSE),VLOOKUP(W$6,TaskRisks[],5,FALSE),VLOOKUP(W$6,TaskRisks[],7,FALSE),VLOOKUP(W$6,TaskRisks[],10,FALSE))</f>
        <v>20.764758502243765</v>
      </c>
      <c r="X786" s="43">
        <f ca="1">BETAINV(RAND(),VLOOKUP(X$6,TaskRisks[],4,FALSE),VLOOKUP(X$6,TaskRisks[],5,FALSE),VLOOKUP(X$6,TaskRisks[],7,FALSE),VLOOKUP(X$6,TaskRisks[],10,FALSE))</f>
        <v>10.88865896393003</v>
      </c>
      <c r="Y786" s="43">
        <f ca="1">BETAINV(RAND(),VLOOKUP(Y$6,TaskRisks[],4,FALSE),VLOOKUP(Y$6,TaskRisks[],5,FALSE),VLOOKUP(Y$6,TaskRisks[],7,FALSE),VLOOKUP(Y$6,TaskRisks[],10,FALSE))</f>
        <v>41.149976496144049</v>
      </c>
      <c r="Z786" s="43">
        <f ca="1">BETAINV(RAND(),VLOOKUP(Z$6,TaskRisks[],4,FALSE),VLOOKUP(Z$6,TaskRisks[],5,FALSE),VLOOKUP(Z$6,TaskRisks[],7,FALSE),VLOOKUP(Z$6,TaskRisks[],10,FALSE))</f>
        <v>13.870472600745181</v>
      </c>
      <c r="AA786" s="43">
        <f t="shared" ca="1" si="18"/>
        <v>578.63180047566971</v>
      </c>
    </row>
    <row r="787" spans="1:27" x14ac:dyDescent="0.25">
      <c r="A787" s="6">
        <v>781</v>
      </c>
      <c r="B787" s="43">
        <f ca="1">BETAINV(RAND(),VLOOKUP(B$6,TaskRisks[],4,FALSE),VLOOKUP(B$6,TaskRisks[],5,FALSE),VLOOKUP(B$6,TaskRisks[],7,FALSE),VLOOKUP(B$6,TaskRisks[],10,FALSE))</f>
        <v>6.3478485732992986</v>
      </c>
      <c r="C787" s="43">
        <f ca="1">BETAINV(RAND(),VLOOKUP(C$6,TaskRisks[],4,FALSE),VLOOKUP(C$6,TaskRisks[],5,FALSE),VLOOKUP(C$6,TaskRisks[],7,FALSE),VLOOKUP(C$6,TaskRisks[],10,FALSE))</f>
        <v>42.524655812854782</v>
      </c>
      <c r="D787" s="43">
        <f ca="1">BETAINV(RAND(),VLOOKUP(D$6,TaskRisks[],4,FALSE),VLOOKUP(D$6,TaskRisks[],5,FALSE),VLOOKUP(D$6,TaskRisks[],7,FALSE),VLOOKUP(D$6,TaskRisks[],10,FALSE))</f>
        <v>25.469467407121058</v>
      </c>
      <c r="E787" s="43">
        <f ca="1">BETAINV(RAND(),VLOOKUP(E$6,TaskRisks[],4,FALSE),VLOOKUP(E$6,TaskRisks[],5,FALSE),VLOOKUP(E$6,TaskRisks[],7,FALSE),VLOOKUP(E$6,TaskRisks[],10,FALSE))</f>
        <v>6.2355919869743826</v>
      </c>
      <c r="F787" s="43">
        <f ca="1">BETAINV(RAND(),VLOOKUP(F$6,TaskRisks[],4,FALSE),VLOOKUP(F$6,TaskRisks[],5,FALSE),VLOOKUP(F$6,TaskRisks[],7,FALSE),VLOOKUP(F$6,TaskRisks[],10,FALSE))</f>
        <v>34.920039099096073</v>
      </c>
      <c r="G787" s="43">
        <f ca="1">BETAINV(RAND(),VLOOKUP(G$6,TaskRisks[],4,FALSE),VLOOKUP(G$6,TaskRisks[],5,FALSE),VLOOKUP(G$6,TaskRisks[],7,FALSE),VLOOKUP(G$6,TaskRisks[],10,FALSE))</f>
        <v>32.002406278377613</v>
      </c>
      <c r="H787" s="43">
        <f ca="1">BETAINV(RAND(),VLOOKUP(H$6,TaskRisks[],4,FALSE),VLOOKUP(H$6,TaskRisks[],5,FALSE),VLOOKUP(H$6,TaskRisks[],7,FALSE),VLOOKUP(H$6,TaskRisks[],10,FALSE))</f>
        <v>21.411657168886642</v>
      </c>
      <c r="I787" s="43">
        <f ca="1">BETAINV(RAND(),VLOOKUP(I$6,TaskRisks[],4,FALSE),VLOOKUP(I$6,TaskRisks[],5,FALSE),VLOOKUP(I$6,TaskRisks[],7,FALSE),VLOOKUP(I$6,TaskRisks[],10,FALSE))</f>
        <v>7.5402904808286868</v>
      </c>
      <c r="J787" s="43">
        <f ca="1">BETAINV(RAND(),VLOOKUP(J$6,TaskRisks[],4,FALSE),VLOOKUP(J$6,TaskRisks[],5,FALSE),VLOOKUP(J$6,TaskRisks[],7,FALSE),VLOOKUP(J$6,TaskRisks[],10,FALSE))</f>
        <v>18.950553503142892</v>
      </c>
      <c r="K787" s="43">
        <f ca="1">BETAINV(RAND(),VLOOKUP(K$6,TaskRisks[],4,FALSE),VLOOKUP(K$6,TaskRisks[],5,FALSE),VLOOKUP(K$6,TaskRisks[],7,FALSE),VLOOKUP(K$6,TaskRisks[],10,FALSE))</f>
        <v>11.299422070172241</v>
      </c>
      <c r="L787" s="43">
        <f ca="1">BETAINV(RAND(),VLOOKUP(L$6,TaskRisks[],4,FALSE),VLOOKUP(L$6,TaskRisks[],5,FALSE),VLOOKUP(L$6,TaskRisks[],7,FALSE),VLOOKUP(L$6,TaskRisks[],10,FALSE))</f>
        <v>13.98953885833533</v>
      </c>
      <c r="M787" s="43">
        <f ca="1">BETAINV(RAND(),VLOOKUP(M$6,TaskRisks[],4,FALSE),VLOOKUP(M$6,TaskRisks[],5,FALSE),VLOOKUP(M$6,TaskRisks[],7,FALSE),VLOOKUP(M$6,TaskRisks[],10,FALSE))</f>
        <v>23.07663993177632</v>
      </c>
      <c r="N787" s="43">
        <f ca="1">BETAINV(RAND(),VLOOKUP(N$6,TaskRisks[],4,FALSE),VLOOKUP(N$6,TaskRisks[],5,FALSE),VLOOKUP(N$6,TaskRisks[],7,FALSE),VLOOKUP(N$6,TaskRisks[],10,FALSE))</f>
        <v>50.012893928539157</v>
      </c>
      <c r="O787" s="43">
        <f ca="1">BETAINV(RAND(),VLOOKUP(O$6,TaskRisks[],4,FALSE),VLOOKUP(O$6,TaskRisks[],5,FALSE),VLOOKUP(O$6,TaskRisks[],7,FALSE),VLOOKUP(O$6,TaskRisks[],10,FALSE))</f>
        <v>25.975153228344759</v>
      </c>
      <c r="P787" s="43">
        <f ca="1">BETAINV(RAND(),VLOOKUP(P$6,TaskRisks[],4,FALSE),VLOOKUP(P$6,TaskRisks[],5,FALSE),VLOOKUP(P$6,TaskRisks[],7,FALSE),VLOOKUP(P$6,TaskRisks[],10,FALSE))</f>
        <v>3.4331533548035482</v>
      </c>
      <c r="Q787" s="43">
        <f ca="1">BETAINV(RAND(),VLOOKUP(Q$6,TaskRisks[],4,FALSE),VLOOKUP(Q$6,TaskRisks[],5,FALSE),VLOOKUP(Q$6,TaskRisks[],7,FALSE),VLOOKUP(Q$6,TaskRisks[],10,FALSE))</f>
        <v>25.292450059660585</v>
      </c>
      <c r="R787" s="43">
        <f ca="1">BETAINV(RAND(),VLOOKUP(R$6,TaskRisks[],4,FALSE),VLOOKUP(R$6,TaskRisks[],5,FALSE),VLOOKUP(R$6,TaskRisks[],7,FALSE),VLOOKUP(R$6,TaskRisks[],10,FALSE))</f>
        <v>29.77904537531569</v>
      </c>
      <c r="S787" s="43">
        <f ca="1">BETAINV(RAND(),VLOOKUP(S$6,TaskRisks[],4,FALSE),VLOOKUP(S$6,TaskRisks[],5,FALSE),VLOOKUP(S$6,TaskRisks[],7,FALSE),VLOOKUP(S$6,TaskRisks[],10,FALSE))</f>
        <v>5.9886481589318246</v>
      </c>
      <c r="T787" s="43">
        <f ca="1">BETAINV(RAND(),VLOOKUP(T$6,TaskRisks[],4,FALSE),VLOOKUP(T$6,TaskRisks[],5,FALSE),VLOOKUP(T$6,TaskRisks[],7,FALSE),VLOOKUP(T$6,TaskRisks[],10,FALSE))</f>
        <v>25.468287081031924</v>
      </c>
      <c r="U787" s="43">
        <f ca="1">BETAINV(RAND(),VLOOKUP(U$6,TaskRisks[],4,FALSE),VLOOKUP(U$6,TaskRisks[],5,FALSE),VLOOKUP(U$6,TaskRisks[],7,FALSE),VLOOKUP(U$6,TaskRisks[],10,FALSE))</f>
        <v>13.685890916582967</v>
      </c>
      <c r="V787" s="43">
        <f ca="1">BETAINV(RAND(),VLOOKUP(V$6,TaskRisks[],4,FALSE),VLOOKUP(V$6,TaskRisks[],5,FALSE),VLOOKUP(V$6,TaskRisks[],7,FALSE),VLOOKUP(V$6,TaskRisks[],10,FALSE))</f>
        <v>24.810354320913255</v>
      </c>
      <c r="W787" s="43">
        <f ca="1">BETAINV(RAND(),VLOOKUP(W$6,TaskRisks[],4,FALSE),VLOOKUP(W$6,TaskRisks[],5,FALSE),VLOOKUP(W$6,TaskRisks[],7,FALSE),VLOOKUP(W$6,TaskRisks[],10,FALSE))</f>
        <v>15.897380065605491</v>
      </c>
      <c r="X787" s="43">
        <f ca="1">BETAINV(RAND(),VLOOKUP(X$6,TaskRisks[],4,FALSE),VLOOKUP(X$6,TaskRisks[],5,FALSE),VLOOKUP(X$6,TaskRisks[],7,FALSE),VLOOKUP(X$6,TaskRisks[],10,FALSE))</f>
        <v>11.125710110931426</v>
      </c>
      <c r="Y787" s="43">
        <f ca="1">BETAINV(RAND(),VLOOKUP(Y$6,TaskRisks[],4,FALSE),VLOOKUP(Y$6,TaskRisks[],5,FALSE),VLOOKUP(Y$6,TaskRisks[],7,FALSE),VLOOKUP(Y$6,TaskRisks[],10,FALSE))</f>
        <v>43.941563753137686</v>
      </c>
      <c r="Z787" s="43">
        <f ca="1">BETAINV(RAND(),VLOOKUP(Z$6,TaskRisks[],4,FALSE),VLOOKUP(Z$6,TaskRisks[],5,FALSE),VLOOKUP(Z$6,TaskRisks[],7,FALSE),VLOOKUP(Z$6,TaskRisks[],10,FALSE))</f>
        <v>13.010168374286273</v>
      </c>
      <c r="AA787" s="43">
        <f t="shared" ca="1" si="18"/>
        <v>532.18880989895001</v>
      </c>
    </row>
    <row r="788" spans="1:27" x14ac:dyDescent="0.25">
      <c r="A788" s="6">
        <v>782</v>
      </c>
      <c r="B788" s="43">
        <f ca="1">BETAINV(RAND(),VLOOKUP(B$6,TaskRisks[],4,FALSE),VLOOKUP(B$6,TaskRisks[],5,FALSE),VLOOKUP(B$6,TaskRisks[],7,FALSE),VLOOKUP(B$6,TaskRisks[],10,FALSE))</f>
        <v>7.0413323197537441</v>
      </c>
      <c r="C788" s="43">
        <f ca="1">BETAINV(RAND(),VLOOKUP(C$6,TaskRisks[],4,FALSE),VLOOKUP(C$6,TaskRisks[],5,FALSE),VLOOKUP(C$6,TaskRisks[],7,FALSE),VLOOKUP(C$6,TaskRisks[],10,FALSE))</f>
        <v>37.218914138874318</v>
      </c>
      <c r="D788" s="43">
        <f ca="1">BETAINV(RAND(),VLOOKUP(D$6,TaskRisks[],4,FALSE),VLOOKUP(D$6,TaskRisks[],5,FALSE),VLOOKUP(D$6,TaskRisks[],7,FALSE),VLOOKUP(D$6,TaskRisks[],10,FALSE))</f>
        <v>26.915121535793617</v>
      </c>
      <c r="E788" s="43">
        <f ca="1">BETAINV(RAND(),VLOOKUP(E$6,TaskRisks[],4,FALSE),VLOOKUP(E$6,TaskRisks[],5,FALSE),VLOOKUP(E$6,TaskRisks[],7,FALSE),VLOOKUP(E$6,TaskRisks[],10,FALSE))</f>
        <v>7.7819156166899264</v>
      </c>
      <c r="F788" s="43">
        <f ca="1">BETAINV(RAND(),VLOOKUP(F$6,TaskRisks[],4,FALSE),VLOOKUP(F$6,TaskRisks[],5,FALSE),VLOOKUP(F$6,TaskRisks[],7,FALSE),VLOOKUP(F$6,TaskRisks[],10,FALSE))</f>
        <v>21.707145321360528</v>
      </c>
      <c r="G788" s="43">
        <f ca="1">BETAINV(RAND(),VLOOKUP(G$6,TaskRisks[],4,FALSE),VLOOKUP(G$6,TaskRisks[],5,FALSE),VLOOKUP(G$6,TaskRisks[],7,FALSE),VLOOKUP(G$6,TaskRisks[],10,FALSE))</f>
        <v>34.367071903743025</v>
      </c>
      <c r="H788" s="43">
        <f ca="1">BETAINV(RAND(),VLOOKUP(H$6,TaskRisks[],4,FALSE),VLOOKUP(H$6,TaskRisks[],5,FALSE),VLOOKUP(H$6,TaskRisks[],7,FALSE),VLOOKUP(H$6,TaskRisks[],10,FALSE))</f>
        <v>29.212214863039701</v>
      </c>
      <c r="I788" s="43">
        <f ca="1">BETAINV(RAND(),VLOOKUP(I$6,TaskRisks[],4,FALSE),VLOOKUP(I$6,TaskRisks[],5,FALSE),VLOOKUP(I$6,TaskRisks[],7,FALSE),VLOOKUP(I$6,TaskRisks[],10,FALSE))</f>
        <v>9.8976081319571705</v>
      </c>
      <c r="J788" s="43">
        <f ca="1">BETAINV(RAND(),VLOOKUP(J$6,TaskRisks[],4,FALSE),VLOOKUP(J$6,TaskRisks[],5,FALSE),VLOOKUP(J$6,TaskRisks[],7,FALSE),VLOOKUP(J$6,TaskRisks[],10,FALSE))</f>
        <v>19.392218320496596</v>
      </c>
      <c r="K788" s="43">
        <f ca="1">BETAINV(RAND(),VLOOKUP(K$6,TaskRisks[],4,FALSE),VLOOKUP(K$6,TaskRisks[],5,FALSE),VLOOKUP(K$6,TaskRisks[],7,FALSE),VLOOKUP(K$6,TaskRisks[],10,FALSE))</f>
        <v>9.8441603827251924</v>
      </c>
      <c r="L788" s="43">
        <f ca="1">BETAINV(RAND(),VLOOKUP(L$6,TaskRisks[],4,FALSE),VLOOKUP(L$6,TaskRisks[],5,FALSE),VLOOKUP(L$6,TaskRisks[],7,FALSE),VLOOKUP(L$6,TaskRisks[],10,FALSE))</f>
        <v>14.095788365317098</v>
      </c>
      <c r="M788" s="43">
        <f ca="1">BETAINV(RAND(),VLOOKUP(M$6,TaskRisks[],4,FALSE),VLOOKUP(M$6,TaskRisks[],5,FALSE),VLOOKUP(M$6,TaskRisks[],7,FALSE),VLOOKUP(M$6,TaskRisks[],10,FALSE))</f>
        <v>21.719622405546595</v>
      </c>
      <c r="N788" s="43">
        <f ca="1">BETAINV(RAND(),VLOOKUP(N$6,TaskRisks[],4,FALSE),VLOOKUP(N$6,TaskRisks[],5,FALSE),VLOOKUP(N$6,TaskRisks[],7,FALSE),VLOOKUP(N$6,TaskRisks[],10,FALSE))</f>
        <v>40.026726970641576</v>
      </c>
      <c r="O788" s="43">
        <f ca="1">BETAINV(RAND(),VLOOKUP(O$6,TaskRisks[],4,FALSE),VLOOKUP(O$6,TaskRisks[],5,FALSE),VLOOKUP(O$6,TaskRisks[],7,FALSE),VLOOKUP(O$6,TaskRisks[],10,FALSE))</f>
        <v>24.133172981066359</v>
      </c>
      <c r="P788" s="43">
        <f ca="1">BETAINV(RAND(),VLOOKUP(P$6,TaskRisks[],4,FALSE),VLOOKUP(P$6,TaskRisks[],5,FALSE),VLOOKUP(P$6,TaskRisks[],7,FALSE),VLOOKUP(P$6,TaskRisks[],10,FALSE))</f>
        <v>3.9385965154552518</v>
      </c>
      <c r="Q788" s="43">
        <f ca="1">BETAINV(RAND(),VLOOKUP(Q$6,TaskRisks[],4,FALSE),VLOOKUP(Q$6,TaskRisks[],5,FALSE),VLOOKUP(Q$6,TaskRisks[],7,FALSE),VLOOKUP(Q$6,TaskRisks[],10,FALSE))</f>
        <v>16.193145639106028</v>
      </c>
      <c r="R788" s="43">
        <f ca="1">BETAINV(RAND(),VLOOKUP(R$6,TaskRisks[],4,FALSE),VLOOKUP(R$6,TaskRisks[],5,FALSE),VLOOKUP(R$6,TaskRisks[],7,FALSE),VLOOKUP(R$6,TaskRisks[],10,FALSE))</f>
        <v>32.862676449983411</v>
      </c>
      <c r="S788" s="43">
        <f ca="1">BETAINV(RAND(),VLOOKUP(S$6,TaskRisks[],4,FALSE),VLOOKUP(S$6,TaskRisks[],5,FALSE),VLOOKUP(S$6,TaskRisks[],7,FALSE),VLOOKUP(S$6,TaskRisks[],10,FALSE))</f>
        <v>4.4323724529346746</v>
      </c>
      <c r="T788" s="43">
        <f ca="1">BETAINV(RAND(),VLOOKUP(T$6,TaskRisks[],4,FALSE),VLOOKUP(T$6,TaskRisks[],5,FALSE),VLOOKUP(T$6,TaskRisks[],7,FALSE),VLOOKUP(T$6,TaskRisks[],10,FALSE))</f>
        <v>27.986089725833384</v>
      </c>
      <c r="U788" s="43">
        <f ca="1">BETAINV(RAND(),VLOOKUP(U$6,TaskRisks[],4,FALSE),VLOOKUP(U$6,TaskRisks[],5,FALSE),VLOOKUP(U$6,TaskRisks[],7,FALSE),VLOOKUP(U$6,TaskRisks[],10,FALSE))</f>
        <v>11.596389534589035</v>
      </c>
      <c r="V788" s="43">
        <f ca="1">BETAINV(RAND(),VLOOKUP(V$6,TaskRisks[],4,FALSE),VLOOKUP(V$6,TaskRisks[],5,FALSE),VLOOKUP(V$6,TaskRisks[],7,FALSE),VLOOKUP(V$6,TaskRisks[],10,FALSE))</f>
        <v>25.710040821210939</v>
      </c>
      <c r="W788" s="43">
        <f ca="1">BETAINV(RAND(),VLOOKUP(W$6,TaskRisks[],4,FALSE),VLOOKUP(W$6,TaskRisks[],5,FALSE),VLOOKUP(W$6,TaskRisks[],7,FALSE),VLOOKUP(W$6,TaskRisks[],10,FALSE))</f>
        <v>16.12684983658837</v>
      </c>
      <c r="X788" s="43">
        <f ca="1">BETAINV(RAND(),VLOOKUP(X$6,TaskRisks[],4,FALSE),VLOOKUP(X$6,TaskRisks[],5,FALSE),VLOOKUP(X$6,TaskRisks[],7,FALSE),VLOOKUP(X$6,TaskRisks[],10,FALSE))</f>
        <v>11.832173026061966</v>
      </c>
      <c r="Y788" s="43">
        <f ca="1">BETAINV(RAND(),VLOOKUP(Y$6,TaskRisks[],4,FALSE),VLOOKUP(Y$6,TaskRisks[],5,FALSE),VLOOKUP(Y$6,TaskRisks[],7,FALSE),VLOOKUP(Y$6,TaskRisks[],10,FALSE))</f>
        <v>38.61429794324085</v>
      </c>
      <c r="Z788" s="43">
        <f ca="1">BETAINV(RAND(),VLOOKUP(Z$6,TaskRisks[],4,FALSE),VLOOKUP(Z$6,TaskRisks[],5,FALSE),VLOOKUP(Z$6,TaskRisks[],7,FALSE),VLOOKUP(Z$6,TaskRisks[],10,FALSE))</f>
        <v>16.880112778479479</v>
      </c>
      <c r="AA788" s="43">
        <f t="shared" ca="1" si="18"/>
        <v>509.52575798048883</v>
      </c>
    </row>
    <row r="789" spans="1:27" x14ac:dyDescent="0.25">
      <c r="A789" s="6">
        <v>783</v>
      </c>
      <c r="B789" s="43">
        <f ca="1">BETAINV(RAND(),VLOOKUP(B$6,TaskRisks[],4,FALSE),VLOOKUP(B$6,TaskRisks[],5,FALSE),VLOOKUP(B$6,TaskRisks[],7,FALSE),VLOOKUP(B$6,TaskRisks[],10,FALSE))</f>
        <v>7.6109198729641498</v>
      </c>
      <c r="C789" s="43">
        <f ca="1">BETAINV(RAND(),VLOOKUP(C$6,TaskRisks[],4,FALSE),VLOOKUP(C$6,TaskRisks[],5,FALSE),VLOOKUP(C$6,TaskRisks[],7,FALSE),VLOOKUP(C$6,TaskRisks[],10,FALSE))</f>
        <v>40.159721775024011</v>
      </c>
      <c r="D789" s="43">
        <f ca="1">BETAINV(RAND(),VLOOKUP(D$6,TaskRisks[],4,FALSE),VLOOKUP(D$6,TaskRisks[],5,FALSE),VLOOKUP(D$6,TaskRisks[],7,FALSE),VLOOKUP(D$6,TaskRisks[],10,FALSE))</f>
        <v>21.00845441111565</v>
      </c>
      <c r="E789" s="43">
        <f ca="1">BETAINV(RAND(),VLOOKUP(E$6,TaskRisks[],4,FALSE),VLOOKUP(E$6,TaskRisks[],5,FALSE),VLOOKUP(E$6,TaskRisks[],7,FALSE),VLOOKUP(E$6,TaskRisks[],10,FALSE))</f>
        <v>8.5252519835682037</v>
      </c>
      <c r="F789" s="43">
        <f ca="1">BETAINV(RAND(),VLOOKUP(F$6,TaskRisks[],4,FALSE),VLOOKUP(F$6,TaskRisks[],5,FALSE),VLOOKUP(F$6,TaskRisks[],7,FALSE),VLOOKUP(F$6,TaskRisks[],10,FALSE))</f>
        <v>38.221464661686674</v>
      </c>
      <c r="G789" s="43">
        <f ca="1">BETAINV(RAND(),VLOOKUP(G$6,TaskRisks[],4,FALSE),VLOOKUP(G$6,TaskRisks[],5,FALSE),VLOOKUP(G$6,TaskRisks[],7,FALSE),VLOOKUP(G$6,TaskRisks[],10,FALSE))</f>
        <v>42.98336917511287</v>
      </c>
      <c r="H789" s="43">
        <f ca="1">BETAINV(RAND(),VLOOKUP(H$6,TaskRisks[],4,FALSE),VLOOKUP(H$6,TaskRisks[],5,FALSE),VLOOKUP(H$6,TaskRisks[],7,FALSE),VLOOKUP(H$6,TaskRisks[],10,FALSE))</f>
        <v>27.54273341546433</v>
      </c>
      <c r="I789" s="43">
        <f ca="1">BETAINV(RAND(),VLOOKUP(I$6,TaskRisks[],4,FALSE),VLOOKUP(I$6,TaskRisks[],5,FALSE),VLOOKUP(I$6,TaskRisks[],7,FALSE),VLOOKUP(I$6,TaskRisks[],10,FALSE))</f>
        <v>8.9094575326924428</v>
      </c>
      <c r="J789" s="43">
        <f ca="1">BETAINV(RAND(),VLOOKUP(J$6,TaskRisks[],4,FALSE),VLOOKUP(J$6,TaskRisks[],5,FALSE),VLOOKUP(J$6,TaskRisks[],7,FALSE),VLOOKUP(J$6,TaskRisks[],10,FALSE))</f>
        <v>13.804402592589071</v>
      </c>
      <c r="K789" s="43">
        <f ca="1">BETAINV(RAND(),VLOOKUP(K$6,TaskRisks[],4,FALSE),VLOOKUP(K$6,TaskRisks[],5,FALSE),VLOOKUP(K$6,TaskRisks[],7,FALSE),VLOOKUP(K$6,TaskRisks[],10,FALSE))</f>
        <v>10.39445545462319</v>
      </c>
      <c r="L789" s="43">
        <f ca="1">BETAINV(RAND(),VLOOKUP(L$6,TaskRisks[],4,FALSE),VLOOKUP(L$6,TaskRisks[],5,FALSE),VLOOKUP(L$6,TaskRisks[],7,FALSE),VLOOKUP(L$6,TaskRisks[],10,FALSE))</f>
        <v>19.812055697287754</v>
      </c>
      <c r="M789" s="43">
        <f ca="1">BETAINV(RAND(),VLOOKUP(M$6,TaskRisks[],4,FALSE),VLOOKUP(M$6,TaskRisks[],5,FALSE),VLOOKUP(M$6,TaskRisks[],7,FALSE),VLOOKUP(M$6,TaskRisks[],10,FALSE))</f>
        <v>25.964753468627972</v>
      </c>
      <c r="N789" s="43">
        <f ca="1">BETAINV(RAND(),VLOOKUP(N$6,TaskRisks[],4,FALSE),VLOOKUP(N$6,TaskRisks[],5,FALSE),VLOOKUP(N$6,TaskRisks[],7,FALSE),VLOOKUP(N$6,TaskRisks[],10,FALSE))</f>
        <v>42.899984329656867</v>
      </c>
      <c r="O789" s="43">
        <f ca="1">BETAINV(RAND(),VLOOKUP(O$6,TaskRisks[],4,FALSE),VLOOKUP(O$6,TaskRisks[],5,FALSE),VLOOKUP(O$6,TaskRisks[],7,FALSE),VLOOKUP(O$6,TaskRisks[],10,FALSE))</f>
        <v>25.510168000636106</v>
      </c>
      <c r="P789" s="43">
        <f ca="1">BETAINV(RAND(),VLOOKUP(P$6,TaskRisks[],4,FALSE),VLOOKUP(P$6,TaskRisks[],5,FALSE),VLOOKUP(P$6,TaskRisks[],7,FALSE),VLOOKUP(P$6,TaskRisks[],10,FALSE))</f>
        <v>2.2754866151989814</v>
      </c>
      <c r="Q789" s="43">
        <f ca="1">BETAINV(RAND(),VLOOKUP(Q$6,TaskRisks[],4,FALSE),VLOOKUP(Q$6,TaskRisks[],5,FALSE),VLOOKUP(Q$6,TaskRisks[],7,FALSE),VLOOKUP(Q$6,TaskRisks[],10,FALSE))</f>
        <v>24.239355726544652</v>
      </c>
      <c r="R789" s="43">
        <f ca="1">BETAINV(RAND(),VLOOKUP(R$6,TaskRisks[],4,FALSE),VLOOKUP(R$6,TaskRisks[],5,FALSE),VLOOKUP(R$6,TaskRisks[],7,FALSE),VLOOKUP(R$6,TaskRisks[],10,FALSE))</f>
        <v>34.822008435210819</v>
      </c>
      <c r="S789" s="43">
        <f ca="1">BETAINV(RAND(),VLOOKUP(S$6,TaskRisks[],4,FALSE),VLOOKUP(S$6,TaskRisks[],5,FALSE),VLOOKUP(S$6,TaskRisks[],7,FALSE),VLOOKUP(S$6,TaskRisks[],10,FALSE))</f>
        <v>5.7053461835996515</v>
      </c>
      <c r="T789" s="43">
        <f ca="1">BETAINV(RAND(),VLOOKUP(T$6,TaskRisks[],4,FALSE),VLOOKUP(T$6,TaskRisks[],5,FALSE),VLOOKUP(T$6,TaskRisks[],7,FALSE),VLOOKUP(T$6,TaskRisks[],10,FALSE))</f>
        <v>30.112866070592158</v>
      </c>
      <c r="U789" s="43">
        <f ca="1">BETAINV(RAND(),VLOOKUP(U$6,TaskRisks[],4,FALSE),VLOOKUP(U$6,TaskRisks[],5,FALSE),VLOOKUP(U$6,TaskRisks[],7,FALSE),VLOOKUP(U$6,TaskRisks[],10,FALSE))</f>
        <v>9.2819306986413093</v>
      </c>
      <c r="V789" s="43">
        <f ca="1">BETAINV(RAND(),VLOOKUP(V$6,TaskRisks[],4,FALSE),VLOOKUP(V$6,TaskRisks[],5,FALSE),VLOOKUP(V$6,TaskRisks[],7,FALSE),VLOOKUP(V$6,TaskRisks[],10,FALSE))</f>
        <v>23.602085095899234</v>
      </c>
      <c r="W789" s="43">
        <f ca="1">BETAINV(RAND(),VLOOKUP(W$6,TaskRisks[],4,FALSE),VLOOKUP(W$6,TaskRisks[],5,FALSE),VLOOKUP(W$6,TaskRisks[],7,FALSE),VLOOKUP(W$6,TaskRisks[],10,FALSE))</f>
        <v>14.266820674146983</v>
      </c>
      <c r="X789" s="43">
        <f ca="1">BETAINV(RAND(),VLOOKUP(X$6,TaskRisks[],4,FALSE),VLOOKUP(X$6,TaskRisks[],5,FALSE),VLOOKUP(X$6,TaskRisks[],7,FALSE),VLOOKUP(X$6,TaskRisks[],10,FALSE))</f>
        <v>8.2513784474603895</v>
      </c>
      <c r="Y789" s="43">
        <f ca="1">BETAINV(RAND(),VLOOKUP(Y$6,TaskRisks[],4,FALSE),VLOOKUP(Y$6,TaskRisks[],5,FALSE),VLOOKUP(Y$6,TaskRisks[],7,FALSE),VLOOKUP(Y$6,TaskRisks[],10,FALSE))</f>
        <v>33.997037560447723</v>
      </c>
      <c r="Z789" s="43">
        <f ca="1">BETAINV(RAND(),VLOOKUP(Z$6,TaskRisks[],4,FALSE),VLOOKUP(Z$6,TaskRisks[],5,FALSE),VLOOKUP(Z$6,TaskRisks[],7,FALSE),VLOOKUP(Z$6,TaskRisks[],10,FALSE))</f>
        <v>15.210455756909081</v>
      </c>
      <c r="AA789" s="43">
        <f t="shared" ca="1" si="18"/>
        <v>535.11196363570014</v>
      </c>
    </row>
    <row r="790" spans="1:27" x14ac:dyDescent="0.25">
      <c r="A790" s="6">
        <v>784</v>
      </c>
      <c r="B790" s="43">
        <f ca="1">BETAINV(RAND(),VLOOKUP(B$6,TaskRisks[],4,FALSE),VLOOKUP(B$6,TaskRisks[],5,FALSE),VLOOKUP(B$6,TaskRisks[],7,FALSE),VLOOKUP(B$6,TaskRisks[],10,FALSE))</f>
        <v>6.3272471315403997</v>
      </c>
      <c r="C790" s="43">
        <f ca="1">BETAINV(RAND(),VLOOKUP(C$6,TaskRisks[],4,FALSE),VLOOKUP(C$6,TaskRisks[],5,FALSE),VLOOKUP(C$6,TaskRisks[],7,FALSE),VLOOKUP(C$6,TaskRisks[],10,FALSE))</f>
        <v>38.93159420934586</v>
      </c>
      <c r="D790" s="43">
        <f ca="1">BETAINV(RAND(),VLOOKUP(D$6,TaskRisks[],4,FALSE),VLOOKUP(D$6,TaskRisks[],5,FALSE),VLOOKUP(D$6,TaskRisks[],7,FALSE),VLOOKUP(D$6,TaskRisks[],10,FALSE))</f>
        <v>21.562388251683142</v>
      </c>
      <c r="E790" s="43">
        <f ca="1">BETAINV(RAND(),VLOOKUP(E$6,TaskRisks[],4,FALSE),VLOOKUP(E$6,TaskRisks[],5,FALSE),VLOOKUP(E$6,TaskRisks[],7,FALSE),VLOOKUP(E$6,TaskRisks[],10,FALSE))</f>
        <v>7.136055913323986</v>
      </c>
      <c r="F790" s="43">
        <f ca="1">BETAINV(RAND(),VLOOKUP(F$6,TaskRisks[],4,FALSE),VLOOKUP(F$6,TaskRisks[],5,FALSE),VLOOKUP(F$6,TaskRisks[],7,FALSE),VLOOKUP(F$6,TaskRisks[],10,FALSE))</f>
        <v>14.503872121799121</v>
      </c>
      <c r="G790" s="43">
        <f ca="1">BETAINV(RAND(),VLOOKUP(G$6,TaskRisks[],4,FALSE),VLOOKUP(G$6,TaskRisks[],5,FALSE),VLOOKUP(G$6,TaskRisks[],7,FALSE),VLOOKUP(G$6,TaskRisks[],10,FALSE))</f>
        <v>46.61955810527725</v>
      </c>
      <c r="H790" s="43">
        <f ca="1">BETAINV(RAND(),VLOOKUP(H$6,TaskRisks[],4,FALSE),VLOOKUP(H$6,TaskRisks[],5,FALSE),VLOOKUP(H$6,TaskRisks[],7,FALSE),VLOOKUP(H$6,TaskRisks[],10,FALSE))</f>
        <v>38.465260752157235</v>
      </c>
      <c r="I790" s="43">
        <f ca="1">BETAINV(RAND(),VLOOKUP(I$6,TaskRisks[],4,FALSE),VLOOKUP(I$6,TaskRisks[],5,FALSE),VLOOKUP(I$6,TaskRisks[],7,FALSE),VLOOKUP(I$6,TaskRisks[],10,FALSE))</f>
        <v>9.0065307435035677</v>
      </c>
      <c r="J790" s="43">
        <f ca="1">BETAINV(RAND(),VLOOKUP(J$6,TaskRisks[],4,FALSE),VLOOKUP(J$6,TaskRisks[],5,FALSE),VLOOKUP(J$6,TaskRisks[],7,FALSE),VLOOKUP(J$6,TaskRisks[],10,FALSE))</f>
        <v>16.457977542975101</v>
      </c>
      <c r="K790" s="43">
        <f ca="1">BETAINV(RAND(),VLOOKUP(K$6,TaskRisks[],4,FALSE),VLOOKUP(K$6,TaskRisks[],5,FALSE),VLOOKUP(K$6,TaskRisks[],7,FALSE),VLOOKUP(K$6,TaskRisks[],10,FALSE))</f>
        <v>16.570439190244681</v>
      </c>
      <c r="L790" s="43">
        <f ca="1">BETAINV(RAND(),VLOOKUP(L$6,TaskRisks[],4,FALSE),VLOOKUP(L$6,TaskRisks[],5,FALSE),VLOOKUP(L$6,TaskRisks[],7,FALSE),VLOOKUP(L$6,TaskRisks[],10,FALSE))</f>
        <v>20.392240357476691</v>
      </c>
      <c r="M790" s="43">
        <f ca="1">BETAINV(RAND(),VLOOKUP(M$6,TaskRisks[],4,FALSE),VLOOKUP(M$6,TaskRisks[],5,FALSE),VLOOKUP(M$6,TaskRisks[],7,FALSE),VLOOKUP(M$6,TaskRisks[],10,FALSE))</f>
        <v>15.603945903773718</v>
      </c>
      <c r="N790" s="43">
        <f ca="1">BETAINV(RAND(),VLOOKUP(N$6,TaskRisks[],4,FALSE),VLOOKUP(N$6,TaskRisks[],5,FALSE),VLOOKUP(N$6,TaskRisks[],7,FALSE),VLOOKUP(N$6,TaskRisks[],10,FALSE))</f>
        <v>41.316062819718667</v>
      </c>
      <c r="O790" s="43">
        <f ca="1">BETAINV(RAND(),VLOOKUP(O$6,TaskRisks[],4,FALSE),VLOOKUP(O$6,TaskRisks[],5,FALSE),VLOOKUP(O$6,TaskRisks[],7,FALSE),VLOOKUP(O$6,TaskRisks[],10,FALSE))</f>
        <v>22.312445452216487</v>
      </c>
      <c r="P790" s="43">
        <f ca="1">BETAINV(RAND(),VLOOKUP(P$6,TaskRisks[],4,FALSE),VLOOKUP(P$6,TaskRisks[],5,FALSE),VLOOKUP(P$6,TaskRisks[],7,FALSE),VLOOKUP(P$6,TaskRisks[],10,FALSE))</f>
        <v>3.348595007547142</v>
      </c>
      <c r="Q790" s="43">
        <f ca="1">BETAINV(RAND(),VLOOKUP(Q$6,TaskRisks[],4,FALSE),VLOOKUP(Q$6,TaskRisks[],5,FALSE),VLOOKUP(Q$6,TaskRisks[],7,FALSE),VLOOKUP(Q$6,TaskRisks[],10,FALSE))</f>
        <v>27.048511752675328</v>
      </c>
      <c r="R790" s="43">
        <f ca="1">BETAINV(RAND(),VLOOKUP(R$6,TaskRisks[],4,FALSE),VLOOKUP(R$6,TaskRisks[],5,FALSE),VLOOKUP(R$6,TaskRisks[],7,FALSE),VLOOKUP(R$6,TaskRisks[],10,FALSE))</f>
        <v>36.455756964770728</v>
      </c>
      <c r="S790" s="43">
        <f ca="1">BETAINV(RAND(),VLOOKUP(S$6,TaskRisks[],4,FALSE),VLOOKUP(S$6,TaskRisks[],5,FALSE),VLOOKUP(S$6,TaskRisks[],7,FALSE),VLOOKUP(S$6,TaskRisks[],10,FALSE))</f>
        <v>5.7029709088665825</v>
      </c>
      <c r="T790" s="43">
        <f ca="1">BETAINV(RAND(),VLOOKUP(T$6,TaskRisks[],4,FALSE),VLOOKUP(T$6,TaskRisks[],5,FALSE),VLOOKUP(T$6,TaskRisks[],7,FALSE),VLOOKUP(T$6,TaskRisks[],10,FALSE))</f>
        <v>30.673407531130998</v>
      </c>
      <c r="U790" s="43">
        <f ca="1">BETAINV(RAND(),VLOOKUP(U$6,TaskRisks[],4,FALSE),VLOOKUP(U$6,TaskRisks[],5,FALSE),VLOOKUP(U$6,TaskRisks[],7,FALSE),VLOOKUP(U$6,TaskRisks[],10,FALSE))</f>
        <v>11.683761999090297</v>
      </c>
      <c r="V790" s="43">
        <f ca="1">BETAINV(RAND(),VLOOKUP(V$6,TaskRisks[],4,FALSE),VLOOKUP(V$6,TaskRisks[],5,FALSE),VLOOKUP(V$6,TaskRisks[],7,FALSE),VLOOKUP(V$6,TaskRisks[],10,FALSE))</f>
        <v>24.317442774892683</v>
      </c>
      <c r="W790" s="43">
        <f ca="1">BETAINV(RAND(),VLOOKUP(W$6,TaskRisks[],4,FALSE),VLOOKUP(W$6,TaskRisks[],5,FALSE),VLOOKUP(W$6,TaskRisks[],7,FALSE),VLOOKUP(W$6,TaskRisks[],10,FALSE))</f>
        <v>15.406891449824609</v>
      </c>
      <c r="X790" s="43">
        <f ca="1">BETAINV(RAND(),VLOOKUP(X$6,TaskRisks[],4,FALSE),VLOOKUP(X$6,TaskRisks[],5,FALSE),VLOOKUP(X$6,TaskRisks[],7,FALSE),VLOOKUP(X$6,TaskRisks[],10,FALSE))</f>
        <v>12.484122714348795</v>
      </c>
      <c r="Y790" s="43">
        <f ca="1">BETAINV(RAND(),VLOOKUP(Y$6,TaskRisks[],4,FALSE),VLOOKUP(Y$6,TaskRisks[],5,FALSE),VLOOKUP(Y$6,TaskRisks[],7,FALSE),VLOOKUP(Y$6,TaskRisks[],10,FALSE))</f>
        <v>52.187806373288666</v>
      </c>
      <c r="Z790" s="43">
        <f ca="1">BETAINV(RAND(),VLOOKUP(Z$6,TaskRisks[],4,FALSE),VLOOKUP(Z$6,TaskRisks[],5,FALSE),VLOOKUP(Z$6,TaskRisks[],7,FALSE),VLOOKUP(Z$6,TaskRisks[],10,FALSE))</f>
        <v>16.997820295301956</v>
      </c>
      <c r="AA790" s="43">
        <f t="shared" ca="1" si="18"/>
        <v>551.51270626677365</v>
      </c>
    </row>
    <row r="791" spans="1:27" x14ac:dyDescent="0.25">
      <c r="A791" s="6">
        <v>785</v>
      </c>
      <c r="B791" s="43">
        <f ca="1">BETAINV(RAND(),VLOOKUP(B$6,TaskRisks[],4,FALSE),VLOOKUP(B$6,TaskRisks[],5,FALSE),VLOOKUP(B$6,TaskRisks[],7,FALSE),VLOOKUP(B$6,TaskRisks[],10,FALSE))</f>
        <v>8.1513572251763193</v>
      </c>
      <c r="C791" s="43">
        <f ca="1">BETAINV(RAND(),VLOOKUP(C$6,TaskRisks[],4,FALSE),VLOOKUP(C$6,TaskRisks[],5,FALSE),VLOOKUP(C$6,TaskRisks[],7,FALSE),VLOOKUP(C$6,TaskRisks[],10,FALSE))</f>
        <v>47.902528090746287</v>
      </c>
      <c r="D791" s="43">
        <f ca="1">BETAINV(RAND(),VLOOKUP(D$6,TaskRisks[],4,FALSE),VLOOKUP(D$6,TaskRisks[],5,FALSE),VLOOKUP(D$6,TaskRisks[],7,FALSE),VLOOKUP(D$6,TaskRisks[],10,FALSE))</f>
        <v>32.489372993447745</v>
      </c>
      <c r="E791" s="43">
        <f ca="1">BETAINV(RAND(),VLOOKUP(E$6,TaskRisks[],4,FALSE),VLOOKUP(E$6,TaskRisks[],5,FALSE),VLOOKUP(E$6,TaskRisks[],7,FALSE),VLOOKUP(E$6,TaskRisks[],10,FALSE))</f>
        <v>4.5119027273283931</v>
      </c>
      <c r="F791" s="43">
        <f ca="1">BETAINV(RAND(),VLOOKUP(F$6,TaskRisks[],4,FALSE),VLOOKUP(F$6,TaskRisks[],5,FALSE),VLOOKUP(F$6,TaskRisks[],7,FALSE),VLOOKUP(F$6,TaskRisks[],10,FALSE))</f>
        <v>33.114688849687184</v>
      </c>
      <c r="G791" s="43">
        <f ca="1">BETAINV(RAND(),VLOOKUP(G$6,TaskRisks[],4,FALSE),VLOOKUP(G$6,TaskRisks[],5,FALSE),VLOOKUP(G$6,TaskRisks[],7,FALSE),VLOOKUP(G$6,TaskRisks[],10,FALSE))</f>
        <v>45.50729035934598</v>
      </c>
      <c r="H791" s="43">
        <f ca="1">BETAINV(RAND(),VLOOKUP(H$6,TaskRisks[],4,FALSE),VLOOKUP(H$6,TaskRisks[],5,FALSE),VLOOKUP(H$6,TaskRisks[],7,FALSE),VLOOKUP(H$6,TaskRisks[],10,FALSE))</f>
        <v>35.18402815051283</v>
      </c>
      <c r="I791" s="43">
        <f ca="1">BETAINV(RAND(),VLOOKUP(I$6,TaskRisks[],4,FALSE),VLOOKUP(I$6,TaskRisks[],5,FALSE),VLOOKUP(I$6,TaskRisks[],7,FALSE),VLOOKUP(I$6,TaskRisks[],10,FALSE))</f>
        <v>10.169116923601571</v>
      </c>
      <c r="J791" s="43">
        <f ca="1">BETAINV(RAND(),VLOOKUP(J$6,TaskRisks[],4,FALSE),VLOOKUP(J$6,TaskRisks[],5,FALSE),VLOOKUP(J$6,TaskRisks[],7,FALSE),VLOOKUP(J$6,TaskRisks[],10,FALSE))</f>
        <v>17.091555025752289</v>
      </c>
      <c r="K791" s="43">
        <f ca="1">BETAINV(RAND(),VLOOKUP(K$6,TaskRisks[],4,FALSE),VLOOKUP(K$6,TaskRisks[],5,FALSE),VLOOKUP(K$6,TaskRisks[],7,FALSE),VLOOKUP(K$6,TaskRisks[],10,FALSE))</f>
        <v>11.628358180663565</v>
      </c>
      <c r="L791" s="43">
        <f ca="1">BETAINV(RAND(),VLOOKUP(L$6,TaskRisks[],4,FALSE),VLOOKUP(L$6,TaskRisks[],5,FALSE),VLOOKUP(L$6,TaskRisks[],7,FALSE),VLOOKUP(L$6,TaskRisks[],10,FALSE))</f>
        <v>13.322123150011613</v>
      </c>
      <c r="M791" s="43">
        <f ca="1">BETAINV(RAND(),VLOOKUP(M$6,TaskRisks[],4,FALSE),VLOOKUP(M$6,TaskRisks[],5,FALSE),VLOOKUP(M$6,TaskRisks[],7,FALSE),VLOOKUP(M$6,TaskRisks[],10,FALSE))</f>
        <v>20.207506319602565</v>
      </c>
      <c r="N791" s="43">
        <f ca="1">BETAINV(RAND(),VLOOKUP(N$6,TaskRisks[],4,FALSE),VLOOKUP(N$6,TaskRisks[],5,FALSE),VLOOKUP(N$6,TaskRisks[],7,FALSE),VLOOKUP(N$6,TaskRisks[],10,FALSE))</f>
        <v>48.384837382853192</v>
      </c>
      <c r="O791" s="43">
        <f ca="1">BETAINV(RAND(),VLOOKUP(O$6,TaskRisks[],4,FALSE),VLOOKUP(O$6,TaskRisks[],5,FALSE),VLOOKUP(O$6,TaskRisks[],7,FALSE),VLOOKUP(O$6,TaskRisks[],10,FALSE))</f>
        <v>24.428309631074338</v>
      </c>
      <c r="P791" s="43">
        <f ca="1">BETAINV(RAND(),VLOOKUP(P$6,TaskRisks[],4,FALSE),VLOOKUP(P$6,TaskRisks[],5,FALSE),VLOOKUP(P$6,TaskRisks[],7,FALSE),VLOOKUP(P$6,TaskRisks[],10,FALSE))</f>
        <v>3.3639267653203069</v>
      </c>
      <c r="Q791" s="43">
        <f ca="1">BETAINV(RAND(),VLOOKUP(Q$6,TaskRisks[],4,FALSE),VLOOKUP(Q$6,TaskRisks[],5,FALSE),VLOOKUP(Q$6,TaskRisks[],7,FALSE),VLOOKUP(Q$6,TaskRisks[],10,FALSE))</f>
        <v>25.417962845248113</v>
      </c>
      <c r="R791" s="43">
        <f ca="1">BETAINV(RAND(),VLOOKUP(R$6,TaskRisks[],4,FALSE),VLOOKUP(R$6,TaskRisks[],5,FALSE),VLOOKUP(R$6,TaskRisks[],7,FALSE),VLOOKUP(R$6,TaskRisks[],10,FALSE))</f>
        <v>37.195156220809373</v>
      </c>
      <c r="S791" s="43">
        <f ca="1">BETAINV(RAND(),VLOOKUP(S$6,TaskRisks[],4,FALSE),VLOOKUP(S$6,TaskRisks[],5,FALSE),VLOOKUP(S$6,TaskRisks[],7,FALSE),VLOOKUP(S$6,TaskRisks[],10,FALSE))</f>
        <v>5.7160736065422153</v>
      </c>
      <c r="T791" s="43">
        <f ca="1">BETAINV(RAND(),VLOOKUP(T$6,TaskRisks[],4,FALSE),VLOOKUP(T$6,TaskRisks[],5,FALSE),VLOOKUP(T$6,TaskRisks[],7,FALSE),VLOOKUP(T$6,TaskRisks[],10,FALSE))</f>
        <v>25.102591442454102</v>
      </c>
      <c r="U791" s="43">
        <f ca="1">BETAINV(RAND(),VLOOKUP(U$6,TaskRisks[],4,FALSE),VLOOKUP(U$6,TaskRisks[],5,FALSE),VLOOKUP(U$6,TaskRisks[],7,FALSE),VLOOKUP(U$6,TaskRisks[],10,FALSE))</f>
        <v>13.440011923167447</v>
      </c>
      <c r="V791" s="43">
        <f ca="1">BETAINV(RAND(),VLOOKUP(V$6,TaskRisks[],4,FALSE),VLOOKUP(V$6,TaskRisks[],5,FALSE),VLOOKUP(V$6,TaskRisks[],7,FALSE),VLOOKUP(V$6,TaskRisks[],10,FALSE))</f>
        <v>24.155652387162167</v>
      </c>
      <c r="W791" s="43">
        <f ca="1">BETAINV(RAND(),VLOOKUP(W$6,TaskRisks[],4,FALSE),VLOOKUP(W$6,TaskRisks[],5,FALSE),VLOOKUP(W$6,TaskRisks[],7,FALSE),VLOOKUP(W$6,TaskRisks[],10,FALSE))</f>
        <v>17.576173877260139</v>
      </c>
      <c r="X791" s="43">
        <f ca="1">BETAINV(RAND(),VLOOKUP(X$6,TaskRisks[],4,FALSE),VLOOKUP(X$6,TaskRisks[],5,FALSE),VLOOKUP(X$6,TaskRisks[],7,FALSE),VLOOKUP(X$6,TaskRisks[],10,FALSE))</f>
        <v>9.1419024525757315</v>
      </c>
      <c r="Y791" s="43">
        <f ca="1">BETAINV(RAND(),VLOOKUP(Y$6,TaskRisks[],4,FALSE),VLOOKUP(Y$6,TaskRisks[],5,FALSE),VLOOKUP(Y$6,TaskRisks[],7,FALSE),VLOOKUP(Y$6,TaskRisks[],10,FALSE))</f>
        <v>57.097114257102987</v>
      </c>
      <c r="Z791" s="43">
        <f ca="1">BETAINV(RAND(),VLOOKUP(Z$6,TaskRisks[],4,FALSE),VLOOKUP(Z$6,TaskRisks[],5,FALSE),VLOOKUP(Z$6,TaskRisks[],7,FALSE),VLOOKUP(Z$6,TaskRisks[],10,FALSE))</f>
        <v>15.130761224440654</v>
      </c>
      <c r="AA791" s="43">
        <f t="shared" ca="1" si="18"/>
        <v>585.43030201188708</v>
      </c>
    </row>
    <row r="792" spans="1:27" x14ac:dyDescent="0.25">
      <c r="A792" s="6">
        <v>786</v>
      </c>
      <c r="B792" s="43">
        <f ca="1">BETAINV(RAND(),VLOOKUP(B$6,TaskRisks[],4,FALSE),VLOOKUP(B$6,TaskRisks[],5,FALSE),VLOOKUP(B$6,TaskRisks[],7,FALSE),VLOOKUP(B$6,TaskRisks[],10,FALSE))</f>
        <v>5.6548400021855265</v>
      </c>
      <c r="C792" s="43">
        <f ca="1">BETAINV(RAND(),VLOOKUP(C$6,TaskRisks[],4,FALSE),VLOOKUP(C$6,TaskRisks[],5,FALSE),VLOOKUP(C$6,TaskRisks[],7,FALSE),VLOOKUP(C$6,TaskRisks[],10,FALSE))</f>
        <v>43.32665277898041</v>
      </c>
      <c r="D792" s="43">
        <f ca="1">BETAINV(RAND(),VLOOKUP(D$6,TaskRisks[],4,FALSE),VLOOKUP(D$6,TaskRisks[],5,FALSE),VLOOKUP(D$6,TaskRisks[],7,FALSE),VLOOKUP(D$6,TaskRisks[],10,FALSE))</f>
        <v>30.432303069336381</v>
      </c>
      <c r="E792" s="43">
        <f ca="1">BETAINV(RAND(),VLOOKUP(E$6,TaskRisks[],4,FALSE),VLOOKUP(E$6,TaskRisks[],5,FALSE),VLOOKUP(E$6,TaskRisks[],7,FALSE),VLOOKUP(E$6,TaskRisks[],10,FALSE))</f>
        <v>6.9247487591772554</v>
      </c>
      <c r="F792" s="43">
        <f ca="1">BETAINV(RAND(),VLOOKUP(F$6,TaskRisks[],4,FALSE),VLOOKUP(F$6,TaskRisks[],5,FALSE),VLOOKUP(F$6,TaskRisks[],7,FALSE),VLOOKUP(F$6,TaskRisks[],10,FALSE))</f>
        <v>24.746522695463995</v>
      </c>
      <c r="G792" s="43">
        <f ca="1">BETAINV(RAND(),VLOOKUP(G$6,TaskRisks[],4,FALSE),VLOOKUP(G$6,TaskRisks[],5,FALSE),VLOOKUP(G$6,TaskRisks[],7,FALSE),VLOOKUP(G$6,TaskRisks[],10,FALSE))</f>
        <v>37.628205538227462</v>
      </c>
      <c r="H792" s="43">
        <f ca="1">BETAINV(RAND(),VLOOKUP(H$6,TaskRisks[],4,FALSE),VLOOKUP(H$6,TaskRisks[],5,FALSE),VLOOKUP(H$6,TaskRisks[],7,FALSE),VLOOKUP(H$6,TaskRisks[],10,FALSE))</f>
        <v>30.462627543971976</v>
      </c>
      <c r="I792" s="43">
        <f ca="1">BETAINV(RAND(),VLOOKUP(I$6,TaskRisks[],4,FALSE),VLOOKUP(I$6,TaskRisks[],5,FALSE),VLOOKUP(I$6,TaskRisks[],7,FALSE),VLOOKUP(I$6,TaskRisks[],10,FALSE))</f>
        <v>10.809203028655675</v>
      </c>
      <c r="J792" s="43">
        <f ca="1">BETAINV(RAND(),VLOOKUP(J$6,TaskRisks[],4,FALSE),VLOOKUP(J$6,TaskRisks[],5,FALSE),VLOOKUP(J$6,TaskRisks[],7,FALSE),VLOOKUP(J$6,TaskRisks[],10,FALSE))</f>
        <v>13.95129740353407</v>
      </c>
      <c r="K792" s="43">
        <f ca="1">BETAINV(RAND(),VLOOKUP(K$6,TaskRisks[],4,FALSE),VLOOKUP(K$6,TaskRisks[],5,FALSE),VLOOKUP(K$6,TaskRisks[],7,FALSE),VLOOKUP(K$6,TaskRisks[],10,FALSE))</f>
        <v>15.903475275516465</v>
      </c>
      <c r="L792" s="43">
        <f ca="1">BETAINV(RAND(),VLOOKUP(L$6,TaskRisks[],4,FALSE),VLOOKUP(L$6,TaskRisks[],5,FALSE),VLOOKUP(L$6,TaskRisks[],7,FALSE),VLOOKUP(L$6,TaskRisks[],10,FALSE))</f>
        <v>17.710108508457182</v>
      </c>
      <c r="M792" s="43">
        <f ca="1">BETAINV(RAND(),VLOOKUP(M$6,TaskRisks[],4,FALSE),VLOOKUP(M$6,TaskRisks[],5,FALSE),VLOOKUP(M$6,TaskRisks[],7,FALSE),VLOOKUP(M$6,TaskRisks[],10,FALSE))</f>
        <v>24.555185782919068</v>
      </c>
      <c r="N792" s="43">
        <f ca="1">BETAINV(RAND(),VLOOKUP(N$6,TaskRisks[],4,FALSE),VLOOKUP(N$6,TaskRisks[],5,FALSE),VLOOKUP(N$6,TaskRisks[],7,FALSE),VLOOKUP(N$6,TaskRisks[],10,FALSE))</f>
        <v>44.612615588660958</v>
      </c>
      <c r="O792" s="43">
        <f ca="1">BETAINV(RAND(),VLOOKUP(O$6,TaskRisks[],4,FALSE),VLOOKUP(O$6,TaskRisks[],5,FALSE),VLOOKUP(O$6,TaskRisks[],7,FALSE),VLOOKUP(O$6,TaskRisks[],10,FALSE))</f>
        <v>24.996566386942519</v>
      </c>
      <c r="P792" s="43">
        <f ca="1">BETAINV(RAND(),VLOOKUP(P$6,TaskRisks[],4,FALSE),VLOOKUP(P$6,TaskRisks[],5,FALSE),VLOOKUP(P$6,TaskRisks[],7,FALSE),VLOOKUP(P$6,TaskRisks[],10,FALSE))</f>
        <v>3.8229332867014003</v>
      </c>
      <c r="Q792" s="43">
        <f ca="1">BETAINV(RAND(),VLOOKUP(Q$6,TaskRisks[],4,FALSE),VLOOKUP(Q$6,TaskRisks[],5,FALSE),VLOOKUP(Q$6,TaskRisks[],7,FALSE),VLOOKUP(Q$6,TaskRisks[],10,FALSE))</f>
        <v>22.959579731382554</v>
      </c>
      <c r="R792" s="43">
        <f ca="1">BETAINV(RAND(),VLOOKUP(R$6,TaskRisks[],4,FALSE),VLOOKUP(R$6,TaskRisks[],5,FALSE),VLOOKUP(R$6,TaskRisks[],7,FALSE),VLOOKUP(R$6,TaskRisks[],10,FALSE))</f>
        <v>32.1921487967075</v>
      </c>
      <c r="S792" s="43">
        <f ca="1">BETAINV(RAND(),VLOOKUP(S$6,TaskRisks[],4,FALSE),VLOOKUP(S$6,TaskRisks[],5,FALSE),VLOOKUP(S$6,TaskRisks[],7,FALSE),VLOOKUP(S$6,TaskRisks[],10,FALSE))</f>
        <v>5.3583587577979381</v>
      </c>
      <c r="T792" s="43">
        <f ca="1">BETAINV(RAND(),VLOOKUP(T$6,TaskRisks[],4,FALSE),VLOOKUP(T$6,TaskRisks[],5,FALSE),VLOOKUP(T$6,TaskRisks[],7,FALSE),VLOOKUP(T$6,TaskRisks[],10,FALSE))</f>
        <v>32.056745348231971</v>
      </c>
      <c r="U792" s="43">
        <f ca="1">BETAINV(RAND(),VLOOKUP(U$6,TaskRisks[],4,FALSE),VLOOKUP(U$6,TaskRisks[],5,FALSE),VLOOKUP(U$6,TaskRisks[],7,FALSE),VLOOKUP(U$6,TaskRisks[],10,FALSE))</f>
        <v>13.372289551404233</v>
      </c>
      <c r="V792" s="43">
        <f ca="1">BETAINV(RAND(),VLOOKUP(V$6,TaskRisks[],4,FALSE),VLOOKUP(V$6,TaskRisks[],5,FALSE),VLOOKUP(V$6,TaskRisks[],7,FALSE),VLOOKUP(V$6,TaskRisks[],10,FALSE))</f>
        <v>19.274271047212906</v>
      </c>
      <c r="W792" s="43">
        <f ca="1">BETAINV(RAND(),VLOOKUP(W$6,TaskRisks[],4,FALSE),VLOOKUP(W$6,TaskRisks[],5,FALSE),VLOOKUP(W$6,TaskRisks[],7,FALSE),VLOOKUP(W$6,TaskRisks[],10,FALSE))</f>
        <v>16.380497672841209</v>
      </c>
      <c r="X792" s="43">
        <f ca="1">BETAINV(RAND(),VLOOKUP(X$6,TaskRisks[],4,FALSE),VLOOKUP(X$6,TaskRisks[],5,FALSE),VLOOKUP(X$6,TaskRisks[],7,FALSE),VLOOKUP(X$6,TaskRisks[],10,FALSE))</f>
        <v>10.802417626099356</v>
      </c>
      <c r="Y792" s="43">
        <f ca="1">BETAINV(RAND(),VLOOKUP(Y$6,TaskRisks[],4,FALSE),VLOOKUP(Y$6,TaskRisks[],5,FALSE),VLOOKUP(Y$6,TaskRisks[],7,FALSE),VLOOKUP(Y$6,TaskRisks[],10,FALSE))</f>
        <v>47.961641631463763</v>
      </c>
      <c r="Z792" s="43">
        <f ca="1">BETAINV(RAND(),VLOOKUP(Z$6,TaskRisks[],4,FALSE),VLOOKUP(Z$6,TaskRisks[],5,FALSE),VLOOKUP(Z$6,TaskRisks[],7,FALSE),VLOOKUP(Z$6,TaskRisks[],10,FALSE))</f>
        <v>18.076254807770937</v>
      </c>
      <c r="AA792" s="43">
        <f t="shared" ca="1" si="18"/>
        <v>553.97149061964274</v>
      </c>
    </row>
    <row r="793" spans="1:27" x14ac:dyDescent="0.25">
      <c r="A793" s="6">
        <v>787</v>
      </c>
      <c r="B793" s="43">
        <f ca="1">BETAINV(RAND(),VLOOKUP(B$6,TaskRisks[],4,FALSE),VLOOKUP(B$6,TaskRisks[],5,FALSE),VLOOKUP(B$6,TaskRisks[],7,FALSE),VLOOKUP(B$6,TaskRisks[],10,FALSE))</f>
        <v>6.4329192322067126</v>
      </c>
      <c r="C793" s="43">
        <f ca="1">BETAINV(RAND(),VLOOKUP(C$6,TaskRisks[],4,FALSE),VLOOKUP(C$6,TaskRisks[],5,FALSE),VLOOKUP(C$6,TaskRisks[],7,FALSE),VLOOKUP(C$6,TaskRisks[],10,FALSE))</f>
        <v>40.623692555917366</v>
      </c>
      <c r="D793" s="43">
        <f ca="1">BETAINV(RAND(),VLOOKUP(D$6,TaskRisks[],4,FALSE),VLOOKUP(D$6,TaskRisks[],5,FALSE),VLOOKUP(D$6,TaskRisks[],7,FALSE),VLOOKUP(D$6,TaskRisks[],10,FALSE))</f>
        <v>24.919607608194948</v>
      </c>
      <c r="E793" s="43">
        <f ca="1">BETAINV(RAND(),VLOOKUP(E$6,TaskRisks[],4,FALSE),VLOOKUP(E$6,TaskRisks[],5,FALSE),VLOOKUP(E$6,TaskRisks[],7,FALSE),VLOOKUP(E$6,TaskRisks[],10,FALSE))</f>
        <v>8.4306492384374643</v>
      </c>
      <c r="F793" s="43">
        <f ca="1">BETAINV(RAND(),VLOOKUP(F$6,TaskRisks[],4,FALSE),VLOOKUP(F$6,TaskRisks[],5,FALSE),VLOOKUP(F$6,TaskRisks[],7,FALSE),VLOOKUP(F$6,TaskRisks[],10,FALSE))</f>
        <v>32.210139208325955</v>
      </c>
      <c r="G793" s="43">
        <f ca="1">BETAINV(RAND(),VLOOKUP(G$6,TaskRisks[],4,FALSE),VLOOKUP(G$6,TaskRisks[],5,FALSE),VLOOKUP(G$6,TaskRisks[],7,FALSE),VLOOKUP(G$6,TaskRisks[],10,FALSE))</f>
        <v>33.157137661817309</v>
      </c>
      <c r="H793" s="43">
        <f ca="1">BETAINV(RAND(),VLOOKUP(H$6,TaskRisks[],4,FALSE),VLOOKUP(H$6,TaskRisks[],5,FALSE),VLOOKUP(H$6,TaskRisks[],7,FALSE),VLOOKUP(H$6,TaskRisks[],10,FALSE))</f>
        <v>31.854803698425769</v>
      </c>
      <c r="I793" s="43">
        <f ca="1">BETAINV(RAND(),VLOOKUP(I$6,TaskRisks[],4,FALSE),VLOOKUP(I$6,TaskRisks[],5,FALSE),VLOOKUP(I$6,TaskRisks[],7,FALSE),VLOOKUP(I$6,TaskRisks[],10,FALSE))</f>
        <v>11.719751150584377</v>
      </c>
      <c r="J793" s="43">
        <f ca="1">BETAINV(RAND(),VLOOKUP(J$6,TaskRisks[],4,FALSE),VLOOKUP(J$6,TaskRisks[],5,FALSE),VLOOKUP(J$6,TaskRisks[],7,FALSE),VLOOKUP(J$6,TaskRisks[],10,FALSE))</f>
        <v>13.930450041993415</v>
      </c>
      <c r="K793" s="43">
        <f ca="1">BETAINV(RAND(),VLOOKUP(K$6,TaskRisks[],4,FALSE),VLOOKUP(K$6,TaskRisks[],5,FALSE),VLOOKUP(K$6,TaskRisks[],7,FALSE),VLOOKUP(K$6,TaskRisks[],10,FALSE))</f>
        <v>12.755385887366314</v>
      </c>
      <c r="L793" s="43">
        <f ca="1">BETAINV(RAND(),VLOOKUP(L$6,TaskRisks[],4,FALSE),VLOOKUP(L$6,TaskRisks[],5,FALSE),VLOOKUP(L$6,TaskRisks[],7,FALSE),VLOOKUP(L$6,TaskRisks[],10,FALSE))</f>
        <v>21.354745350123959</v>
      </c>
      <c r="M793" s="43">
        <f ca="1">BETAINV(RAND(),VLOOKUP(M$6,TaskRisks[],4,FALSE),VLOOKUP(M$6,TaskRisks[],5,FALSE),VLOOKUP(M$6,TaskRisks[],7,FALSE),VLOOKUP(M$6,TaskRisks[],10,FALSE))</f>
        <v>23.169441891918424</v>
      </c>
      <c r="N793" s="43">
        <f ca="1">BETAINV(RAND(),VLOOKUP(N$6,TaskRisks[],4,FALSE),VLOOKUP(N$6,TaskRisks[],5,FALSE),VLOOKUP(N$6,TaskRisks[],7,FALSE),VLOOKUP(N$6,TaskRisks[],10,FALSE))</f>
        <v>26.273779487367804</v>
      </c>
      <c r="O793" s="43">
        <f ca="1">BETAINV(RAND(),VLOOKUP(O$6,TaskRisks[],4,FALSE),VLOOKUP(O$6,TaskRisks[],5,FALSE),VLOOKUP(O$6,TaskRisks[],7,FALSE),VLOOKUP(O$6,TaskRisks[],10,FALSE))</f>
        <v>24.489972850496017</v>
      </c>
      <c r="P793" s="43">
        <f ca="1">BETAINV(RAND(),VLOOKUP(P$6,TaskRisks[],4,FALSE),VLOOKUP(P$6,TaskRisks[],5,FALSE),VLOOKUP(P$6,TaskRisks[],7,FALSE),VLOOKUP(P$6,TaskRisks[],10,FALSE))</f>
        <v>3.0852629976169723</v>
      </c>
      <c r="Q793" s="43">
        <f ca="1">BETAINV(RAND(),VLOOKUP(Q$6,TaskRisks[],4,FALSE),VLOOKUP(Q$6,TaskRisks[],5,FALSE),VLOOKUP(Q$6,TaskRisks[],7,FALSE),VLOOKUP(Q$6,TaskRisks[],10,FALSE))</f>
        <v>26.307753632808179</v>
      </c>
      <c r="R793" s="43">
        <f ca="1">BETAINV(RAND(),VLOOKUP(R$6,TaskRisks[],4,FALSE),VLOOKUP(R$6,TaskRisks[],5,FALSE),VLOOKUP(R$6,TaskRisks[],7,FALSE),VLOOKUP(R$6,TaskRisks[],10,FALSE))</f>
        <v>35.751275890313991</v>
      </c>
      <c r="S793" s="43">
        <f ca="1">BETAINV(RAND(),VLOOKUP(S$6,TaskRisks[],4,FALSE),VLOOKUP(S$6,TaskRisks[],5,FALSE),VLOOKUP(S$6,TaskRisks[],7,FALSE),VLOOKUP(S$6,TaskRisks[],10,FALSE))</f>
        <v>4.1248950691248218</v>
      </c>
      <c r="T793" s="43">
        <f ca="1">BETAINV(RAND(),VLOOKUP(T$6,TaskRisks[],4,FALSE),VLOOKUP(T$6,TaskRisks[],5,FALSE),VLOOKUP(T$6,TaskRisks[],7,FALSE),VLOOKUP(T$6,TaskRisks[],10,FALSE))</f>
        <v>23.067404065973378</v>
      </c>
      <c r="U793" s="43">
        <f ca="1">BETAINV(RAND(),VLOOKUP(U$6,TaskRisks[],4,FALSE),VLOOKUP(U$6,TaskRisks[],5,FALSE),VLOOKUP(U$6,TaskRisks[],7,FALSE),VLOOKUP(U$6,TaskRisks[],10,FALSE))</f>
        <v>13.421153383492449</v>
      </c>
      <c r="V793" s="43">
        <f ca="1">BETAINV(RAND(),VLOOKUP(V$6,TaskRisks[],4,FALSE),VLOOKUP(V$6,TaskRisks[],5,FALSE),VLOOKUP(V$6,TaskRisks[],7,FALSE),VLOOKUP(V$6,TaskRisks[],10,FALSE))</f>
        <v>21.516457542220074</v>
      </c>
      <c r="W793" s="43">
        <f ca="1">BETAINV(RAND(),VLOOKUP(W$6,TaskRisks[],4,FALSE),VLOOKUP(W$6,TaskRisks[],5,FALSE),VLOOKUP(W$6,TaskRisks[],7,FALSE),VLOOKUP(W$6,TaskRisks[],10,FALSE))</f>
        <v>21.33432320874476</v>
      </c>
      <c r="X793" s="43">
        <f ca="1">BETAINV(RAND(),VLOOKUP(X$6,TaskRisks[],4,FALSE),VLOOKUP(X$6,TaskRisks[],5,FALSE),VLOOKUP(X$6,TaskRisks[],7,FALSE),VLOOKUP(X$6,TaskRisks[],10,FALSE))</f>
        <v>9.8743708322995314</v>
      </c>
      <c r="Y793" s="43">
        <f ca="1">BETAINV(RAND(),VLOOKUP(Y$6,TaskRisks[],4,FALSE),VLOOKUP(Y$6,TaskRisks[],5,FALSE),VLOOKUP(Y$6,TaskRisks[],7,FALSE),VLOOKUP(Y$6,TaskRisks[],10,FALSE))</f>
        <v>37.237138849749222</v>
      </c>
      <c r="Z793" s="43">
        <f ca="1">BETAINV(RAND(),VLOOKUP(Z$6,TaskRisks[],4,FALSE),VLOOKUP(Z$6,TaskRisks[],5,FALSE),VLOOKUP(Z$6,TaskRisks[],7,FALSE),VLOOKUP(Z$6,TaskRisks[],10,FALSE))</f>
        <v>16.986033133182183</v>
      </c>
      <c r="AA793" s="43">
        <f t="shared" ca="1" si="18"/>
        <v>524.02854446870128</v>
      </c>
    </row>
    <row r="794" spans="1:27" x14ac:dyDescent="0.25">
      <c r="A794" s="6">
        <v>788</v>
      </c>
      <c r="B794" s="43">
        <f ca="1">BETAINV(RAND(),VLOOKUP(B$6,TaskRisks[],4,FALSE),VLOOKUP(B$6,TaskRisks[],5,FALSE),VLOOKUP(B$6,TaskRisks[],7,FALSE),VLOOKUP(B$6,TaskRisks[],10,FALSE))</f>
        <v>8.1555740058438779</v>
      </c>
      <c r="C794" s="43">
        <f ca="1">BETAINV(RAND(),VLOOKUP(C$6,TaskRisks[],4,FALSE),VLOOKUP(C$6,TaskRisks[],5,FALSE),VLOOKUP(C$6,TaskRisks[],7,FALSE),VLOOKUP(C$6,TaskRisks[],10,FALSE))</f>
        <v>40.322978230054304</v>
      </c>
      <c r="D794" s="43">
        <f ca="1">BETAINV(RAND(),VLOOKUP(D$6,TaskRisks[],4,FALSE),VLOOKUP(D$6,TaskRisks[],5,FALSE),VLOOKUP(D$6,TaskRisks[],7,FALSE),VLOOKUP(D$6,TaskRisks[],10,FALSE))</f>
        <v>33.233912976206867</v>
      </c>
      <c r="E794" s="43">
        <f ca="1">BETAINV(RAND(),VLOOKUP(E$6,TaskRisks[],4,FALSE),VLOOKUP(E$6,TaskRisks[],5,FALSE),VLOOKUP(E$6,TaskRisks[],7,FALSE),VLOOKUP(E$6,TaskRisks[],10,FALSE))</f>
        <v>8.7358073863826355</v>
      </c>
      <c r="F794" s="43">
        <f ca="1">BETAINV(RAND(),VLOOKUP(F$6,TaskRisks[],4,FALSE),VLOOKUP(F$6,TaskRisks[],5,FALSE),VLOOKUP(F$6,TaskRisks[],7,FALSE),VLOOKUP(F$6,TaskRisks[],10,FALSE))</f>
        <v>34.77744988193264</v>
      </c>
      <c r="G794" s="43">
        <f ca="1">BETAINV(RAND(),VLOOKUP(G$6,TaskRisks[],4,FALSE),VLOOKUP(G$6,TaskRisks[],5,FALSE),VLOOKUP(G$6,TaskRisks[],7,FALSE),VLOOKUP(G$6,TaskRisks[],10,FALSE))</f>
        <v>33.36524116079481</v>
      </c>
      <c r="H794" s="43">
        <f ca="1">BETAINV(RAND(),VLOOKUP(H$6,TaskRisks[],4,FALSE),VLOOKUP(H$6,TaskRisks[],5,FALSE),VLOOKUP(H$6,TaskRisks[],7,FALSE),VLOOKUP(H$6,TaskRisks[],10,FALSE))</f>
        <v>36.52150505295981</v>
      </c>
      <c r="I794" s="43">
        <f ca="1">BETAINV(RAND(),VLOOKUP(I$6,TaskRisks[],4,FALSE),VLOOKUP(I$6,TaskRisks[],5,FALSE),VLOOKUP(I$6,TaskRisks[],7,FALSE),VLOOKUP(I$6,TaskRisks[],10,FALSE))</f>
        <v>7.4478142934063403</v>
      </c>
      <c r="J794" s="43">
        <f ca="1">BETAINV(RAND(),VLOOKUP(J$6,TaskRisks[],4,FALSE),VLOOKUP(J$6,TaskRisks[],5,FALSE),VLOOKUP(J$6,TaskRisks[],7,FALSE),VLOOKUP(J$6,TaskRisks[],10,FALSE))</f>
        <v>14.773475334927376</v>
      </c>
      <c r="K794" s="43">
        <f ca="1">BETAINV(RAND(),VLOOKUP(K$6,TaskRisks[],4,FALSE),VLOOKUP(K$6,TaskRisks[],5,FALSE),VLOOKUP(K$6,TaskRisks[],7,FALSE),VLOOKUP(K$6,TaskRisks[],10,FALSE))</f>
        <v>11.082420723674884</v>
      </c>
      <c r="L794" s="43">
        <f ca="1">BETAINV(RAND(),VLOOKUP(L$6,TaskRisks[],4,FALSE),VLOOKUP(L$6,TaskRisks[],5,FALSE),VLOOKUP(L$6,TaskRisks[],7,FALSE),VLOOKUP(L$6,TaskRisks[],10,FALSE))</f>
        <v>18.740143812343909</v>
      </c>
      <c r="M794" s="43">
        <f ca="1">BETAINV(RAND(),VLOOKUP(M$6,TaskRisks[],4,FALSE),VLOOKUP(M$6,TaskRisks[],5,FALSE),VLOOKUP(M$6,TaskRisks[],7,FALSE),VLOOKUP(M$6,TaskRisks[],10,FALSE))</f>
        <v>23.982851895277545</v>
      </c>
      <c r="N794" s="43">
        <f ca="1">BETAINV(RAND(),VLOOKUP(N$6,TaskRisks[],4,FALSE),VLOOKUP(N$6,TaskRisks[],5,FALSE),VLOOKUP(N$6,TaskRisks[],7,FALSE),VLOOKUP(N$6,TaskRisks[],10,FALSE))</f>
        <v>36.76301523881326</v>
      </c>
      <c r="O794" s="43">
        <f ca="1">BETAINV(RAND(),VLOOKUP(O$6,TaskRisks[],4,FALSE),VLOOKUP(O$6,TaskRisks[],5,FALSE),VLOOKUP(O$6,TaskRisks[],7,FALSE),VLOOKUP(O$6,TaskRisks[],10,FALSE))</f>
        <v>23.870970338067103</v>
      </c>
      <c r="P794" s="43">
        <f ca="1">BETAINV(RAND(),VLOOKUP(P$6,TaskRisks[],4,FALSE),VLOOKUP(P$6,TaskRisks[],5,FALSE),VLOOKUP(P$6,TaskRisks[],7,FALSE),VLOOKUP(P$6,TaskRisks[],10,FALSE))</f>
        <v>3.4158829982535854</v>
      </c>
      <c r="Q794" s="43">
        <f ca="1">BETAINV(RAND(),VLOOKUP(Q$6,TaskRisks[],4,FALSE),VLOOKUP(Q$6,TaskRisks[],5,FALSE),VLOOKUP(Q$6,TaskRisks[],7,FALSE),VLOOKUP(Q$6,TaskRisks[],10,FALSE))</f>
        <v>20.766184527218861</v>
      </c>
      <c r="R794" s="43">
        <f ca="1">BETAINV(RAND(),VLOOKUP(R$6,TaskRisks[],4,FALSE),VLOOKUP(R$6,TaskRisks[],5,FALSE),VLOOKUP(R$6,TaskRisks[],7,FALSE),VLOOKUP(R$6,TaskRisks[],10,FALSE))</f>
        <v>35.222499932968198</v>
      </c>
      <c r="S794" s="43">
        <f ca="1">BETAINV(RAND(),VLOOKUP(S$6,TaskRisks[],4,FALSE),VLOOKUP(S$6,TaskRisks[],5,FALSE),VLOOKUP(S$6,TaskRisks[],7,FALSE),VLOOKUP(S$6,TaskRisks[],10,FALSE))</f>
        <v>4.830319972832112</v>
      </c>
      <c r="T794" s="43">
        <f ca="1">BETAINV(RAND(),VLOOKUP(T$6,TaskRisks[],4,FALSE),VLOOKUP(T$6,TaskRisks[],5,FALSE),VLOOKUP(T$6,TaskRisks[],7,FALSE),VLOOKUP(T$6,TaskRisks[],10,FALSE))</f>
        <v>30.954493786235787</v>
      </c>
      <c r="U794" s="43">
        <f ca="1">BETAINV(RAND(),VLOOKUP(U$6,TaskRisks[],4,FALSE),VLOOKUP(U$6,TaskRisks[],5,FALSE),VLOOKUP(U$6,TaskRisks[],7,FALSE),VLOOKUP(U$6,TaskRisks[],10,FALSE))</f>
        <v>12.351969493680514</v>
      </c>
      <c r="V794" s="43">
        <f ca="1">BETAINV(RAND(),VLOOKUP(V$6,TaskRisks[],4,FALSE),VLOOKUP(V$6,TaskRisks[],5,FALSE),VLOOKUP(V$6,TaskRisks[],7,FALSE),VLOOKUP(V$6,TaskRisks[],10,FALSE))</f>
        <v>20.729466180783696</v>
      </c>
      <c r="W794" s="43">
        <f ca="1">BETAINV(RAND(),VLOOKUP(W$6,TaskRisks[],4,FALSE),VLOOKUP(W$6,TaskRisks[],5,FALSE),VLOOKUP(W$6,TaskRisks[],7,FALSE),VLOOKUP(W$6,TaskRisks[],10,FALSE))</f>
        <v>17.738281800262722</v>
      </c>
      <c r="X794" s="43">
        <f ca="1">BETAINV(RAND(),VLOOKUP(X$6,TaskRisks[],4,FALSE),VLOOKUP(X$6,TaskRisks[],5,FALSE),VLOOKUP(X$6,TaskRisks[],7,FALSE),VLOOKUP(X$6,TaskRisks[],10,FALSE))</f>
        <v>11.478916232077051</v>
      </c>
      <c r="Y794" s="43">
        <f ca="1">BETAINV(RAND(),VLOOKUP(Y$6,TaskRisks[],4,FALSE),VLOOKUP(Y$6,TaskRisks[],5,FALSE),VLOOKUP(Y$6,TaskRisks[],7,FALSE),VLOOKUP(Y$6,TaskRisks[],10,FALSE))</f>
        <v>44.67699973082</v>
      </c>
      <c r="Z794" s="43">
        <f ca="1">BETAINV(RAND(),VLOOKUP(Z$6,TaskRisks[],4,FALSE),VLOOKUP(Z$6,TaskRisks[],5,FALSE),VLOOKUP(Z$6,TaskRisks[],7,FALSE),VLOOKUP(Z$6,TaskRisks[],10,FALSE))</f>
        <v>19.006036579157353</v>
      </c>
      <c r="AA794" s="43">
        <f t="shared" ca="1" si="18"/>
        <v>552.94421156497515</v>
      </c>
    </row>
    <row r="795" spans="1:27" x14ac:dyDescent="0.25">
      <c r="A795" s="6">
        <v>789</v>
      </c>
      <c r="B795" s="43">
        <f ca="1">BETAINV(RAND(),VLOOKUP(B$6,TaskRisks[],4,FALSE),VLOOKUP(B$6,TaskRisks[],5,FALSE),VLOOKUP(B$6,TaskRisks[],7,FALSE),VLOOKUP(B$6,TaskRisks[],10,FALSE))</f>
        <v>3.3730081126287308</v>
      </c>
      <c r="C795" s="43">
        <f ca="1">BETAINV(RAND(),VLOOKUP(C$6,TaskRisks[],4,FALSE),VLOOKUP(C$6,TaskRisks[],5,FALSE),VLOOKUP(C$6,TaskRisks[],7,FALSE),VLOOKUP(C$6,TaskRisks[],10,FALSE))</f>
        <v>36.541726575383123</v>
      </c>
      <c r="D795" s="43">
        <f ca="1">BETAINV(RAND(),VLOOKUP(D$6,TaskRisks[],4,FALSE),VLOOKUP(D$6,TaskRisks[],5,FALSE),VLOOKUP(D$6,TaskRisks[],7,FALSE),VLOOKUP(D$6,TaskRisks[],10,FALSE))</f>
        <v>18.098115779499192</v>
      </c>
      <c r="E795" s="43">
        <f ca="1">BETAINV(RAND(),VLOOKUP(E$6,TaskRisks[],4,FALSE),VLOOKUP(E$6,TaskRisks[],5,FALSE),VLOOKUP(E$6,TaskRisks[],7,FALSE),VLOOKUP(E$6,TaskRisks[],10,FALSE))</f>
        <v>5.9635459327986418</v>
      </c>
      <c r="F795" s="43">
        <f ca="1">BETAINV(RAND(),VLOOKUP(F$6,TaskRisks[],4,FALSE),VLOOKUP(F$6,TaskRisks[],5,FALSE),VLOOKUP(F$6,TaskRisks[],7,FALSE),VLOOKUP(F$6,TaskRisks[],10,FALSE))</f>
        <v>39.413507669521593</v>
      </c>
      <c r="G795" s="43">
        <f ca="1">BETAINV(RAND(),VLOOKUP(G$6,TaskRisks[],4,FALSE),VLOOKUP(G$6,TaskRisks[],5,FALSE),VLOOKUP(G$6,TaskRisks[],7,FALSE),VLOOKUP(G$6,TaskRisks[],10,FALSE))</f>
        <v>42.909946327272749</v>
      </c>
      <c r="H795" s="43">
        <f ca="1">BETAINV(RAND(),VLOOKUP(H$6,TaskRisks[],4,FALSE),VLOOKUP(H$6,TaskRisks[],5,FALSE),VLOOKUP(H$6,TaskRisks[],7,FALSE),VLOOKUP(H$6,TaskRisks[],10,FALSE))</f>
        <v>32.547962431606791</v>
      </c>
      <c r="I795" s="43">
        <f ca="1">BETAINV(RAND(),VLOOKUP(I$6,TaskRisks[],4,FALSE),VLOOKUP(I$6,TaskRisks[],5,FALSE),VLOOKUP(I$6,TaskRisks[],7,FALSE),VLOOKUP(I$6,TaskRisks[],10,FALSE))</f>
        <v>10.651911275931297</v>
      </c>
      <c r="J795" s="43">
        <f ca="1">BETAINV(RAND(),VLOOKUP(J$6,TaskRisks[],4,FALSE),VLOOKUP(J$6,TaskRisks[],5,FALSE),VLOOKUP(J$6,TaskRisks[],7,FALSE),VLOOKUP(J$6,TaskRisks[],10,FALSE))</f>
        <v>13.319488421978992</v>
      </c>
      <c r="K795" s="43">
        <f ca="1">BETAINV(RAND(),VLOOKUP(K$6,TaskRisks[],4,FALSE),VLOOKUP(K$6,TaskRisks[],5,FALSE),VLOOKUP(K$6,TaskRisks[],7,FALSE),VLOOKUP(K$6,TaskRisks[],10,FALSE))</f>
        <v>12.430294910105768</v>
      </c>
      <c r="L795" s="43">
        <f ca="1">BETAINV(RAND(),VLOOKUP(L$6,TaskRisks[],4,FALSE),VLOOKUP(L$6,TaskRisks[],5,FALSE),VLOOKUP(L$6,TaskRisks[],7,FALSE),VLOOKUP(L$6,TaskRisks[],10,FALSE))</f>
        <v>10.46763494235938</v>
      </c>
      <c r="M795" s="43">
        <f ca="1">BETAINV(RAND(),VLOOKUP(M$6,TaskRisks[],4,FALSE),VLOOKUP(M$6,TaskRisks[],5,FALSE),VLOOKUP(M$6,TaskRisks[],7,FALSE),VLOOKUP(M$6,TaskRisks[],10,FALSE))</f>
        <v>18.959348726864484</v>
      </c>
      <c r="N795" s="43">
        <f ca="1">BETAINV(RAND(),VLOOKUP(N$6,TaskRisks[],4,FALSE),VLOOKUP(N$6,TaskRisks[],5,FALSE),VLOOKUP(N$6,TaskRisks[],7,FALSE),VLOOKUP(N$6,TaskRisks[],10,FALSE))</f>
        <v>35.949080601080482</v>
      </c>
      <c r="O795" s="43">
        <f ca="1">BETAINV(RAND(),VLOOKUP(O$6,TaskRisks[],4,FALSE),VLOOKUP(O$6,TaskRisks[],5,FALSE),VLOOKUP(O$6,TaskRisks[],7,FALSE),VLOOKUP(O$6,TaskRisks[],10,FALSE))</f>
        <v>21.13820004686265</v>
      </c>
      <c r="P795" s="43">
        <f ca="1">BETAINV(RAND(),VLOOKUP(P$6,TaskRisks[],4,FALSE),VLOOKUP(P$6,TaskRisks[],5,FALSE),VLOOKUP(P$6,TaskRisks[],7,FALSE),VLOOKUP(P$6,TaskRisks[],10,FALSE))</f>
        <v>3.3778949401837335</v>
      </c>
      <c r="Q795" s="43">
        <f ca="1">BETAINV(RAND(),VLOOKUP(Q$6,TaskRisks[],4,FALSE),VLOOKUP(Q$6,TaskRisks[],5,FALSE),VLOOKUP(Q$6,TaskRisks[],7,FALSE),VLOOKUP(Q$6,TaskRisks[],10,FALSE))</f>
        <v>21.154827368970828</v>
      </c>
      <c r="R795" s="43">
        <f ca="1">BETAINV(RAND(),VLOOKUP(R$6,TaskRisks[],4,FALSE),VLOOKUP(R$6,TaskRisks[],5,FALSE),VLOOKUP(R$6,TaskRisks[],7,FALSE),VLOOKUP(R$6,TaskRisks[],10,FALSE))</f>
        <v>31.208354358034629</v>
      </c>
      <c r="S795" s="43">
        <f ca="1">BETAINV(RAND(),VLOOKUP(S$6,TaskRisks[],4,FALSE),VLOOKUP(S$6,TaskRisks[],5,FALSE),VLOOKUP(S$6,TaskRisks[],7,FALSE),VLOOKUP(S$6,TaskRisks[],10,FALSE))</f>
        <v>3.8380263364510188</v>
      </c>
      <c r="T795" s="43">
        <f ca="1">BETAINV(RAND(),VLOOKUP(T$6,TaskRisks[],4,FALSE),VLOOKUP(T$6,TaskRisks[],5,FALSE),VLOOKUP(T$6,TaskRisks[],7,FALSE),VLOOKUP(T$6,TaskRisks[],10,FALSE))</f>
        <v>22.403330802962774</v>
      </c>
      <c r="U795" s="43">
        <f ca="1">BETAINV(RAND(),VLOOKUP(U$6,TaskRisks[],4,FALSE),VLOOKUP(U$6,TaskRisks[],5,FALSE),VLOOKUP(U$6,TaskRisks[],7,FALSE),VLOOKUP(U$6,TaskRisks[],10,FALSE))</f>
        <v>11.437847003433555</v>
      </c>
      <c r="V795" s="43">
        <f ca="1">BETAINV(RAND(),VLOOKUP(V$6,TaskRisks[],4,FALSE),VLOOKUP(V$6,TaskRisks[],5,FALSE),VLOOKUP(V$6,TaskRisks[],7,FALSE),VLOOKUP(V$6,TaskRisks[],10,FALSE))</f>
        <v>16.801018117395813</v>
      </c>
      <c r="W795" s="43">
        <f ca="1">BETAINV(RAND(),VLOOKUP(W$6,TaskRisks[],4,FALSE),VLOOKUP(W$6,TaskRisks[],5,FALSE),VLOOKUP(W$6,TaskRisks[],7,FALSE),VLOOKUP(W$6,TaskRisks[],10,FALSE))</f>
        <v>15.662936435691869</v>
      </c>
      <c r="X795" s="43">
        <f ca="1">BETAINV(RAND(),VLOOKUP(X$6,TaskRisks[],4,FALSE),VLOOKUP(X$6,TaskRisks[],5,FALSE),VLOOKUP(X$6,TaskRisks[],7,FALSE),VLOOKUP(X$6,TaskRisks[],10,FALSE))</f>
        <v>10.407144609844554</v>
      </c>
      <c r="Y795" s="43">
        <f ca="1">BETAINV(RAND(),VLOOKUP(Y$6,TaskRisks[],4,FALSE),VLOOKUP(Y$6,TaskRisks[],5,FALSE),VLOOKUP(Y$6,TaskRisks[],7,FALSE),VLOOKUP(Y$6,TaskRisks[],10,FALSE))</f>
        <v>59.745455855415756</v>
      </c>
      <c r="Z795" s="43">
        <f ca="1">BETAINV(RAND(),VLOOKUP(Z$6,TaskRisks[],4,FALSE),VLOOKUP(Z$6,TaskRisks[],5,FALSE),VLOOKUP(Z$6,TaskRisks[],7,FALSE),VLOOKUP(Z$6,TaskRisks[],10,FALSE))</f>
        <v>17.904300952009251</v>
      </c>
      <c r="AA795" s="43">
        <f t="shared" ca="1" si="18"/>
        <v>515.70490853428771</v>
      </c>
    </row>
    <row r="796" spans="1:27" x14ac:dyDescent="0.25">
      <c r="A796" s="6">
        <v>790</v>
      </c>
      <c r="B796" s="43">
        <f ca="1">BETAINV(RAND(),VLOOKUP(B$6,TaskRisks[],4,FALSE),VLOOKUP(B$6,TaskRisks[],5,FALSE),VLOOKUP(B$6,TaskRisks[],7,FALSE),VLOOKUP(B$6,TaskRisks[],10,FALSE))</f>
        <v>8.2700114844118673</v>
      </c>
      <c r="C796" s="43">
        <f ca="1">BETAINV(RAND(),VLOOKUP(C$6,TaskRisks[],4,FALSE),VLOOKUP(C$6,TaskRisks[],5,FALSE),VLOOKUP(C$6,TaskRisks[],7,FALSE),VLOOKUP(C$6,TaskRisks[],10,FALSE))</f>
        <v>44.908893577106006</v>
      </c>
      <c r="D796" s="43">
        <f ca="1">BETAINV(RAND(),VLOOKUP(D$6,TaskRisks[],4,FALSE),VLOOKUP(D$6,TaskRisks[],5,FALSE),VLOOKUP(D$6,TaskRisks[],7,FALSE),VLOOKUP(D$6,TaskRisks[],10,FALSE))</f>
        <v>23.245689980683611</v>
      </c>
      <c r="E796" s="43">
        <f ca="1">BETAINV(RAND(),VLOOKUP(E$6,TaskRisks[],4,FALSE),VLOOKUP(E$6,TaskRisks[],5,FALSE),VLOOKUP(E$6,TaskRisks[],7,FALSE),VLOOKUP(E$6,TaskRisks[],10,FALSE))</f>
        <v>5.7622020263948706</v>
      </c>
      <c r="F796" s="43">
        <f ca="1">BETAINV(RAND(),VLOOKUP(F$6,TaskRisks[],4,FALSE),VLOOKUP(F$6,TaskRisks[],5,FALSE),VLOOKUP(F$6,TaskRisks[],7,FALSE),VLOOKUP(F$6,TaskRisks[],10,FALSE))</f>
        <v>34.530632730327142</v>
      </c>
      <c r="G796" s="43">
        <f ca="1">BETAINV(RAND(),VLOOKUP(G$6,TaskRisks[],4,FALSE),VLOOKUP(G$6,TaskRisks[],5,FALSE),VLOOKUP(G$6,TaskRisks[],7,FALSE),VLOOKUP(G$6,TaskRisks[],10,FALSE))</f>
        <v>38.969336831004753</v>
      </c>
      <c r="H796" s="43">
        <f ca="1">BETAINV(RAND(),VLOOKUP(H$6,TaskRisks[],4,FALSE),VLOOKUP(H$6,TaskRisks[],5,FALSE),VLOOKUP(H$6,TaskRisks[],7,FALSE),VLOOKUP(H$6,TaskRisks[],10,FALSE))</f>
        <v>36.721455927543786</v>
      </c>
      <c r="I796" s="43">
        <f ca="1">BETAINV(RAND(),VLOOKUP(I$6,TaskRisks[],4,FALSE),VLOOKUP(I$6,TaskRisks[],5,FALSE),VLOOKUP(I$6,TaskRisks[],7,FALSE),VLOOKUP(I$6,TaskRisks[],10,FALSE))</f>
        <v>8.0585946234795607</v>
      </c>
      <c r="J796" s="43">
        <f ca="1">BETAINV(RAND(),VLOOKUP(J$6,TaskRisks[],4,FALSE),VLOOKUP(J$6,TaskRisks[],5,FALSE),VLOOKUP(J$6,TaskRisks[],7,FALSE),VLOOKUP(J$6,TaskRisks[],10,FALSE))</f>
        <v>19.536401947557316</v>
      </c>
      <c r="K796" s="43">
        <f ca="1">BETAINV(RAND(),VLOOKUP(K$6,TaskRisks[],4,FALSE),VLOOKUP(K$6,TaskRisks[],5,FALSE),VLOOKUP(K$6,TaskRisks[],7,FALSE),VLOOKUP(K$6,TaskRisks[],10,FALSE))</f>
        <v>9.3807895090351945</v>
      </c>
      <c r="L796" s="43">
        <f ca="1">BETAINV(RAND(),VLOOKUP(L$6,TaskRisks[],4,FALSE),VLOOKUP(L$6,TaskRisks[],5,FALSE),VLOOKUP(L$6,TaskRisks[],7,FALSE),VLOOKUP(L$6,TaskRisks[],10,FALSE))</f>
        <v>20.209791580751705</v>
      </c>
      <c r="M796" s="43">
        <f ca="1">BETAINV(RAND(),VLOOKUP(M$6,TaskRisks[],4,FALSE),VLOOKUP(M$6,TaskRisks[],5,FALSE),VLOOKUP(M$6,TaskRisks[],7,FALSE),VLOOKUP(M$6,TaskRisks[],10,FALSE))</f>
        <v>19.804177406830501</v>
      </c>
      <c r="N796" s="43">
        <f ca="1">BETAINV(RAND(),VLOOKUP(N$6,TaskRisks[],4,FALSE),VLOOKUP(N$6,TaskRisks[],5,FALSE),VLOOKUP(N$6,TaskRisks[],7,FALSE),VLOOKUP(N$6,TaskRisks[],10,FALSE))</f>
        <v>43.87282270673542</v>
      </c>
      <c r="O796" s="43">
        <f ca="1">BETAINV(RAND(),VLOOKUP(O$6,TaskRisks[],4,FALSE),VLOOKUP(O$6,TaskRisks[],5,FALSE),VLOOKUP(O$6,TaskRisks[],7,FALSE),VLOOKUP(O$6,TaskRisks[],10,FALSE))</f>
        <v>24.511569746334345</v>
      </c>
      <c r="P796" s="43">
        <f ca="1">BETAINV(RAND(),VLOOKUP(P$6,TaskRisks[],4,FALSE),VLOOKUP(P$6,TaskRisks[],5,FALSE),VLOOKUP(P$6,TaskRisks[],7,FALSE),VLOOKUP(P$6,TaskRisks[],10,FALSE))</f>
        <v>3.2680456807052929</v>
      </c>
      <c r="Q796" s="43">
        <f ca="1">BETAINV(RAND(),VLOOKUP(Q$6,TaskRisks[],4,FALSE),VLOOKUP(Q$6,TaskRisks[],5,FALSE),VLOOKUP(Q$6,TaskRisks[],7,FALSE),VLOOKUP(Q$6,TaskRisks[],10,FALSE))</f>
        <v>22.886393042602101</v>
      </c>
      <c r="R796" s="43">
        <f ca="1">BETAINV(RAND(),VLOOKUP(R$6,TaskRisks[],4,FALSE),VLOOKUP(R$6,TaskRisks[],5,FALSE),VLOOKUP(R$6,TaskRisks[],7,FALSE),VLOOKUP(R$6,TaskRisks[],10,FALSE))</f>
        <v>22.029153162340883</v>
      </c>
      <c r="S796" s="43">
        <f ca="1">BETAINV(RAND(),VLOOKUP(S$6,TaskRisks[],4,FALSE),VLOOKUP(S$6,TaskRisks[],5,FALSE),VLOOKUP(S$6,TaskRisks[],7,FALSE),VLOOKUP(S$6,TaskRisks[],10,FALSE))</f>
        <v>3.9397997630213366</v>
      </c>
      <c r="T796" s="43">
        <f ca="1">BETAINV(RAND(),VLOOKUP(T$6,TaskRisks[],4,FALSE),VLOOKUP(T$6,TaskRisks[],5,FALSE),VLOOKUP(T$6,TaskRisks[],7,FALSE),VLOOKUP(T$6,TaskRisks[],10,FALSE))</f>
        <v>25.983059906811885</v>
      </c>
      <c r="U796" s="43">
        <f ca="1">BETAINV(RAND(),VLOOKUP(U$6,TaskRisks[],4,FALSE),VLOOKUP(U$6,TaskRisks[],5,FALSE),VLOOKUP(U$6,TaskRisks[],7,FALSE),VLOOKUP(U$6,TaskRisks[],10,FALSE))</f>
        <v>12.198697310950891</v>
      </c>
      <c r="V796" s="43">
        <f ca="1">BETAINV(RAND(),VLOOKUP(V$6,TaskRisks[],4,FALSE),VLOOKUP(V$6,TaskRisks[],5,FALSE),VLOOKUP(V$6,TaskRisks[],7,FALSE),VLOOKUP(V$6,TaskRisks[],10,FALSE))</f>
        <v>22.722386825381783</v>
      </c>
      <c r="W796" s="43">
        <f ca="1">BETAINV(RAND(),VLOOKUP(W$6,TaskRisks[],4,FALSE),VLOOKUP(W$6,TaskRisks[],5,FALSE),VLOOKUP(W$6,TaskRisks[],7,FALSE),VLOOKUP(W$6,TaskRisks[],10,FALSE))</f>
        <v>18.964176865332444</v>
      </c>
      <c r="X796" s="43">
        <f ca="1">BETAINV(RAND(),VLOOKUP(X$6,TaskRisks[],4,FALSE),VLOOKUP(X$6,TaskRisks[],5,FALSE),VLOOKUP(X$6,TaskRisks[],7,FALSE),VLOOKUP(X$6,TaskRisks[],10,FALSE))</f>
        <v>12.250720888397591</v>
      </c>
      <c r="Y796" s="43">
        <f ca="1">BETAINV(RAND(),VLOOKUP(Y$6,TaskRisks[],4,FALSE),VLOOKUP(Y$6,TaskRisks[],5,FALSE),VLOOKUP(Y$6,TaskRisks[],7,FALSE),VLOOKUP(Y$6,TaskRisks[],10,FALSE))</f>
        <v>51.91269987075944</v>
      </c>
      <c r="Z796" s="43">
        <f ca="1">BETAINV(RAND(),VLOOKUP(Z$6,TaskRisks[],4,FALSE),VLOOKUP(Z$6,TaskRisks[],5,FALSE),VLOOKUP(Z$6,TaskRisks[],7,FALSE),VLOOKUP(Z$6,TaskRisks[],10,FALSE))</f>
        <v>17.265503732347476</v>
      </c>
      <c r="AA796" s="43">
        <f t="shared" ca="1" si="18"/>
        <v>551.20300712684718</v>
      </c>
    </row>
    <row r="797" spans="1:27" x14ac:dyDescent="0.25">
      <c r="A797" s="6">
        <v>791</v>
      </c>
      <c r="B797" s="43">
        <f ca="1">BETAINV(RAND(),VLOOKUP(B$6,TaskRisks[],4,FALSE),VLOOKUP(B$6,TaskRisks[],5,FALSE),VLOOKUP(B$6,TaskRisks[],7,FALSE),VLOOKUP(B$6,TaskRisks[],10,FALSE))</f>
        <v>7.4133624457319334</v>
      </c>
      <c r="C797" s="43">
        <f ca="1">BETAINV(RAND(),VLOOKUP(C$6,TaskRisks[],4,FALSE),VLOOKUP(C$6,TaskRisks[],5,FALSE),VLOOKUP(C$6,TaskRisks[],7,FALSE),VLOOKUP(C$6,TaskRisks[],10,FALSE))</f>
        <v>34.822216010775449</v>
      </c>
      <c r="D797" s="43">
        <f ca="1">BETAINV(RAND(),VLOOKUP(D$6,TaskRisks[],4,FALSE),VLOOKUP(D$6,TaskRisks[],5,FALSE),VLOOKUP(D$6,TaskRisks[],7,FALSE),VLOOKUP(D$6,TaskRisks[],10,FALSE))</f>
        <v>21.885108060988006</v>
      </c>
      <c r="E797" s="43">
        <f ca="1">BETAINV(RAND(),VLOOKUP(E$6,TaskRisks[],4,FALSE),VLOOKUP(E$6,TaskRisks[],5,FALSE),VLOOKUP(E$6,TaskRisks[],7,FALSE),VLOOKUP(E$6,TaskRisks[],10,FALSE))</f>
        <v>7.1627619783805958</v>
      </c>
      <c r="F797" s="43">
        <f ca="1">BETAINV(RAND(),VLOOKUP(F$6,TaskRisks[],4,FALSE),VLOOKUP(F$6,TaskRisks[],5,FALSE),VLOOKUP(F$6,TaskRisks[],7,FALSE),VLOOKUP(F$6,TaskRisks[],10,FALSE))</f>
        <v>34.113937185911361</v>
      </c>
      <c r="G797" s="43">
        <f ca="1">BETAINV(RAND(),VLOOKUP(G$6,TaskRisks[],4,FALSE),VLOOKUP(G$6,TaskRisks[],5,FALSE),VLOOKUP(G$6,TaskRisks[],7,FALSE),VLOOKUP(G$6,TaskRisks[],10,FALSE))</f>
        <v>50.189250300295157</v>
      </c>
      <c r="H797" s="43">
        <f ca="1">BETAINV(RAND(),VLOOKUP(H$6,TaskRisks[],4,FALSE),VLOOKUP(H$6,TaskRisks[],5,FALSE),VLOOKUP(H$6,TaskRisks[],7,FALSE),VLOOKUP(H$6,TaskRisks[],10,FALSE))</f>
        <v>25.765582948023813</v>
      </c>
      <c r="I797" s="43">
        <f ca="1">BETAINV(RAND(),VLOOKUP(I$6,TaskRisks[],4,FALSE),VLOOKUP(I$6,TaskRisks[],5,FALSE),VLOOKUP(I$6,TaskRisks[],7,FALSE),VLOOKUP(I$6,TaskRisks[],10,FALSE))</f>
        <v>10.543244953842466</v>
      </c>
      <c r="J797" s="43">
        <f ca="1">BETAINV(RAND(),VLOOKUP(J$6,TaskRisks[],4,FALSE),VLOOKUP(J$6,TaskRisks[],5,FALSE),VLOOKUP(J$6,TaskRisks[],7,FALSE),VLOOKUP(J$6,TaskRisks[],10,FALSE))</f>
        <v>15.689863671417049</v>
      </c>
      <c r="K797" s="43">
        <f ca="1">BETAINV(RAND(),VLOOKUP(K$6,TaskRisks[],4,FALSE),VLOOKUP(K$6,TaskRisks[],5,FALSE),VLOOKUP(K$6,TaskRisks[],7,FALSE),VLOOKUP(K$6,TaskRisks[],10,FALSE))</f>
        <v>13.52333294172794</v>
      </c>
      <c r="L797" s="43">
        <f ca="1">BETAINV(RAND(),VLOOKUP(L$6,TaskRisks[],4,FALSE),VLOOKUP(L$6,TaskRisks[],5,FALSE),VLOOKUP(L$6,TaskRisks[],7,FALSE),VLOOKUP(L$6,TaskRisks[],10,FALSE))</f>
        <v>18.80699064459062</v>
      </c>
      <c r="M797" s="43">
        <f ca="1">BETAINV(RAND(),VLOOKUP(M$6,TaskRisks[],4,FALSE),VLOOKUP(M$6,TaskRisks[],5,FALSE),VLOOKUP(M$6,TaskRisks[],7,FALSE),VLOOKUP(M$6,TaskRisks[],10,FALSE))</f>
        <v>20.464684996810995</v>
      </c>
      <c r="N797" s="43">
        <f ca="1">BETAINV(RAND(),VLOOKUP(N$6,TaskRisks[],4,FALSE),VLOOKUP(N$6,TaskRisks[],5,FALSE),VLOOKUP(N$6,TaskRisks[],7,FALSE),VLOOKUP(N$6,TaskRisks[],10,FALSE))</f>
        <v>43.765563979550208</v>
      </c>
      <c r="O797" s="43">
        <f ca="1">BETAINV(RAND(),VLOOKUP(O$6,TaskRisks[],4,FALSE),VLOOKUP(O$6,TaskRisks[],5,FALSE),VLOOKUP(O$6,TaskRisks[],7,FALSE),VLOOKUP(O$6,TaskRisks[],10,FALSE))</f>
        <v>20.082125413661672</v>
      </c>
      <c r="P797" s="43">
        <f ca="1">BETAINV(RAND(),VLOOKUP(P$6,TaskRisks[],4,FALSE),VLOOKUP(P$6,TaskRisks[],5,FALSE),VLOOKUP(P$6,TaskRisks[],7,FALSE),VLOOKUP(P$6,TaskRisks[],10,FALSE))</f>
        <v>3.183223114651148</v>
      </c>
      <c r="Q797" s="43">
        <f ca="1">BETAINV(RAND(),VLOOKUP(Q$6,TaskRisks[],4,FALSE),VLOOKUP(Q$6,TaskRisks[],5,FALSE),VLOOKUP(Q$6,TaskRisks[],7,FALSE),VLOOKUP(Q$6,TaskRisks[],10,FALSE))</f>
        <v>17.241500030639735</v>
      </c>
      <c r="R797" s="43">
        <f ca="1">BETAINV(RAND(),VLOOKUP(R$6,TaskRisks[],4,FALSE),VLOOKUP(R$6,TaskRisks[],5,FALSE),VLOOKUP(R$6,TaskRisks[],7,FALSE),VLOOKUP(R$6,TaskRisks[],10,FALSE))</f>
        <v>35.617472712346824</v>
      </c>
      <c r="S797" s="43">
        <f ca="1">BETAINV(RAND(),VLOOKUP(S$6,TaskRisks[],4,FALSE),VLOOKUP(S$6,TaskRisks[],5,FALSE),VLOOKUP(S$6,TaskRisks[],7,FALSE),VLOOKUP(S$6,TaskRisks[],10,FALSE))</f>
        <v>4.7936831540748344</v>
      </c>
      <c r="T797" s="43">
        <f ca="1">BETAINV(RAND(),VLOOKUP(T$6,TaskRisks[],4,FALSE),VLOOKUP(T$6,TaskRisks[],5,FALSE),VLOOKUP(T$6,TaskRisks[],7,FALSE),VLOOKUP(T$6,TaskRisks[],10,FALSE))</f>
        <v>30.847955260968085</v>
      </c>
      <c r="U797" s="43">
        <f ca="1">BETAINV(RAND(),VLOOKUP(U$6,TaskRisks[],4,FALSE),VLOOKUP(U$6,TaskRisks[],5,FALSE),VLOOKUP(U$6,TaskRisks[],7,FALSE),VLOOKUP(U$6,TaskRisks[],10,FALSE))</f>
        <v>12.35463581870974</v>
      </c>
      <c r="V797" s="43">
        <f ca="1">BETAINV(RAND(),VLOOKUP(V$6,TaskRisks[],4,FALSE),VLOOKUP(V$6,TaskRisks[],5,FALSE),VLOOKUP(V$6,TaskRisks[],7,FALSE),VLOOKUP(V$6,TaskRisks[],10,FALSE))</f>
        <v>22.980255984154354</v>
      </c>
      <c r="W797" s="43">
        <f ca="1">BETAINV(RAND(),VLOOKUP(W$6,TaskRisks[],4,FALSE),VLOOKUP(W$6,TaskRisks[],5,FALSE),VLOOKUP(W$6,TaskRisks[],7,FALSE),VLOOKUP(W$6,TaskRisks[],10,FALSE))</f>
        <v>17.679024555131122</v>
      </c>
      <c r="X797" s="43">
        <f ca="1">BETAINV(RAND(),VLOOKUP(X$6,TaskRisks[],4,FALSE),VLOOKUP(X$6,TaskRisks[],5,FALSE),VLOOKUP(X$6,TaskRisks[],7,FALSE),VLOOKUP(X$6,TaskRisks[],10,FALSE))</f>
        <v>10.303810912592766</v>
      </c>
      <c r="Y797" s="43">
        <f ca="1">BETAINV(RAND(),VLOOKUP(Y$6,TaskRisks[],4,FALSE),VLOOKUP(Y$6,TaskRisks[],5,FALSE),VLOOKUP(Y$6,TaskRisks[],7,FALSE),VLOOKUP(Y$6,TaskRisks[],10,FALSE))</f>
        <v>30.506268749643201</v>
      </c>
      <c r="Z797" s="43">
        <f ca="1">BETAINV(RAND(),VLOOKUP(Z$6,TaskRisks[],4,FALSE),VLOOKUP(Z$6,TaskRisks[],5,FALSE),VLOOKUP(Z$6,TaskRisks[],7,FALSE),VLOOKUP(Z$6,TaskRisks[],10,FALSE))</f>
        <v>18.411552324112492</v>
      </c>
      <c r="AA797" s="43">
        <f t="shared" ca="1" si="18"/>
        <v>528.14740814873164</v>
      </c>
    </row>
    <row r="798" spans="1:27" x14ac:dyDescent="0.25">
      <c r="A798" s="6">
        <v>792</v>
      </c>
      <c r="B798" s="43">
        <f ca="1">BETAINV(RAND(),VLOOKUP(B$6,TaskRisks[],4,FALSE),VLOOKUP(B$6,TaskRisks[],5,FALSE),VLOOKUP(B$6,TaskRisks[],7,FALSE),VLOOKUP(B$6,TaskRisks[],10,FALSE))</f>
        <v>7.8355722037289981</v>
      </c>
      <c r="C798" s="43">
        <f ca="1">BETAINV(RAND(),VLOOKUP(C$6,TaskRisks[],4,FALSE),VLOOKUP(C$6,TaskRisks[],5,FALSE),VLOOKUP(C$6,TaskRisks[],7,FALSE),VLOOKUP(C$6,TaskRisks[],10,FALSE))</f>
        <v>39.508520944615938</v>
      </c>
      <c r="D798" s="43">
        <f ca="1">BETAINV(RAND(),VLOOKUP(D$6,TaskRisks[],4,FALSE),VLOOKUP(D$6,TaskRisks[],5,FALSE),VLOOKUP(D$6,TaskRisks[],7,FALSE),VLOOKUP(D$6,TaskRisks[],10,FALSE))</f>
        <v>31.893010905016578</v>
      </c>
      <c r="E798" s="43">
        <f ca="1">BETAINV(RAND(),VLOOKUP(E$6,TaskRisks[],4,FALSE),VLOOKUP(E$6,TaskRisks[],5,FALSE),VLOOKUP(E$6,TaskRisks[],7,FALSE),VLOOKUP(E$6,TaskRisks[],10,FALSE))</f>
        <v>5.4872393617032893</v>
      </c>
      <c r="F798" s="43">
        <f ca="1">BETAINV(RAND(),VLOOKUP(F$6,TaskRisks[],4,FALSE),VLOOKUP(F$6,TaskRisks[],5,FALSE),VLOOKUP(F$6,TaskRisks[],7,FALSE),VLOOKUP(F$6,TaskRisks[],10,FALSE))</f>
        <v>34.456601844540032</v>
      </c>
      <c r="G798" s="43">
        <f ca="1">BETAINV(RAND(),VLOOKUP(G$6,TaskRisks[],4,FALSE),VLOOKUP(G$6,TaskRisks[],5,FALSE),VLOOKUP(G$6,TaskRisks[],7,FALSE),VLOOKUP(G$6,TaskRisks[],10,FALSE))</f>
        <v>37.487221218388214</v>
      </c>
      <c r="H798" s="43">
        <f ca="1">BETAINV(RAND(),VLOOKUP(H$6,TaskRisks[],4,FALSE),VLOOKUP(H$6,TaskRisks[],5,FALSE),VLOOKUP(H$6,TaskRisks[],7,FALSE),VLOOKUP(H$6,TaskRisks[],10,FALSE))</f>
        <v>26.630908199871623</v>
      </c>
      <c r="I798" s="43">
        <f ca="1">BETAINV(RAND(),VLOOKUP(I$6,TaskRisks[],4,FALSE),VLOOKUP(I$6,TaskRisks[],5,FALSE),VLOOKUP(I$6,TaskRisks[],7,FALSE),VLOOKUP(I$6,TaskRisks[],10,FALSE))</f>
        <v>10.043177319373029</v>
      </c>
      <c r="J798" s="43">
        <f ca="1">BETAINV(RAND(),VLOOKUP(J$6,TaskRisks[],4,FALSE),VLOOKUP(J$6,TaskRisks[],5,FALSE),VLOOKUP(J$6,TaskRisks[],7,FALSE),VLOOKUP(J$6,TaskRisks[],10,FALSE))</f>
        <v>17.950535852417111</v>
      </c>
      <c r="K798" s="43">
        <f ca="1">BETAINV(RAND(),VLOOKUP(K$6,TaskRisks[],4,FALSE),VLOOKUP(K$6,TaskRisks[],5,FALSE),VLOOKUP(K$6,TaskRisks[],7,FALSE),VLOOKUP(K$6,TaskRisks[],10,FALSE))</f>
        <v>14.562416071593669</v>
      </c>
      <c r="L798" s="43">
        <f ca="1">BETAINV(RAND(),VLOOKUP(L$6,TaskRisks[],4,FALSE),VLOOKUP(L$6,TaskRisks[],5,FALSE),VLOOKUP(L$6,TaskRisks[],7,FALSE),VLOOKUP(L$6,TaskRisks[],10,FALSE))</f>
        <v>19.308090424830134</v>
      </c>
      <c r="M798" s="43">
        <f ca="1">BETAINV(RAND(),VLOOKUP(M$6,TaskRisks[],4,FALSE),VLOOKUP(M$6,TaskRisks[],5,FALSE),VLOOKUP(M$6,TaskRisks[],7,FALSE),VLOOKUP(M$6,TaskRisks[],10,FALSE))</f>
        <v>16.81057229496901</v>
      </c>
      <c r="N798" s="43">
        <f ca="1">BETAINV(RAND(),VLOOKUP(N$6,TaskRisks[],4,FALSE),VLOOKUP(N$6,TaskRisks[],5,FALSE),VLOOKUP(N$6,TaskRisks[],7,FALSE),VLOOKUP(N$6,TaskRisks[],10,FALSE))</f>
        <v>46.436851106138228</v>
      </c>
      <c r="O798" s="43">
        <f ca="1">BETAINV(RAND(),VLOOKUP(O$6,TaskRisks[],4,FALSE),VLOOKUP(O$6,TaskRisks[],5,FALSE),VLOOKUP(O$6,TaskRisks[],7,FALSE),VLOOKUP(O$6,TaskRisks[],10,FALSE))</f>
        <v>25.422599324412385</v>
      </c>
      <c r="P798" s="43">
        <f ca="1">BETAINV(RAND(),VLOOKUP(P$6,TaskRisks[],4,FALSE),VLOOKUP(P$6,TaskRisks[],5,FALSE),VLOOKUP(P$6,TaskRisks[],7,FALSE),VLOOKUP(P$6,TaskRisks[],10,FALSE))</f>
        <v>2.9591991098356618</v>
      </c>
      <c r="Q798" s="43">
        <f ca="1">BETAINV(RAND(),VLOOKUP(Q$6,TaskRisks[],4,FALSE),VLOOKUP(Q$6,TaskRisks[],5,FALSE),VLOOKUP(Q$6,TaskRisks[],7,FALSE),VLOOKUP(Q$6,TaskRisks[],10,FALSE))</f>
        <v>21.148407921447028</v>
      </c>
      <c r="R798" s="43">
        <f ca="1">BETAINV(RAND(),VLOOKUP(R$6,TaskRisks[],4,FALSE),VLOOKUP(R$6,TaskRisks[],5,FALSE),VLOOKUP(R$6,TaskRisks[],7,FALSE),VLOOKUP(R$6,TaskRisks[],10,FALSE))</f>
        <v>27.198629974620523</v>
      </c>
      <c r="S798" s="43">
        <f ca="1">BETAINV(RAND(),VLOOKUP(S$6,TaskRisks[],4,FALSE),VLOOKUP(S$6,TaskRisks[],5,FALSE),VLOOKUP(S$6,TaskRisks[],7,FALSE),VLOOKUP(S$6,TaskRisks[],10,FALSE))</f>
        <v>4.5785956441328715</v>
      </c>
      <c r="T798" s="43">
        <f ca="1">BETAINV(RAND(),VLOOKUP(T$6,TaskRisks[],4,FALSE),VLOOKUP(T$6,TaskRisks[],5,FALSE),VLOOKUP(T$6,TaskRisks[],7,FALSE),VLOOKUP(T$6,TaskRisks[],10,FALSE))</f>
        <v>30.081254510283294</v>
      </c>
      <c r="U798" s="43">
        <f ca="1">BETAINV(RAND(),VLOOKUP(U$6,TaskRisks[],4,FALSE),VLOOKUP(U$6,TaskRisks[],5,FALSE),VLOOKUP(U$6,TaskRisks[],7,FALSE),VLOOKUP(U$6,TaskRisks[],10,FALSE))</f>
        <v>13.998003885193601</v>
      </c>
      <c r="V798" s="43">
        <f ca="1">BETAINV(RAND(),VLOOKUP(V$6,TaskRisks[],4,FALSE),VLOOKUP(V$6,TaskRisks[],5,FALSE),VLOOKUP(V$6,TaskRisks[],7,FALSE),VLOOKUP(V$6,TaskRisks[],10,FALSE))</f>
        <v>12.043886920656551</v>
      </c>
      <c r="W798" s="43">
        <f ca="1">BETAINV(RAND(),VLOOKUP(W$6,TaskRisks[],4,FALSE),VLOOKUP(W$6,TaskRisks[],5,FALSE),VLOOKUP(W$6,TaskRisks[],7,FALSE),VLOOKUP(W$6,TaskRisks[],10,FALSE))</f>
        <v>21.867552874721873</v>
      </c>
      <c r="X798" s="43">
        <f ca="1">BETAINV(RAND(),VLOOKUP(X$6,TaskRisks[],4,FALSE),VLOOKUP(X$6,TaskRisks[],5,FALSE),VLOOKUP(X$6,TaskRisks[],7,FALSE),VLOOKUP(X$6,TaskRisks[],10,FALSE))</f>
        <v>12.229362675858964</v>
      </c>
      <c r="Y798" s="43">
        <f ca="1">BETAINV(RAND(),VLOOKUP(Y$6,TaskRisks[],4,FALSE),VLOOKUP(Y$6,TaskRisks[],5,FALSE),VLOOKUP(Y$6,TaskRisks[],7,FALSE),VLOOKUP(Y$6,TaskRisks[],10,FALSE))</f>
        <v>29.04994791770088</v>
      </c>
      <c r="Z798" s="43">
        <f ca="1">BETAINV(RAND(),VLOOKUP(Z$6,TaskRisks[],4,FALSE),VLOOKUP(Z$6,TaskRisks[],5,FALSE),VLOOKUP(Z$6,TaskRisks[],7,FALSE),VLOOKUP(Z$6,TaskRisks[],10,FALSE))</f>
        <v>21.838321608041383</v>
      </c>
      <c r="AA798" s="43">
        <f t="shared" ca="1" si="18"/>
        <v>530.82648011409094</v>
      </c>
    </row>
    <row r="799" spans="1:27" x14ac:dyDescent="0.25">
      <c r="A799" s="6">
        <v>793</v>
      </c>
      <c r="B799" s="43">
        <f ca="1">BETAINV(RAND(),VLOOKUP(B$6,TaskRisks[],4,FALSE),VLOOKUP(B$6,TaskRisks[],5,FALSE),VLOOKUP(B$6,TaskRisks[],7,FALSE),VLOOKUP(B$6,TaskRisks[],10,FALSE))</f>
        <v>5.5922872425922918</v>
      </c>
      <c r="C799" s="43">
        <f ca="1">BETAINV(RAND(),VLOOKUP(C$6,TaskRisks[],4,FALSE),VLOOKUP(C$6,TaskRisks[],5,FALSE),VLOOKUP(C$6,TaskRisks[],7,FALSE),VLOOKUP(C$6,TaskRisks[],10,FALSE))</f>
        <v>42.084658734699445</v>
      </c>
      <c r="D799" s="43">
        <f ca="1">BETAINV(RAND(),VLOOKUP(D$6,TaskRisks[],4,FALSE),VLOOKUP(D$6,TaskRisks[],5,FALSE),VLOOKUP(D$6,TaskRisks[],7,FALSE),VLOOKUP(D$6,TaskRisks[],10,FALSE))</f>
        <v>26.599671525257033</v>
      </c>
      <c r="E799" s="43">
        <f ca="1">BETAINV(RAND(),VLOOKUP(E$6,TaskRisks[],4,FALSE),VLOOKUP(E$6,TaskRisks[],5,FALSE),VLOOKUP(E$6,TaskRisks[],7,FALSE),VLOOKUP(E$6,TaskRisks[],10,FALSE))</f>
        <v>8.1212557893040724</v>
      </c>
      <c r="F799" s="43">
        <f ca="1">BETAINV(RAND(),VLOOKUP(F$6,TaskRisks[],4,FALSE),VLOOKUP(F$6,TaskRisks[],5,FALSE),VLOOKUP(F$6,TaskRisks[],7,FALSE),VLOOKUP(F$6,TaskRisks[],10,FALSE))</f>
        <v>30.729121863849212</v>
      </c>
      <c r="G799" s="43">
        <f ca="1">BETAINV(RAND(),VLOOKUP(G$6,TaskRisks[],4,FALSE),VLOOKUP(G$6,TaskRisks[],5,FALSE),VLOOKUP(G$6,TaskRisks[],7,FALSE),VLOOKUP(G$6,TaskRisks[],10,FALSE))</f>
        <v>50.959240205624347</v>
      </c>
      <c r="H799" s="43">
        <f ca="1">BETAINV(RAND(),VLOOKUP(H$6,TaskRisks[],4,FALSE),VLOOKUP(H$6,TaskRisks[],5,FALSE),VLOOKUP(H$6,TaskRisks[],7,FALSE),VLOOKUP(H$6,TaskRisks[],10,FALSE))</f>
        <v>37.049143199280742</v>
      </c>
      <c r="I799" s="43">
        <f ca="1">BETAINV(RAND(),VLOOKUP(I$6,TaskRisks[],4,FALSE),VLOOKUP(I$6,TaskRisks[],5,FALSE),VLOOKUP(I$6,TaskRisks[],7,FALSE),VLOOKUP(I$6,TaskRisks[],10,FALSE))</f>
        <v>7.7258526231792537</v>
      </c>
      <c r="J799" s="43">
        <f ca="1">BETAINV(RAND(),VLOOKUP(J$6,TaskRisks[],4,FALSE),VLOOKUP(J$6,TaskRisks[],5,FALSE),VLOOKUP(J$6,TaskRisks[],7,FALSE),VLOOKUP(J$6,TaskRisks[],10,FALSE))</f>
        <v>14.893950151034939</v>
      </c>
      <c r="K799" s="43">
        <f ca="1">BETAINV(RAND(),VLOOKUP(K$6,TaskRisks[],4,FALSE),VLOOKUP(K$6,TaskRisks[],5,FALSE),VLOOKUP(K$6,TaskRisks[],7,FALSE),VLOOKUP(K$6,TaskRisks[],10,FALSE))</f>
        <v>9.5834985844284759</v>
      </c>
      <c r="L799" s="43">
        <f ca="1">BETAINV(RAND(),VLOOKUP(L$6,TaskRisks[],4,FALSE),VLOOKUP(L$6,TaskRisks[],5,FALSE),VLOOKUP(L$6,TaskRisks[],7,FALSE),VLOOKUP(L$6,TaskRisks[],10,FALSE))</f>
        <v>19.316512727513583</v>
      </c>
      <c r="M799" s="43">
        <f ca="1">BETAINV(RAND(),VLOOKUP(M$6,TaskRisks[],4,FALSE),VLOOKUP(M$6,TaskRisks[],5,FALSE),VLOOKUP(M$6,TaskRisks[],7,FALSE),VLOOKUP(M$6,TaskRisks[],10,FALSE))</f>
        <v>27.635068600672202</v>
      </c>
      <c r="N799" s="43">
        <f ca="1">BETAINV(RAND(),VLOOKUP(N$6,TaskRisks[],4,FALSE),VLOOKUP(N$6,TaskRisks[],5,FALSE),VLOOKUP(N$6,TaskRisks[],7,FALSE),VLOOKUP(N$6,TaskRisks[],10,FALSE))</f>
        <v>48.775506602743476</v>
      </c>
      <c r="O799" s="43">
        <f ca="1">BETAINV(RAND(),VLOOKUP(O$6,TaskRisks[],4,FALSE),VLOOKUP(O$6,TaskRisks[],5,FALSE),VLOOKUP(O$6,TaskRisks[],7,FALSE),VLOOKUP(O$6,TaskRisks[],10,FALSE))</f>
        <v>15.371461959157042</v>
      </c>
      <c r="P799" s="43">
        <f ca="1">BETAINV(RAND(),VLOOKUP(P$6,TaskRisks[],4,FALSE),VLOOKUP(P$6,TaskRisks[],5,FALSE),VLOOKUP(P$6,TaskRisks[],7,FALSE),VLOOKUP(P$6,TaskRisks[],10,FALSE))</f>
        <v>2.9115855784953508</v>
      </c>
      <c r="Q799" s="43">
        <f ca="1">BETAINV(RAND(),VLOOKUP(Q$6,TaskRisks[],4,FALSE),VLOOKUP(Q$6,TaskRisks[],5,FALSE),VLOOKUP(Q$6,TaskRisks[],7,FALSE),VLOOKUP(Q$6,TaskRisks[],10,FALSE))</f>
        <v>25.121003196004683</v>
      </c>
      <c r="R799" s="43">
        <f ca="1">BETAINV(RAND(),VLOOKUP(R$6,TaskRisks[],4,FALSE),VLOOKUP(R$6,TaskRisks[],5,FALSE),VLOOKUP(R$6,TaskRisks[],7,FALSE),VLOOKUP(R$6,TaskRisks[],10,FALSE))</f>
        <v>30.849698915344415</v>
      </c>
      <c r="S799" s="43">
        <f ca="1">BETAINV(RAND(),VLOOKUP(S$6,TaskRisks[],4,FALSE),VLOOKUP(S$6,TaskRisks[],5,FALSE),VLOOKUP(S$6,TaskRisks[],7,FALSE),VLOOKUP(S$6,TaskRisks[],10,FALSE))</f>
        <v>5.8075180212102149</v>
      </c>
      <c r="T799" s="43">
        <f ca="1">BETAINV(RAND(),VLOOKUP(T$6,TaskRisks[],4,FALSE),VLOOKUP(T$6,TaskRisks[],5,FALSE),VLOOKUP(T$6,TaskRisks[],7,FALSE),VLOOKUP(T$6,TaskRisks[],10,FALSE))</f>
        <v>19.121700307835177</v>
      </c>
      <c r="U799" s="43">
        <f ca="1">BETAINV(RAND(),VLOOKUP(U$6,TaskRisks[],4,FALSE),VLOOKUP(U$6,TaskRisks[],5,FALSE),VLOOKUP(U$6,TaskRisks[],7,FALSE),VLOOKUP(U$6,TaskRisks[],10,FALSE))</f>
        <v>11.434229949318036</v>
      </c>
      <c r="V799" s="43">
        <f ca="1">BETAINV(RAND(),VLOOKUP(V$6,TaskRisks[],4,FALSE),VLOOKUP(V$6,TaskRisks[],5,FALSE),VLOOKUP(V$6,TaskRisks[],7,FALSE),VLOOKUP(V$6,TaskRisks[],10,FALSE))</f>
        <v>20.078600591766538</v>
      </c>
      <c r="W799" s="43">
        <f ca="1">BETAINV(RAND(),VLOOKUP(W$6,TaskRisks[],4,FALSE),VLOOKUP(W$6,TaskRisks[],5,FALSE),VLOOKUP(W$6,TaskRisks[],7,FALSE),VLOOKUP(W$6,TaskRisks[],10,FALSE))</f>
        <v>14.553613048615166</v>
      </c>
      <c r="X799" s="43">
        <f ca="1">BETAINV(RAND(),VLOOKUP(X$6,TaskRisks[],4,FALSE),VLOOKUP(X$6,TaskRisks[],5,FALSE),VLOOKUP(X$6,TaskRisks[],7,FALSE),VLOOKUP(X$6,TaskRisks[],10,FALSE))</f>
        <v>10.922194922864351</v>
      </c>
      <c r="Y799" s="43">
        <f ca="1">BETAINV(RAND(),VLOOKUP(Y$6,TaskRisks[],4,FALSE),VLOOKUP(Y$6,TaskRisks[],5,FALSE),VLOOKUP(Y$6,TaskRisks[],7,FALSE),VLOOKUP(Y$6,TaskRisks[],10,FALSE))</f>
        <v>37.877586056457027</v>
      </c>
      <c r="Z799" s="43">
        <f ca="1">BETAINV(RAND(),VLOOKUP(Z$6,TaskRisks[],4,FALSE),VLOOKUP(Z$6,TaskRisks[],5,FALSE),VLOOKUP(Z$6,TaskRisks[],7,FALSE),VLOOKUP(Z$6,TaskRisks[],10,FALSE))</f>
        <v>13.19758338671557</v>
      </c>
      <c r="AA799" s="43">
        <f t="shared" ca="1" si="18"/>
        <v>536.31254378396261</v>
      </c>
    </row>
    <row r="800" spans="1:27" x14ac:dyDescent="0.25">
      <c r="A800" s="6">
        <v>794</v>
      </c>
      <c r="B800" s="43">
        <f ca="1">BETAINV(RAND(),VLOOKUP(B$6,TaskRisks[],4,FALSE),VLOOKUP(B$6,TaskRisks[],5,FALSE),VLOOKUP(B$6,TaskRisks[],7,FALSE),VLOOKUP(B$6,TaskRisks[],10,FALSE))</f>
        <v>7.1663933448170907</v>
      </c>
      <c r="C800" s="43">
        <f ca="1">BETAINV(RAND(),VLOOKUP(C$6,TaskRisks[],4,FALSE),VLOOKUP(C$6,TaskRisks[],5,FALSE),VLOOKUP(C$6,TaskRisks[],7,FALSE),VLOOKUP(C$6,TaskRisks[],10,FALSE))</f>
        <v>43.103170618350447</v>
      </c>
      <c r="D800" s="43">
        <f ca="1">BETAINV(RAND(),VLOOKUP(D$6,TaskRisks[],4,FALSE),VLOOKUP(D$6,TaskRisks[],5,FALSE),VLOOKUP(D$6,TaskRisks[],7,FALSE),VLOOKUP(D$6,TaskRisks[],10,FALSE))</f>
        <v>29.712531905408966</v>
      </c>
      <c r="E800" s="43">
        <f ca="1">BETAINV(RAND(),VLOOKUP(E$6,TaskRisks[],4,FALSE),VLOOKUP(E$6,TaskRisks[],5,FALSE),VLOOKUP(E$6,TaskRisks[],7,FALSE),VLOOKUP(E$6,TaskRisks[],10,FALSE))</f>
        <v>8.4437094779955526</v>
      </c>
      <c r="F800" s="43">
        <f ca="1">BETAINV(RAND(),VLOOKUP(F$6,TaskRisks[],4,FALSE),VLOOKUP(F$6,TaskRisks[],5,FALSE),VLOOKUP(F$6,TaskRisks[],7,FALSE),VLOOKUP(F$6,TaskRisks[],10,FALSE))</f>
        <v>33.817732836568183</v>
      </c>
      <c r="G800" s="43">
        <f ca="1">BETAINV(RAND(),VLOOKUP(G$6,TaskRisks[],4,FALSE),VLOOKUP(G$6,TaskRisks[],5,FALSE),VLOOKUP(G$6,TaskRisks[],7,FALSE),VLOOKUP(G$6,TaskRisks[],10,FALSE))</f>
        <v>44.552521519793146</v>
      </c>
      <c r="H800" s="43">
        <f ca="1">BETAINV(RAND(),VLOOKUP(H$6,TaskRisks[],4,FALSE),VLOOKUP(H$6,TaskRisks[],5,FALSE),VLOOKUP(H$6,TaskRisks[],7,FALSE),VLOOKUP(H$6,TaskRisks[],10,FALSE))</f>
        <v>36.441913916770183</v>
      </c>
      <c r="I800" s="43">
        <f ca="1">BETAINV(RAND(),VLOOKUP(I$6,TaskRisks[],4,FALSE),VLOOKUP(I$6,TaskRisks[],5,FALSE),VLOOKUP(I$6,TaskRisks[],7,FALSE),VLOOKUP(I$6,TaskRisks[],10,FALSE))</f>
        <v>10.405738628461318</v>
      </c>
      <c r="J800" s="43">
        <f ca="1">BETAINV(RAND(),VLOOKUP(J$6,TaskRisks[],4,FALSE),VLOOKUP(J$6,TaskRisks[],5,FALSE),VLOOKUP(J$6,TaskRisks[],7,FALSE),VLOOKUP(J$6,TaskRisks[],10,FALSE))</f>
        <v>12.768257724004092</v>
      </c>
      <c r="K800" s="43">
        <f ca="1">BETAINV(RAND(),VLOOKUP(K$6,TaskRisks[],4,FALSE),VLOOKUP(K$6,TaskRisks[],5,FALSE),VLOOKUP(K$6,TaskRisks[],7,FALSE),VLOOKUP(K$6,TaskRisks[],10,FALSE))</f>
        <v>15.320057836633717</v>
      </c>
      <c r="L800" s="43">
        <f ca="1">BETAINV(RAND(),VLOOKUP(L$6,TaskRisks[],4,FALSE),VLOOKUP(L$6,TaskRisks[],5,FALSE),VLOOKUP(L$6,TaskRisks[],7,FALSE),VLOOKUP(L$6,TaskRisks[],10,FALSE))</f>
        <v>13.577399206738841</v>
      </c>
      <c r="M800" s="43">
        <f ca="1">BETAINV(RAND(),VLOOKUP(M$6,TaskRisks[],4,FALSE),VLOOKUP(M$6,TaskRisks[],5,FALSE),VLOOKUP(M$6,TaskRisks[],7,FALSE),VLOOKUP(M$6,TaskRisks[],10,FALSE))</f>
        <v>25.871403772605827</v>
      </c>
      <c r="N800" s="43">
        <f ca="1">BETAINV(RAND(),VLOOKUP(N$6,TaskRisks[],4,FALSE),VLOOKUP(N$6,TaskRisks[],5,FALSE),VLOOKUP(N$6,TaskRisks[],7,FALSE),VLOOKUP(N$6,TaskRisks[],10,FALSE))</f>
        <v>46.531794028853511</v>
      </c>
      <c r="O800" s="43">
        <f ca="1">BETAINV(RAND(),VLOOKUP(O$6,TaskRisks[],4,FALSE),VLOOKUP(O$6,TaskRisks[],5,FALSE),VLOOKUP(O$6,TaskRisks[],7,FALSE),VLOOKUP(O$6,TaskRisks[],10,FALSE))</f>
        <v>22.906911375782691</v>
      </c>
      <c r="P800" s="43">
        <f ca="1">BETAINV(RAND(),VLOOKUP(P$6,TaskRisks[],4,FALSE),VLOOKUP(P$6,TaskRisks[],5,FALSE),VLOOKUP(P$6,TaskRisks[],7,FALSE),VLOOKUP(P$6,TaskRisks[],10,FALSE))</f>
        <v>3.9216811175211856</v>
      </c>
      <c r="Q800" s="43">
        <f ca="1">BETAINV(RAND(),VLOOKUP(Q$6,TaskRisks[],4,FALSE),VLOOKUP(Q$6,TaskRisks[],5,FALSE),VLOOKUP(Q$6,TaskRisks[],7,FALSE),VLOOKUP(Q$6,TaskRisks[],10,FALSE))</f>
        <v>21.703516869216635</v>
      </c>
      <c r="R800" s="43">
        <f ca="1">BETAINV(RAND(),VLOOKUP(R$6,TaskRisks[],4,FALSE),VLOOKUP(R$6,TaskRisks[],5,FALSE),VLOOKUP(R$6,TaskRisks[],7,FALSE),VLOOKUP(R$6,TaskRisks[],10,FALSE))</f>
        <v>32.435945079085926</v>
      </c>
      <c r="S800" s="43">
        <f ca="1">BETAINV(RAND(),VLOOKUP(S$6,TaskRisks[],4,FALSE),VLOOKUP(S$6,TaskRisks[],5,FALSE),VLOOKUP(S$6,TaskRisks[],7,FALSE),VLOOKUP(S$6,TaskRisks[],10,FALSE))</f>
        <v>5.672345060427749</v>
      </c>
      <c r="T800" s="43">
        <f ca="1">BETAINV(RAND(),VLOOKUP(T$6,TaskRisks[],4,FALSE),VLOOKUP(T$6,TaskRisks[],5,FALSE),VLOOKUP(T$6,TaskRisks[],7,FALSE),VLOOKUP(T$6,TaskRisks[],10,FALSE))</f>
        <v>31.122274865012326</v>
      </c>
      <c r="U800" s="43">
        <f ca="1">BETAINV(RAND(),VLOOKUP(U$6,TaskRisks[],4,FALSE),VLOOKUP(U$6,TaskRisks[],5,FALSE),VLOOKUP(U$6,TaskRisks[],7,FALSE),VLOOKUP(U$6,TaskRisks[],10,FALSE))</f>
        <v>13.533498381366661</v>
      </c>
      <c r="V800" s="43">
        <f ca="1">BETAINV(RAND(),VLOOKUP(V$6,TaskRisks[],4,FALSE),VLOOKUP(V$6,TaskRisks[],5,FALSE),VLOOKUP(V$6,TaskRisks[],7,FALSE),VLOOKUP(V$6,TaskRisks[],10,FALSE))</f>
        <v>20.085472687900108</v>
      </c>
      <c r="W800" s="43">
        <f ca="1">BETAINV(RAND(),VLOOKUP(W$6,TaskRisks[],4,FALSE),VLOOKUP(W$6,TaskRisks[],5,FALSE),VLOOKUP(W$6,TaskRisks[],7,FALSE),VLOOKUP(W$6,TaskRisks[],10,FALSE))</f>
        <v>17.847604755557093</v>
      </c>
      <c r="X800" s="43">
        <f ca="1">BETAINV(RAND(),VLOOKUP(X$6,TaskRisks[],4,FALSE),VLOOKUP(X$6,TaskRisks[],5,FALSE),VLOOKUP(X$6,TaskRisks[],7,FALSE),VLOOKUP(X$6,TaskRisks[],10,FALSE))</f>
        <v>8.5938712130744381</v>
      </c>
      <c r="Y800" s="43">
        <f ca="1">BETAINV(RAND(),VLOOKUP(Y$6,TaskRisks[],4,FALSE),VLOOKUP(Y$6,TaskRisks[],5,FALSE),VLOOKUP(Y$6,TaskRisks[],7,FALSE),VLOOKUP(Y$6,TaskRisks[],10,FALSE))</f>
        <v>40.615297713851355</v>
      </c>
      <c r="Z800" s="43">
        <f ca="1">BETAINV(RAND(),VLOOKUP(Z$6,TaskRisks[],4,FALSE),VLOOKUP(Z$6,TaskRisks[],5,FALSE),VLOOKUP(Z$6,TaskRisks[],7,FALSE),VLOOKUP(Z$6,TaskRisks[],10,FALSE))</f>
        <v>13.831509568630924</v>
      </c>
      <c r="AA800" s="43">
        <f t="shared" ca="1" si="18"/>
        <v>559.98255350442787</v>
      </c>
    </row>
    <row r="801" spans="1:27" x14ac:dyDescent="0.25">
      <c r="A801" s="6">
        <v>795</v>
      </c>
      <c r="B801" s="43">
        <f ca="1">BETAINV(RAND(),VLOOKUP(B$6,TaskRisks[],4,FALSE),VLOOKUP(B$6,TaskRisks[],5,FALSE),VLOOKUP(B$6,TaskRisks[],7,FALSE),VLOOKUP(B$6,TaskRisks[],10,FALSE))</f>
        <v>6.7361576813786685</v>
      </c>
      <c r="C801" s="43">
        <f ca="1">BETAINV(RAND(),VLOOKUP(C$6,TaskRisks[],4,FALSE),VLOOKUP(C$6,TaskRisks[],5,FALSE),VLOOKUP(C$6,TaskRisks[],7,FALSE),VLOOKUP(C$6,TaskRisks[],10,FALSE))</f>
        <v>33.70422235288035</v>
      </c>
      <c r="D801" s="43">
        <f ca="1">BETAINV(RAND(),VLOOKUP(D$6,TaskRisks[],4,FALSE),VLOOKUP(D$6,TaskRisks[],5,FALSE),VLOOKUP(D$6,TaskRisks[],7,FALSE),VLOOKUP(D$6,TaskRisks[],10,FALSE))</f>
        <v>26.839152297857844</v>
      </c>
      <c r="E801" s="43">
        <f ca="1">BETAINV(RAND(),VLOOKUP(E$6,TaskRisks[],4,FALSE),VLOOKUP(E$6,TaskRisks[],5,FALSE),VLOOKUP(E$6,TaskRisks[],7,FALSE),VLOOKUP(E$6,TaskRisks[],10,FALSE))</f>
        <v>6.1197036593258192</v>
      </c>
      <c r="F801" s="43">
        <f ca="1">BETAINV(RAND(),VLOOKUP(F$6,TaskRisks[],4,FALSE),VLOOKUP(F$6,TaskRisks[],5,FALSE),VLOOKUP(F$6,TaskRisks[],7,FALSE),VLOOKUP(F$6,TaskRisks[],10,FALSE))</f>
        <v>32.578922035983233</v>
      </c>
      <c r="G801" s="43">
        <f ca="1">BETAINV(RAND(),VLOOKUP(G$6,TaskRisks[],4,FALSE),VLOOKUP(G$6,TaskRisks[],5,FALSE),VLOOKUP(G$6,TaskRisks[],7,FALSE),VLOOKUP(G$6,TaskRisks[],10,FALSE))</f>
        <v>38.473554532048524</v>
      </c>
      <c r="H801" s="43">
        <f ca="1">BETAINV(RAND(),VLOOKUP(H$6,TaskRisks[],4,FALSE),VLOOKUP(H$6,TaskRisks[],5,FALSE),VLOOKUP(H$6,TaskRisks[],7,FALSE),VLOOKUP(H$6,TaskRisks[],10,FALSE))</f>
        <v>28.360590016080316</v>
      </c>
      <c r="I801" s="43">
        <f ca="1">BETAINV(RAND(),VLOOKUP(I$6,TaskRisks[],4,FALSE),VLOOKUP(I$6,TaskRisks[],5,FALSE),VLOOKUP(I$6,TaskRisks[],7,FALSE),VLOOKUP(I$6,TaskRisks[],10,FALSE))</f>
        <v>10.700745386712232</v>
      </c>
      <c r="J801" s="43">
        <f ca="1">BETAINV(RAND(),VLOOKUP(J$6,TaskRisks[],4,FALSE),VLOOKUP(J$6,TaskRisks[],5,FALSE),VLOOKUP(J$6,TaskRisks[],7,FALSE),VLOOKUP(J$6,TaskRisks[],10,FALSE))</f>
        <v>15.203033957735252</v>
      </c>
      <c r="K801" s="43">
        <f ca="1">BETAINV(RAND(),VLOOKUP(K$6,TaskRisks[],4,FALSE),VLOOKUP(K$6,TaskRisks[],5,FALSE),VLOOKUP(K$6,TaskRisks[],7,FALSE),VLOOKUP(K$6,TaskRisks[],10,FALSE))</f>
        <v>14.656338147887558</v>
      </c>
      <c r="L801" s="43">
        <f ca="1">BETAINV(RAND(),VLOOKUP(L$6,TaskRisks[],4,FALSE),VLOOKUP(L$6,TaskRisks[],5,FALSE),VLOOKUP(L$6,TaskRisks[],7,FALSE),VLOOKUP(L$6,TaskRisks[],10,FALSE))</f>
        <v>19.696234543736455</v>
      </c>
      <c r="M801" s="43">
        <f ca="1">BETAINV(RAND(),VLOOKUP(M$6,TaskRisks[],4,FALSE),VLOOKUP(M$6,TaskRisks[],5,FALSE),VLOOKUP(M$6,TaskRisks[],7,FALSE),VLOOKUP(M$6,TaskRisks[],10,FALSE))</f>
        <v>20.340454068990304</v>
      </c>
      <c r="N801" s="43">
        <f ca="1">BETAINV(RAND(),VLOOKUP(N$6,TaskRisks[],4,FALSE),VLOOKUP(N$6,TaskRisks[],5,FALSE),VLOOKUP(N$6,TaskRisks[],7,FALSE),VLOOKUP(N$6,TaskRisks[],10,FALSE))</f>
        <v>38.429226678150144</v>
      </c>
      <c r="O801" s="43">
        <f ca="1">BETAINV(RAND(),VLOOKUP(O$6,TaskRisks[],4,FALSE),VLOOKUP(O$6,TaskRisks[],5,FALSE),VLOOKUP(O$6,TaskRisks[],7,FALSE),VLOOKUP(O$6,TaskRisks[],10,FALSE))</f>
        <v>25.98319667254723</v>
      </c>
      <c r="P801" s="43">
        <f ca="1">BETAINV(RAND(),VLOOKUP(P$6,TaskRisks[],4,FALSE),VLOOKUP(P$6,TaskRisks[],5,FALSE),VLOOKUP(P$6,TaskRisks[],7,FALSE),VLOOKUP(P$6,TaskRisks[],10,FALSE))</f>
        <v>3.9881767745656953</v>
      </c>
      <c r="Q801" s="43">
        <f ca="1">BETAINV(RAND(),VLOOKUP(Q$6,TaskRisks[],4,FALSE),VLOOKUP(Q$6,TaskRisks[],5,FALSE),VLOOKUP(Q$6,TaskRisks[],7,FALSE),VLOOKUP(Q$6,TaskRisks[],10,FALSE))</f>
        <v>26.017003745444519</v>
      </c>
      <c r="R801" s="43">
        <f ca="1">BETAINV(RAND(),VLOOKUP(R$6,TaskRisks[],4,FALSE),VLOOKUP(R$6,TaskRisks[],5,FALSE),VLOOKUP(R$6,TaskRisks[],7,FALSE),VLOOKUP(R$6,TaskRisks[],10,FALSE))</f>
        <v>31.08687879344399</v>
      </c>
      <c r="S801" s="43">
        <f ca="1">BETAINV(RAND(),VLOOKUP(S$6,TaskRisks[],4,FALSE),VLOOKUP(S$6,TaskRisks[],5,FALSE),VLOOKUP(S$6,TaskRisks[],7,FALSE),VLOOKUP(S$6,TaskRisks[],10,FALSE))</f>
        <v>5.5835410775719421</v>
      </c>
      <c r="T801" s="43">
        <f ca="1">BETAINV(RAND(),VLOOKUP(T$6,TaskRisks[],4,FALSE),VLOOKUP(T$6,TaskRisks[],5,FALSE),VLOOKUP(T$6,TaskRisks[],7,FALSE),VLOOKUP(T$6,TaskRisks[],10,FALSE))</f>
        <v>27.596847696191549</v>
      </c>
      <c r="U801" s="43">
        <f ca="1">BETAINV(RAND(),VLOOKUP(U$6,TaskRisks[],4,FALSE),VLOOKUP(U$6,TaskRisks[],5,FALSE),VLOOKUP(U$6,TaskRisks[],7,FALSE),VLOOKUP(U$6,TaskRisks[],10,FALSE))</f>
        <v>13.366846284749156</v>
      </c>
      <c r="V801" s="43">
        <f ca="1">BETAINV(RAND(),VLOOKUP(V$6,TaskRisks[],4,FALSE),VLOOKUP(V$6,TaskRisks[],5,FALSE),VLOOKUP(V$6,TaskRisks[],7,FALSE),VLOOKUP(V$6,TaskRisks[],10,FALSE))</f>
        <v>21.340492315612458</v>
      </c>
      <c r="W801" s="43">
        <f ca="1">BETAINV(RAND(),VLOOKUP(W$6,TaskRisks[],4,FALSE),VLOOKUP(W$6,TaskRisks[],5,FALSE),VLOOKUP(W$6,TaskRisks[],7,FALSE),VLOOKUP(W$6,TaskRisks[],10,FALSE))</f>
        <v>19.608724217033632</v>
      </c>
      <c r="X801" s="43">
        <f ca="1">BETAINV(RAND(),VLOOKUP(X$6,TaskRisks[],4,FALSE),VLOOKUP(X$6,TaskRisks[],5,FALSE),VLOOKUP(X$6,TaskRisks[],7,FALSE),VLOOKUP(X$6,TaskRisks[],10,FALSE))</f>
        <v>10.844969762248853</v>
      </c>
      <c r="Y801" s="43">
        <f ca="1">BETAINV(RAND(),VLOOKUP(Y$6,TaskRisks[],4,FALSE),VLOOKUP(Y$6,TaskRisks[],5,FALSE),VLOOKUP(Y$6,TaskRisks[],7,FALSE),VLOOKUP(Y$6,TaskRisks[],10,FALSE))</f>
        <v>44.863739862919402</v>
      </c>
      <c r="Z801" s="43">
        <f ca="1">BETAINV(RAND(),VLOOKUP(Z$6,TaskRisks[],4,FALSE),VLOOKUP(Z$6,TaskRisks[],5,FALSE),VLOOKUP(Z$6,TaskRisks[],7,FALSE),VLOOKUP(Z$6,TaskRisks[],10,FALSE))</f>
        <v>15.32824703338628</v>
      </c>
      <c r="AA801" s="43">
        <f t="shared" ca="1" si="18"/>
        <v>537.44699959448155</v>
      </c>
    </row>
    <row r="802" spans="1:27" x14ac:dyDescent="0.25">
      <c r="A802" s="6">
        <v>796</v>
      </c>
      <c r="B802" s="43">
        <f ca="1">BETAINV(RAND(),VLOOKUP(B$6,TaskRisks[],4,FALSE),VLOOKUP(B$6,TaskRisks[],5,FALSE),VLOOKUP(B$6,TaskRisks[],7,FALSE),VLOOKUP(B$6,TaskRisks[],10,FALSE))</f>
        <v>5.6194892525589752</v>
      </c>
      <c r="C802" s="43">
        <f ca="1">BETAINV(RAND(),VLOOKUP(C$6,TaskRisks[],4,FALSE),VLOOKUP(C$6,TaskRisks[],5,FALSE),VLOOKUP(C$6,TaskRisks[],7,FALSE),VLOOKUP(C$6,TaskRisks[],10,FALSE))</f>
        <v>39.649579303830656</v>
      </c>
      <c r="D802" s="43">
        <f ca="1">BETAINV(RAND(),VLOOKUP(D$6,TaskRisks[],4,FALSE),VLOOKUP(D$6,TaskRisks[],5,FALSE),VLOOKUP(D$6,TaskRisks[],7,FALSE),VLOOKUP(D$6,TaskRisks[],10,FALSE))</f>
        <v>25.457589674754015</v>
      </c>
      <c r="E802" s="43">
        <f ca="1">BETAINV(RAND(),VLOOKUP(E$6,TaskRisks[],4,FALSE),VLOOKUP(E$6,TaskRisks[],5,FALSE),VLOOKUP(E$6,TaskRisks[],7,FALSE),VLOOKUP(E$6,TaskRisks[],10,FALSE))</f>
        <v>4.6383013135689275</v>
      </c>
      <c r="F802" s="43">
        <f ca="1">BETAINV(RAND(),VLOOKUP(F$6,TaskRisks[],4,FALSE),VLOOKUP(F$6,TaskRisks[],5,FALSE),VLOOKUP(F$6,TaskRisks[],7,FALSE),VLOOKUP(F$6,TaskRisks[],10,FALSE))</f>
        <v>21.371942534842113</v>
      </c>
      <c r="G802" s="43">
        <f ca="1">BETAINV(RAND(),VLOOKUP(G$6,TaskRisks[],4,FALSE),VLOOKUP(G$6,TaskRisks[],5,FALSE),VLOOKUP(G$6,TaskRisks[],7,FALSE),VLOOKUP(G$6,TaskRisks[],10,FALSE))</f>
        <v>33.173521844492427</v>
      </c>
      <c r="H802" s="43">
        <f ca="1">BETAINV(RAND(),VLOOKUP(H$6,TaskRisks[],4,FALSE),VLOOKUP(H$6,TaskRisks[],5,FALSE),VLOOKUP(H$6,TaskRisks[],7,FALSE),VLOOKUP(H$6,TaskRisks[],10,FALSE))</f>
        <v>31.898876484497034</v>
      </c>
      <c r="I802" s="43">
        <f ca="1">BETAINV(RAND(),VLOOKUP(I$6,TaskRisks[],4,FALSE),VLOOKUP(I$6,TaskRisks[],5,FALSE),VLOOKUP(I$6,TaskRisks[],7,FALSE),VLOOKUP(I$6,TaskRisks[],10,FALSE))</f>
        <v>9.0315706650982275</v>
      </c>
      <c r="J802" s="43">
        <f ca="1">BETAINV(RAND(),VLOOKUP(J$6,TaskRisks[],4,FALSE),VLOOKUP(J$6,TaskRisks[],5,FALSE),VLOOKUP(J$6,TaskRisks[],7,FALSE),VLOOKUP(J$6,TaskRisks[],10,FALSE))</f>
        <v>16.621810588071426</v>
      </c>
      <c r="K802" s="43">
        <f ca="1">BETAINV(RAND(),VLOOKUP(K$6,TaskRisks[],4,FALSE),VLOOKUP(K$6,TaskRisks[],5,FALSE),VLOOKUP(K$6,TaskRisks[],7,FALSE),VLOOKUP(K$6,TaskRisks[],10,FALSE))</f>
        <v>14.759362721520773</v>
      </c>
      <c r="L802" s="43">
        <f ca="1">BETAINV(RAND(),VLOOKUP(L$6,TaskRisks[],4,FALSE),VLOOKUP(L$6,TaskRisks[],5,FALSE),VLOOKUP(L$6,TaskRisks[],7,FALSE),VLOOKUP(L$6,TaskRisks[],10,FALSE))</f>
        <v>21.451541550111266</v>
      </c>
      <c r="M802" s="43">
        <f ca="1">BETAINV(RAND(),VLOOKUP(M$6,TaskRisks[],4,FALSE),VLOOKUP(M$6,TaskRisks[],5,FALSE),VLOOKUP(M$6,TaskRisks[],7,FALSE),VLOOKUP(M$6,TaskRisks[],10,FALSE))</f>
        <v>25.684547237718718</v>
      </c>
      <c r="N802" s="43">
        <f ca="1">BETAINV(RAND(),VLOOKUP(N$6,TaskRisks[],4,FALSE),VLOOKUP(N$6,TaskRisks[],5,FALSE),VLOOKUP(N$6,TaskRisks[],7,FALSE),VLOOKUP(N$6,TaskRisks[],10,FALSE))</f>
        <v>37.128654793536128</v>
      </c>
      <c r="O802" s="43">
        <f ca="1">BETAINV(RAND(),VLOOKUP(O$6,TaskRisks[],4,FALSE),VLOOKUP(O$6,TaskRisks[],5,FALSE),VLOOKUP(O$6,TaskRisks[],7,FALSE),VLOOKUP(O$6,TaskRisks[],10,FALSE))</f>
        <v>22.675439595504265</v>
      </c>
      <c r="P802" s="43">
        <f ca="1">BETAINV(RAND(),VLOOKUP(P$6,TaskRisks[],4,FALSE),VLOOKUP(P$6,TaskRisks[],5,FALSE),VLOOKUP(P$6,TaskRisks[],7,FALSE),VLOOKUP(P$6,TaskRisks[],10,FALSE))</f>
        <v>3.0009796284671539</v>
      </c>
      <c r="Q802" s="43">
        <f ca="1">BETAINV(RAND(),VLOOKUP(Q$6,TaskRisks[],4,FALSE),VLOOKUP(Q$6,TaskRisks[],5,FALSE),VLOOKUP(Q$6,TaskRisks[],7,FALSE),VLOOKUP(Q$6,TaskRisks[],10,FALSE))</f>
        <v>25.620203691858404</v>
      </c>
      <c r="R802" s="43">
        <f ca="1">BETAINV(RAND(),VLOOKUP(R$6,TaskRisks[],4,FALSE),VLOOKUP(R$6,TaskRisks[],5,FALSE),VLOOKUP(R$6,TaskRisks[],7,FALSE),VLOOKUP(R$6,TaskRisks[],10,FALSE))</f>
        <v>32.332159322762351</v>
      </c>
      <c r="S802" s="43">
        <f ca="1">BETAINV(RAND(),VLOOKUP(S$6,TaskRisks[],4,FALSE),VLOOKUP(S$6,TaskRisks[],5,FALSE),VLOOKUP(S$6,TaskRisks[],7,FALSE),VLOOKUP(S$6,TaskRisks[],10,FALSE))</f>
        <v>5.6314041189923305</v>
      </c>
      <c r="T802" s="43">
        <f ca="1">BETAINV(RAND(),VLOOKUP(T$6,TaskRisks[],4,FALSE),VLOOKUP(T$6,TaskRisks[],5,FALSE),VLOOKUP(T$6,TaskRisks[],7,FALSE),VLOOKUP(T$6,TaskRisks[],10,FALSE))</f>
        <v>29.366385774228178</v>
      </c>
      <c r="U802" s="43">
        <f ca="1">BETAINV(RAND(),VLOOKUP(U$6,TaskRisks[],4,FALSE),VLOOKUP(U$6,TaskRisks[],5,FALSE),VLOOKUP(U$6,TaskRisks[],7,FALSE),VLOOKUP(U$6,TaskRisks[],10,FALSE))</f>
        <v>10.785665190372312</v>
      </c>
      <c r="V802" s="43">
        <f ca="1">BETAINV(RAND(),VLOOKUP(V$6,TaskRisks[],4,FALSE),VLOOKUP(V$6,TaskRisks[],5,FALSE),VLOOKUP(V$6,TaskRisks[],7,FALSE),VLOOKUP(V$6,TaskRisks[],10,FALSE))</f>
        <v>23.684035658211869</v>
      </c>
      <c r="W802" s="43">
        <f ca="1">BETAINV(RAND(),VLOOKUP(W$6,TaskRisks[],4,FALSE),VLOOKUP(W$6,TaskRisks[],5,FALSE),VLOOKUP(W$6,TaskRisks[],7,FALSE),VLOOKUP(W$6,TaskRisks[],10,FALSE))</f>
        <v>21.806611213926836</v>
      </c>
      <c r="X802" s="43">
        <f ca="1">BETAINV(RAND(),VLOOKUP(X$6,TaskRisks[],4,FALSE),VLOOKUP(X$6,TaskRisks[],5,FALSE),VLOOKUP(X$6,TaskRisks[],7,FALSE),VLOOKUP(X$6,TaskRisks[],10,FALSE))</f>
        <v>9.1446772826634248</v>
      </c>
      <c r="Y802" s="43">
        <f ca="1">BETAINV(RAND(),VLOOKUP(Y$6,TaskRisks[],4,FALSE),VLOOKUP(Y$6,TaskRisks[],5,FALSE),VLOOKUP(Y$6,TaskRisks[],7,FALSE),VLOOKUP(Y$6,TaskRisks[],10,FALSE))</f>
        <v>46.459726287066367</v>
      </c>
      <c r="Z802" s="43">
        <f ca="1">BETAINV(RAND(),VLOOKUP(Z$6,TaskRisks[],4,FALSE),VLOOKUP(Z$6,TaskRisks[],5,FALSE),VLOOKUP(Z$6,TaskRisks[],7,FALSE),VLOOKUP(Z$6,TaskRisks[],10,FALSE))</f>
        <v>20.501436614730082</v>
      </c>
      <c r="AA802" s="43">
        <f t="shared" ca="1" si="18"/>
        <v>537.49551234338435</v>
      </c>
    </row>
    <row r="803" spans="1:27" x14ac:dyDescent="0.25">
      <c r="A803" s="6">
        <v>797</v>
      </c>
      <c r="B803" s="43">
        <f ca="1">BETAINV(RAND(),VLOOKUP(B$6,TaskRisks[],4,FALSE),VLOOKUP(B$6,TaskRisks[],5,FALSE),VLOOKUP(B$6,TaskRisks[],7,FALSE),VLOOKUP(B$6,TaskRisks[],10,FALSE))</f>
        <v>5.7569617216886364</v>
      </c>
      <c r="C803" s="43">
        <f ca="1">BETAINV(RAND(),VLOOKUP(C$6,TaskRisks[],4,FALSE),VLOOKUP(C$6,TaskRisks[],5,FALSE),VLOOKUP(C$6,TaskRisks[],7,FALSE),VLOOKUP(C$6,TaskRisks[],10,FALSE))</f>
        <v>36.940198101307089</v>
      </c>
      <c r="D803" s="43">
        <f ca="1">BETAINV(RAND(),VLOOKUP(D$6,TaskRisks[],4,FALSE),VLOOKUP(D$6,TaskRisks[],5,FALSE),VLOOKUP(D$6,TaskRisks[],7,FALSE),VLOOKUP(D$6,TaskRisks[],10,FALSE))</f>
        <v>26.980546621335428</v>
      </c>
      <c r="E803" s="43">
        <f ca="1">BETAINV(RAND(),VLOOKUP(E$6,TaskRisks[],4,FALSE),VLOOKUP(E$6,TaskRisks[],5,FALSE),VLOOKUP(E$6,TaskRisks[],7,FALSE),VLOOKUP(E$6,TaskRisks[],10,FALSE))</f>
        <v>8.6298510088521709</v>
      </c>
      <c r="F803" s="43">
        <f ca="1">BETAINV(RAND(),VLOOKUP(F$6,TaskRisks[],4,FALSE),VLOOKUP(F$6,TaskRisks[],5,FALSE),VLOOKUP(F$6,TaskRisks[],7,FALSE),VLOOKUP(F$6,TaskRisks[],10,FALSE))</f>
        <v>38.662215765336157</v>
      </c>
      <c r="G803" s="43">
        <f ca="1">BETAINV(RAND(),VLOOKUP(G$6,TaskRisks[],4,FALSE),VLOOKUP(G$6,TaskRisks[],5,FALSE),VLOOKUP(G$6,TaskRisks[],7,FALSE),VLOOKUP(G$6,TaskRisks[],10,FALSE))</f>
        <v>44.923159323447777</v>
      </c>
      <c r="H803" s="43">
        <f ca="1">BETAINV(RAND(),VLOOKUP(H$6,TaskRisks[],4,FALSE),VLOOKUP(H$6,TaskRisks[],5,FALSE),VLOOKUP(H$6,TaskRisks[],7,FALSE),VLOOKUP(H$6,TaskRisks[],10,FALSE))</f>
        <v>26.943670997336771</v>
      </c>
      <c r="I803" s="43">
        <f ca="1">BETAINV(RAND(),VLOOKUP(I$6,TaskRisks[],4,FALSE),VLOOKUP(I$6,TaskRisks[],5,FALSE),VLOOKUP(I$6,TaskRisks[],7,FALSE),VLOOKUP(I$6,TaskRisks[],10,FALSE))</f>
        <v>9.4397385367826665</v>
      </c>
      <c r="J803" s="43">
        <f ca="1">BETAINV(RAND(),VLOOKUP(J$6,TaskRisks[],4,FALSE),VLOOKUP(J$6,TaskRisks[],5,FALSE),VLOOKUP(J$6,TaskRisks[],7,FALSE),VLOOKUP(J$6,TaskRisks[],10,FALSE))</f>
        <v>11.405514259056933</v>
      </c>
      <c r="K803" s="43">
        <f ca="1">BETAINV(RAND(),VLOOKUP(K$6,TaskRisks[],4,FALSE),VLOOKUP(K$6,TaskRisks[],5,FALSE),VLOOKUP(K$6,TaskRisks[],7,FALSE),VLOOKUP(K$6,TaskRisks[],10,FALSE))</f>
        <v>15.733566479380896</v>
      </c>
      <c r="L803" s="43">
        <f ca="1">BETAINV(RAND(),VLOOKUP(L$6,TaskRisks[],4,FALSE),VLOOKUP(L$6,TaskRisks[],5,FALSE),VLOOKUP(L$6,TaskRisks[],7,FALSE),VLOOKUP(L$6,TaskRisks[],10,FALSE))</f>
        <v>21.744230494808434</v>
      </c>
      <c r="M803" s="43">
        <f ca="1">BETAINV(RAND(),VLOOKUP(M$6,TaskRisks[],4,FALSE),VLOOKUP(M$6,TaskRisks[],5,FALSE),VLOOKUP(M$6,TaskRisks[],7,FALSE),VLOOKUP(M$6,TaskRisks[],10,FALSE))</f>
        <v>25.360077025390925</v>
      </c>
      <c r="N803" s="43">
        <f ca="1">BETAINV(RAND(),VLOOKUP(N$6,TaskRisks[],4,FALSE),VLOOKUP(N$6,TaskRisks[],5,FALSE),VLOOKUP(N$6,TaskRisks[],7,FALSE),VLOOKUP(N$6,TaskRisks[],10,FALSE))</f>
        <v>40.708694888279474</v>
      </c>
      <c r="O803" s="43">
        <f ca="1">BETAINV(RAND(),VLOOKUP(O$6,TaskRisks[],4,FALSE),VLOOKUP(O$6,TaskRisks[],5,FALSE),VLOOKUP(O$6,TaskRisks[],7,FALSE),VLOOKUP(O$6,TaskRisks[],10,FALSE))</f>
        <v>16.891294584209128</v>
      </c>
      <c r="P803" s="43">
        <f ca="1">BETAINV(RAND(),VLOOKUP(P$6,TaskRisks[],4,FALSE),VLOOKUP(P$6,TaskRisks[],5,FALSE),VLOOKUP(P$6,TaskRisks[],7,FALSE),VLOOKUP(P$6,TaskRisks[],10,FALSE))</f>
        <v>2.1960579157861151</v>
      </c>
      <c r="Q803" s="43">
        <f ca="1">BETAINV(RAND(),VLOOKUP(Q$6,TaskRisks[],4,FALSE),VLOOKUP(Q$6,TaskRisks[],5,FALSE),VLOOKUP(Q$6,TaskRisks[],7,FALSE),VLOOKUP(Q$6,TaskRisks[],10,FALSE))</f>
        <v>23.341081661593456</v>
      </c>
      <c r="R803" s="43">
        <f ca="1">BETAINV(RAND(),VLOOKUP(R$6,TaskRisks[],4,FALSE),VLOOKUP(R$6,TaskRisks[],5,FALSE),VLOOKUP(R$6,TaskRisks[],7,FALSE),VLOOKUP(R$6,TaskRisks[],10,FALSE))</f>
        <v>21.503169620950075</v>
      </c>
      <c r="S803" s="43">
        <f ca="1">BETAINV(RAND(),VLOOKUP(S$6,TaskRisks[],4,FALSE),VLOOKUP(S$6,TaskRisks[],5,FALSE),VLOOKUP(S$6,TaskRisks[],7,FALSE),VLOOKUP(S$6,TaskRisks[],10,FALSE))</f>
        <v>4.5796357630488185</v>
      </c>
      <c r="T803" s="43">
        <f ca="1">BETAINV(RAND(),VLOOKUP(T$6,TaskRisks[],4,FALSE),VLOOKUP(T$6,TaskRisks[],5,FALSE),VLOOKUP(T$6,TaskRisks[],7,FALSE),VLOOKUP(T$6,TaskRisks[],10,FALSE))</f>
        <v>25.172651666254147</v>
      </c>
      <c r="U803" s="43">
        <f ca="1">BETAINV(RAND(),VLOOKUP(U$6,TaskRisks[],4,FALSE),VLOOKUP(U$6,TaskRisks[],5,FALSE),VLOOKUP(U$6,TaskRisks[],7,FALSE),VLOOKUP(U$6,TaskRisks[],10,FALSE))</f>
        <v>12.626314078340771</v>
      </c>
      <c r="V803" s="43">
        <f ca="1">BETAINV(RAND(),VLOOKUP(V$6,TaskRisks[],4,FALSE),VLOOKUP(V$6,TaskRisks[],5,FALSE),VLOOKUP(V$6,TaskRisks[],7,FALSE),VLOOKUP(V$6,TaskRisks[],10,FALSE))</f>
        <v>16.392077163161879</v>
      </c>
      <c r="W803" s="43">
        <f ca="1">BETAINV(RAND(),VLOOKUP(W$6,TaskRisks[],4,FALSE),VLOOKUP(W$6,TaskRisks[],5,FALSE),VLOOKUP(W$6,TaskRisks[],7,FALSE),VLOOKUP(W$6,TaskRisks[],10,FALSE))</f>
        <v>14.319958027995384</v>
      </c>
      <c r="X803" s="43">
        <f ca="1">BETAINV(RAND(),VLOOKUP(X$6,TaskRisks[],4,FALSE),VLOOKUP(X$6,TaskRisks[],5,FALSE),VLOOKUP(X$6,TaskRisks[],7,FALSE),VLOOKUP(X$6,TaskRisks[],10,FALSE))</f>
        <v>12.283782572648814</v>
      </c>
      <c r="Y803" s="43">
        <f ca="1">BETAINV(RAND(),VLOOKUP(Y$6,TaskRisks[],4,FALSE),VLOOKUP(Y$6,TaskRisks[],5,FALSE),VLOOKUP(Y$6,TaskRisks[],7,FALSE),VLOOKUP(Y$6,TaskRisks[],10,FALSE))</f>
        <v>51.306532054773506</v>
      </c>
      <c r="Z803" s="43">
        <f ca="1">BETAINV(RAND(),VLOOKUP(Z$6,TaskRisks[],4,FALSE),VLOOKUP(Z$6,TaskRisks[],5,FALSE),VLOOKUP(Z$6,TaskRisks[],7,FALSE),VLOOKUP(Z$6,TaskRisks[],10,FALSE))</f>
        <v>17.02490280352459</v>
      </c>
      <c r="AA803" s="43">
        <f t="shared" ca="1" si="18"/>
        <v>530.86588313529001</v>
      </c>
    </row>
    <row r="804" spans="1:27" x14ac:dyDescent="0.25">
      <c r="A804" s="6">
        <v>798</v>
      </c>
      <c r="B804" s="43">
        <f ca="1">BETAINV(RAND(),VLOOKUP(B$6,TaskRisks[],4,FALSE),VLOOKUP(B$6,TaskRisks[],5,FALSE),VLOOKUP(B$6,TaskRisks[],7,FALSE),VLOOKUP(B$6,TaskRisks[],10,FALSE))</f>
        <v>7.6110262902131787</v>
      </c>
      <c r="C804" s="43">
        <f ca="1">BETAINV(RAND(),VLOOKUP(C$6,TaskRisks[],4,FALSE),VLOOKUP(C$6,TaskRisks[],5,FALSE),VLOOKUP(C$6,TaskRisks[],7,FALSE),VLOOKUP(C$6,TaskRisks[],10,FALSE))</f>
        <v>37.795241866677678</v>
      </c>
      <c r="D804" s="43">
        <f ca="1">BETAINV(RAND(),VLOOKUP(D$6,TaskRisks[],4,FALSE),VLOOKUP(D$6,TaskRisks[],5,FALSE),VLOOKUP(D$6,TaskRisks[],7,FALSE),VLOOKUP(D$6,TaskRisks[],10,FALSE))</f>
        <v>29.886940884251018</v>
      </c>
      <c r="E804" s="43">
        <f ca="1">BETAINV(RAND(),VLOOKUP(E$6,TaskRisks[],4,FALSE),VLOOKUP(E$6,TaskRisks[],5,FALSE),VLOOKUP(E$6,TaskRisks[],7,FALSE),VLOOKUP(E$6,TaskRisks[],10,FALSE))</f>
        <v>4.550137157307196</v>
      </c>
      <c r="F804" s="43">
        <f ca="1">BETAINV(RAND(),VLOOKUP(F$6,TaskRisks[],4,FALSE),VLOOKUP(F$6,TaskRisks[],5,FALSE),VLOOKUP(F$6,TaskRisks[],7,FALSE),VLOOKUP(F$6,TaskRisks[],10,FALSE))</f>
        <v>34.700601079437618</v>
      </c>
      <c r="G804" s="43">
        <f ca="1">BETAINV(RAND(),VLOOKUP(G$6,TaskRisks[],4,FALSE),VLOOKUP(G$6,TaskRisks[],5,FALSE),VLOOKUP(G$6,TaskRisks[],7,FALSE),VLOOKUP(G$6,TaskRisks[],10,FALSE))</f>
        <v>50.875990321677186</v>
      </c>
      <c r="H804" s="43">
        <f ca="1">BETAINV(RAND(),VLOOKUP(H$6,TaskRisks[],4,FALSE),VLOOKUP(H$6,TaskRisks[],5,FALSE),VLOOKUP(H$6,TaskRisks[],7,FALSE),VLOOKUP(H$6,TaskRisks[],10,FALSE))</f>
        <v>31.153703240902175</v>
      </c>
      <c r="I804" s="43">
        <f ca="1">BETAINV(RAND(),VLOOKUP(I$6,TaskRisks[],4,FALSE),VLOOKUP(I$6,TaskRisks[],5,FALSE),VLOOKUP(I$6,TaskRisks[],7,FALSE),VLOOKUP(I$6,TaskRisks[],10,FALSE))</f>
        <v>8.3254037088294695</v>
      </c>
      <c r="J804" s="43">
        <f ca="1">BETAINV(RAND(),VLOOKUP(J$6,TaskRisks[],4,FALSE),VLOOKUP(J$6,TaskRisks[],5,FALSE),VLOOKUP(J$6,TaskRisks[],7,FALSE),VLOOKUP(J$6,TaskRisks[],10,FALSE))</f>
        <v>13.588151104918758</v>
      </c>
      <c r="K804" s="43">
        <f ca="1">BETAINV(RAND(),VLOOKUP(K$6,TaskRisks[],4,FALSE),VLOOKUP(K$6,TaskRisks[],5,FALSE),VLOOKUP(K$6,TaskRisks[],7,FALSE),VLOOKUP(K$6,TaskRisks[],10,FALSE))</f>
        <v>13.570558737990503</v>
      </c>
      <c r="L804" s="43">
        <f ca="1">BETAINV(RAND(),VLOOKUP(L$6,TaskRisks[],4,FALSE),VLOOKUP(L$6,TaskRisks[],5,FALSE),VLOOKUP(L$6,TaskRisks[],7,FALSE),VLOOKUP(L$6,TaskRisks[],10,FALSE))</f>
        <v>19.162038684623418</v>
      </c>
      <c r="M804" s="43">
        <f ca="1">BETAINV(RAND(),VLOOKUP(M$6,TaskRisks[],4,FALSE),VLOOKUP(M$6,TaskRisks[],5,FALSE),VLOOKUP(M$6,TaskRisks[],7,FALSE),VLOOKUP(M$6,TaskRisks[],10,FALSE))</f>
        <v>23.73206095951474</v>
      </c>
      <c r="N804" s="43">
        <f ca="1">BETAINV(RAND(),VLOOKUP(N$6,TaskRisks[],4,FALSE),VLOOKUP(N$6,TaskRisks[],5,FALSE),VLOOKUP(N$6,TaskRisks[],7,FALSE),VLOOKUP(N$6,TaskRisks[],10,FALSE))</f>
        <v>22.655287280191189</v>
      </c>
      <c r="O804" s="43">
        <f ca="1">BETAINV(RAND(),VLOOKUP(O$6,TaskRisks[],4,FALSE),VLOOKUP(O$6,TaskRisks[],5,FALSE),VLOOKUP(O$6,TaskRisks[],7,FALSE),VLOOKUP(O$6,TaskRisks[],10,FALSE))</f>
        <v>13.728977826501755</v>
      </c>
      <c r="P804" s="43">
        <f ca="1">BETAINV(RAND(),VLOOKUP(P$6,TaskRisks[],4,FALSE),VLOOKUP(P$6,TaskRisks[],5,FALSE),VLOOKUP(P$6,TaskRisks[],7,FALSE),VLOOKUP(P$6,TaskRisks[],10,FALSE))</f>
        <v>3.3331382730983874</v>
      </c>
      <c r="Q804" s="43">
        <f ca="1">BETAINV(RAND(),VLOOKUP(Q$6,TaskRisks[],4,FALSE),VLOOKUP(Q$6,TaskRisks[],5,FALSE),VLOOKUP(Q$6,TaskRisks[],7,FALSE),VLOOKUP(Q$6,TaskRisks[],10,FALSE))</f>
        <v>25.627114298475334</v>
      </c>
      <c r="R804" s="43">
        <f ca="1">BETAINV(RAND(),VLOOKUP(R$6,TaskRisks[],4,FALSE),VLOOKUP(R$6,TaskRisks[],5,FALSE),VLOOKUP(R$6,TaskRisks[],7,FALSE),VLOOKUP(R$6,TaskRisks[],10,FALSE))</f>
        <v>26.798085455724539</v>
      </c>
      <c r="S804" s="43">
        <f ca="1">BETAINV(RAND(),VLOOKUP(S$6,TaskRisks[],4,FALSE),VLOOKUP(S$6,TaskRisks[],5,FALSE),VLOOKUP(S$6,TaskRisks[],7,FALSE),VLOOKUP(S$6,TaskRisks[],10,FALSE))</f>
        <v>5.3460353149508073</v>
      </c>
      <c r="T804" s="43">
        <f ca="1">BETAINV(RAND(),VLOOKUP(T$6,TaskRisks[],4,FALSE),VLOOKUP(T$6,TaskRisks[],5,FALSE),VLOOKUP(T$6,TaskRisks[],7,FALSE),VLOOKUP(T$6,TaskRisks[],10,FALSE))</f>
        <v>30.039575871589602</v>
      </c>
      <c r="U804" s="43">
        <f ca="1">BETAINV(RAND(),VLOOKUP(U$6,TaskRisks[],4,FALSE),VLOOKUP(U$6,TaskRisks[],5,FALSE),VLOOKUP(U$6,TaskRisks[],7,FALSE),VLOOKUP(U$6,TaskRisks[],10,FALSE))</f>
        <v>8.6996135242026558</v>
      </c>
      <c r="V804" s="43">
        <f ca="1">BETAINV(RAND(),VLOOKUP(V$6,TaskRisks[],4,FALSE),VLOOKUP(V$6,TaskRisks[],5,FALSE),VLOOKUP(V$6,TaskRisks[],7,FALSE),VLOOKUP(V$6,TaskRisks[],10,FALSE))</f>
        <v>21.679817453945187</v>
      </c>
      <c r="W804" s="43">
        <f ca="1">BETAINV(RAND(),VLOOKUP(W$6,TaskRisks[],4,FALSE),VLOOKUP(W$6,TaskRisks[],5,FALSE),VLOOKUP(W$6,TaskRisks[],7,FALSE),VLOOKUP(W$6,TaskRisks[],10,FALSE))</f>
        <v>19.582603695153395</v>
      </c>
      <c r="X804" s="43">
        <f ca="1">BETAINV(RAND(),VLOOKUP(X$6,TaskRisks[],4,FALSE),VLOOKUP(X$6,TaskRisks[],5,FALSE),VLOOKUP(X$6,TaskRisks[],7,FALSE),VLOOKUP(X$6,TaskRisks[],10,FALSE))</f>
        <v>11.900605145771578</v>
      </c>
      <c r="Y804" s="43">
        <f ca="1">BETAINV(RAND(),VLOOKUP(Y$6,TaskRisks[],4,FALSE),VLOOKUP(Y$6,TaskRisks[],5,FALSE),VLOOKUP(Y$6,TaskRisks[],7,FALSE),VLOOKUP(Y$6,TaskRisks[],10,FALSE))</f>
        <v>48.982285808959809</v>
      </c>
      <c r="Z804" s="43">
        <f ca="1">BETAINV(RAND(),VLOOKUP(Z$6,TaskRisks[],4,FALSE),VLOOKUP(Z$6,TaskRisks[],5,FALSE),VLOOKUP(Z$6,TaskRisks[],7,FALSE),VLOOKUP(Z$6,TaskRisks[],10,FALSE))</f>
        <v>17.656810498059045</v>
      </c>
      <c r="AA804" s="43">
        <f t="shared" ca="1" si="18"/>
        <v>530.98180448296625</v>
      </c>
    </row>
    <row r="805" spans="1:27" x14ac:dyDescent="0.25">
      <c r="A805" s="6">
        <v>799</v>
      </c>
      <c r="B805" s="43">
        <f ca="1">BETAINV(RAND(),VLOOKUP(B$6,TaskRisks[],4,FALSE),VLOOKUP(B$6,TaskRisks[],5,FALSE),VLOOKUP(B$6,TaskRisks[],7,FALSE),VLOOKUP(B$6,TaskRisks[],10,FALSE))</f>
        <v>7.3237458975191414</v>
      </c>
      <c r="C805" s="43">
        <f ca="1">BETAINV(RAND(),VLOOKUP(C$6,TaskRisks[],4,FALSE),VLOOKUP(C$6,TaskRisks[],5,FALSE),VLOOKUP(C$6,TaskRisks[],7,FALSE),VLOOKUP(C$6,TaskRisks[],10,FALSE))</f>
        <v>46.850221217865254</v>
      </c>
      <c r="D805" s="43">
        <f ca="1">BETAINV(RAND(),VLOOKUP(D$6,TaskRisks[],4,FALSE),VLOOKUP(D$6,TaskRisks[],5,FALSE),VLOOKUP(D$6,TaskRisks[],7,FALSE),VLOOKUP(D$6,TaskRisks[],10,FALSE))</f>
        <v>25.397927649780598</v>
      </c>
      <c r="E805" s="43">
        <f ca="1">BETAINV(RAND(),VLOOKUP(E$6,TaskRisks[],4,FALSE),VLOOKUP(E$6,TaskRisks[],5,FALSE),VLOOKUP(E$6,TaskRisks[],7,FALSE),VLOOKUP(E$6,TaskRisks[],10,FALSE))</f>
        <v>6.4969592924273876</v>
      </c>
      <c r="F805" s="43">
        <f ca="1">BETAINV(RAND(),VLOOKUP(F$6,TaskRisks[],4,FALSE),VLOOKUP(F$6,TaskRisks[],5,FALSE),VLOOKUP(F$6,TaskRisks[],7,FALSE),VLOOKUP(F$6,TaskRisks[],10,FALSE))</f>
        <v>26.829345732180165</v>
      </c>
      <c r="G805" s="43">
        <f ca="1">BETAINV(RAND(),VLOOKUP(G$6,TaskRisks[],4,FALSE),VLOOKUP(G$6,TaskRisks[],5,FALSE),VLOOKUP(G$6,TaskRisks[],7,FALSE),VLOOKUP(G$6,TaskRisks[],10,FALSE))</f>
        <v>41.251927109246168</v>
      </c>
      <c r="H805" s="43">
        <f ca="1">BETAINV(RAND(),VLOOKUP(H$6,TaskRisks[],4,FALSE),VLOOKUP(H$6,TaskRisks[],5,FALSE),VLOOKUP(H$6,TaskRisks[],7,FALSE),VLOOKUP(H$6,TaskRisks[],10,FALSE))</f>
        <v>25.780252181780313</v>
      </c>
      <c r="I805" s="43">
        <f ca="1">BETAINV(RAND(),VLOOKUP(I$6,TaskRisks[],4,FALSE),VLOOKUP(I$6,TaskRisks[],5,FALSE),VLOOKUP(I$6,TaskRisks[],7,FALSE),VLOOKUP(I$6,TaskRisks[],10,FALSE))</f>
        <v>9.1372409374428578</v>
      </c>
      <c r="J805" s="43">
        <f ca="1">BETAINV(RAND(),VLOOKUP(J$6,TaskRisks[],4,FALSE),VLOOKUP(J$6,TaskRisks[],5,FALSE),VLOOKUP(J$6,TaskRisks[],7,FALSE),VLOOKUP(J$6,TaskRisks[],10,FALSE))</f>
        <v>18.792902193819465</v>
      </c>
      <c r="K805" s="43">
        <f ca="1">BETAINV(RAND(),VLOOKUP(K$6,TaskRisks[],4,FALSE),VLOOKUP(K$6,TaskRisks[],5,FALSE),VLOOKUP(K$6,TaskRisks[],7,FALSE),VLOOKUP(K$6,TaskRisks[],10,FALSE))</f>
        <v>13.064148246617567</v>
      </c>
      <c r="L805" s="43">
        <f ca="1">BETAINV(RAND(),VLOOKUP(L$6,TaskRisks[],4,FALSE),VLOOKUP(L$6,TaskRisks[],5,FALSE),VLOOKUP(L$6,TaskRisks[],7,FALSE),VLOOKUP(L$6,TaskRisks[],10,FALSE))</f>
        <v>11.464583298519877</v>
      </c>
      <c r="M805" s="43">
        <f ca="1">BETAINV(RAND(),VLOOKUP(M$6,TaskRisks[],4,FALSE),VLOOKUP(M$6,TaskRisks[],5,FALSE),VLOOKUP(M$6,TaskRisks[],7,FALSE),VLOOKUP(M$6,TaskRisks[],10,FALSE))</f>
        <v>23.261124915185832</v>
      </c>
      <c r="N805" s="43">
        <f ca="1">BETAINV(RAND(),VLOOKUP(N$6,TaskRisks[],4,FALSE),VLOOKUP(N$6,TaskRisks[],5,FALSE),VLOOKUP(N$6,TaskRisks[],7,FALSE),VLOOKUP(N$6,TaskRisks[],10,FALSE))</f>
        <v>46.298492332881523</v>
      </c>
      <c r="O805" s="43">
        <f ca="1">BETAINV(RAND(),VLOOKUP(O$6,TaskRisks[],4,FALSE),VLOOKUP(O$6,TaskRisks[],5,FALSE),VLOOKUP(O$6,TaskRisks[],7,FALSE),VLOOKUP(O$6,TaskRisks[],10,FALSE))</f>
        <v>25.293290787191864</v>
      </c>
      <c r="P805" s="43">
        <f ca="1">BETAINV(RAND(),VLOOKUP(P$6,TaskRisks[],4,FALSE),VLOOKUP(P$6,TaskRisks[],5,FALSE),VLOOKUP(P$6,TaskRisks[],7,FALSE),VLOOKUP(P$6,TaskRisks[],10,FALSE))</f>
        <v>3.7364661025185306</v>
      </c>
      <c r="Q805" s="43">
        <f ca="1">BETAINV(RAND(),VLOOKUP(Q$6,TaskRisks[],4,FALSE),VLOOKUP(Q$6,TaskRisks[],5,FALSE),VLOOKUP(Q$6,TaskRisks[],7,FALSE),VLOOKUP(Q$6,TaskRisks[],10,FALSE))</f>
        <v>15.067568058581017</v>
      </c>
      <c r="R805" s="43">
        <f ca="1">BETAINV(RAND(),VLOOKUP(R$6,TaskRisks[],4,FALSE),VLOOKUP(R$6,TaskRisks[],5,FALSE),VLOOKUP(R$6,TaskRisks[],7,FALSE),VLOOKUP(R$6,TaskRisks[],10,FALSE))</f>
        <v>25.820479855815883</v>
      </c>
      <c r="S805" s="43">
        <f ca="1">BETAINV(RAND(),VLOOKUP(S$6,TaskRisks[],4,FALSE),VLOOKUP(S$6,TaskRisks[],5,FALSE),VLOOKUP(S$6,TaskRisks[],7,FALSE),VLOOKUP(S$6,TaskRisks[],10,FALSE))</f>
        <v>5.9160513671534343</v>
      </c>
      <c r="T805" s="43">
        <f ca="1">BETAINV(RAND(),VLOOKUP(T$6,TaskRisks[],4,FALSE),VLOOKUP(T$6,TaskRisks[],5,FALSE),VLOOKUP(T$6,TaskRisks[],7,FALSE),VLOOKUP(T$6,TaskRisks[],10,FALSE))</f>
        <v>26.178560945696699</v>
      </c>
      <c r="U805" s="43">
        <f ca="1">BETAINV(RAND(),VLOOKUP(U$6,TaskRisks[],4,FALSE),VLOOKUP(U$6,TaskRisks[],5,FALSE),VLOOKUP(U$6,TaskRisks[],7,FALSE),VLOOKUP(U$6,TaskRisks[],10,FALSE))</f>
        <v>11.498831457108105</v>
      </c>
      <c r="V805" s="43">
        <f ca="1">BETAINV(RAND(),VLOOKUP(V$6,TaskRisks[],4,FALSE),VLOOKUP(V$6,TaskRisks[],5,FALSE),VLOOKUP(V$6,TaskRisks[],7,FALSE),VLOOKUP(V$6,TaskRisks[],10,FALSE))</f>
        <v>22.133056486303815</v>
      </c>
      <c r="W805" s="43">
        <f ca="1">BETAINV(RAND(),VLOOKUP(W$6,TaskRisks[],4,FALSE),VLOOKUP(W$6,TaskRisks[],5,FALSE),VLOOKUP(W$6,TaskRisks[],7,FALSE),VLOOKUP(W$6,TaskRisks[],10,FALSE))</f>
        <v>20.403088467510621</v>
      </c>
      <c r="X805" s="43">
        <f ca="1">BETAINV(RAND(),VLOOKUP(X$6,TaskRisks[],4,FALSE),VLOOKUP(X$6,TaskRisks[],5,FALSE),VLOOKUP(X$6,TaskRisks[],7,FALSE),VLOOKUP(X$6,TaskRisks[],10,FALSE))</f>
        <v>10.707703874250633</v>
      </c>
      <c r="Y805" s="43">
        <f ca="1">BETAINV(RAND(),VLOOKUP(Y$6,TaskRisks[],4,FALSE),VLOOKUP(Y$6,TaskRisks[],5,FALSE),VLOOKUP(Y$6,TaskRisks[],7,FALSE),VLOOKUP(Y$6,TaskRisks[],10,FALSE))</f>
        <v>38.117965151625498</v>
      </c>
      <c r="Z805" s="43">
        <f ca="1">BETAINV(RAND(),VLOOKUP(Z$6,TaskRisks[],4,FALSE),VLOOKUP(Z$6,TaskRisks[],5,FALSE),VLOOKUP(Z$6,TaskRisks[],7,FALSE),VLOOKUP(Z$6,TaskRisks[],10,FALSE))</f>
        <v>16.968529785894859</v>
      </c>
      <c r="AA805" s="43">
        <f t="shared" ca="1" si="18"/>
        <v>523.79046334491704</v>
      </c>
    </row>
    <row r="806" spans="1:27" x14ac:dyDescent="0.25">
      <c r="A806" s="6">
        <v>800</v>
      </c>
      <c r="B806" s="43">
        <f ca="1">BETAINV(RAND(),VLOOKUP(B$6,TaskRisks[],4,FALSE),VLOOKUP(B$6,TaskRisks[],5,FALSE),VLOOKUP(B$6,TaskRisks[],7,FALSE),VLOOKUP(B$6,TaskRisks[],10,FALSE))</f>
        <v>5.344026190658079</v>
      </c>
      <c r="C806" s="43">
        <f ca="1">BETAINV(RAND(),VLOOKUP(C$6,TaskRisks[],4,FALSE),VLOOKUP(C$6,TaskRisks[],5,FALSE),VLOOKUP(C$6,TaskRisks[],7,FALSE),VLOOKUP(C$6,TaskRisks[],10,FALSE))</f>
        <v>33.425598042073347</v>
      </c>
      <c r="D806" s="43">
        <f ca="1">BETAINV(RAND(),VLOOKUP(D$6,TaskRisks[],4,FALSE),VLOOKUP(D$6,TaskRisks[],5,FALSE),VLOOKUP(D$6,TaskRisks[],7,FALSE),VLOOKUP(D$6,TaskRisks[],10,FALSE))</f>
        <v>23.632438205568192</v>
      </c>
      <c r="E806" s="43">
        <f ca="1">BETAINV(RAND(),VLOOKUP(E$6,TaskRisks[],4,FALSE),VLOOKUP(E$6,TaskRisks[],5,FALSE),VLOOKUP(E$6,TaskRisks[],7,FALSE),VLOOKUP(E$6,TaskRisks[],10,FALSE))</f>
        <v>7.539590245311345</v>
      </c>
      <c r="F806" s="43">
        <f ca="1">BETAINV(RAND(),VLOOKUP(F$6,TaskRisks[],4,FALSE),VLOOKUP(F$6,TaskRisks[],5,FALSE),VLOOKUP(F$6,TaskRisks[],7,FALSE),VLOOKUP(F$6,TaskRisks[],10,FALSE))</f>
        <v>23.775838086459451</v>
      </c>
      <c r="G806" s="43">
        <f ca="1">BETAINV(RAND(),VLOOKUP(G$6,TaskRisks[],4,FALSE),VLOOKUP(G$6,TaskRisks[],5,FALSE),VLOOKUP(G$6,TaskRisks[],7,FALSE),VLOOKUP(G$6,TaskRisks[],10,FALSE))</f>
        <v>33.46091565013576</v>
      </c>
      <c r="H806" s="43">
        <f ca="1">BETAINV(RAND(),VLOOKUP(H$6,TaskRisks[],4,FALSE),VLOOKUP(H$6,TaskRisks[],5,FALSE),VLOOKUP(H$6,TaskRisks[],7,FALSE),VLOOKUP(H$6,TaskRisks[],10,FALSE))</f>
        <v>30.592360399877961</v>
      </c>
      <c r="I806" s="43">
        <f ca="1">BETAINV(RAND(),VLOOKUP(I$6,TaskRisks[],4,FALSE),VLOOKUP(I$6,TaskRisks[],5,FALSE),VLOOKUP(I$6,TaskRisks[],7,FALSE),VLOOKUP(I$6,TaskRisks[],10,FALSE))</f>
        <v>7.5771102575530769</v>
      </c>
      <c r="J806" s="43">
        <f ca="1">BETAINV(RAND(),VLOOKUP(J$6,TaskRisks[],4,FALSE),VLOOKUP(J$6,TaskRisks[],5,FALSE),VLOOKUP(J$6,TaskRisks[],7,FALSE),VLOOKUP(J$6,TaskRisks[],10,FALSE))</f>
        <v>12.822950695047545</v>
      </c>
      <c r="K806" s="43">
        <f ca="1">BETAINV(RAND(),VLOOKUP(K$6,TaskRisks[],4,FALSE),VLOOKUP(K$6,TaskRisks[],5,FALSE),VLOOKUP(K$6,TaskRisks[],7,FALSE),VLOOKUP(K$6,TaskRisks[],10,FALSE))</f>
        <v>11.595556499800125</v>
      </c>
      <c r="L806" s="43">
        <f ca="1">BETAINV(RAND(),VLOOKUP(L$6,TaskRisks[],4,FALSE),VLOOKUP(L$6,TaskRisks[],5,FALSE),VLOOKUP(L$6,TaskRisks[],7,FALSE),VLOOKUP(L$6,TaskRisks[],10,FALSE))</f>
        <v>14.153633305561947</v>
      </c>
      <c r="M806" s="43">
        <f ca="1">BETAINV(RAND(),VLOOKUP(M$6,TaskRisks[],4,FALSE),VLOOKUP(M$6,TaskRisks[],5,FALSE),VLOOKUP(M$6,TaskRisks[],7,FALSE),VLOOKUP(M$6,TaskRisks[],10,FALSE))</f>
        <v>12.469874509919336</v>
      </c>
      <c r="N806" s="43">
        <f ca="1">BETAINV(RAND(),VLOOKUP(N$6,TaskRisks[],4,FALSE),VLOOKUP(N$6,TaskRisks[],5,FALSE),VLOOKUP(N$6,TaskRisks[],7,FALSE),VLOOKUP(N$6,TaskRisks[],10,FALSE))</f>
        <v>39.782503219366959</v>
      </c>
      <c r="O806" s="43">
        <f ca="1">BETAINV(RAND(),VLOOKUP(O$6,TaskRisks[],4,FALSE),VLOOKUP(O$6,TaskRisks[],5,FALSE),VLOOKUP(O$6,TaskRisks[],7,FALSE),VLOOKUP(O$6,TaskRisks[],10,FALSE))</f>
        <v>19.897058644954235</v>
      </c>
      <c r="P806" s="43">
        <f ca="1">BETAINV(RAND(),VLOOKUP(P$6,TaskRisks[],4,FALSE),VLOOKUP(P$6,TaskRisks[],5,FALSE),VLOOKUP(P$6,TaskRisks[],7,FALSE),VLOOKUP(P$6,TaskRisks[],10,FALSE))</f>
        <v>3.8839107597641376</v>
      </c>
      <c r="Q806" s="43">
        <f ca="1">BETAINV(RAND(),VLOOKUP(Q$6,TaskRisks[],4,FALSE),VLOOKUP(Q$6,TaskRisks[],5,FALSE),VLOOKUP(Q$6,TaskRisks[],7,FALSE),VLOOKUP(Q$6,TaskRisks[],10,FALSE))</f>
        <v>26.675099150505741</v>
      </c>
      <c r="R806" s="43">
        <f ca="1">BETAINV(RAND(),VLOOKUP(R$6,TaskRisks[],4,FALSE),VLOOKUP(R$6,TaskRisks[],5,FALSE),VLOOKUP(R$6,TaskRisks[],7,FALSE),VLOOKUP(R$6,TaskRisks[],10,FALSE))</f>
        <v>37.537615299843239</v>
      </c>
      <c r="S806" s="43">
        <f ca="1">BETAINV(RAND(),VLOOKUP(S$6,TaskRisks[],4,FALSE),VLOOKUP(S$6,TaskRisks[],5,FALSE),VLOOKUP(S$6,TaskRisks[],7,FALSE),VLOOKUP(S$6,TaskRisks[],10,FALSE))</f>
        <v>4.5541623670348681</v>
      </c>
      <c r="T806" s="43">
        <f ca="1">BETAINV(RAND(),VLOOKUP(T$6,TaskRisks[],4,FALSE),VLOOKUP(T$6,TaskRisks[],5,FALSE),VLOOKUP(T$6,TaskRisks[],7,FALSE),VLOOKUP(T$6,TaskRisks[],10,FALSE))</f>
        <v>23.821387378008321</v>
      </c>
      <c r="U806" s="43">
        <f ca="1">BETAINV(RAND(),VLOOKUP(U$6,TaskRisks[],4,FALSE),VLOOKUP(U$6,TaskRisks[],5,FALSE),VLOOKUP(U$6,TaskRisks[],7,FALSE),VLOOKUP(U$6,TaskRisks[],10,FALSE))</f>
        <v>12.828070083350024</v>
      </c>
      <c r="V806" s="43">
        <f ca="1">BETAINV(RAND(),VLOOKUP(V$6,TaskRisks[],4,FALSE),VLOOKUP(V$6,TaskRisks[],5,FALSE),VLOOKUP(V$6,TaskRisks[],7,FALSE),VLOOKUP(V$6,TaskRisks[],10,FALSE))</f>
        <v>24.771090213307286</v>
      </c>
      <c r="W806" s="43">
        <f ca="1">BETAINV(RAND(),VLOOKUP(W$6,TaskRisks[],4,FALSE),VLOOKUP(W$6,TaskRisks[],5,FALSE),VLOOKUP(W$6,TaskRisks[],7,FALSE),VLOOKUP(W$6,TaskRisks[],10,FALSE))</f>
        <v>18.158641277637386</v>
      </c>
      <c r="X806" s="43">
        <f ca="1">BETAINV(RAND(),VLOOKUP(X$6,TaskRisks[],4,FALSE),VLOOKUP(X$6,TaskRisks[],5,FALSE),VLOOKUP(X$6,TaskRisks[],7,FALSE),VLOOKUP(X$6,TaskRisks[],10,FALSE))</f>
        <v>9.3894216886068023</v>
      </c>
      <c r="Y806" s="43">
        <f ca="1">BETAINV(RAND(),VLOOKUP(Y$6,TaskRisks[],4,FALSE),VLOOKUP(Y$6,TaskRisks[],5,FALSE),VLOOKUP(Y$6,TaskRisks[],7,FALSE),VLOOKUP(Y$6,TaskRisks[],10,FALSE))</f>
        <v>51.590442640263689</v>
      </c>
      <c r="Z806" s="43">
        <f ca="1">BETAINV(RAND(),VLOOKUP(Z$6,TaskRisks[],4,FALSE),VLOOKUP(Z$6,TaskRisks[],5,FALSE),VLOOKUP(Z$6,TaskRisks[],7,FALSE),VLOOKUP(Z$6,TaskRisks[],10,FALSE))</f>
        <v>15.276886813858187</v>
      </c>
      <c r="AA806" s="43">
        <f t="shared" ca="1" si="18"/>
        <v>504.55618162446706</v>
      </c>
    </row>
    <row r="807" spans="1:27" x14ac:dyDescent="0.25">
      <c r="A807" s="6">
        <v>801</v>
      </c>
      <c r="B807" s="43">
        <f ca="1">BETAINV(RAND(),VLOOKUP(B$6,TaskRisks[],4,FALSE),VLOOKUP(B$6,TaskRisks[],5,FALSE),VLOOKUP(B$6,TaskRisks[],7,FALSE),VLOOKUP(B$6,TaskRisks[],10,FALSE))</f>
        <v>4.8931365616306302</v>
      </c>
      <c r="C807" s="43">
        <f ca="1">BETAINV(RAND(),VLOOKUP(C$6,TaskRisks[],4,FALSE),VLOOKUP(C$6,TaskRisks[],5,FALSE),VLOOKUP(C$6,TaskRisks[],7,FALSE),VLOOKUP(C$6,TaskRisks[],10,FALSE))</f>
        <v>37.140720047934529</v>
      </c>
      <c r="D807" s="43">
        <f ca="1">BETAINV(RAND(),VLOOKUP(D$6,TaskRisks[],4,FALSE),VLOOKUP(D$6,TaskRisks[],5,FALSE),VLOOKUP(D$6,TaskRisks[],7,FALSE),VLOOKUP(D$6,TaskRisks[],10,FALSE))</f>
        <v>27.410299683801416</v>
      </c>
      <c r="E807" s="43">
        <f ca="1">BETAINV(RAND(),VLOOKUP(E$6,TaskRisks[],4,FALSE),VLOOKUP(E$6,TaskRisks[],5,FALSE),VLOOKUP(E$6,TaskRisks[],7,FALSE),VLOOKUP(E$6,TaskRisks[],10,FALSE))</f>
        <v>6.1327992859523235</v>
      </c>
      <c r="F807" s="43">
        <f ca="1">BETAINV(RAND(),VLOOKUP(F$6,TaskRisks[],4,FALSE),VLOOKUP(F$6,TaskRisks[],5,FALSE),VLOOKUP(F$6,TaskRisks[],7,FALSE),VLOOKUP(F$6,TaskRisks[],10,FALSE))</f>
        <v>35.752822911142871</v>
      </c>
      <c r="G807" s="43">
        <f ca="1">BETAINV(RAND(),VLOOKUP(G$6,TaskRisks[],4,FALSE),VLOOKUP(G$6,TaskRisks[],5,FALSE),VLOOKUP(G$6,TaskRisks[],7,FALSE),VLOOKUP(G$6,TaskRisks[],10,FALSE))</f>
        <v>42.258970593382486</v>
      </c>
      <c r="H807" s="43">
        <f ca="1">BETAINV(RAND(),VLOOKUP(H$6,TaskRisks[],4,FALSE),VLOOKUP(H$6,TaskRisks[],5,FALSE),VLOOKUP(H$6,TaskRisks[],7,FALSE),VLOOKUP(H$6,TaskRisks[],10,FALSE))</f>
        <v>35.391670559632772</v>
      </c>
      <c r="I807" s="43">
        <f ca="1">BETAINV(RAND(),VLOOKUP(I$6,TaskRisks[],4,FALSE),VLOOKUP(I$6,TaskRisks[],5,FALSE),VLOOKUP(I$6,TaskRisks[],7,FALSE),VLOOKUP(I$6,TaskRisks[],10,FALSE))</f>
        <v>9.4178200561563123</v>
      </c>
      <c r="J807" s="43">
        <f ca="1">BETAINV(RAND(),VLOOKUP(J$6,TaskRisks[],4,FALSE),VLOOKUP(J$6,TaskRisks[],5,FALSE),VLOOKUP(J$6,TaskRisks[],7,FALSE),VLOOKUP(J$6,TaskRisks[],10,FALSE))</f>
        <v>13.87388168473375</v>
      </c>
      <c r="K807" s="43">
        <f ca="1">BETAINV(RAND(),VLOOKUP(K$6,TaskRisks[],4,FALSE),VLOOKUP(K$6,TaskRisks[],5,FALSE),VLOOKUP(K$6,TaskRisks[],7,FALSE),VLOOKUP(K$6,TaskRisks[],10,FALSE))</f>
        <v>15.662135769751444</v>
      </c>
      <c r="L807" s="43">
        <f ca="1">BETAINV(RAND(),VLOOKUP(L$6,TaskRisks[],4,FALSE),VLOOKUP(L$6,TaskRisks[],5,FALSE),VLOOKUP(L$6,TaskRisks[],7,FALSE),VLOOKUP(L$6,TaskRisks[],10,FALSE))</f>
        <v>21.490133531272072</v>
      </c>
      <c r="M807" s="43">
        <f ca="1">BETAINV(RAND(),VLOOKUP(M$6,TaskRisks[],4,FALSE),VLOOKUP(M$6,TaskRisks[],5,FALSE),VLOOKUP(M$6,TaskRisks[],7,FALSE),VLOOKUP(M$6,TaskRisks[],10,FALSE))</f>
        <v>24.320044140246416</v>
      </c>
      <c r="N807" s="43">
        <f ca="1">BETAINV(RAND(),VLOOKUP(N$6,TaskRisks[],4,FALSE),VLOOKUP(N$6,TaskRisks[],5,FALSE),VLOOKUP(N$6,TaskRisks[],7,FALSE),VLOOKUP(N$6,TaskRisks[],10,FALSE))</f>
        <v>41.069719379740718</v>
      </c>
      <c r="O807" s="43">
        <f ca="1">BETAINV(RAND(),VLOOKUP(O$6,TaskRisks[],4,FALSE),VLOOKUP(O$6,TaskRisks[],5,FALSE),VLOOKUP(O$6,TaskRisks[],7,FALSE),VLOOKUP(O$6,TaskRisks[],10,FALSE))</f>
        <v>25.132447213433885</v>
      </c>
      <c r="P807" s="43">
        <f ca="1">BETAINV(RAND(),VLOOKUP(P$6,TaskRisks[],4,FALSE),VLOOKUP(P$6,TaskRisks[],5,FALSE),VLOOKUP(P$6,TaskRisks[],7,FALSE),VLOOKUP(P$6,TaskRisks[],10,FALSE))</f>
        <v>2.4500135617712044</v>
      </c>
      <c r="Q807" s="43">
        <f ca="1">BETAINV(RAND(),VLOOKUP(Q$6,TaskRisks[],4,FALSE),VLOOKUP(Q$6,TaskRisks[],5,FALSE),VLOOKUP(Q$6,TaskRisks[],7,FALSE),VLOOKUP(Q$6,TaskRisks[],10,FALSE))</f>
        <v>23.74502190360284</v>
      </c>
      <c r="R807" s="43">
        <f ca="1">BETAINV(RAND(),VLOOKUP(R$6,TaskRisks[],4,FALSE),VLOOKUP(R$6,TaskRisks[],5,FALSE),VLOOKUP(R$6,TaskRisks[],7,FALSE),VLOOKUP(R$6,TaskRisks[],10,FALSE))</f>
        <v>28.544114719095749</v>
      </c>
      <c r="S807" s="43">
        <f ca="1">BETAINV(RAND(),VLOOKUP(S$6,TaskRisks[],4,FALSE),VLOOKUP(S$6,TaskRisks[],5,FALSE),VLOOKUP(S$6,TaskRisks[],7,FALSE),VLOOKUP(S$6,TaskRisks[],10,FALSE))</f>
        <v>4.3878020855935489</v>
      </c>
      <c r="T807" s="43">
        <f ca="1">BETAINV(RAND(),VLOOKUP(T$6,TaskRisks[],4,FALSE),VLOOKUP(T$6,TaskRisks[],5,FALSE),VLOOKUP(T$6,TaskRisks[],7,FALSE),VLOOKUP(T$6,TaskRisks[],10,FALSE))</f>
        <v>26.675305799486317</v>
      </c>
      <c r="U807" s="43">
        <f ca="1">BETAINV(RAND(),VLOOKUP(U$6,TaskRisks[],4,FALSE),VLOOKUP(U$6,TaskRisks[],5,FALSE),VLOOKUP(U$6,TaskRisks[],7,FALSE),VLOOKUP(U$6,TaskRisks[],10,FALSE))</f>
        <v>10.672149811121507</v>
      </c>
      <c r="V807" s="43">
        <f ca="1">BETAINV(RAND(),VLOOKUP(V$6,TaskRisks[],4,FALSE),VLOOKUP(V$6,TaskRisks[],5,FALSE),VLOOKUP(V$6,TaskRisks[],7,FALSE),VLOOKUP(V$6,TaskRisks[],10,FALSE))</f>
        <v>18.357163950420663</v>
      </c>
      <c r="W807" s="43">
        <f ca="1">BETAINV(RAND(),VLOOKUP(W$6,TaskRisks[],4,FALSE),VLOOKUP(W$6,TaskRisks[],5,FALSE),VLOOKUP(W$6,TaskRisks[],7,FALSE),VLOOKUP(W$6,TaskRisks[],10,FALSE))</f>
        <v>20.7903941383721</v>
      </c>
      <c r="X807" s="43">
        <f ca="1">BETAINV(RAND(),VLOOKUP(X$6,TaskRisks[],4,FALSE),VLOOKUP(X$6,TaskRisks[],5,FALSE),VLOOKUP(X$6,TaskRisks[],7,FALSE),VLOOKUP(X$6,TaskRisks[],10,FALSE))</f>
        <v>9.6962184912062188</v>
      </c>
      <c r="Y807" s="43">
        <f ca="1">BETAINV(RAND(),VLOOKUP(Y$6,TaskRisks[],4,FALSE),VLOOKUP(Y$6,TaskRisks[],5,FALSE),VLOOKUP(Y$6,TaskRisks[],7,FALSE),VLOOKUP(Y$6,TaskRisks[],10,FALSE))</f>
        <v>55.027919921300168</v>
      </c>
      <c r="Z807" s="43">
        <f ca="1">BETAINV(RAND(),VLOOKUP(Z$6,TaskRisks[],4,FALSE),VLOOKUP(Z$6,TaskRisks[],5,FALSE),VLOOKUP(Z$6,TaskRisks[],7,FALSE),VLOOKUP(Z$6,TaskRisks[],10,FALSE))</f>
        <v>17.4641855026115</v>
      </c>
      <c r="AA807" s="43">
        <f ca="1">SUM(B807:Z807)</f>
        <v>557.75689130339345</v>
      </c>
    </row>
    <row r="808" spans="1:27" x14ac:dyDescent="0.25">
      <c r="A808" s="6">
        <v>802</v>
      </c>
      <c r="B808" s="43">
        <f ca="1">BETAINV(RAND(),VLOOKUP(B$6,TaskRisks[],4,FALSE),VLOOKUP(B$6,TaskRisks[],5,FALSE),VLOOKUP(B$6,TaskRisks[],7,FALSE),VLOOKUP(B$6,TaskRisks[],10,FALSE))</f>
        <v>7.1068240777355864</v>
      </c>
      <c r="C808" s="43">
        <f ca="1">BETAINV(RAND(),VLOOKUP(C$6,TaskRisks[],4,FALSE),VLOOKUP(C$6,TaskRisks[],5,FALSE),VLOOKUP(C$6,TaskRisks[],7,FALSE),VLOOKUP(C$6,TaskRisks[],10,FALSE))</f>
        <v>26.075041915973962</v>
      </c>
      <c r="D808" s="43">
        <f ca="1">BETAINV(RAND(),VLOOKUP(D$6,TaskRisks[],4,FALSE),VLOOKUP(D$6,TaskRisks[],5,FALSE),VLOOKUP(D$6,TaskRisks[],7,FALSE),VLOOKUP(D$6,TaskRisks[],10,FALSE))</f>
        <v>31.935325842772446</v>
      </c>
      <c r="E808" s="43">
        <f ca="1">BETAINV(RAND(),VLOOKUP(E$6,TaskRisks[],4,FALSE),VLOOKUP(E$6,TaskRisks[],5,FALSE),VLOOKUP(E$6,TaskRisks[],7,FALSE),VLOOKUP(E$6,TaskRisks[],10,FALSE))</f>
        <v>7.9941198205557118</v>
      </c>
      <c r="F808" s="43">
        <f ca="1">BETAINV(RAND(),VLOOKUP(F$6,TaskRisks[],4,FALSE),VLOOKUP(F$6,TaskRisks[],5,FALSE),VLOOKUP(F$6,TaskRisks[],7,FALSE),VLOOKUP(F$6,TaskRisks[],10,FALSE))</f>
        <v>31.440967732540894</v>
      </c>
      <c r="G808" s="43">
        <f ca="1">BETAINV(RAND(),VLOOKUP(G$6,TaskRisks[],4,FALSE),VLOOKUP(G$6,TaskRisks[],5,FALSE),VLOOKUP(G$6,TaskRisks[],7,FALSE),VLOOKUP(G$6,TaskRisks[],10,FALSE))</f>
        <v>46.7662101877971</v>
      </c>
      <c r="H808" s="43">
        <f ca="1">BETAINV(RAND(),VLOOKUP(H$6,TaskRisks[],4,FALSE),VLOOKUP(H$6,TaskRisks[],5,FALSE),VLOOKUP(H$6,TaskRisks[],7,FALSE),VLOOKUP(H$6,TaskRisks[],10,FALSE))</f>
        <v>32.019962437652559</v>
      </c>
      <c r="I808" s="43">
        <f ca="1">BETAINV(RAND(),VLOOKUP(I$6,TaskRisks[],4,FALSE),VLOOKUP(I$6,TaskRisks[],5,FALSE),VLOOKUP(I$6,TaskRisks[],7,FALSE),VLOOKUP(I$6,TaskRisks[],10,FALSE))</f>
        <v>9.7833808082246243</v>
      </c>
      <c r="J808" s="43">
        <f ca="1">BETAINV(RAND(),VLOOKUP(J$6,TaskRisks[],4,FALSE),VLOOKUP(J$6,TaskRisks[],5,FALSE),VLOOKUP(J$6,TaskRisks[],7,FALSE),VLOOKUP(J$6,TaskRisks[],10,FALSE))</f>
        <v>19.267694694424613</v>
      </c>
      <c r="K808" s="43">
        <f ca="1">BETAINV(RAND(),VLOOKUP(K$6,TaskRisks[],4,FALSE),VLOOKUP(K$6,TaskRisks[],5,FALSE),VLOOKUP(K$6,TaskRisks[],7,FALSE),VLOOKUP(K$6,TaskRisks[],10,FALSE))</f>
        <v>12.497579764681772</v>
      </c>
      <c r="L808" s="43">
        <f ca="1">BETAINV(RAND(),VLOOKUP(L$6,TaskRisks[],4,FALSE),VLOOKUP(L$6,TaskRisks[],5,FALSE),VLOOKUP(L$6,TaskRisks[],7,FALSE),VLOOKUP(L$6,TaskRisks[],10,FALSE))</f>
        <v>14.084843568303077</v>
      </c>
      <c r="M808" s="43">
        <f ca="1">BETAINV(RAND(),VLOOKUP(M$6,TaskRisks[],4,FALSE),VLOOKUP(M$6,TaskRisks[],5,FALSE),VLOOKUP(M$6,TaskRisks[],7,FALSE),VLOOKUP(M$6,TaskRisks[],10,FALSE))</f>
        <v>24.421781402361642</v>
      </c>
      <c r="N808" s="43">
        <f ca="1">BETAINV(RAND(),VLOOKUP(N$6,TaskRisks[],4,FALSE),VLOOKUP(N$6,TaskRisks[],5,FALSE),VLOOKUP(N$6,TaskRisks[],7,FALSE),VLOOKUP(N$6,TaskRisks[],10,FALSE))</f>
        <v>38.081865363000119</v>
      </c>
      <c r="O808" s="43">
        <f ca="1">BETAINV(RAND(),VLOOKUP(O$6,TaskRisks[],4,FALSE),VLOOKUP(O$6,TaskRisks[],5,FALSE),VLOOKUP(O$6,TaskRisks[],7,FALSE),VLOOKUP(O$6,TaskRisks[],10,FALSE))</f>
        <v>25.799730544881015</v>
      </c>
      <c r="P808" s="43">
        <f ca="1">BETAINV(RAND(),VLOOKUP(P$6,TaskRisks[],4,FALSE),VLOOKUP(P$6,TaskRisks[],5,FALSE),VLOOKUP(P$6,TaskRisks[],7,FALSE),VLOOKUP(P$6,TaskRisks[],10,FALSE))</f>
        <v>3.8453215591797552</v>
      </c>
      <c r="Q808" s="43">
        <f ca="1">BETAINV(RAND(),VLOOKUP(Q$6,TaskRisks[],4,FALSE),VLOOKUP(Q$6,TaskRisks[],5,FALSE),VLOOKUP(Q$6,TaskRisks[],7,FALSE),VLOOKUP(Q$6,TaskRisks[],10,FALSE))</f>
        <v>27.226745656903041</v>
      </c>
      <c r="R808" s="43">
        <f ca="1">BETAINV(RAND(),VLOOKUP(R$6,TaskRisks[],4,FALSE),VLOOKUP(R$6,TaskRisks[],5,FALSE),VLOOKUP(R$6,TaskRisks[],7,FALSE),VLOOKUP(R$6,TaskRisks[],10,FALSE))</f>
        <v>30.560727416778789</v>
      </c>
      <c r="S808" s="43">
        <f ca="1">BETAINV(RAND(),VLOOKUP(S$6,TaskRisks[],4,FALSE),VLOOKUP(S$6,TaskRisks[],5,FALSE),VLOOKUP(S$6,TaskRisks[],7,FALSE),VLOOKUP(S$6,TaskRisks[],10,FALSE))</f>
        <v>4.0946757822243969</v>
      </c>
      <c r="T808" s="43">
        <f ca="1">BETAINV(RAND(),VLOOKUP(T$6,TaskRisks[],4,FALSE),VLOOKUP(T$6,TaskRisks[],5,FALSE),VLOOKUP(T$6,TaskRisks[],7,FALSE),VLOOKUP(T$6,TaskRisks[],10,FALSE))</f>
        <v>28.422964349395727</v>
      </c>
      <c r="U808" s="43">
        <f ca="1">BETAINV(RAND(),VLOOKUP(U$6,TaskRisks[],4,FALSE),VLOOKUP(U$6,TaskRisks[],5,FALSE),VLOOKUP(U$6,TaskRisks[],7,FALSE),VLOOKUP(U$6,TaskRisks[],10,FALSE))</f>
        <v>13.036071568470923</v>
      </c>
      <c r="V808" s="43">
        <f ca="1">BETAINV(RAND(),VLOOKUP(V$6,TaskRisks[],4,FALSE),VLOOKUP(V$6,TaskRisks[],5,FALSE),VLOOKUP(V$6,TaskRisks[],7,FALSE),VLOOKUP(V$6,TaskRisks[],10,FALSE))</f>
        <v>19.580372969169574</v>
      </c>
      <c r="W808" s="43">
        <f ca="1">BETAINV(RAND(),VLOOKUP(W$6,TaskRisks[],4,FALSE),VLOOKUP(W$6,TaskRisks[],5,FALSE),VLOOKUP(W$6,TaskRisks[],7,FALSE),VLOOKUP(W$6,TaskRisks[],10,FALSE))</f>
        <v>21.757348052607167</v>
      </c>
      <c r="X808" s="43">
        <f ca="1">BETAINV(RAND(),VLOOKUP(X$6,TaskRisks[],4,FALSE),VLOOKUP(X$6,TaskRisks[],5,FALSE),VLOOKUP(X$6,TaskRisks[],7,FALSE),VLOOKUP(X$6,TaskRisks[],10,FALSE))</f>
        <v>9.2763885529461536</v>
      </c>
      <c r="Y808" s="43">
        <f ca="1">BETAINV(RAND(),VLOOKUP(Y$6,TaskRisks[],4,FALSE),VLOOKUP(Y$6,TaskRisks[],5,FALSE),VLOOKUP(Y$6,TaskRisks[],7,FALSE),VLOOKUP(Y$6,TaskRisks[],10,FALSE))</f>
        <v>40.589202354810368</v>
      </c>
      <c r="Z808" s="43">
        <f ca="1">BETAINV(RAND(),VLOOKUP(Z$6,TaskRisks[],4,FALSE),VLOOKUP(Z$6,TaskRisks[],5,FALSE),VLOOKUP(Z$6,TaskRisks[],7,FALSE),VLOOKUP(Z$6,TaskRisks[],10,FALSE))</f>
        <v>15.108267201494648</v>
      </c>
      <c r="AA808" s="43">
        <f t="shared" ref="AA808:AA871" ca="1" si="19">SUM(B808:Z808)</f>
        <v>540.77341362488562</v>
      </c>
    </row>
    <row r="809" spans="1:27" x14ac:dyDescent="0.25">
      <c r="A809" s="6">
        <v>803</v>
      </c>
      <c r="B809" s="43">
        <f ca="1">BETAINV(RAND(),VLOOKUP(B$6,TaskRisks[],4,FALSE),VLOOKUP(B$6,TaskRisks[],5,FALSE),VLOOKUP(B$6,TaskRisks[],7,FALSE),VLOOKUP(B$6,TaskRisks[],10,FALSE))</f>
        <v>8.164757343534184</v>
      </c>
      <c r="C809" s="43">
        <f ca="1">BETAINV(RAND(),VLOOKUP(C$6,TaskRisks[],4,FALSE),VLOOKUP(C$6,TaskRisks[],5,FALSE),VLOOKUP(C$6,TaskRisks[],7,FALSE),VLOOKUP(C$6,TaskRisks[],10,FALSE))</f>
        <v>38.688638854594913</v>
      </c>
      <c r="D809" s="43">
        <f ca="1">BETAINV(RAND(),VLOOKUP(D$6,TaskRisks[],4,FALSE),VLOOKUP(D$6,TaskRisks[],5,FALSE),VLOOKUP(D$6,TaskRisks[],7,FALSE),VLOOKUP(D$6,TaskRisks[],10,FALSE))</f>
        <v>27.007066539982599</v>
      </c>
      <c r="E809" s="43">
        <f ca="1">BETAINV(RAND(),VLOOKUP(E$6,TaskRisks[],4,FALSE),VLOOKUP(E$6,TaskRisks[],5,FALSE),VLOOKUP(E$6,TaskRisks[],7,FALSE),VLOOKUP(E$6,TaskRisks[],10,FALSE))</f>
        <v>8.770819996734776</v>
      </c>
      <c r="F809" s="43">
        <f ca="1">BETAINV(RAND(),VLOOKUP(F$6,TaskRisks[],4,FALSE),VLOOKUP(F$6,TaskRisks[],5,FALSE),VLOOKUP(F$6,TaskRisks[],7,FALSE),VLOOKUP(F$6,TaskRisks[],10,FALSE))</f>
        <v>25.768482001861479</v>
      </c>
      <c r="G809" s="43">
        <f ca="1">BETAINV(RAND(),VLOOKUP(G$6,TaskRisks[],4,FALSE),VLOOKUP(G$6,TaskRisks[],5,FALSE),VLOOKUP(G$6,TaskRisks[],7,FALSE),VLOOKUP(G$6,TaskRisks[],10,FALSE))</f>
        <v>44.34449632896591</v>
      </c>
      <c r="H809" s="43">
        <f ca="1">BETAINV(RAND(),VLOOKUP(H$6,TaskRisks[],4,FALSE),VLOOKUP(H$6,TaskRisks[],5,FALSE),VLOOKUP(H$6,TaskRisks[],7,FALSE),VLOOKUP(H$6,TaskRisks[],10,FALSE))</f>
        <v>28.950204802985176</v>
      </c>
      <c r="I809" s="43">
        <f ca="1">BETAINV(RAND(),VLOOKUP(I$6,TaskRisks[],4,FALSE),VLOOKUP(I$6,TaskRisks[],5,FALSE),VLOOKUP(I$6,TaskRisks[],7,FALSE),VLOOKUP(I$6,TaskRisks[],10,FALSE))</f>
        <v>9.8562810869256321</v>
      </c>
      <c r="J809" s="43">
        <f ca="1">BETAINV(RAND(),VLOOKUP(J$6,TaskRisks[],4,FALSE),VLOOKUP(J$6,TaskRisks[],5,FALSE),VLOOKUP(J$6,TaskRisks[],7,FALSE),VLOOKUP(J$6,TaskRisks[],10,FALSE))</f>
        <v>12.125750290739044</v>
      </c>
      <c r="K809" s="43">
        <f ca="1">BETAINV(RAND(),VLOOKUP(K$6,TaskRisks[],4,FALSE),VLOOKUP(K$6,TaskRisks[],5,FALSE),VLOOKUP(K$6,TaskRisks[],7,FALSE),VLOOKUP(K$6,TaskRisks[],10,FALSE))</f>
        <v>10.371678219278905</v>
      </c>
      <c r="L809" s="43">
        <f ca="1">BETAINV(RAND(),VLOOKUP(L$6,TaskRisks[],4,FALSE),VLOOKUP(L$6,TaskRisks[],5,FALSE),VLOOKUP(L$6,TaskRisks[],7,FALSE),VLOOKUP(L$6,TaskRisks[],10,FALSE))</f>
        <v>14.864408870119949</v>
      </c>
      <c r="M809" s="43">
        <f ca="1">BETAINV(RAND(),VLOOKUP(M$6,TaskRisks[],4,FALSE),VLOOKUP(M$6,TaskRisks[],5,FALSE),VLOOKUP(M$6,TaskRisks[],7,FALSE),VLOOKUP(M$6,TaskRisks[],10,FALSE))</f>
        <v>26.335381473075724</v>
      </c>
      <c r="N809" s="43">
        <f ca="1">BETAINV(RAND(),VLOOKUP(N$6,TaskRisks[],4,FALSE),VLOOKUP(N$6,TaskRisks[],5,FALSE),VLOOKUP(N$6,TaskRisks[],7,FALSE),VLOOKUP(N$6,TaskRisks[],10,FALSE))</f>
        <v>27.436475144432354</v>
      </c>
      <c r="O809" s="43">
        <f ca="1">BETAINV(RAND(),VLOOKUP(O$6,TaskRisks[],4,FALSE),VLOOKUP(O$6,TaskRisks[],5,FALSE),VLOOKUP(O$6,TaskRisks[],7,FALSE),VLOOKUP(O$6,TaskRisks[],10,FALSE))</f>
        <v>16.520368102355889</v>
      </c>
      <c r="P809" s="43">
        <f ca="1">BETAINV(RAND(),VLOOKUP(P$6,TaskRisks[],4,FALSE),VLOOKUP(P$6,TaskRisks[],5,FALSE),VLOOKUP(P$6,TaskRisks[],7,FALSE),VLOOKUP(P$6,TaskRisks[],10,FALSE))</f>
        <v>3.6492429127879387</v>
      </c>
      <c r="Q809" s="43">
        <f ca="1">BETAINV(RAND(),VLOOKUP(Q$6,TaskRisks[],4,FALSE),VLOOKUP(Q$6,TaskRisks[],5,FALSE),VLOOKUP(Q$6,TaskRisks[],7,FALSE),VLOOKUP(Q$6,TaskRisks[],10,FALSE))</f>
        <v>21.127175940222156</v>
      </c>
      <c r="R809" s="43">
        <f ca="1">BETAINV(RAND(),VLOOKUP(R$6,TaskRisks[],4,FALSE),VLOOKUP(R$6,TaskRisks[],5,FALSE),VLOOKUP(R$6,TaskRisks[],7,FALSE),VLOOKUP(R$6,TaskRisks[],10,FALSE))</f>
        <v>35.30556265718333</v>
      </c>
      <c r="S809" s="43">
        <f ca="1">BETAINV(RAND(),VLOOKUP(S$6,TaskRisks[],4,FALSE),VLOOKUP(S$6,TaskRisks[],5,FALSE),VLOOKUP(S$6,TaskRisks[],7,FALSE),VLOOKUP(S$6,TaskRisks[],10,FALSE))</f>
        <v>5.3344998116037106</v>
      </c>
      <c r="T809" s="43">
        <f ca="1">BETAINV(RAND(),VLOOKUP(T$6,TaskRisks[],4,FALSE),VLOOKUP(T$6,TaskRisks[],5,FALSE),VLOOKUP(T$6,TaskRisks[],7,FALSE),VLOOKUP(T$6,TaskRisks[],10,FALSE))</f>
        <v>30.69788103277245</v>
      </c>
      <c r="U809" s="43">
        <f ca="1">BETAINV(RAND(),VLOOKUP(U$6,TaskRisks[],4,FALSE),VLOOKUP(U$6,TaskRisks[],5,FALSE),VLOOKUP(U$6,TaskRisks[],7,FALSE),VLOOKUP(U$6,TaskRisks[],10,FALSE))</f>
        <v>13.693827145982436</v>
      </c>
      <c r="V809" s="43">
        <f ca="1">BETAINV(RAND(),VLOOKUP(V$6,TaskRisks[],4,FALSE),VLOOKUP(V$6,TaskRisks[],5,FALSE),VLOOKUP(V$6,TaskRisks[],7,FALSE),VLOOKUP(V$6,TaskRisks[],10,FALSE))</f>
        <v>23.537451693193891</v>
      </c>
      <c r="W809" s="43">
        <f ca="1">BETAINV(RAND(),VLOOKUP(W$6,TaskRisks[],4,FALSE),VLOOKUP(W$6,TaskRisks[],5,FALSE),VLOOKUP(W$6,TaskRisks[],7,FALSE),VLOOKUP(W$6,TaskRisks[],10,FALSE))</f>
        <v>18.551299554110866</v>
      </c>
      <c r="X809" s="43">
        <f ca="1">BETAINV(RAND(),VLOOKUP(X$6,TaskRisks[],4,FALSE),VLOOKUP(X$6,TaskRisks[],5,FALSE),VLOOKUP(X$6,TaskRisks[],7,FALSE),VLOOKUP(X$6,TaskRisks[],10,FALSE))</f>
        <v>8.4818408336381896</v>
      </c>
      <c r="Y809" s="43">
        <f ca="1">BETAINV(RAND(),VLOOKUP(Y$6,TaskRisks[],4,FALSE),VLOOKUP(Y$6,TaskRisks[],5,FALSE),VLOOKUP(Y$6,TaskRisks[],7,FALSE),VLOOKUP(Y$6,TaskRisks[],10,FALSE))</f>
        <v>50.621703010657363</v>
      </c>
      <c r="Z809" s="43">
        <f ca="1">BETAINV(RAND(),VLOOKUP(Z$6,TaskRisks[],4,FALSE),VLOOKUP(Z$6,TaskRisks[],5,FALSE),VLOOKUP(Z$6,TaskRisks[],7,FALSE),VLOOKUP(Z$6,TaskRisks[],10,FALSE))</f>
        <v>15.748550518788768</v>
      </c>
      <c r="AA809" s="43">
        <f t="shared" ca="1" si="19"/>
        <v>525.95384416652757</v>
      </c>
    </row>
    <row r="810" spans="1:27" x14ac:dyDescent="0.25">
      <c r="A810" s="6">
        <v>804</v>
      </c>
      <c r="B810" s="43">
        <f ca="1">BETAINV(RAND(),VLOOKUP(B$6,TaskRisks[],4,FALSE),VLOOKUP(B$6,TaskRisks[],5,FALSE),VLOOKUP(B$6,TaskRisks[],7,FALSE),VLOOKUP(B$6,TaskRisks[],10,FALSE))</f>
        <v>7.2038320415720758</v>
      </c>
      <c r="C810" s="43">
        <f ca="1">BETAINV(RAND(),VLOOKUP(C$6,TaskRisks[],4,FALSE),VLOOKUP(C$6,TaskRisks[],5,FALSE),VLOOKUP(C$6,TaskRisks[],7,FALSE),VLOOKUP(C$6,TaskRisks[],10,FALSE))</f>
        <v>46.462006510490362</v>
      </c>
      <c r="D810" s="43">
        <f ca="1">BETAINV(RAND(),VLOOKUP(D$6,TaskRisks[],4,FALSE),VLOOKUP(D$6,TaskRisks[],5,FALSE),VLOOKUP(D$6,TaskRisks[],7,FALSE),VLOOKUP(D$6,TaskRisks[],10,FALSE))</f>
        <v>23.123040523397805</v>
      </c>
      <c r="E810" s="43">
        <f ca="1">BETAINV(RAND(),VLOOKUP(E$6,TaskRisks[],4,FALSE),VLOOKUP(E$6,TaskRisks[],5,FALSE),VLOOKUP(E$6,TaskRisks[],7,FALSE),VLOOKUP(E$6,TaskRisks[],10,FALSE))</f>
        <v>7.9495952121810589</v>
      </c>
      <c r="F810" s="43">
        <f ca="1">BETAINV(RAND(),VLOOKUP(F$6,TaskRisks[],4,FALSE),VLOOKUP(F$6,TaskRisks[],5,FALSE),VLOOKUP(F$6,TaskRisks[],7,FALSE),VLOOKUP(F$6,TaskRisks[],10,FALSE))</f>
        <v>34.321617646251603</v>
      </c>
      <c r="G810" s="43">
        <f ca="1">BETAINV(RAND(),VLOOKUP(G$6,TaskRisks[],4,FALSE),VLOOKUP(G$6,TaskRisks[],5,FALSE),VLOOKUP(G$6,TaskRisks[],7,FALSE),VLOOKUP(G$6,TaskRisks[],10,FALSE))</f>
        <v>33.439449123003683</v>
      </c>
      <c r="H810" s="43">
        <f ca="1">BETAINV(RAND(),VLOOKUP(H$6,TaskRisks[],4,FALSE),VLOOKUP(H$6,TaskRisks[],5,FALSE),VLOOKUP(H$6,TaskRisks[],7,FALSE),VLOOKUP(H$6,TaskRisks[],10,FALSE))</f>
        <v>36.994949397046028</v>
      </c>
      <c r="I810" s="43">
        <f ca="1">BETAINV(RAND(),VLOOKUP(I$6,TaskRisks[],4,FALSE),VLOOKUP(I$6,TaskRisks[],5,FALSE),VLOOKUP(I$6,TaskRisks[],7,FALSE),VLOOKUP(I$6,TaskRisks[],10,FALSE))</f>
        <v>11.436000023376025</v>
      </c>
      <c r="J810" s="43">
        <f ca="1">BETAINV(RAND(),VLOOKUP(J$6,TaskRisks[],4,FALSE),VLOOKUP(J$6,TaskRisks[],5,FALSE),VLOOKUP(J$6,TaskRisks[],7,FALSE),VLOOKUP(J$6,TaskRisks[],10,FALSE))</f>
        <v>16.909624686499399</v>
      </c>
      <c r="K810" s="43">
        <f ca="1">BETAINV(RAND(),VLOOKUP(K$6,TaskRisks[],4,FALSE),VLOOKUP(K$6,TaskRisks[],5,FALSE),VLOOKUP(K$6,TaskRisks[],7,FALSE),VLOOKUP(K$6,TaskRisks[],10,FALSE))</f>
        <v>16.556680032055695</v>
      </c>
      <c r="L810" s="43">
        <f ca="1">BETAINV(RAND(),VLOOKUP(L$6,TaskRisks[],4,FALSE),VLOOKUP(L$6,TaskRisks[],5,FALSE),VLOOKUP(L$6,TaskRisks[],7,FALSE),VLOOKUP(L$6,TaskRisks[],10,FALSE))</f>
        <v>14.971100115107808</v>
      </c>
      <c r="M810" s="43">
        <f ca="1">BETAINV(RAND(),VLOOKUP(M$6,TaskRisks[],4,FALSE),VLOOKUP(M$6,TaskRisks[],5,FALSE),VLOOKUP(M$6,TaskRisks[],7,FALSE),VLOOKUP(M$6,TaskRisks[],10,FALSE))</f>
        <v>21.728366415981444</v>
      </c>
      <c r="N810" s="43">
        <f ca="1">BETAINV(RAND(),VLOOKUP(N$6,TaskRisks[],4,FALSE),VLOOKUP(N$6,TaskRisks[],5,FALSE),VLOOKUP(N$6,TaskRisks[],7,FALSE),VLOOKUP(N$6,TaskRisks[],10,FALSE))</f>
        <v>51.444815679458308</v>
      </c>
      <c r="O810" s="43">
        <f ca="1">BETAINV(RAND(),VLOOKUP(O$6,TaskRisks[],4,FALSE),VLOOKUP(O$6,TaskRisks[],5,FALSE),VLOOKUP(O$6,TaskRisks[],7,FALSE),VLOOKUP(O$6,TaskRisks[],10,FALSE))</f>
        <v>24.547483055043401</v>
      </c>
      <c r="P810" s="43">
        <f ca="1">BETAINV(RAND(),VLOOKUP(P$6,TaskRisks[],4,FALSE),VLOOKUP(P$6,TaskRisks[],5,FALSE),VLOOKUP(P$6,TaskRisks[],7,FALSE),VLOOKUP(P$6,TaskRisks[],10,FALSE))</f>
        <v>3.2869546371515055</v>
      </c>
      <c r="Q810" s="43">
        <f ca="1">BETAINV(RAND(),VLOOKUP(Q$6,TaskRisks[],4,FALSE),VLOOKUP(Q$6,TaskRisks[],5,FALSE),VLOOKUP(Q$6,TaskRisks[],7,FALSE),VLOOKUP(Q$6,TaskRisks[],10,FALSE))</f>
        <v>21.899314180365359</v>
      </c>
      <c r="R810" s="43">
        <f ca="1">BETAINV(RAND(),VLOOKUP(R$6,TaskRisks[],4,FALSE),VLOOKUP(R$6,TaskRisks[],5,FALSE),VLOOKUP(R$6,TaskRisks[],7,FALSE),VLOOKUP(R$6,TaskRisks[],10,FALSE))</f>
        <v>36.987290282148265</v>
      </c>
      <c r="S810" s="43">
        <f ca="1">BETAINV(RAND(),VLOOKUP(S$6,TaskRisks[],4,FALSE),VLOOKUP(S$6,TaskRisks[],5,FALSE),VLOOKUP(S$6,TaskRisks[],7,FALSE),VLOOKUP(S$6,TaskRisks[],10,FALSE))</f>
        <v>5.3679612208661407</v>
      </c>
      <c r="T810" s="43">
        <f ca="1">BETAINV(RAND(),VLOOKUP(T$6,TaskRisks[],4,FALSE),VLOOKUP(T$6,TaskRisks[],5,FALSE),VLOOKUP(T$6,TaskRisks[],7,FALSE),VLOOKUP(T$6,TaskRisks[],10,FALSE))</f>
        <v>29.42826137137865</v>
      </c>
      <c r="U810" s="43">
        <f ca="1">BETAINV(RAND(),VLOOKUP(U$6,TaskRisks[],4,FALSE),VLOOKUP(U$6,TaskRisks[],5,FALSE),VLOOKUP(U$6,TaskRisks[],7,FALSE),VLOOKUP(U$6,TaskRisks[],10,FALSE))</f>
        <v>9.9058730686669882</v>
      </c>
      <c r="V810" s="43">
        <f ca="1">BETAINV(RAND(),VLOOKUP(V$6,TaskRisks[],4,FALSE),VLOOKUP(V$6,TaskRisks[],5,FALSE),VLOOKUP(V$6,TaskRisks[],7,FALSE),VLOOKUP(V$6,TaskRisks[],10,FALSE))</f>
        <v>19.548187254181883</v>
      </c>
      <c r="W810" s="43">
        <f ca="1">BETAINV(RAND(),VLOOKUP(W$6,TaskRisks[],4,FALSE),VLOOKUP(W$6,TaskRisks[],5,FALSE),VLOOKUP(W$6,TaskRisks[],7,FALSE),VLOOKUP(W$6,TaskRisks[],10,FALSE))</f>
        <v>14.001336507715758</v>
      </c>
      <c r="X810" s="43">
        <f ca="1">BETAINV(RAND(),VLOOKUP(X$6,TaskRisks[],4,FALSE),VLOOKUP(X$6,TaskRisks[],5,FALSE),VLOOKUP(X$6,TaskRisks[],7,FALSE),VLOOKUP(X$6,TaskRisks[],10,FALSE))</f>
        <v>9.1199892154841393</v>
      </c>
      <c r="Y810" s="43">
        <f ca="1">BETAINV(RAND(),VLOOKUP(Y$6,TaskRisks[],4,FALSE),VLOOKUP(Y$6,TaskRisks[],5,FALSE),VLOOKUP(Y$6,TaskRisks[],7,FALSE),VLOOKUP(Y$6,TaskRisks[],10,FALSE))</f>
        <v>50.416683522549988</v>
      </c>
      <c r="Z810" s="43">
        <f ca="1">BETAINV(RAND(),VLOOKUP(Z$6,TaskRisks[],4,FALSE),VLOOKUP(Z$6,TaskRisks[],5,FALSE),VLOOKUP(Z$6,TaskRisks[],7,FALSE),VLOOKUP(Z$6,TaskRisks[],10,FALSE))</f>
        <v>20.61561155742222</v>
      </c>
      <c r="AA810" s="43">
        <f t="shared" ca="1" si="19"/>
        <v>567.66602327939563</v>
      </c>
    </row>
    <row r="811" spans="1:27" x14ac:dyDescent="0.25">
      <c r="A811" s="6">
        <v>805</v>
      </c>
      <c r="B811" s="43">
        <f ca="1">BETAINV(RAND(),VLOOKUP(B$6,TaskRisks[],4,FALSE),VLOOKUP(B$6,TaskRisks[],5,FALSE),VLOOKUP(B$6,TaskRisks[],7,FALSE),VLOOKUP(B$6,TaskRisks[],10,FALSE))</f>
        <v>7.4907772384808622</v>
      </c>
      <c r="C811" s="43">
        <f ca="1">BETAINV(RAND(),VLOOKUP(C$6,TaskRisks[],4,FALSE),VLOOKUP(C$6,TaskRisks[],5,FALSE),VLOOKUP(C$6,TaskRisks[],7,FALSE),VLOOKUP(C$6,TaskRisks[],10,FALSE))</f>
        <v>36.704984440346706</v>
      </c>
      <c r="D811" s="43">
        <f ca="1">BETAINV(RAND(),VLOOKUP(D$6,TaskRisks[],4,FALSE),VLOOKUP(D$6,TaskRisks[],5,FALSE),VLOOKUP(D$6,TaskRisks[],7,FALSE),VLOOKUP(D$6,TaskRisks[],10,FALSE))</f>
        <v>31.402144186092286</v>
      </c>
      <c r="E811" s="43">
        <f ca="1">BETAINV(RAND(),VLOOKUP(E$6,TaskRisks[],4,FALSE),VLOOKUP(E$6,TaskRisks[],5,FALSE),VLOOKUP(E$6,TaskRisks[],7,FALSE),VLOOKUP(E$6,TaskRisks[],10,FALSE))</f>
        <v>7.706007446420899</v>
      </c>
      <c r="F811" s="43">
        <f ca="1">BETAINV(RAND(),VLOOKUP(F$6,TaskRisks[],4,FALSE),VLOOKUP(F$6,TaskRisks[],5,FALSE),VLOOKUP(F$6,TaskRisks[],7,FALSE),VLOOKUP(F$6,TaskRisks[],10,FALSE))</f>
        <v>31.614841689138988</v>
      </c>
      <c r="G811" s="43">
        <f ca="1">BETAINV(RAND(),VLOOKUP(G$6,TaskRisks[],4,FALSE),VLOOKUP(G$6,TaskRisks[],5,FALSE),VLOOKUP(G$6,TaskRisks[],7,FALSE),VLOOKUP(G$6,TaskRisks[],10,FALSE))</f>
        <v>47.478886973471106</v>
      </c>
      <c r="H811" s="43">
        <f ca="1">BETAINV(RAND(),VLOOKUP(H$6,TaskRisks[],4,FALSE),VLOOKUP(H$6,TaskRisks[],5,FALSE),VLOOKUP(H$6,TaskRisks[],7,FALSE),VLOOKUP(H$6,TaskRisks[],10,FALSE))</f>
        <v>31.777713965434053</v>
      </c>
      <c r="I811" s="43">
        <f ca="1">BETAINV(RAND(),VLOOKUP(I$6,TaskRisks[],4,FALSE),VLOOKUP(I$6,TaskRisks[],5,FALSE),VLOOKUP(I$6,TaskRisks[],7,FALSE),VLOOKUP(I$6,TaskRisks[],10,FALSE))</f>
        <v>11.018495041255244</v>
      </c>
      <c r="J811" s="43">
        <f ca="1">BETAINV(RAND(),VLOOKUP(J$6,TaskRisks[],4,FALSE),VLOOKUP(J$6,TaskRisks[],5,FALSE),VLOOKUP(J$6,TaskRisks[],7,FALSE),VLOOKUP(J$6,TaskRisks[],10,FALSE))</f>
        <v>13.193945518030025</v>
      </c>
      <c r="K811" s="43">
        <f ca="1">BETAINV(RAND(),VLOOKUP(K$6,TaskRisks[],4,FALSE),VLOOKUP(K$6,TaskRisks[],5,FALSE),VLOOKUP(K$6,TaskRisks[],7,FALSE),VLOOKUP(K$6,TaskRisks[],10,FALSE))</f>
        <v>9.7683696080534368</v>
      </c>
      <c r="L811" s="43">
        <f ca="1">BETAINV(RAND(),VLOOKUP(L$6,TaskRisks[],4,FALSE),VLOOKUP(L$6,TaskRisks[],5,FALSE),VLOOKUP(L$6,TaskRisks[],7,FALSE),VLOOKUP(L$6,TaskRisks[],10,FALSE))</f>
        <v>21.445883336340202</v>
      </c>
      <c r="M811" s="43">
        <f ca="1">BETAINV(RAND(),VLOOKUP(M$6,TaskRisks[],4,FALSE),VLOOKUP(M$6,TaskRisks[],5,FALSE),VLOOKUP(M$6,TaskRisks[],7,FALSE),VLOOKUP(M$6,TaskRisks[],10,FALSE))</f>
        <v>19.866618615179831</v>
      </c>
      <c r="N811" s="43">
        <f ca="1">BETAINV(RAND(),VLOOKUP(N$6,TaskRisks[],4,FALSE),VLOOKUP(N$6,TaskRisks[],5,FALSE),VLOOKUP(N$6,TaskRisks[],7,FALSE),VLOOKUP(N$6,TaskRisks[],10,FALSE))</f>
        <v>34.686822232456208</v>
      </c>
      <c r="O811" s="43">
        <f ca="1">BETAINV(RAND(),VLOOKUP(O$6,TaskRisks[],4,FALSE),VLOOKUP(O$6,TaskRisks[],5,FALSE),VLOOKUP(O$6,TaskRisks[],7,FALSE),VLOOKUP(O$6,TaskRisks[],10,FALSE))</f>
        <v>20.525988139219724</v>
      </c>
      <c r="P811" s="43">
        <f ca="1">BETAINV(RAND(),VLOOKUP(P$6,TaskRisks[],4,FALSE),VLOOKUP(P$6,TaskRisks[],5,FALSE),VLOOKUP(P$6,TaskRisks[],7,FALSE),VLOOKUP(P$6,TaskRisks[],10,FALSE))</f>
        <v>3.2919239097211022</v>
      </c>
      <c r="Q811" s="43">
        <f ca="1">BETAINV(RAND(),VLOOKUP(Q$6,TaskRisks[],4,FALSE),VLOOKUP(Q$6,TaskRisks[],5,FALSE),VLOOKUP(Q$6,TaskRisks[],7,FALSE),VLOOKUP(Q$6,TaskRisks[],10,FALSE))</f>
        <v>24.251566502670716</v>
      </c>
      <c r="R811" s="43">
        <f ca="1">BETAINV(RAND(),VLOOKUP(R$6,TaskRisks[],4,FALSE),VLOOKUP(R$6,TaskRisks[],5,FALSE),VLOOKUP(R$6,TaskRisks[],7,FALSE),VLOOKUP(R$6,TaskRisks[],10,FALSE))</f>
        <v>37.967294650198887</v>
      </c>
      <c r="S811" s="43">
        <f ca="1">BETAINV(RAND(),VLOOKUP(S$6,TaskRisks[],4,FALSE),VLOOKUP(S$6,TaskRisks[],5,FALSE),VLOOKUP(S$6,TaskRisks[],7,FALSE),VLOOKUP(S$6,TaskRisks[],10,FALSE))</f>
        <v>5.5880204098060151</v>
      </c>
      <c r="T811" s="43">
        <f ca="1">BETAINV(RAND(),VLOOKUP(T$6,TaskRisks[],4,FALSE),VLOOKUP(T$6,TaskRisks[],5,FALSE),VLOOKUP(T$6,TaskRisks[],7,FALSE),VLOOKUP(T$6,TaskRisks[],10,FALSE))</f>
        <v>18.4060779855498</v>
      </c>
      <c r="U811" s="43">
        <f ca="1">BETAINV(RAND(),VLOOKUP(U$6,TaskRisks[],4,FALSE),VLOOKUP(U$6,TaskRisks[],5,FALSE),VLOOKUP(U$6,TaskRisks[],7,FALSE),VLOOKUP(U$6,TaskRisks[],10,FALSE))</f>
        <v>13.143171146823807</v>
      </c>
      <c r="V811" s="43">
        <f ca="1">BETAINV(RAND(),VLOOKUP(V$6,TaskRisks[],4,FALSE),VLOOKUP(V$6,TaskRisks[],5,FALSE),VLOOKUP(V$6,TaskRisks[],7,FALSE),VLOOKUP(V$6,TaskRisks[],10,FALSE))</f>
        <v>20.185060775549641</v>
      </c>
      <c r="W811" s="43">
        <f ca="1">BETAINV(RAND(),VLOOKUP(W$6,TaskRisks[],4,FALSE),VLOOKUP(W$6,TaskRisks[],5,FALSE),VLOOKUP(W$6,TaskRisks[],7,FALSE),VLOOKUP(W$6,TaskRisks[],10,FALSE))</f>
        <v>20.127988807027059</v>
      </c>
      <c r="X811" s="43">
        <f ca="1">BETAINV(RAND(),VLOOKUP(X$6,TaskRisks[],4,FALSE),VLOOKUP(X$6,TaskRisks[],5,FALSE),VLOOKUP(X$6,TaskRisks[],7,FALSE),VLOOKUP(X$6,TaskRisks[],10,FALSE))</f>
        <v>11.087420880990479</v>
      </c>
      <c r="Y811" s="43">
        <f ca="1">BETAINV(RAND(),VLOOKUP(Y$6,TaskRisks[],4,FALSE),VLOOKUP(Y$6,TaskRisks[],5,FALSE),VLOOKUP(Y$6,TaskRisks[],7,FALSE),VLOOKUP(Y$6,TaskRisks[],10,FALSE))</f>
        <v>38.426628369886259</v>
      </c>
      <c r="Z811" s="43">
        <f ca="1">BETAINV(RAND(),VLOOKUP(Z$6,TaskRisks[],4,FALSE),VLOOKUP(Z$6,TaskRisks[],5,FALSE),VLOOKUP(Z$6,TaskRisks[],7,FALSE),VLOOKUP(Z$6,TaskRisks[],10,FALSE))</f>
        <v>19.300956815006511</v>
      </c>
      <c r="AA811" s="43">
        <f t="shared" ca="1" si="19"/>
        <v>536.45758868314999</v>
      </c>
    </row>
    <row r="812" spans="1:27" x14ac:dyDescent="0.25">
      <c r="A812" s="6">
        <v>806</v>
      </c>
      <c r="B812" s="43">
        <f ca="1">BETAINV(RAND(),VLOOKUP(B$6,TaskRisks[],4,FALSE),VLOOKUP(B$6,TaskRisks[],5,FALSE),VLOOKUP(B$6,TaskRisks[],7,FALSE),VLOOKUP(B$6,TaskRisks[],10,FALSE))</f>
        <v>7.18812824706984</v>
      </c>
      <c r="C812" s="43">
        <f ca="1">BETAINV(RAND(),VLOOKUP(C$6,TaskRisks[],4,FALSE),VLOOKUP(C$6,TaskRisks[],5,FALSE),VLOOKUP(C$6,TaskRisks[],7,FALSE),VLOOKUP(C$6,TaskRisks[],10,FALSE))</f>
        <v>37.62243805608712</v>
      </c>
      <c r="D812" s="43">
        <f ca="1">BETAINV(RAND(),VLOOKUP(D$6,TaskRisks[],4,FALSE),VLOOKUP(D$6,TaskRisks[],5,FALSE),VLOOKUP(D$6,TaskRisks[],7,FALSE),VLOOKUP(D$6,TaskRisks[],10,FALSE))</f>
        <v>28.109294841620734</v>
      </c>
      <c r="E812" s="43">
        <f ca="1">BETAINV(RAND(),VLOOKUP(E$6,TaskRisks[],4,FALSE),VLOOKUP(E$6,TaskRisks[],5,FALSE),VLOOKUP(E$6,TaskRisks[],7,FALSE),VLOOKUP(E$6,TaskRisks[],10,FALSE))</f>
        <v>8.110541155161247</v>
      </c>
      <c r="F812" s="43">
        <f ca="1">BETAINV(RAND(),VLOOKUP(F$6,TaskRisks[],4,FALSE),VLOOKUP(F$6,TaskRisks[],5,FALSE),VLOOKUP(F$6,TaskRisks[],7,FALSE),VLOOKUP(F$6,TaskRisks[],10,FALSE))</f>
        <v>26.402024609897012</v>
      </c>
      <c r="G812" s="43">
        <f ca="1">BETAINV(RAND(),VLOOKUP(G$6,TaskRisks[],4,FALSE),VLOOKUP(G$6,TaskRisks[],5,FALSE),VLOOKUP(G$6,TaskRisks[],7,FALSE),VLOOKUP(G$6,TaskRisks[],10,FALSE))</f>
        <v>47.531548084276395</v>
      </c>
      <c r="H812" s="43">
        <f ca="1">BETAINV(RAND(),VLOOKUP(H$6,TaskRisks[],4,FALSE),VLOOKUP(H$6,TaskRisks[],5,FALSE),VLOOKUP(H$6,TaskRisks[],7,FALSE),VLOOKUP(H$6,TaskRisks[],10,FALSE))</f>
        <v>27.347928361000058</v>
      </c>
      <c r="I812" s="43">
        <f ca="1">BETAINV(RAND(),VLOOKUP(I$6,TaskRisks[],4,FALSE),VLOOKUP(I$6,TaskRisks[],5,FALSE),VLOOKUP(I$6,TaskRisks[],7,FALSE),VLOOKUP(I$6,TaskRisks[],10,FALSE))</f>
        <v>10.177414300261965</v>
      </c>
      <c r="J812" s="43">
        <f ca="1">BETAINV(RAND(),VLOOKUP(J$6,TaskRisks[],4,FALSE),VLOOKUP(J$6,TaskRisks[],5,FALSE),VLOOKUP(J$6,TaskRisks[],7,FALSE),VLOOKUP(J$6,TaskRisks[],10,FALSE))</f>
        <v>13.718267403457549</v>
      </c>
      <c r="K812" s="43">
        <f ca="1">BETAINV(RAND(),VLOOKUP(K$6,TaskRisks[],4,FALSE),VLOOKUP(K$6,TaskRisks[],5,FALSE),VLOOKUP(K$6,TaskRisks[],7,FALSE),VLOOKUP(K$6,TaskRisks[],10,FALSE))</f>
        <v>16.160857339237324</v>
      </c>
      <c r="L812" s="43">
        <f ca="1">BETAINV(RAND(),VLOOKUP(L$6,TaskRisks[],4,FALSE),VLOOKUP(L$6,TaskRisks[],5,FALSE),VLOOKUP(L$6,TaskRisks[],7,FALSE),VLOOKUP(L$6,TaskRisks[],10,FALSE))</f>
        <v>17.081539402539462</v>
      </c>
      <c r="M812" s="43">
        <f ca="1">BETAINV(RAND(),VLOOKUP(M$6,TaskRisks[],4,FALSE),VLOOKUP(M$6,TaskRisks[],5,FALSE),VLOOKUP(M$6,TaskRisks[],7,FALSE),VLOOKUP(M$6,TaskRisks[],10,FALSE))</f>
        <v>18.409702817550389</v>
      </c>
      <c r="N812" s="43">
        <f ca="1">BETAINV(RAND(),VLOOKUP(N$6,TaskRisks[],4,FALSE),VLOOKUP(N$6,TaskRisks[],5,FALSE),VLOOKUP(N$6,TaskRisks[],7,FALSE),VLOOKUP(N$6,TaskRisks[],10,FALSE))</f>
        <v>33.305695763233871</v>
      </c>
      <c r="O812" s="43">
        <f ca="1">BETAINV(RAND(),VLOOKUP(O$6,TaskRisks[],4,FALSE),VLOOKUP(O$6,TaskRisks[],5,FALSE),VLOOKUP(O$6,TaskRisks[],7,FALSE),VLOOKUP(O$6,TaskRisks[],10,FALSE))</f>
        <v>16.745995093984014</v>
      </c>
      <c r="P812" s="43">
        <f ca="1">BETAINV(RAND(),VLOOKUP(P$6,TaskRisks[],4,FALSE),VLOOKUP(P$6,TaskRisks[],5,FALSE),VLOOKUP(P$6,TaskRisks[],7,FALSE),VLOOKUP(P$6,TaskRisks[],10,FALSE))</f>
        <v>2.9683446274310956</v>
      </c>
      <c r="Q812" s="43">
        <f ca="1">BETAINV(RAND(),VLOOKUP(Q$6,TaskRisks[],4,FALSE),VLOOKUP(Q$6,TaskRisks[],5,FALSE),VLOOKUP(Q$6,TaskRisks[],7,FALSE),VLOOKUP(Q$6,TaskRisks[],10,FALSE))</f>
        <v>26.563558852966661</v>
      </c>
      <c r="R812" s="43">
        <f ca="1">BETAINV(RAND(),VLOOKUP(R$6,TaskRisks[],4,FALSE),VLOOKUP(R$6,TaskRisks[],5,FALSE),VLOOKUP(R$6,TaskRisks[],7,FALSE),VLOOKUP(R$6,TaskRisks[],10,FALSE))</f>
        <v>20.158557185468766</v>
      </c>
      <c r="S812" s="43">
        <f ca="1">BETAINV(RAND(),VLOOKUP(S$6,TaskRisks[],4,FALSE),VLOOKUP(S$6,TaskRisks[],5,FALSE),VLOOKUP(S$6,TaskRisks[],7,FALSE),VLOOKUP(S$6,TaskRisks[],10,FALSE))</f>
        <v>4.626726794041355</v>
      </c>
      <c r="T812" s="43">
        <f ca="1">BETAINV(RAND(),VLOOKUP(T$6,TaskRisks[],4,FALSE),VLOOKUP(T$6,TaskRisks[],5,FALSE),VLOOKUP(T$6,TaskRisks[],7,FALSE),VLOOKUP(T$6,TaskRisks[],10,FALSE))</f>
        <v>22.71453510611417</v>
      </c>
      <c r="U812" s="43">
        <f ca="1">BETAINV(RAND(),VLOOKUP(U$6,TaskRisks[],4,FALSE),VLOOKUP(U$6,TaskRisks[],5,FALSE),VLOOKUP(U$6,TaskRisks[],7,FALSE),VLOOKUP(U$6,TaskRisks[],10,FALSE))</f>
        <v>11.823912848432078</v>
      </c>
      <c r="V812" s="43">
        <f ca="1">BETAINV(RAND(),VLOOKUP(V$6,TaskRisks[],4,FALSE),VLOOKUP(V$6,TaskRisks[],5,FALSE),VLOOKUP(V$6,TaskRisks[],7,FALSE),VLOOKUP(V$6,TaskRisks[],10,FALSE))</f>
        <v>26.295173204437674</v>
      </c>
      <c r="W812" s="43">
        <f ca="1">BETAINV(RAND(),VLOOKUP(W$6,TaskRisks[],4,FALSE),VLOOKUP(W$6,TaskRisks[],5,FALSE),VLOOKUP(W$6,TaskRisks[],7,FALSE),VLOOKUP(W$6,TaskRisks[],10,FALSE))</f>
        <v>18.259516799509679</v>
      </c>
      <c r="X812" s="43">
        <f ca="1">BETAINV(RAND(),VLOOKUP(X$6,TaskRisks[],4,FALSE),VLOOKUP(X$6,TaskRisks[],5,FALSE),VLOOKUP(X$6,TaskRisks[],7,FALSE),VLOOKUP(X$6,TaskRisks[],10,FALSE))</f>
        <v>9.2715241149656435</v>
      </c>
      <c r="Y812" s="43">
        <f ca="1">BETAINV(RAND(),VLOOKUP(Y$6,TaskRisks[],4,FALSE),VLOOKUP(Y$6,TaskRisks[],5,FALSE),VLOOKUP(Y$6,TaskRisks[],7,FALSE),VLOOKUP(Y$6,TaskRisks[],10,FALSE))</f>
        <v>50.201633081821846</v>
      </c>
      <c r="Z812" s="43">
        <f ca="1">BETAINV(RAND(),VLOOKUP(Z$6,TaskRisks[],4,FALSE),VLOOKUP(Z$6,TaskRisks[],5,FALSE),VLOOKUP(Z$6,TaskRisks[],7,FALSE),VLOOKUP(Z$6,TaskRisks[],10,FALSE))</f>
        <v>9.5495307632308357</v>
      </c>
      <c r="AA812" s="43">
        <f t="shared" ca="1" si="19"/>
        <v>510.34438885379689</v>
      </c>
    </row>
    <row r="813" spans="1:27" x14ac:dyDescent="0.25">
      <c r="A813" s="6">
        <v>807</v>
      </c>
      <c r="B813" s="43">
        <f ca="1">BETAINV(RAND(),VLOOKUP(B$6,TaskRisks[],4,FALSE),VLOOKUP(B$6,TaskRisks[],5,FALSE),VLOOKUP(B$6,TaskRisks[],7,FALSE),VLOOKUP(B$6,TaskRisks[],10,FALSE))</f>
        <v>6.6932255362396162</v>
      </c>
      <c r="C813" s="43">
        <f ca="1">BETAINV(RAND(),VLOOKUP(C$6,TaskRisks[],4,FALSE),VLOOKUP(C$6,TaskRisks[],5,FALSE),VLOOKUP(C$6,TaskRisks[],7,FALSE),VLOOKUP(C$6,TaskRisks[],10,FALSE))</f>
        <v>27.067547694274484</v>
      </c>
      <c r="D813" s="43">
        <f ca="1">BETAINV(RAND(),VLOOKUP(D$6,TaskRisks[],4,FALSE),VLOOKUP(D$6,TaskRisks[],5,FALSE),VLOOKUP(D$6,TaskRisks[],7,FALSE),VLOOKUP(D$6,TaskRisks[],10,FALSE))</f>
        <v>32.684502581061601</v>
      </c>
      <c r="E813" s="43">
        <f ca="1">BETAINV(RAND(),VLOOKUP(E$6,TaskRisks[],4,FALSE),VLOOKUP(E$6,TaskRisks[],5,FALSE),VLOOKUP(E$6,TaskRisks[],7,FALSE),VLOOKUP(E$6,TaskRisks[],10,FALSE))</f>
        <v>8.4634573765844259</v>
      </c>
      <c r="F813" s="43">
        <f ca="1">BETAINV(RAND(),VLOOKUP(F$6,TaskRisks[],4,FALSE),VLOOKUP(F$6,TaskRisks[],5,FALSE),VLOOKUP(F$6,TaskRisks[],7,FALSE),VLOOKUP(F$6,TaskRisks[],10,FALSE))</f>
        <v>28.705422454033393</v>
      </c>
      <c r="G813" s="43">
        <f ca="1">BETAINV(RAND(),VLOOKUP(G$6,TaskRisks[],4,FALSE),VLOOKUP(G$6,TaskRisks[],5,FALSE),VLOOKUP(G$6,TaskRisks[],7,FALSE),VLOOKUP(G$6,TaskRisks[],10,FALSE))</f>
        <v>42.013852332339823</v>
      </c>
      <c r="H813" s="43">
        <f ca="1">BETAINV(RAND(),VLOOKUP(H$6,TaskRisks[],4,FALSE),VLOOKUP(H$6,TaskRisks[],5,FALSE),VLOOKUP(H$6,TaskRisks[],7,FALSE),VLOOKUP(H$6,TaskRisks[],10,FALSE))</f>
        <v>33.472292031111799</v>
      </c>
      <c r="I813" s="43">
        <f ca="1">BETAINV(RAND(),VLOOKUP(I$6,TaskRisks[],4,FALSE),VLOOKUP(I$6,TaskRisks[],5,FALSE),VLOOKUP(I$6,TaskRisks[],7,FALSE),VLOOKUP(I$6,TaskRisks[],10,FALSE))</f>
        <v>10.313501346974665</v>
      </c>
      <c r="J813" s="43">
        <f ca="1">BETAINV(RAND(),VLOOKUP(J$6,TaskRisks[],4,FALSE),VLOOKUP(J$6,TaskRisks[],5,FALSE),VLOOKUP(J$6,TaskRisks[],7,FALSE),VLOOKUP(J$6,TaskRisks[],10,FALSE))</f>
        <v>18.398574875847252</v>
      </c>
      <c r="K813" s="43">
        <f ca="1">BETAINV(RAND(),VLOOKUP(K$6,TaskRisks[],4,FALSE),VLOOKUP(K$6,TaskRisks[],5,FALSE),VLOOKUP(K$6,TaskRisks[],7,FALSE),VLOOKUP(K$6,TaskRisks[],10,FALSE))</f>
        <v>12.651088937599718</v>
      </c>
      <c r="L813" s="43">
        <f ca="1">BETAINV(RAND(),VLOOKUP(L$6,TaskRisks[],4,FALSE),VLOOKUP(L$6,TaskRisks[],5,FALSE),VLOOKUP(L$6,TaskRisks[],7,FALSE),VLOOKUP(L$6,TaskRisks[],10,FALSE))</f>
        <v>15.688546393918823</v>
      </c>
      <c r="M813" s="43">
        <f ca="1">BETAINV(RAND(),VLOOKUP(M$6,TaskRisks[],4,FALSE),VLOOKUP(M$6,TaskRisks[],5,FALSE),VLOOKUP(M$6,TaskRisks[],7,FALSE),VLOOKUP(M$6,TaskRisks[],10,FALSE))</f>
        <v>25.444387597647324</v>
      </c>
      <c r="N813" s="43">
        <f ca="1">BETAINV(RAND(),VLOOKUP(N$6,TaskRisks[],4,FALSE),VLOOKUP(N$6,TaskRisks[],5,FALSE),VLOOKUP(N$6,TaskRisks[],7,FALSE),VLOOKUP(N$6,TaskRisks[],10,FALSE))</f>
        <v>42.014850026001028</v>
      </c>
      <c r="O813" s="43">
        <f ca="1">BETAINV(RAND(),VLOOKUP(O$6,TaskRisks[],4,FALSE),VLOOKUP(O$6,TaskRisks[],5,FALSE),VLOOKUP(O$6,TaskRisks[],7,FALSE),VLOOKUP(O$6,TaskRisks[],10,FALSE))</f>
        <v>23.328412054018592</v>
      </c>
      <c r="P813" s="43">
        <f ca="1">BETAINV(RAND(),VLOOKUP(P$6,TaskRisks[],4,FALSE),VLOOKUP(P$6,TaskRisks[],5,FALSE),VLOOKUP(P$6,TaskRisks[],7,FALSE),VLOOKUP(P$6,TaskRisks[],10,FALSE))</f>
        <v>3.301300955537374</v>
      </c>
      <c r="Q813" s="43">
        <f ca="1">BETAINV(RAND(),VLOOKUP(Q$6,TaskRisks[],4,FALSE),VLOOKUP(Q$6,TaskRisks[],5,FALSE),VLOOKUP(Q$6,TaskRisks[],7,FALSE),VLOOKUP(Q$6,TaskRisks[],10,FALSE))</f>
        <v>20.491929400691639</v>
      </c>
      <c r="R813" s="43">
        <f ca="1">BETAINV(RAND(),VLOOKUP(R$6,TaskRisks[],4,FALSE),VLOOKUP(R$6,TaskRisks[],5,FALSE),VLOOKUP(R$6,TaskRisks[],7,FALSE),VLOOKUP(R$6,TaskRisks[],10,FALSE))</f>
        <v>21.623313207021621</v>
      </c>
      <c r="S813" s="43">
        <f ca="1">BETAINV(RAND(),VLOOKUP(S$6,TaskRisks[],4,FALSE),VLOOKUP(S$6,TaskRisks[],5,FALSE),VLOOKUP(S$6,TaskRisks[],7,FALSE),VLOOKUP(S$6,TaskRisks[],10,FALSE))</f>
        <v>5.1865274809553679</v>
      </c>
      <c r="T813" s="43">
        <f ca="1">BETAINV(RAND(),VLOOKUP(T$6,TaskRisks[],4,FALSE),VLOOKUP(T$6,TaskRisks[],5,FALSE),VLOOKUP(T$6,TaskRisks[],7,FALSE),VLOOKUP(T$6,TaskRisks[],10,FALSE))</f>
        <v>17.999451426425107</v>
      </c>
      <c r="U813" s="43">
        <f ca="1">BETAINV(RAND(),VLOOKUP(U$6,TaskRisks[],4,FALSE),VLOOKUP(U$6,TaskRisks[],5,FALSE),VLOOKUP(U$6,TaskRisks[],7,FALSE),VLOOKUP(U$6,TaskRisks[],10,FALSE))</f>
        <v>8.4658394598366513</v>
      </c>
      <c r="V813" s="43">
        <f ca="1">BETAINV(RAND(),VLOOKUP(V$6,TaskRisks[],4,FALSE),VLOOKUP(V$6,TaskRisks[],5,FALSE),VLOOKUP(V$6,TaskRisks[],7,FALSE),VLOOKUP(V$6,TaskRisks[],10,FALSE))</f>
        <v>15.168589472612529</v>
      </c>
      <c r="W813" s="43">
        <f ca="1">BETAINV(RAND(),VLOOKUP(W$6,TaskRisks[],4,FALSE),VLOOKUP(W$6,TaskRisks[],5,FALSE),VLOOKUP(W$6,TaskRisks[],7,FALSE),VLOOKUP(W$6,TaskRisks[],10,FALSE))</f>
        <v>11.544838588511414</v>
      </c>
      <c r="X813" s="43">
        <f ca="1">BETAINV(RAND(),VLOOKUP(X$6,TaskRisks[],4,FALSE),VLOOKUP(X$6,TaskRisks[],5,FALSE),VLOOKUP(X$6,TaskRisks[],7,FALSE),VLOOKUP(X$6,TaskRisks[],10,FALSE))</f>
        <v>8.8424177931253283</v>
      </c>
      <c r="Y813" s="43">
        <f ca="1">BETAINV(RAND(),VLOOKUP(Y$6,TaskRisks[],4,FALSE),VLOOKUP(Y$6,TaskRisks[],5,FALSE),VLOOKUP(Y$6,TaskRisks[],7,FALSE),VLOOKUP(Y$6,TaskRisks[],10,FALSE))</f>
        <v>45.720952421269196</v>
      </c>
      <c r="Z813" s="43">
        <f ca="1">BETAINV(RAND(),VLOOKUP(Z$6,TaskRisks[],4,FALSE),VLOOKUP(Z$6,TaskRisks[],5,FALSE),VLOOKUP(Z$6,TaskRisks[],7,FALSE),VLOOKUP(Z$6,TaskRisks[],10,FALSE))</f>
        <v>18.839210046041075</v>
      </c>
      <c r="AA813" s="43">
        <f t="shared" ca="1" si="19"/>
        <v>504.12403148967985</v>
      </c>
    </row>
    <row r="814" spans="1:27" x14ac:dyDescent="0.25">
      <c r="A814" s="6">
        <v>808</v>
      </c>
      <c r="B814" s="43">
        <f ca="1">BETAINV(RAND(),VLOOKUP(B$6,TaskRisks[],4,FALSE),VLOOKUP(B$6,TaskRisks[],5,FALSE),VLOOKUP(B$6,TaskRisks[],7,FALSE),VLOOKUP(B$6,TaskRisks[],10,FALSE))</f>
        <v>7.3659804765594572</v>
      </c>
      <c r="C814" s="43">
        <f ca="1">BETAINV(RAND(),VLOOKUP(C$6,TaskRisks[],4,FALSE),VLOOKUP(C$6,TaskRisks[],5,FALSE),VLOOKUP(C$6,TaskRisks[],7,FALSE),VLOOKUP(C$6,TaskRisks[],10,FALSE))</f>
        <v>28.177032294904055</v>
      </c>
      <c r="D814" s="43">
        <f ca="1">BETAINV(RAND(),VLOOKUP(D$6,TaskRisks[],4,FALSE),VLOOKUP(D$6,TaskRisks[],5,FALSE),VLOOKUP(D$6,TaskRisks[],7,FALSE),VLOOKUP(D$6,TaskRisks[],10,FALSE))</f>
        <v>22.544777126636784</v>
      </c>
      <c r="E814" s="43">
        <f ca="1">BETAINV(RAND(),VLOOKUP(E$6,TaskRisks[],4,FALSE),VLOOKUP(E$6,TaskRisks[],5,FALSE),VLOOKUP(E$6,TaskRisks[],7,FALSE),VLOOKUP(E$6,TaskRisks[],10,FALSE))</f>
        <v>7.2538824016261874</v>
      </c>
      <c r="F814" s="43">
        <f ca="1">BETAINV(RAND(),VLOOKUP(F$6,TaskRisks[],4,FALSE),VLOOKUP(F$6,TaskRisks[],5,FALSE),VLOOKUP(F$6,TaskRisks[],7,FALSE),VLOOKUP(F$6,TaskRisks[],10,FALSE))</f>
        <v>26.735355199702084</v>
      </c>
      <c r="G814" s="43">
        <f ca="1">BETAINV(RAND(),VLOOKUP(G$6,TaskRisks[],4,FALSE),VLOOKUP(G$6,TaskRisks[],5,FALSE),VLOOKUP(G$6,TaskRisks[],7,FALSE),VLOOKUP(G$6,TaskRisks[],10,FALSE))</f>
        <v>49.198777364578241</v>
      </c>
      <c r="H814" s="43">
        <f ca="1">BETAINV(RAND(),VLOOKUP(H$6,TaskRisks[],4,FALSE),VLOOKUP(H$6,TaskRisks[],5,FALSE),VLOOKUP(H$6,TaskRisks[],7,FALSE),VLOOKUP(H$6,TaskRisks[],10,FALSE))</f>
        <v>20.968050680971423</v>
      </c>
      <c r="I814" s="43">
        <f ca="1">BETAINV(RAND(),VLOOKUP(I$6,TaskRisks[],4,FALSE),VLOOKUP(I$6,TaskRisks[],5,FALSE),VLOOKUP(I$6,TaskRisks[],7,FALSE),VLOOKUP(I$6,TaskRisks[],10,FALSE))</f>
        <v>10.992250047063713</v>
      </c>
      <c r="J814" s="43">
        <f ca="1">BETAINV(RAND(),VLOOKUP(J$6,TaskRisks[],4,FALSE),VLOOKUP(J$6,TaskRisks[],5,FALSE),VLOOKUP(J$6,TaskRisks[],7,FALSE),VLOOKUP(J$6,TaskRisks[],10,FALSE))</f>
        <v>17.407400390896864</v>
      </c>
      <c r="K814" s="43">
        <f ca="1">BETAINV(RAND(),VLOOKUP(K$6,TaskRisks[],4,FALSE),VLOOKUP(K$6,TaskRisks[],5,FALSE),VLOOKUP(K$6,TaskRisks[],7,FALSE),VLOOKUP(K$6,TaskRisks[],10,FALSE))</f>
        <v>16.394463733604965</v>
      </c>
      <c r="L814" s="43">
        <f ca="1">BETAINV(RAND(),VLOOKUP(L$6,TaskRisks[],4,FALSE),VLOOKUP(L$6,TaskRisks[],5,FALSE),VLOOKUP(L$6,TaskRisks[],7,FALSE),VLOOKUP(L$6,TaskRisks[],10,FALSE))</f>
        <v>19.990681859382171</v>
      </c>
      <c r="M814" s="43">
        <f ca="1">BETAINV(RAND(),VLOOKUP(M$6,TaskRisks[],4,FALSE),VLOOKUP(M$6,TaskRisks[],5,FALSE),VLOOKUP(M$6,TaskRisks[],7,FALSE),VLOOKUP(M$6,TaskRisks[],10,FALSE))</f>
        <v>22.085451569845155</v>
      </c>
      <c r="N814" s="43">
        <f ca="1">BETAINV(RAND(),VLOOKUP(N$6,TaskRisks[],4,FALSE),VLOOKUP(N$6,TaskRisks[],5,FALSE),VLOOKUP(N$6,TaskRisks[],7,FALSE),VLOOKUP(N$6,TaskRisks[],10,FALSE))</f>
        <v>49.69517154208588</v>
      </c>
      <c r="O814" s="43">
        <f ca="1">BETAINV(RAND(),VLOOKUP(O$6,TaskRisks[],4,FALSE),VLOOKUP(O$6,TaskRisks[],5,FALSE),VLOOKUP(O$6,TaskRisks[],7,FALSE),VLOOKUP(O$6,TaskRisks[],10,FALSE))</f>
        <v>20.948464645132056</v>
      </c>
      <c r="P814" s="43">
        <f ca="1">BETAINV(RAND(),VLOOKUP(P$6,TaskRisks[],4,FALSE),VLOOKUP(P$6,TaskRisks[],5,FALSE),VLOOKUP(P$6,TaskRisks[],7,FALSE),VLOOKUP(P$6,TaskRisks[],10,FALSE))</f>
        <v>2.7752617000629312</v>
      </c>
      <c r="Q814" s="43">
        <f ca="1">BETAINV(RAND(),VLOOKUP(Q$6,TaskRisks[],4,FALSE),VLOOKUP(Q$6,TaskRisks[],5,FALSE),VLOOKUP(Q$6,TaskRisks[],7,FALSE),VLOOKUP(Q$6,TaskRisks[],10,FALSE))</f>
        <v>22.586464884577353</v>
      </c>
      <c r="R814" s="43">
        <f ca="1">BETAINV(RAND(),VLOOKUP(R$6,TaskRisks[],4,FALSE),VLOOKUP(R$6,TaskRisks[],5,FALSE),VLOOKUP(R$6,TaskRisks[],7,FALSE),VLOOKUP(R$6,TaskRisks[],10,FALSE))</f>
        <v>33.213072095864327</v>
      </c>
      <c r="S814" s="43">
        <f ca="1">BETAINV(RAND(),VLOOKUP(S$6,TaskRisks[],4,FALSE),VLOOKUP(S$6,TaskRisks[],5,FALSE),VLOOKUP(S$6,TaskRisks[],7,FALSE),VLOOKUP(S$6,TaskRisks[],10,FALSE))</f>
        <v>5.9848804221446761</v>
      </c>
      <c r="T814" s="43">
        <f ca="1">BETAINV(RAND(),VLOOKUP(T$6,TaskRisks[],4,FALSE),VLOOKUP(T$6,TaskRisks[],5,FALSE),VLOOKUP(T$6,TaskRisks[],7,FALSE),VLOOKUP(T$6,TaskRisks[],10,FALSE))</f>
        <v>27.230837078642718</v>
      </c>
      <c r="U814" s="43">
        <f ca="1">BETAINV(RAND(),VLOOKUP(U$6,TaskRisks[],4,FALSE),VLOOKUP(U$6,TaskRisks[],5,FALSE),VLOOKUP(U$6,TaskRisks[],7,FALSE),VLOOKUP(U$6,TaskRisks[],10,FALSE))</f>
        <v>11.245300851744407</v>
      </c>
      <c r="V814" s="43">
        <f ca="1">BETAINV(RAND(),VLOOKUP(V$6,TaskRisks[],4,FALSE),VLOOKUP(V$6,TaskRisks[],5,FALSE),VLOOKUP(V$6,TaskRisks[],7,FALSE),VLOOKUP(V$6,TaskRisks[],10,FALSE))</f>
        <v>24.755612797555756</v>
      </c>
      <c r="W814" s="43">
        <f ca="1">BETAINV(RAND(),VLOOKUP(W$6,TaskRisks[],4,FALSE),VLOOKUP(W$6,TaskRisks[],5,FALSE),VLOOKUP(W$6,TaskRisks[],7,FALSE),VLOOKUP(W$6,TaskRisks[],10,FALSE))</f>
        <v>20.934371220598706</v>
      </c>
      <c r="X814" s="43">
        <f ca="1">BETAINV(RAND(),VLOOKUP(X$6,TaskRisks[],4,FALSE),VLOOKUP(X$6,TaskRisks[],5,FALSE),VLOOKUP(X$6,TaskRisks[],7,FALSE),VLOOKUP(X$6,TaskRisks[],10,FALSE))</f>
        <v>11.689237260966264</v>
      </c>
      <c r="Y814" s="43">
        <f ca="1">BETAINV(RAND(),VLOOKUP(Y$6,TaskRisks[],4,FALSE),VLOOKUP(Y$6,TaskRisks[],5,FALSE),VLOOKUP(Y$6,TaskRisks[],7,FALSE),VLOOKUP(Y$6,TaskRisks[],10,FALSE))</f>
        <v>42.736361112066874</v>
      </c>
      <c r="Z814" s="43">
        <f ca="1">BETAINV(RAND(),VLOOKUP(Z$6,TaskRisks[],4,FALSE),VLOOKUP(Z$6,TaskRisks[],5,FALSE),VLOOKUP(Z$6,TaskRisks[],7,FALSE),VLOOKUP(Z$6,TaskRisks[],10,FALSE))</f>
        <v>19.57047063373782</v>
      </c>
      <c r="AA814" s="43">
        <f t="shared" ca="1" si="19"/>
        <v>542.47960939095083</v>
      </c>
    </row>
    <row r="815" spans="1:27" x14ac:dyDescent="0.25">
      <c r="A815" s="6">
        <v>809</v>
      </c>
      <c r="B815" s="43">
        <f ca="1">BETAINV(RAND(),VLOOKUP(B$6,TaskRisks[],4,FALSE),VLOOKUP(B$6,TaskRisks[],5,FALSE),VLOOKUP(B$6,TaskRisks[],7,FALSE),VLOOKUP(B$6,TaskRisks[],10,FALSE))</f>
        <v>3.6120209974397413</v>
      </c>
      <c r="C815" s="43">
        <f ca="1">BETAINV(RAND(),VLOOKUP(C$6,TaskRisks[],4,FALSE),VLOOKUP(C$6,TaskRisks[],5,FALSE),VLOOKUP(C$6,TaskRisks[],7,FALSE),VLOOKUP(C$6,TaskRisks[],10,FALSE))</f>
        <v>32.689995298641421</v>
      </c>
      <c r="D815" s="43">
        <f ca="1">BETAINV(RAND(),VLOOKUP(D$6,TaskRisks[],4,FALSE),VLOOKUP(D$6,TaskRisks[],5,FALSE),VLOOKUP(D$6,TaskRisks[],7,FALSE),VLOOKUP(D$6,TaskRisks[],10,FALSE))</f>
        <v>24.123371266796575</v>
      </c>
      <c r="E815" s="43">
        <f ca="1">BETAINV(RAND(),VLOOKUP(E$6,TaskRisks[],4,FALSE),VLOOKUP(E$6,TaskRisks[],5,FALSE),VLOOKUP(E$6,TaskRisks[],7,FALSE),VLOOKUP(E$6,TaskRisks[],10,FALSE))</f>
        <v>6.7511232988062826</v>
      </c>
      <c r="F815" s="43">
        <f ca="1">BETAINV(RAND(),VLOOKUP(F$6,TaskRisks[],4,FALSE),VLOOKUP(F$6,TaskRisks[],5,FALSE),VLOOKUP(F$6,TaskRisks[],7,FALSE),VLOOKUP(F$6,TaskRisks[],10,FALSE))</f>
        <v>29.678365376576696</v>
      </c>
      <c r="G815" s="43">
        <f ca="1">BETAINV(RAND(),VLOOKUP(G$6,TaskRisks[],4,FALSE),VLOOKUP(G$6,TaskRisks[],5,FALSE),VLOOKUP(G$6,TaskRisks[],7,FALSE),VLOOKUP(G$6,TaskRisks[],10,FALSE))</f>
        <v>48.19926029160851</v>
      </c>
      <c r="H815" s="43">
        <f ca="1">BETAINV(RAND(),VLOOKUP(H$6,TaskRisks[],4,FALSE),VLOOKUP(H$6,TaskRisks[],5,FALSE),VLOOKUP(H$6,TaskRisks[],7,FALSE),VLOOKUP(H$6,TaskRisks[],10,FALSE))</f>
        <v>33.150588173780285</v>
      </c>
      <c r="I815" s="43">
        <f ca="1">BETAINV(RAND(),VLOOKUP(I$6,TaskRisks[],4,FALSE),VLOOKUP(I$6,TaskRisks[],5,FALSE),VLOOKUP(I$6,TaskRisks[],7,FALSE),VLOOKUP(I$6,TaskRisks[],10,FALSE))</f>
        <v>7.5844042729573014</v>
      </c>
      <c r="J815" s="43">
        <f ca="1">BETAINV(RAND(),VLOOKUP(J$6,TaskRisks[],4,FALSE),VLOOKUP(J$6,TaskRisks[],5,FALSE),VLOOKUP(J$6,TaskRisks[],7,FALSE),VLOOKUP(J$6,TaskRisks[],10,FALSE))</f>
        <v>18.520052913752629</v>
      </c>
      <c r="K815" s="43">
        <f ca="1">BETAINV(RAND(),VLOOKUP(K$6,TaskRisks[],4,FALSE),VLOOKUP(K$6,TaskRisks[],5,FALSE),VLOOKUP(K$6,TaskRisks[],7,FALSE),VLOOKUP(K$6,TaskRisks[],10,FALSE))</f>
        <v>8.2381075996353577</v>
      </c>
      <c r="L815" s="43">
        <f ca="1">BETAINV(RAND(),VLOOKUP(L$6,TaskRisks[],4,FALSE),VLOOKUP(L$6,TaskRisks[],5,FALSE),VLOOKUP(L$6,TaskRisks[],7,FALSE),VLOOKUP(L$6,TaskRisks[],10,FALSE))</f>
        <v>20.929302185083895</v>
      </c>
      <c r="M815" s="43">
        <f ca="1">BETAINV(RAND(),VLOOKUP(M$6,TaskRisks[],4,FALSE),VLOOKUP(M$6,TaskRisks[],5,FALSE),VLOOKUP(M$6,TaskRisks[],7,FALSE),VLOOKUP(M$6,TaskRisks[],10,FALSE))</f>
        <v>21.377366510905105</v>
      </c>
      <c r="N815" s="43">
        <f ca="1">BETAINV(RAND(),VLOOKUP(N$6,TaskRisks[],4,FALSE),VLOOKUP(N$6,TaskRisks[],5,FALSE),VLOOKUP(N$6,TaskRisks[],7,FALSE),VLOOKUP(N$6,TaskRisks[],10,FALSE))</f>
        <v>43.864897550197298</v>
      </c>
      <c r="O815" s="43">
        <f ca="1">BETAINV(RAND(),VLOOKUP(O$6,TaskRisks[],4,FALSE),VLOOKUP(O$6,TaskRisks[],5,FALSE),VLOOKUP(O$6,TaskRisks[],7,FALSE),VLOOKUP(O$6,TaskRisks[],10,FALSE))</f>
        <v>23.317092214725697</v>
      </c>
      <c r="P815" s="43">
        <f ca="1">BETAINV(RAND(),VLOOKUP(P$6,TaskRisks[],4,FALSE),VLOOKUP(P$6,TaskRisks[],5,FALSE),VLOOKUP(P$6,TaskRisks[],7,FALSE),VLOOKUP(P$6,TaskRisks[],10,FALSE))</f>
        <v>3.9780724821450679</v>
      </c>
      <c r="Q815" s="43">
        <f ca="1">BETAINV(RAND(),VLOOKUP(Q$6,TaskRisks[],4,FALSE),VLOOKUP(Q$6,TaskRisks[],5,FALSE),VLOOKUP(Q$6,TaskRisks[],7,FALSE),VLOOKUP(Q$6,TaskRisks[],10,FALSE))</f>
        <v>23.014161550566637</v>
      </c>
      <c r="R815" s="43">
        <f ca="1">BETAINV(RAND(),VLOOKUP(R$6,TaskRisks[],4,FALSE),VLOOKUP(R$6,TaskRisks[],5,FALSE),VLOOKUP(R$6,TaskRisks[],7,FALSE),VLOOKUP(R$6,TaskRisks[],10,FALSE))</f>
        <v>34.148505713123456</v>
      </c>
      <c r="S815" s="43">
        <f ca="1">BETAINV(RAND(),VLOOKUP(S$6,TaskRisks[],4,FALSE),VLOOKUP(S$6,TaskRisks[],5,FALSE),VLOOKUP(S$6,TaskRisks[],7,FALSE),VLOOKUP(S$6,TaskRisks[],10,FALSE))</f>
        <v>5.0298210163779657</v>
      </c>
      <c r="T815" s="43">
        <f ca="1">BETAINV(RAND(),VLOOKUP(T$6,TaskRisks[],4,FALSE),VLOOKUP(T$6,TaskRisks[],5,FALSE),VLOOKUP(T$6,TaskRisks[],7,FALSE),VLOOKUP(T$6,TaskRisks[],10,FALSE))</f>
        <v>26.874652890117972</v>
      </c>
      <c r="U815" s="43">
        <f ca="1">BETAINV(RAND(),VLOOKUP(U$6,TaskRisks[],4,FALSE),VLOOKUP(U$6,TaskRisks[],5,FALSE),VLOOKUP(U$6,TaskRisks[],7,FALSE),VLOOKUP(U$6,TaskRisks[],10,FALSE))</f>
        <v>13.902471341223727</v>
      </c>
      <c r="V815" s="43">
        <f ca="1">BETAINV(RAND(),VLOOKUP(V$6,TaskRisks[],4,FALSE),VLOOKUP(V$6,TaskRisks[],5,FALSE),VLOOKUP(V$6,TaskRisks[],7,FALSE),VLOOKUP(V$6,TaskRisks[],10,FALSE))</f>
        <v>23.813189936374645</v>
      </c>
      <c r="W815" s="43">
        <f ca="1">BETAINV(RAND(),VLOOKUP(W$6,TaskRisks[],4,FALSE),VLOOKUP(W$6,TaskRisks[],5,FALSE),VLOOKUP(W$6,TaskRisks[],7,FALSE),VLOOKUP(W$6,TaskRisks[],10,FALSE))</f>
        <v>18.786711693738383</v>
      </c>
      <c r="X815" s="43">
        <f ca="1">BETAINV(RAND(),VLOOKUP(X$6,TaskRisks[],4,FALSE),VLOOKUP(X$6,TaskRisks[],5,FALSE),VLOOKUP(X$6,TaskRisks[],7,FALSE),VLOOKUP(X$6,TaskRisks[],10,FALSE))</f>
        <v>10.032088270305884</v>
      </c>
      <c r="Y815" s="43">
        <f ca="1">BETAINV(RAND(),VLOOKUP(Y$6,TaskRisks[],4,FALSE),VLOOKUP(Y$6,TaskRisks[],5,FALSE),VLOOKUP(Y$6,TaskRisks[],7,FALSE),VLOOKUP(Y$6,TaskRisks[],10,FALSE))</f>
        <v>33.38305905201166</v>
      </c>
      <c r="Z815" s="43">
        <f ca="1">BETAINV(RAND(),VLOOKUP(Z$6,TaskRisks[],4,FALSE),VLOOKUP(Z$6,TaskRisks[],5,FALSE),VLOOKUP(Z$6,TaskRisks[],7,FALSE),VLOOKUP(Z$6,TaskRisks[],10,FALSE))</f>
        <v>17.660556016964179</v>
      </c>
      <c r="AA815" s="43">
        <f t="shared" ca="1" si="19"/>
        <v>532.65923791385637</v>
      </c>
    </row>
    <row r="816" spans="1:27" x14ac:dyDescent="0.25">
      <c r="A816" s="6">
        <v>810</v>
      </c>
      <c r="B816" s="43">
        <f ca="1">BETAINV(RAND(),VLOOKUP(B$6,TaskRisks[],4,FALSE),VLOOKUP(B$6,TaskRisks[],5,FALSE),VLOOKUP(B$6,TaskRisks[],7,FALSE),VLOOKUP(B$6,TaskRisks[],10,FALSE))</f>
        <v>7.8115502158090813</v>
      </c>
      <c r="C816" s="43">
        <f ca="1">BETAINV(RAND(),VLOOKUP(C$6,TaskRisks[],4,FALSE),VLOOKUP(C$6,TaskRisks[],5,FALSE),VLOOKUP(C$6,TaskRisks[],7,FALSE),VLOOKUP(C$6,TaskRisks[],10,FALSE))</f>
        <v>48.041376431879726</v>
      </c>
      <c r="D816" s="43">
        <f ca="1">BETAINV(RAND(),VLOOKUP(D$6,TaskRisks[],4,FALSE),VLOOKUP(D$6,TaskRisks[],5,FALSE),VLOOKUP(D$6,TaskRisks[],7,FALSE),VLOOKUP(D$6,TaskRisks[],10,FALSE))</f>
        <v>28.592578822131092</v>
      </c>
      <c r="E816" s="43">
        <f ca="1">BETAINV(RAND(),VLOOKUP(E$6,TaskRisks[],4,FALSE),VLOOKUP(E$6,TaskRisks[],5,FALSE),VLOOKUP(E$6,TaskRisks[],7,FALSE),VLOOKUP(E$6,TaskRisks[],10,FALSE))</f>
        <v>6.6461714589608114</v>
      </c>
      <c r="F816" s="43">
        <f ca="1">BETAINV(RAND(),VLOOKUP(F$6,TaskRisks[],4,FALSE),VLOOKUP(F$6,TaskRisks[],5,FALSE),VLOOKUP(F$6,TaskRisks[],7,FALSE),VLOOKUP(F$6,TaskRisks[],10,FALSE))</f>
        <v>32.493445494830894</v>
      </c>
      <c r="G816" s="43">
        <f ca="1">BETAINV(RAND(),VLOOKUP(G$6,TaskRisks[],4,FALSE),VLOOKUP(G$6,TaskRisks[],5,FALSE),VLOOKUP(G$6,TaskRisks[],7,FALSE),VLOOKUP(G$6,TaskRisks[],10,FALSE))</f>
        <v>47.472514272884503</v>
      </c>
      <c r="H816" s="43">
        <f ca="1">BETAINV(RAND(),VLOOKUP(H$6,TaskRisks[],4,FALSE),VLOOKUP(H$6,TaskRisks[],5,FALSE),VLOOKUP(H$6,TaskRisks[],7,FALSE),VLOOKUP(H$6,TaskRisks[],10,FALSE))</f>
        <v>34.604932120035599</v>
      </c>
      <c r="I816" s="43">
        <f ca="1">BETAINV(RAND(),VLOOKUP(I$6,TaskRisks[],4,FALSE),VLOOKUP(I$6,TaskRisks[],5,FALSE),VLOOKUP(I$6,TaskRisks[],7,FALSE),VLOOKUP(I$6,TaskRisks[],10,FALSE))</f>
        <v>7.9172330560570048</v>
      </c>
      <c r="J816" s="43">
        <f ca="1">BETAINV(RAND(),VLOOKUP(J$6,TaskRisks[],4,FALSE),VLOOKUP(J$6,TaskRisks[],5,FALSE),VLOOKUP(J$6,TaskRisks[],7,FALSE),VLOOKUP(J$6,TaskRisks[],10,FALSE))</f>
        <v>17.324279088811217</v>
      </c>
      <c r="K816" s="43">
        <f ca="1">BETAINV(RAND(),VLOOKUP(K$6,TaskRisks[],4,FALSE),VLOOKUP(K$6,TaskRisks[],5,FALSE),VLOOKUP(K$6,TaskRisks[],7,FALSE),VLOOKUP(K$6,TaskRisks[],10,FALSE))</f>
        <v>11.842356845052532</v>
      </c>
      <c r="L816" s="43">
        <f ca="1">BETAINV(RAND(),VLOOKUP(L$6,TaskRisks[],4,FALSE),VLOOKUP(L$6,TaskRisks[],5,FALSE),VLOOKUP(L$6,TaskRisks[],7,FALSE),VLOOKUP(L$6,TaskRisks[],10,FALSE))</f>
        <v>12.258623034616932</v>
      </c>
      <c r="M816" s="43">
        <f ca="1">BETAINV(RAND(),VLOOKUP(M$6,TaskRisks[],4,FALSE),VLOOKUP(M$6,TaskRisks[],5,FALSE),VLOOKUP(M$6,TaskRisks[],7,FALSE),VLOOKUP(M$6,TaskRisks[],10,FALSE))</f>
        <v>22.797820770918392</v>
      </c>
      <c r="N816" s="43">
        <f ca="1">BETAINV(RAND(),VLOOKUP(N$6,TaskRisks[],4,FALSE),VLOOKUP(N$6,TaskRisks[],5,FALSE),VLOOKUP(N$6,TaskRisks[],7,FALSE),VLOOKUP(N$6,TaskRisks[],10,FALSE))</f>
        <v>42.924239884605711</v>
      </c>
      <c r="O816" s="43">
        <f ca="1">BETAINV(RAND(),VLOOKUP(O$6,TaskRisks[],4,FALSE),VLOOKUP(O$6,TaskRisks[],5,FALSE),VLOOKUP(O$6,TaskRisks[],7,FALSE),VLOOKUP(O$6,TaskRisks[],10,FALSE))</f>
        <v>16.603544974929566</v>
      </c>
      <c r="P816" s="43">
        <f ca="1">BETAINV(RAND(),VLOOKUP(P$6,TaskRisks[],4,FALSE),VLOOKUP(P$6,TaskRisks[],5,FALSE),VLOOKUP(P$6,TaskRisks[],7,FALSE),VLOOKUP(P$6,TaskRisks[],10,FALSE))</f>
        <v>3.6045722417071877</v>
      </c>
      <c r="Q816" s="43">
        <f ca="1">BETAINV(RAND(),VLOOKUP(Q$6,TaskRisks[],4,FALSE),VLOOKUP(Q$6,TaskRisks[],5,FALSE),VLOOKUP(Q$6,TaskRisks[],7,FALSE),VLOOKUP(Q$6,TaskRisks[],10,FALSE))</f>
        <v>18.592524132893598</v>
      </c>
      <c r="R816" s="43">
        <f ca="1">BETAINV(RAND(),VLOOKUP(R$6,TaskRisks[],4,FALSE),VLOOKUP(R$6,TaskRisks[],5,FALSE),VLOOKUP(R$6,TaskRisks[],7,FALSE),VLOOKUP(R$6,TaskRisks[],10,FALSE))</f>
        <v>34.035626163289336</v>
      </c>
      <c r="S816" s="43">
        <f ca="1">BETAINV(RAND(),VLOOKUP(S$6,TaskRisks[],4,FALSE),VLOOKUP(S$6,TaskRisks[],5,FALSE),VLOOKUP(S$6,TaskRisks[],7,FALSE),VLOOKUP(S$6,TaskRisks[],10,FALSE))</f>
        <v>4.2375498683517341</v>
      </c>
      <c r="T816" s="43">
        <f ca="1">BETAINV(RAND(),VLOOKUP(T$6,TaskRisks[],4,FALSE),VLOOKUP(T$6,TaskRisks[],5,FALSE),VLOOKUP(T$6,TaskRisks[],7,FALSE),VLOOKUP(T$6,TaskRisks[],10,FALSE))</f>
        <v>28.886692959551681</v>
      </c>
      <c r="U816" s="43">
        <f ca="1">BETAINV(RAND(),VLOOKUP(U$6,TaskRisks[],4,FALSE),VLOOKUP(U$6,TaskRisks[],5,FALSE),VLOOKUP(U$6,TaskRisks[],7,FALSE),VLOOKUP(U$6,TaskRisks[],10,FALSE))</f>
        <v>13.642812547259119</v>
      </c>
      <c r="V816" s="43">
        <f ca="1">BETAINV(RAND(),VLOOKUP(V$6,TaskRisks[],4,FALSE),VLOOKUP(V$6,TaskRisks[],5,FALSE),VLOOKUP(V$6,TaskRisks[],7,FALSE),VLOOKUP(V$6,TaskRisks[],10,FALSE))</f>
        <v>14.878377495292836</v>
      </c>
      <c r="W816" s="43">
        <f ca="1">BETAINV(RAND(),VLOOKUP(W$6,TaskRisks[],4,FALSE),VLOOKUP(W$6,TaskRisks[],5,FALSE),VLOOKUP(W$6,TaskRisks[],7,FALSE),VLOOKUP(W$6,TaskRisks[],10,FALSE))</f>
        <v>16.467715809182224</v>
      </c>
      <c r="X816" s="43">
        <f ca="1">BETAINV(RAND(),VLOOKUP(X$6,TaskRisks[],4,FALSE),VLOOKUP(X$6,TaskRisks[],5,FALSE),VLOOKUP(X$6,TaskRisks[],7,FALSE),VLOOKUP(X$6,TaskRisks[],10,FALSE))</f>
        <v>11.814782798461991</v>
      </c>
      <c r="Y816" s="43">
        <f ca="1">BETAINV(RAND(),VLOOKUP(Y$6,TaskRisks[],4,FALSE),VLOOKUP(Y$6,TaskRisks[],5,FALSE),VLOOKUP(Y$6,TaskRisks[],7,FALSE),VLOOKUP(Y$6,TaskRisks[],10,FALSE))</f>
        <v>55.192778839620487</v>
      </c>
      <c r="Z816" s="43">
        <f ca="1">BETAINV(RAND(),VLOOKUP(Z$6,TaskRisks[],4,FALSE),VLOOKUP(Z$6,TaskRisks[],5,FALSE),VLOOKUP(Z$6,TaskRisks[],7,FALSE),VLOOKUP(Z$6,TaskRisks[],10,FALSE))</f>
        <v>21.997668129072515</v>
      </c>
      <c r="AA816" s="43">
        <f t="shared" ca="1" si="19"/>
        <v>560.68176745620565</v>
      </c>
    </row>
    <row r="817" spans="1:27" x14ac:dyDescent="0.25">
      <c r="A817" s="6">
        <v>811</v>
      </c>
      <c r="B817" s="43">
        <f ca="1">BETAINV(RAND(),VLOOKUP(B$6,TaskRisks[],4,FALSE),VLOOKUP(B$6,TaskRisks[],5,FALSE),VLOOKUP(B$6,TaskRisks[],7,FALSE),VLOOKUP(B$6,TaskRisks[],10,FALSE))</f>
        <v>6.3073324036544989</v>
      </c>
      <c r="C817" s="43">
        <f ca="1">BETAINV(RAND(),VLOOKUP(C$6,TaskRisks[],4,FALSE),VLOOKUP(C$6,TaskRisks[],5,FALSE),VLOOKUP(C$6,TaskRisks[],7,FALSE),VLOOKUP(C$6,TaskRisks[],10,FALSE))</f>
        <v>46.738091840473459</v>
      </c>
      <c r="D817" s="43">
        <f ca="1">BETAINV(RAND(),VLOOKUP(D$6,TaskRisks[],4,FALSE),VLOOKUP(D$6,TaskRisks[],5,FALSE),VLOOKUP(D$6,TaskRisks[],7,FALSE),VLOOKUP(D$6,TaskRisks[],10,FALSE))</f>
        <v>25.021403112931267</v>
      </c>
      <c r="E817" s="43">
        <f ca="1">BETAINV(RAND(),VLOOKUP(E$6,TaskRisks[],4,FALSE),VLOOKUP(E$6,TaskRisks[],5,FALSE),VLOOKUP(E$6,TaskRisks[],7,FALSE),VLOOKUP(E$6,TaskRisks[],10,FALSE))</f>
        <v>8.4704397695629297</v>
      </c>
      <c r="F817" s="43">
        <f ca="1">BETAINV(RAND(),VLOOKUP(F$6,TaskRisks[],4,FALSE),VLOOKUP(F$6,TaskRisks[],5,FALSE),VLOOKUP(F$6,TaskRisks[],7,FALSE),VLOOKUP(F$6,TaskRisks[],10,FALSE))</f>
        <v>36.19051603111869</v>
      </c>
      <c r="G817" s="43">
        <f ca="1">BETAINV(RAND(),VLOOKUP(G$6,TaskRisks[],4,FALSE),VLOOKUP(G$6,TaskRisks[],5,FALSE),VLOOKUP(G$6,TaskRisks[],7,FALSE),VLOOKUP(G$6,TaskRisks[],10,FALSE))</f>
        <v>35.244851884615372</v>
      </c>
      <c r="H817" s="43">
        <f ca="1">BETAINV(RAND(),VLOOKUP(H$6,TaskRisks[],4,FALSE),VLOOKUP(H$6,TaskRisks[],5,FALSE),VLOOKUP(H$6,TaskRisks[],7,FALSE),VLOOKUP(H$6,TaskRisks[],10,FALSE))</f>
        <v>33.623131970103614</v>
      </c>
      <c r="I817" s="43">
        <f ca="1">BETAINV(RAND(),VLOOKUP(I$6,TaskRisks[],4,FALSE),VLOOKUP(I$6,TaskRisks[],5,FALSE),VLOOKUP(I$6,TaskRisks[],7,FALSE),VLOOKUP(I$6,TaskRisks[],10,FALSE))</f>
        <v>9.5117519895792597</v>
      </c>
      <c r="J817" s="43">
        <f ca="1">BETAINV(RAND(),VLOOKUP(J$6,TaskRisks[],4,FALSE),VLOOKUP(J$6,TaskRisks[],5,FALSE),VLOOKUP(J$6,TaskRisks[],7,FALSE),VLOOKUP(J$6,TaskRisks[],10,FALSE))</f>
        <v>18.159325682527744</v>
      </c>
      <c r="K817" s="43">
        <f ca="1">BETAINV(RAND(),VLOOKUP(K$6,TaskRisks[],4,FALSE),VLOOKUP(K$6,TaskRisks[],5,FALSE),VLOOKUP(K$6,TaskRisks[],7,FALSE),VLOOKUP(K$6,TaskRisks[],10,FALSE))</f>
        <v>13.660124626135211</v>
      </c>
      <c r="L817" s="43">
        <f ca="1">BETAINV(RAND(),VLOOKUP(L$6,TaskRisks[],4,FALSE),VLOOKUP(L$6,TaskRisks[],5,FALSE),VLOOKUP(L$6,TaskRisks[],7,FALSE),VLOOKUP(L$6,TaskRisks[],10,FALSE))</f>
        <v>15.12346997015513</v>
      </c>
      <c r="M817" s="43">
        <f ca="1">BETAINV(RAND(),VLOOKUP(M$6,TaskRisks[],4,FALSE),VLOOKUP(M$6,TaskRisks[],5,FALSE),VLOOKUP(M$6,TaskRisks[],7,FALSE),VLOOKUP(M$6,TaskRisks[],10,FALSE))</f>
        <v>26.65115758185549</v>
      </c>
      <c r="N817" s="43">
        <f ca="1">BETAINV(RAND(),VLOOKUP(N$6,TaskRisks[],4,FALSE),VLOOKUP(N$6,TaskRisks[],5,FALSE),VLOOKUP(N$6,TaskRisks[],7,FALSE),VLOOKUP(N$6,TaskRisks[],10,FALSE))</f>
        <v>41.924860905230545</v>
      </c>
      <c r="O817" s="43">
        <f ca="1">BETAINV(RAND(),VLOOKUP(O$6,TaskRisks[],4,FALSE),VLOOKUP(O$6,TaskRisks[],5,FALSE),VLOOKUP(O$6,TaskRisks[],7,FALSE),VLOOKUP(O$6,TaskRisks[],10,FALSE))</f>
        <v>22.438676652125849</v>
      </c>
      <c r="P817" s="43">
        <f ca="1">BETAINV(RAND(),VLOOKUP(P$6,TaskRisks[],4,FALSE),VLOOKUP(P$6,TaskRisks[],5,FALSE),VLOOKUP(P$6,TaskRisks[],7,FALSE),VLOOKUP(P$6,TaskRisks[],10,FALSE))</f>
        <v>3.0954452693958512</v>
      </c>
      <c r="Q817" s="43">
        <f ca="1">BETAINV(RAND(),VLOOKUP(Q$6,TaskRisks[],4,FALSE),VLOOKUP(Q$6,TaskRisks[],5,FALSE),VLOOKUP(Q$6,TaskRisks[],7,FALSE),VLOOKUP(Q$6,TaskRisks[],10,FALSE))</f>
        <v>20.55517963045034</v>
      </c>
      <c r="R817" s="43">
        <f ca="1">BETAINV(RAND(),VLOOKUP(R$6,TaskRisks[],4,FALSE),VLOOKUP(R$6,TaskRisks[],5,FALSE),VLOOKUP(R$6,TaskRisks[],7,FALSE),VLOOKUP(R$6,TaskRisks[],10,FALSE))</f>
        <v>26.310272484610678</v>
      </c>
      <c r="S817" s="43">
        <f ca="1">BETAINV(RAND(),VLOOKUP(S$6,TaskRisks[],4,FALSE),VLOOKUP(S$6,TaskRisks[],5,FALSE),VLOOKUP(S$6,TaskRisks[],7,FALSE),VLOOKUP(S$6,TaskRisks[],10,FALSE))</f>
        <v>5.7299154808043919</v>
      </c>
      <c r="T817" s="43">
        <f ca="1">BETAINV(RAND(),VLOOKUP(T$6,TaskRisks[],4,FALSE),VLOOKUP(T$6,TaskRisks[],5,FALSE),VLOOKUP(T$6,TaskRisks[],7,FALSE),VLOOKUP(T$6,TaskRisks[],10,FALSE))</f>
        <v>24.502773223508797</v>
      </c>
      <c r="U817" s="43">
        <f ca="1">BETAINV(RAND(),VLOOKUP(U$6,TaskRisks[],4,FALSE),VLOOKUP(U$6,TaskRisks[],5,FALSE),VLOOKUP(U$6,TaskRisks[],7,FALSE),VLOOKUP(U$6,TaskRisks[],10,FALSE))</f>
        <v>9.5805774328160478</v>
      </c>
      <c r="V817" s="43">
        <f ca="1">BETAINV(RAND(),VLOOKUP(V$6,TaskRisks[],4,FALSE),VLOOKUP(V$6,TaskRisks[],5,FALSE),VLOOKUP(V$6,TaskRisks[],7,FALSE),VLOOKUP(V$6,TaskRisks[],10,FALSE))</f>
        <v>22.672488001170027</v>
      </c>
      <c r="W817" s="43">
        <f ca="1">BETAINV(RAND(),VLOOKUP(W$6,TaskRisks[],4,FALSE),VLOOKUP(W$6,TaskRisks[],5,FALSE),VLOOKUP(W$6,TaskRisks[],7,FALSE),VLOOKUP(W$6,TaskRisks[],10,FALSE))</f>
        <v>19.777103397769071</v>
      </c>
      <c r="X817" s="43">
        <f ca="1">BETAINV(RAND(),VLOOKUP(X$6,TaskRisks[],4,FALSE),VLOOKUP(X$6,TaskRisks[],5,FALSE),VLOOKUP(X$6,TaskRisks[],7,FALSE),VLOOKUP(X$6,TaskRisks[],10,FALSE))</f>
        <v>7.913717545781644</v>
      </c>
      <c r="Y817" s="43">
        <f ca="1">BETAINV(RAND(),VLOOKUP(Y$6,TaskRisks[],4,FALSE),VLOOKUP(Y$6,TaskRisks[],5,FALSE),VLOOKUP(Y$6,TaskRisks[],7,FALSE),VLOOKUP(Y$6,TaskRisks[],10,FALSE))</f>
        <v>27.311235509871398</v>
      </c>
      <c r="Z817" s="43">
        <f ca="1">BETAINV(RAND(),VLOOKUP(Z$6,TaskRisks[],4,FALSE),VLOOKUP(Z$6,TaskRisks[],5,FALSE),VLOOKUP(Z$6,TaskRisks[],7,FALSE),VLOOKUP(Z$6,TaskRisks[],10,FALSE))</f>
        <v>15.8069722199788</v>
      </c>
      <c r="AA817" s="43">
        <f t="shared" ca="1" si="19"/>
        <v>522.32081461622613</v>
      </c>
    </row>
    <row r="818" spans="1:27" x14ac:dyDescent="0.25">
      <c r="A818" s="6">
        <v>812</v>
      </c>
      <c r="B818" s="43">
        <f ca="1">BETAINV(RAND(),VLOOKUP(B$6,TaskRisks[],4,FALSE),VLOOKUP(B$6,TaskRisks[],5,FALSE),VLOOKUP(B$6,TaskRisks[],7,FALSE),VLOOKUP(B$6,TaskRisks[],10,FALSE))</f>
        <v>7.5430942190367425</v>
      </c>
      <c r="C818" s="43">
        <f ca="1">BETAINV(RAND(),VLOOKUP(C$6,TaskRisks[],4,FALSE),VLOOKUP(C$6,TaskRisks[],5,FALSE),VLOOKUP(C$6,TaskRisks[],7,FALSE),VLOOKUP(C$6,TaskRisks[],10,FALSE))</f>
        <v>26.189991172210433</v>
      </c>
      <c r="D818" s="43">
        <f ca="1">BETAINV(RAND(),VLOOKUP(D$6,TaskRisks[],4,FALSE),VLOOKUP(D$6,TaskRisks[],5,FALSE),VLOOKUP(D$6,TaskRisks[],7,FALSE),VLOOKUP(D$6,TaskRisks[],10,FALSE))</f>
        <v>29.384267907376117</v>
      </c>
      <c r="E818" s="43">
        <f ca="1">BETAINV(RAND(),VLOOKUP(E$6,TaskRisks[],4,FALSE),VLOOKUP(E$6,TaskRisks[],5,FALSE),VLOOKUP(E$6,TaskRisks[],7,FALSE),VLOOKUP(E$6,TaskRisks[],10,FALSE))</f>
        <v>7.5094043145759164</v>
      </c>
      <c r="F818" s="43">
        <f ca="1">BETAINV(RAND(),VLOOKUP(F$6,TaskRisks[],4,FALSE),VLOOKUP(F$6,TaskRisks[],5,FALSE),VLOOKUP(F$6,TaskRisks[],7,FALSE),VLOOKUP(F$6,TaskRisks[],10,FALSE))</f>
        <v>21.393437820395651</v>
      </c>
      <c r="G818" s="43">
        <f ca="1">BETAINV(RAND(),VLOOKUP(G$6,TaskRisks[],4,FALSE),VLOOKUP(G$6,TaskRisks[],5,FALSE),VLOOKUP(G$6,TaskRisks[],7,FALSE),VLOOKUP(G$6,TaskRisks[],10,FALSE))</f>
        <v>35.666343825847989</v>
      </c>
      <c r="H818" s="43">
        <f ca="1">BETAINV(RAND(),VLOOKUP(H$6,TaskRisks[],4,FALSE),VLOOKUP(H$6,TaskRisks[],5,FALSE),VLOOKUP(H$6,TaskRisks[],7,FALSE),VLOOKUP(H$6,TaskRisks[],10,FALSE))</f>
        <v>29.195957787945467</v>
      </c>
      <c r="I818" s="43">
        <f ca="1">BETAINV(RAND(),VLOOKUP(I$6,TaskRisks[],4,FALSE),VLOOKUP(I$6,TaskRisks[],5,FALSE),VLOOKUP(I$6,TaskRisks[],7,FALSE),VLOOKUP(I$6,TaskRisks[],10,FALSE))</f>
        <v>10.320862633333713</v>
      </c>
      <c r="J818" s="43">
        <f ca="1">BETAINV(RAND(),VLOOKUP(J$6,TaskRisks[],4,FALSE),VLOOKUP(J$6,TaskRisks[],5,FALSE),VLOOKUP(J$6,TaskRisks[],7,FALSE),VLOOKUP(J$6,TaskRisks[],10,FALSE))</f>
        <v>15.077058326148947</v>
      </c>
      <c r="K818" s="43">
        <f ca="1">BETAINV(RAND(),VLOOKUP(K$6,TaskRisks[],4,FALSE),VLOOKUP(K$6,TaskRisks[],5,FALSE),VLOOKUP(K$6,TaskRisks[],7,FALSE),VLOOKUP(K$6,TaskRisks[],10,FALSE))</f>
        <v>13.826561266779589</v>
      </c>
      <c r="L818" s="43">
        <f ca="1">BETAINV(RAND(),VLOOKUP(L$6,TaskRisks[],4,FALSE),VLOOKUP(L$6,TaskRisks[],5,FALSE),VLOOKUP(L$6,TaskRisks[],7,FALSE),VLOOKUP(L$6,TaskRisks[],10,FALSE))</f>
        <v>20.909293455194394</v>
      </c>
      <c r="M818" s="43">
        <f ca="1">BETAINV(RAND(),VLOOKUP(M$6,TaskRisks[],4,FALSE),VLOOKUP(M$6,TaskRisks[],5,FALSE),VLOOKUP(M$6,TaskRisks[],7,FALSE),VLOOKUP(M$6,TaskRisks[],10,FALSE))</f>
        <v>26.559534263282632</v>
      </c>
      <c r="N818" s="43">
        <f ca="1">BETAINV(RAND(),VLOOKUP(N$6,TaskRisks[],4,FALSE),VLOOKUP(N$6,TaskRisks[],5,FALSE),VLOOKUP(N$6,TaskRisks[],7,FALSE),VLOOKUP(N$6,TaskRisks[],10,FALSE))</f>
        <v>41.773283702722736</v>
      </c>
      <c r="O818" s="43">
        <f ca="1">BETAINV(RAND(),VLOOKUP(O$6,TaskRisks[],4,FALSE),VLOOKUP(O$6,TaskRisks[],5,FALSE),VLOOKUP(O$6,TaskRisks[],7,FALSE),VLOOKUP(O$6,TaskRisks[],10,FALSE))</f>
        <v>21.538461127574433</v>
      </c>
      <c r="P818" s="43">
        <f ca="1">BETAINV(RAND(),VLOOKUP(P$6,TaskRisks[],4,FALSE),VLOOKUP(P$6,TaskRisks[],5,FALSE),VLOOKUP(P$6,TaskRisks[],7,FALSE),VLOOKUP(P$6,TaskRisks[],10,FALSE))</f>
        <v>3.6378653470848912</v>
      </c>
      <c r="Q818" s="43">
        <f ca="1">BETAINV(RAND(),VLOOKUP(Q$6,TaskRisks[],4,FALSE),VLOOKUP(Q$6,TaskRisks[],5,FALSE),VLOOKUP(Q$6,TaskRisks[],7,FALSE),VLOOKUP(Q$6,TaskRisks[],10,FALSE))</f>
        <v>23.807318813495488</v>
      </c>
      <c r="R818" s="43">
        <f ca="1">BETAINV(RAND(),VLOOKUP(R$6,TaskRisks[],4,FALSE),VLOOKUP(R$6,TaskRisks[],5,FALSE),VLOOKUP(R$6,TaskRisks[],7,FALSE),VLOOKUP(R$6,TaskRisks[],10,FALSE))</f>
        <v>35.864991458035519</v>
      </c>
      <c r="S818" s="43">
        <f ca="1">BETAINV(RAND(),VLOOKUP(S$6,TaskRisks[],4,FALSE),VLOOKUP(S$6,TaskRisks[],5,FALSE),VLOOKUP(S$6,TaskRisks[],7,FALSE),VLOOKUP(S$6,TaskRisks[],10,FALSE))</f>
        <v>5.6994013109497388</v>
      </c>
      <c r="T818" s="43">
        <f ca="1">BETAINV(RAND(),VLOOKUP(T$6,TaskRisks[],4,FALSE),VLOOKUP(T$6,TaskRisks[],5,FALSE),VLOOKUP(T$6,TaskRisks[],7,FALSE),VLOOKUP(T$6,TaskRisks[],10,FALSE))</f>
        <v>30.726286578367862</v>
      </c>
      <c r="U818" s="43">
        <f ca="1">BETAINV(RAND(),VLOOKUP(U$6,TaskRisks[],4,FALSE),VLOOKUP(U$6,TaskRisks[],5,FALSE),VLOOKUP(U$6,TaskRisks[],7,FALSE),VLOOKUP(U$6,TaskRisks[],10,FALSE))</f>
        <v>11.876961293095409</v>
      </c>
      <c r="V818" s="43">
        <f ca="1">BETAINV(RAND(),VLOOKUP(V$6,TaskRisks[],4,FALSE),VLOOKUP(V$6,TaskRisks[],5,FALSE),VLOOKUP(V$6,TaskRisks[],7,FALSE),VLOOKUP(V$6,TaskRisks[],10,FALSE))</f>
        <v>23.499653442672468</v>
      </c>
      <c r="W818" s="43">
        <f ca="1">BETAINV(RAND(),VLOOKUP(W$6,TaskRisks[],4,FALSE),VLOOKUP(W$6,TaskRisks[],5,FALSE),VLOOKUP(W$6,TaskRisks[],7,FALSE),VLOOKUP(W$6,TaskRisks[],10,FALSE))</f>
        <v>13.338075074690396</v>
      </c>
      <c r="X818" s="43">
        <f ca="1">BETAINV(RAND(),VLOOKUP(X$6,TaskRisks[],4,FALSE),VLOOKUP(X$6,TaskRisks[],5,FALSE),VLOOKUP(X$6,TaskRisks[],7,FALSE),VLOOKUP(X$6,TaskRisks[],10,FALSE))</f>
        <v>8.0590581682775664</v>
      </c>
      <c r="Y818" s="43">
        <f ca="1">BETAINV(RAND(),VLOOKUP(Y$6,TaskRisks[],4,FALSE),VLOOKUP(Y$6,TaskRisks[],5,FALSE),VLOOKUP(Y$6,TaskRisks[],7,FALSE),VLOOKUP(Y$6,TaskRisks[],10,FALSE))</f>
        <v>44.697578181310831</v>
      </c>
      <c r="Z818" s="43">
        <f ca="1">BETAINV(RAND(),VLOOKUP(Z$6,TaskRisks[],4,FALSE),VLOOKUP(Z$6,TaskRisks[],5,FALSE),VLOOKUP(Z$6,TaskRisks[],7,FALSE),VLOOKUP(Z$6,TaskRisks[],10,FALSE))</f>
        <v>18.817407657909285</v>
      </c>
      <c r="AA818" s="43">
        <f t="shared" ca="1" si="19"/>
        <v>526.91214914831403</v>
      </c>
    </row>
    <row r="819" spans="1:27" x14ac:dyDescent="0.25">
      <c r="A819" s="6">
        <v>813</v>
      </c>
      <c r="B819" s="43">
        <f ca="1">BETAINV(RAND(),VLOOKUP(B$6,TaskRisks[],4,FALSE),VLOOKUP(B$6,TaskRisks[],5,FALSE),VLOOKUP(B$6,TaskRisks[],7,FALSE),VLOOKUP(B$6,TaskRisks[],10,FALSE))</f>
        <v>7.1516990765689261</v>
      </c>
      <c r="C819" s="43">
        <f ca="1">BETAINV(RAND(),VLOOKUP(C$6,TaskRisks[],4,FALSE),VLOOKUP(C$6,TaskRisks[],5,FALSE),VLOOKUP(C$6,TaskRisks[],7,FALSE),VLOOKUP(C$6,TaskRisks[],10,FALSE))</f>
        <v>32.21898774675644</v>
      </c>
      <c r="D819" s="43">
        <f ca="1">BETAINV(RAND(),VLOOKUP(D$6,TaskRisks[],4,FALSE),VLOOKUP(D$6,TaskRisks[],5,FALSE),VLOOKUP(D$6,TaskRisks[],7,FALSE),VLOOKUP(D$6,TaskRisks[],10,FALSE))</f>
        <v>21.245929739037578</v>
      </c>
      <c r="E819" s="43">
        <f ca="1">BETAINV(RAND(),VLOOKUP(E$6,TaskRisks[],4,FALSE),VLOOKUP(E$6,TaskRisks[],5,FALSE),VLOOKUP(E$6,TaskRisks[],7,FALSE),VLOOKUP(E$6,TaskRisks[],10,FALSE))</f>
        <v>6.9080069142032956</v>
      </c>
      <c r="F819" s="43">
        <f ca="1">BETAINV(RAND(),VLOOKUP(F$6,TaskRisks[],4,FALSE),VLOOKUP(F$6,TaskRisks[],5,FALSE),VLOOKUP(F$6,TaskRisks[],7,FALSE),VLOOKUP(F$6,TaskRisks[],10,FALSE))</f>
        <v>22.976330057247893</v>
      </c>
      <c r="G819" s="43">
        <f ca="1">BETAINV(RAND(),VLOOKUP(G$6,TaskRisks[],4,FALSE),VLOOKUP(G$6,TaskRisks[],5,FALSE),VLOOKUP(G$6,TaskRisks[],7,FALSE),VLOOKUP(G$6,TaskRisks[],10,FALSE))</f>
        <v>51.018028417174172</v>
      </c>
      <c r="H819" s="43">
        <f ca="1">BETAINV(RAND(),VLOOKUP(H$6,TaskRisks[],4,FALSE),VLOOKUP(H$6,TaskRisks[],5,FALSE),VLOOKUP(H$6,TaskRisks[],7,FALSE),VLOOKUP(H$6,TaskRisks[],10,FALSE))</f>
        <v>26.563731346571664</v>
      </c>
      <c r="I819" s="43">
        <f ca="1">BETAINV(RAND(),VLOOKUP(I$6,TaskRisks[],4,FALSE),VLOOKUP(I$6,TaskRisks[],5,FALSE),VLOOKUP(I$6,TaskRisks[],7,FALSE),VLOOKUP(I$6,TaskRisks[],10,FALSE))</f>
        <v>11.120324655229322</v>
      </c>
      <c r="J819" s="43">
        <f ca="1">BETAINV(RAND(),VLOOKUP(J$6,TaskRisks[],4,FALSE),VLOOKUP(J$6,TaskRisks[],5,FALSE),VLOOKUP(J$6,TaskRisks[],7,FALSE),VLOOKUP(J$6,TaskRisks[],10,FALSE))</f>
        <v>18.052545686138295</v>
      </c>
      <c r="K819" s="43">
        <f ca="1">BETAINV(RAND(),VLOOKUP(K$6,TaskRisks[],4,FALSE),VLOOKUP(K$6,TaskRisks[],5,FALSE),VLOOKUP(K$6,TaskRisks[],7,FALSE),VLOOKUP(K$6,TaskRisks[],10,FALSE))</f>
        <v>11.896119967974677</v>
      </c>
      <c r="L819" s="43">
        <f ca="1">BETAINV(RAND(),VLOOKUP(L$6,TaskRisks[],4,FALSE),VLOOKUP(L$6,TaskRisks[],5,FALSE),VLOOKUP(L$6,TaskRisks[],7,FALSE),VLOOKUP(L$6,TaskRisks[],10,FALSE))</f>
        <v>20.601535775681874</v>
      </c>
      <c r="M819" s="43">
        <f ca="1">BETAINV(RAND(),VLOOKUP(M$6,TaskRisks[],4,FALSE),VLOOKUP(M$6,TaskRisks[],5,FALSE),VLOOKUP(M$6,TaskRisks[],7,FALSE),VLOOKUP(M$6,TaskRisks[],10,FALSE))</f>
        <v>24.649121761556152</v>
      </c>
      <c r="N819" s="43">
        <f ca="1">BETAINV(RAND(),VLOOKUP(N$6,TaskRisks[],4,FALSE),VLOOKUP(N$6,TaskRisks[],5,FALSE),VLOOKUP(N$6,TaskRisks[],7,FALSE),VLOOKUP(N$6,TaskRisks[],10,FALSE))</f>
        <v>48.26009275554383</v>
      </c>
      <c r="O819" s="43">
        <f ca="1">BETAINV(RAND(),VLOOKUP(O$6,TaskRisks[],4,FALSE),VLOOKUP(O$6,TaskRisks[],5,FALSE),VLOOKUP(O$6,TaskRisks[],7,FALSE),VLOOKUP(O$6,TaskRisks[],10,FALSE))</f>
        <v>25.299705799069852</v>
      </c>
      <c r="P819" s="43">
        <f ca="1">BETAINV(RAND(),VLOOKUP(P$6,TaskRisks[],4,FALSE),VLOOKUP(P$6,TaskRisks[],5,FALSE),VLOOKUP(P$6,TaskRisks[],7,FALSE),VLOOKUP(P$6,TaskRisks[],10,FALSE))</f>
        <v>3.7635539541832048</v>
      </c>
      <c r="Q819" s="43">
        <f ca="1">BETAINV(RAND(),VLOOKUP(Q$6,TaskRisks[],4,FALSE),VLOOKUP(Q$6,TaskRisks[],5,FALSE),VLOOKUP(Q$6,TaskRisks[],7,FALSE),VLOOKUP(Q$6,TaskRisks[],10,FALSE))</f>
        <v>24.52388184726107</v>
      </c>
      <c r="R819" s="43">
        <f ca="1">BETAINV(RAND(),VLOOKUP(R$6,TaskRisks[],4,FALSE),VLOOKUP(R$6,TaskRisks[],5,FALSE),VLOOKUP(R$6,TaskRisks[],7,FALSE),VLOOKUP(R$6,TaskRisks[],10,FALSE))</f>
        <v>30.80854757564688</v>
      </c>
      <c r="S819" s="43">
        <f ca="1">BETAINV(RAND(),VLOOKUP(S$6,TaskRisks[],4,FALSE),VLOOKUP(S$6,TaskRisks[],5,FALSE),VLOOKUP(S$6,TaskRisks[],7,FALSE),VLOOKUP(S$6,TaskRisks[],10,FALSE))</f>
        <v>4.2367395167107293</v>
      </c>
      <c r="T819" s="43">
        <f ca="1">BETAINV(RAND(),VLOOKUP(T$6,TaskRisks[],4,FALSE),VLOOKUP(T$6,TaskRisks[],5,FALSE),VLOOKUP(T$6,TaskRisks[],7,FALSE),VLOOKUP(T$6,TaskRisks[],10,FALSE))</f>
        <v>32.139014797322503</v>
      </c>
      <c r="U819" s="43">
        <f ca="1">BETAINV(RAND(),VLOOKUP(U$6,TaskRisks[],4,FALSE),VLOOKUP(U$6,TaskRisks[],5,FALSE),VLOOKUP(U$6,TaskRisks[],7,FALSE),VLOOKUP(U$6,TaskRisks[],10,FALSE))</f>
        <v>9.9828797637401863</v>
      </c>
      <c r="V819" s="43">
        <f ca="1">BETAINV(RAND(),VLOOKUP(V$6,TaskRisks[],4,FALSE),VLOOKUP(V$6,TaskRisks[],5,FALSE),VLOOKUP(V$6,TaskRisks[],7,FALSE),VLOOKUP(V$6,TaskRisks[],10,FALSE))</f>
        <v>15.567455917048798</v>
      </c>
      <c r="W819" s="43">
        <f ca="1">BETAINV(RAND(),VLOOKUP(W$6,TaskRisks[],4,FALSE),VLOOKUP(W$6,TaskRisks[],5,FALSE),VLOOKUP(W$6,TaskRisks[],7,FALSE),VLOOKUP(W$6,TaskRisks[],10,FALSE))</f>
        <v>17.05794187149322</v>
      </c>
      <c r="X819" s="43">
        <f ca="1">BETAINV(RAND(),VLOOKUP(X$6,TaskRisks[],4,FALSE),VLOOKUP(X$6,TaskRisks[],5,FALSE),VLOOKUP(X$6,TaskRisks[],7,FALSE),VLOOKUP(X$6,TaskRisks[],10,FALSE))</f>
        <v>9.0786698286685841</v>
      </c>
      <c r="Y819" s="43">
        <f ca="1">BETAINV(RAND(),VLOOKUP(Y$6,TaskRisks[],4,FALSE),VLOOKUP(Y$6,TaskRisks[],5,FALSE),VLOOKUP(Y$6,TaskRisks[],7,FALSE),VLOOKUP(Y$6,TaskRisks[],10,FALSE))</f>
        <v>59.328261485642919</v>
      </c>
      <c r="Z819" s="43">
        <f ca="1">BETAINV(RAND(),VLOOKUP(Z$6,TaskRisks[],4,FALSE),VLOOKUP(Z$6,TaskRisks[],5,FALSE),VLOOKUP(Z$6,TaskRisks[],7,FALSE),VLOOKUP(Z$6,TaskRisks[],10,FALSE))</f>
        <v>19.430027609557836</v>
      </c>
      <c r="AA819" s="43">
        <f t="shared" ca="1" si="19"/>
        <v>553.87913386602975</v>
      </c>
    </row>
    <row r="820" spans="1:27" x14ac:dyDescent="0.25">
      <c r="A820" s="6">
        <v>814</v>
      </c>
      <c r="B820" s="43">
        <f ca="1">BETAINV(RAND(),VLOOKUP(B$6,TaskRisks[],4,FALSE),VLOOKUP(B$6,TaskRisks[],5,FALSE),VLOOKUP(B$6,TaskRisks[],7,FALSE),VLOOKUP(B$6,TaskRisks[],10,FALSE))</f>
        <v>5.7752316456221049</v>
      </c>
      <c r="C820" s="43">
        <f ca="1">BETAINV(RAND(),VLOOKUP(C$6,TaskRisks[],4,FALSE),VLOOKUP(C$6,TaskRisks[],5,FALSE),VLOOKUP(C$6,TaskRisks[],7,FALSE),VLOOKUP(C$6,TaskRisks[],10,FALSE))</f>
        <v>35.586182477170354</v>
      </c>
      <c r="D820" s="43">
        <f ca="1">BETAINV(RAND(),VLOOKUP(D$6,TaskRisks[],4,FALSE),VLOOKUP(D$6,TaskRisks[],5,FALSE),VLOOKUP(D$6,TaskRisks[],7,FALSE),VLOOKUP(D$6,TaskRisks[],10,FALSE))</f>
        <v>26.600926324351015</v>
      </c>
      <c r="E820" s="43">
        <f ca="1">BETAINV(RAND(),VLOOKUP(E$6,TaskRisks[],4,FALSE),VLOOKUP(E$6,TaskRisks[],5,FALSE),VLOOKUP(E$6,TaskRisks[],7,FALSE),VLOOKUP(E$6,TaskRisks[],10,FALSE))</f>
        <v>7.9610904187128479</v>
      </c>
      <c r="F820" s="43">
        <f ca="1">BETAINV(RAND(),VLOOKUP(F$6,TaskRisks[],4,FALSE),VLOOKUP(F$6,TaskRisks[],5,FALSE),VLOOKUP(F$6,TaskRisks[],7,FALSE),VLOOKUP(F$6,TaskRisks[],10,FALSE))</f>
        <v>29.59930287244639</v>
      </c>
      <c r="G820" s="43">
        <f ca="1">BETAINV(RAND(),VLOOKUP(G$6,TaskRisks[],4,FALSE),VLOOKUP(G$6,TaskRisks[],5,FALSE),VLOOKUP(G$6,TaskRisks[],7,FALSE),VLOOKUP(G$6,TaskRisks[],10,FALSE))</f>
        <v>44.564932786712866</v>
      </c>
      <c r="H820" s="43">
        <f ca="1">BETAINV(RAND(),VLOOKUP(H$6,TaskRisks[],4,FALSE),VLOOKUP(H$6,TaskRisks[],5,FALSE),VLOOKUP(H$6,TaskRisks[],7,FALSE),VLOOKUP(H$6,TaskRisks[],10,FALSE))</f>
        <v>34.676452049144665</v>
      </c>
      <c r="I820" s="43">
        <f ca="1">BETAINV(RAND(),VLOOKUP(I$6,TaskRisks[],4,FALSE),VLOOKUP(I$6,TaskRisks[],5,FALSE),VLOOKUP(I$6,TaskRisks[],7,FALSE),VLOOKUP(I$6,TaskRisks[],10,FALSE))</f>
        <v>10.040271443424174</v>
      </c>
      <c r="J820" s="43">
        <f ca="1">BETAINV(RAND(),VLOOKUP(J$6,TaskRisks[],4,FALSE),VLOOKUP(J$6,TaskRisks[],5,FALSE),VLOOKUP(J$6,TaskRisks[],7,FALSE),VLOOKUP(J$6,TaskRisks[],10,FALSE))</f>
        <v>19.981289943152515</v>
      </c>
      <c r="K820" s="43">
        <f ca="1">BETAINV(RAND(),VLOOKUP(K$6,TaskRisks[],4,FALSE),VLOOKUP(K$6,TaskRisks[],5,FALSE),VLOOKUP(K$6,TaskRisks[],7,FALSE),VLOOKUP(K$6,TaskRisks[],10,FALSE))</f>
        <v>15.911468920021573</v>
      </c>
      <c r="L820" s="43">
        <f ca="1">BETAINV(RAND(),VLOOKUP(L$6,TaskRisks[],4,FALSE),VLOOKUP(L$6,TaskRisks[],5,FALSE),VLOOKUP(L$6,TaskRisks[],7,FALSE),VLOOKUP(L$6,TaskRisks[],10,FALSE))</f>
        <v>19.409898654555075</v>
      </c>
      <c r="M820" s="43">
        <f ca="1">BETAINV(RAND(),VLOOKUP(M$6,TaskRisks[],4,FALSE),VLOOKUP(M$6,TaskRisks[],5,FALSE),VLOOKUP(M$6,TaskRisks[],7,FALSE),VLOOKUP(M$6,TaskRisks[],10,FALSE))</f>
        <v>23.566658343545456</v>
      </c>
      <c r="N820" s="43">
        <f ca="1">BETAINV(RAND(),VLOOKUP(N$6,TaskRisks[],4,FALSE),VLOOKUP(N$6,TaskRisks[],5,FALSE),VLOOKUP(N$6,TaskRisks[],7,FALSE),VLOOKUP(N$6,TaskRisks[],10,FALSE))</f>
        <v>44.192779484714478</v>
      </c>
      <c r="O820" s="43">
        <f ca="1">BETAINV(RAND(),VLOOKUP(O$6,TaskRisks[],4,FALSE),VLOOKUP(O$6,TaskRisks[],5,FALSE),VLOOKUP(O$6,TaskRisks[],7,FALSE),VLOOKUP(O$6,TaskRisks[],10,FALSE))</f>
        <v>15.904652772414279</v>
      </c>
      <c r="P820" s="43">
        <f ca="1">BETAINV(RAND(),VLOOKUP(P$6,TaskRisks[],4,FALSE),VLOOKUP(P$6,TaskRisks[],5,FALSE),VLOOKUP(P$6,TaskRisks[],7,FALSE),VLOOKUP(P$6,TaskRisks[],10,FALSE))</f>
        <v>3.8782361003664798</v>
      </c>
      <c r="Q820" s="43">
        <f ca="1">BETAINV(RAND(),VLOOKUP(Q$6,TaskRisks[],4,FALSE),VLOOKUP(Q$6,TaskRisks[],5,FALSE),VLOOKUP(Q$6,TaskRisks[],7,FALSE),VLOOKUP(Q$6,TaskRisks[],10,FALSE))</f>
        <v>22.778294546814891</v>
      </c>
      <c r="R820" s="43">
        <f ca="1">BETAINV(RAND(),VLOOKUP(R$6,TaskRisks[],4,FALSE),VLOOKUP(R$6,TaskRisks[],5,FALSE),VLOOKUP(R$6,TaskRisks[],7,FALSE),VLOOKUP(R$6,TaskRisks[],10,FALSE))</f>
        <v>32.639880976807646</v>
      </c>
      <c r="S820" s="43">
        <f ca="1">BETAINV(RAND(),VLOOKUP(S$6,TaskRisks[],4,FALSE),VLOOKUP(S$6,TaskRisks[],5,FALSE),VLOOKUP(S$6,TaskRisks[],7,FALSE),VLOOKUP(S$6,TaskRisks[],10,FALSE))</f>
        <v>4.3271710027362111</v>
      </c>
      <c r="T820" s="43">
        <f ca="1">BETAINV(RAND(),VLOOKUP(T$6,TaskRisks[],4,FALSE),VLOOKUP(T$6,TaskRisks[],5,FALSE),VLOOKUP(T$6,TaskRisks[],7,FALSE),VLOOKUP(T$6,TaskRisks[],10,FALSE))</f>
        <v>25.69271332286246</v>
      </c>
      <c r="U820" s="43">
        <f ca="1">BETAINV(RAND(),VLOOKUP(U$6,TaskRisks[],4,FALSE),VLOOKUP(U$6,TaskRisks[],5,FALSE),VLOOKUP(U$6,TaskRisks[],7,FALSE),VLOOKUP(U$6,TaskRisks[],10,FALSE))</f>
        <v>12.274854525305395</v>
      </c>
      <c r="V820" s="43">
        <f ca="1">BETAINV(RAND(),VLOOKUP(V$6,TaskRisks[],4,FALSE),VLOOKUP(V$6,TaskRisks[],5,FALSE),VLOOKUP(V$6,TaskRisks[],7,FALSE),VLOOKUP(V$6,TaskRisks[],10,FALSE))</f>
        <v>23.62236836600642</v>
      </c>
      <c r="W820" s="43">
        <f ca="1">BETAINV(RAND(),VLOOKUP(W$6,TaskRisks[],4,FALSE),VLOOKUP(W$6,TaskRisks[],5,FALSE),VLOOKUP(W$6,TaskRisks[],7,FALSE),VLOOKUP(W$6,TaskRisks[],10,FALSE))</f>
        <v>19.150775490554992</v>
      </c>
      <c r="X820" s="43">
        <f ca="1">BETAINV(RAND(),VLOOKUP(X$6,TaskRisks[],4,FALSE),VLOOKUP(X$6,TaskRisks[],5,FALSE),VLOOKUP(X$6,TaskRisks[],7,FALSE),VLOOKUP(X$6,TaskRisks[],10,FALSE))</f>
        <v>8.1701557951129971</v>
      </c>
      <c r="Y820" s="43">
        <f ca="1">BETAINV(RAND(),VLOOKUP(Y$6,TaskRisks[],4,FALSE),VLOOKUP(Y$6,TaskRisks[],5,FALSE),VLOOKUP(Y$6,TaskRisks[],7,FALSE),VLOOKUP(Y$6,TaskRisks[],10,FALSE))</f>
        <v>55.956083584159124</v>
      </c>
      <c r="Z820" s="43">
        <f ca="1">BETAINV(RAND(),VLOOKUP(Z$6,TaskRisks[],4,FALSE),VLOOKUP(Z$6,TaskRisks[],5,FALSE),VLOOKUP(Z$6,TaskRisks[],7,FALSE),VLOOKUP(Z$6,TaskRisks[],10,FALSE))</f>
        <v>21.093430027917528</v>
      </c>
      <c r="AA820" s="43">
        <f t="shared" ca="1" si="19"/>
        <v>563.35510187463194</v>
      </c>
    </row>
    <row r="821" spans="1:27" x14ac:dyDescent="0.25">
      <c r="A821" s="6">
        <v>815</v>
      </c>
      <c r="B821" s="43">
        <f ca="1">BETAINV(RAND(),VLOOKUP(B$6,TaskRisks[],4,FALSE),VLOOKUP(B$6,TaskRisks[],5,FALSE),VLOOKUP(B$6,TaskRisks[],7,FALSE),VLOOKUP(B$6,TaskRisks[],10,FALSE))</f>
        <v>5.3235206993221347</v>
      </c>
      <c r="C821" s="43">
        <f ca="1">BETAINV(RAND(),VLOOKUP(C$6,TaskRisks[],4,FALSE),VLOOKUP(C$6,TaskRisks[],5,FALSE),VLOOKUP(C$6,TaskRisks[],7,FALSE),VLOOKUP(C$6,TaskRisks[],10,FALSE))</f>
        <v>32.430574332506168</v>
      </c>
      <c r="D821" s="43">
        <f ca="1">BETAINV(RAND(),VLOOKUP(D$6,TaskRisks[],4,FALSE),VLOOKUP(D$6,TaskRisks[],5,FALSE),VLOOKUP(D$6,TaskRisks[],7,FALSE),VLOOKUP(D$6,TaskRisks[],10,FALSE))</f>
        <v>20.319124754043891</v>
      </c>
      <c r="E821" s="43">
        <f ca="1">BETAINV(RAND(),VLOOKUP(E$6,TaskRisks[],4,FALSE),VLOOKUP(E$6,TaskRisks[],5,FALSE),VLOOKUP(E$6,TaskRisks[],7,FALSE),VLOOKUP(E$6,TaskRisks[],10,FALSE))</f>
        <v>6.2594750204031993</v>
      </c>
      <c r="F821" s="43">
        <f ca="1">BETAINV(RAND(),VLOOKUP(F$6,TaskRisks[],4,FALSE),VLOOKUP(F$6,TaskRisks[],5,FALSE),VLOOKUP(F$6,TaskRisks[],7,FALSE),VLOOKUP(F$6,TaskRisks[],10,FALSE))</f>
        <v>19.168240229914833</v>
      </c>
      <c r="G821" s="43">
        <f ca="1">BETAINV(RAND(),VLOOKUP(G$6,TaskRisks[],4,FALSE),VLOOKUP(G$6,TaskRisks[],5,FALSE),VLOOKUP(G$6,TaskRisks[],7,FALSE),VLOOKUP(G$6,TaskRisks[],10,FALSE))</f>
        <v>52.045261553898236</v>
      </c>
      <c r="H821" s="43">
        <f ca="1">BETAINV(RAND(),VLOOKUP(H$6,TaskRisks[],4,FALSE),VLOOKUP(H$6,TaskRisks[],5,FALSE),VLOOKUP(H$6,TaskRisks[],7,FALSE),VLOOKUP(H$6,TaskRisks[],10,FALSE))</f>
        <v>30.128334059421213</v>
      </c>
      <c r="I821" s="43">
        <f ca="1">BETAINV(RAND(),VLOOKUP(I$6,TaskRisks[],4,FALSE),VLOOKUP(I$6,TaskRisks[],5,FALSE),VLOOKUP(I$6,TaskRisks[],7,FALSE),VLOOKUP(I$6,TaskRisks[],10,FALSE))</f>
        <v>7.2979667568853186</v>
      </c>
      <c r="J821" s="43">
        <f ca="1">BETAINV(RAND(),VLOOKUP(J$6,TaskRisks[],4,FALSE),VLOOKUP(J$6,TaskRisks[],5,FALSE),VLOOKUP(J$6,TaskRisks[],7,FALSE),VLOOKUP(J$6,TaskRisks[],10,FALSE))</f>
        <v>14.722876864710848</v>
      </c>
      <c r="K821" s="43">
        <f ca="1">BETAINV(RAND(),VLOOKUP(K$6,TaskRisks[],4,FALSE),VLOOKUP(K$6,TaskRisks[],5,FALSE),VLOOKUP(K$6,TaskRisks[],7,FALSE),VLOOKUP(K$6,TaskRisks[],10,FALSE))</f>
        <v>15.286601938579308</v>
      </c>
      <c r="L821" s="43">
        <f ca="1">BETAINV(RAND(),VLOOKUP(L$6,TaskRisks[],4,FALSE),VLOOKUP(L$6,TaskRisks[],5,FALSE),VLOOKUP(L$6,TaskRisks[],7,FALSE),VLOOKUP(L$6,TaskRisks[],10,FALSE))</f>
        <v>19.49163444557318</v>
      </c>
      <c r="M821" s="43">
        <f ca="1">BETAINV(RAND(),VLOOKUP(M$6,TaskRisks[],4,FALSE),VLOOKUP(M$6,TaskRisks[],5,FALSE),VLOOKUP(M$6,TaskRisks[],7,FALSE),VLOOKUP(M$6,TaskRisks[],10,FALSE))</f>
        <v>11.850941615378041</v>
      </c>
      <c r="N821" s="43">
        <f ca="1">BETAINV(RAND(),VLOOKUP(N$6,TaskRisks[],4,FALSE),VLOOKUP(N$6,TaskRisks[],5,FALSE),VLOOKUP(N$6,TaskRisks[],7,FALSE),VLOOKUP(N$6,TaskRisks[],10,FALSE))</f>
        <v>40.360706638518138</v>
      </c>
      <c r="O821" s="43">
        <f ca="1">BETAINV(RAND(),VLOOKUP(O$6,TaskRisks[],4,FALSE),VLOOKUP(O$6,TaskRisks[],5,FALSE),VLOOKUP(O$6,TaskRisks[],7,FALSE),VLOOKUP(O$6,TaskRisks[],10,FALSE))</f>
        <v>25.345230045077034</v>
      </c>
      <c r="P821" s="43">
        <f ca="1">BETAINV(RAND(),VLOOKUP(P$6,TaskRisks[],4,FALSE),VLOOKUP(P$6,TaskRisks[],5,FALSE),VLOOKUP(P$6,TaskRisks[],7,FALSE),VLOOKUP(P$6,TaskRisks[],10,FALSE))</f>
        <v>3.2694929262375663</v>
      </c>
      <c r="Q821" s="43">
        <f ca="1">BETAINV(RAND(),VLOOKUP(Q$6,TaskRisks[],4,FALSE),VLOOKUP(Q$6,TaskRisks[],5,FALSE),VLOOKUP(Q$6,TaskRisks[],7,FALSE),VLOOKUP(Q$6,TaskRisks[],10,FALSE))</f>
        <v>25.583602666834331</v>
      </c>
      <c r="R821" s="43">
        <f ca="1">BETAINV(RAND(),VLOOKUP(R$6,TaskRisks[],4,FALSE),VLOOKUP(R$6,TaskRisks[],5,FALSE),VLOOKUP(R$6,TaskRisks[],7,FALSE),VLOOKUP(R$6,TaskRisks[],10,FALSE))</f>
        <v>29.123771424428316</v>
      </c>
      <c r="S821" s="43">
        <f ca="1">BETAINV(RAND(),VLOOKUP(S$6,TaskRisks[],4,FALSE),VLOOKUP(S$6,TaskRisks[],5,FALSE),VLOOKUP(S$6,TaskRisks[],7,FALSE),VLOOKUP(S$6,TaskRisks[],10,FALSE))</f>
        <v>4.8662707435213441</v>
      </c>
      <c r="T821" s="43">
        <f ca="1">BETAINV(RAND(),VLOOKUP(T$6,TaskRisks[],4,FALSE),VLOOKUP(T$6,TaskRisks[],5,FALSE),VLOOKUP(T$6,TaskRisks[],7,FALSE),VLOOKUP(T$6,TaskRisks[],10,FALSE))</f>
        <v>28.763640904937489</v>
      </c>
      <c r="U821" s="43">
        <f ca="1">BETAINV(RAND(),VLOOKUP(U$6,TaskRisks[],4,FALSE),VLOOKUP(U$6,TaskRisks[],5,FALSE),VLOOKUP(U$6,TaskRisks[],7,FALSE),VLOOKUP(U$6,TaskRisks[],10,FALSE))</f>
        <v>12.365887414874297</v>
      </c>
      <c r="V821" s="43">
        <f ca="1">BETAINV(RAND(),VLOOKUP(V$6,TaskRisks[],4,FALSE),VLOOKUP(V$6,TaskRisks[],5,FALSE),VLOOKUP(V$6,TaskRisks[],7,FALSE),VLOOKUP(V$6,TaskRisks[],10,FALSE))</f>
        <v>24.634141636642664</v>
      </c>
      <c r="W821" s="43">
        <f ca="1">BETAINV(RAND(),VLOOKUP(W$6,TaskRisks[],4,FALSE),VLOOKUP(W$6,TaskRisks[],5,FALSE),VLOOKUP(W$6,TaskRisks[],7,FALSE),VLOOKUP(W$6,TaskRisks[],10,FALSE))</f>
        <v>19.012951342973938</v>
      </c>
      <c r="X821" s="43">
        <f ca="1">BETAINV(RAND(),VLOOKUP(X$6,TaskRisks[],4,FALSE),VLOOKUP(X$6,TaskRisks[],5,FALSE),VLOOKUP(X$6,TaskRisks[],7,FALSE),VLOOKUP(X$6,TaskRisks[],10,FALSE))</f>
        <v>10.941715157025572</v>
      </c>
      <c r="Y821" s="43">
        <f ca="1">BETAINV(RAND(),VLOOKUP(Y$6,TaskRisks[],4,FALSE),VLOOKUP(Y$6,TaskRisks[],5,FALSE),VLOOKUP(Y$6,TaskRisks[],7,FALSE),VLOOKUP(Y$6,TaskRisks[],10,FALSE))</f>
        <v>27.880017425874776</v>
      </c>
      <c r="Z821" s="43">
        <f ca="1">BETAINV(RAND(),VLOOKUP(Z$6,TaskRisks[],4,FALSE),VLOOKUP(Z$6,TaskRisks[],5,FALSE),VLOOKUP(Z$6,TaskRisks[],7,FALSE),VLOOKUP(Z$6,TaskRisks[],10,FALSE))</f>
        <v>16.101992661320125</v>
      </c>
      <c r="AA821" s="43">
        <f t="shared" ca="1" si="19"/>
        <v>502.5739732589019</v>
      </c>
    </row>
    <row r="822" spans="1:27" x14ac:dyDescent="0.25">
      <c r="A822" s="6">
        <v>816</v>
      </c>
      <c r="B822" s="43">
        <f ca="1">BETAINV(RAND(),VLOOKUP(B$6,TaskRisks[],4,FALSE),VLOOKUP(B$6,TaskRisks[],5,FALSE),VLOOKUP(B$6,TaskRisks[],7,FALSE),VLOOKUP(B$6,TaskRisks[],10,FALSE))</f>
        <v>7.450913748514326</v>
      </c>
      <c r="C822" s="43">
        <f ca="1">BETAINV(RAND(),VLOOKUP(C$6,TaskRisks[],4,FALSE),VLOOKUP(C$6,TaskRisks[],5,FALSE),VLOOKUP(C$6,TaskRisks[],7,FALSE),VLOOKUP(C$6,TaskRisks[],10,FALSE))</f>
        <v>45.102300152159202</v>
      </c>
      <c r="D822" s="43">
        <f ca="1">BETAINV(RAND(),VLOOKUP(D$6,TaskRisks[],4,FALSE),VLOOKUP(D$6,TaskRisks[],5,FALSE),VLOOKUP(D$6,TaskRisks[],7,FALSE),VLOOKUP(D$6,TaskRisks[],10,FALSE))</f>
        <v>26.522602141965685</v>
      </c>
      <c r="E822" s="43">
        <f ca="1">BETAINV(RAND(),VLOOKUP(E$6,TaskRisks[],4,FALSE),VLOOKUP(E$6,TaskRisks[],5,FALSE),VLOOKUP(E$6,TaskRisks[],7,FALSE),VLOOKUP(E$6,TaskRisks[],10,FALSE))</f>
        <v>6.6133596192153021</v>
      </c>
      <c r="F822" s="43">
        <f ca="1">BETAINV(RAND(),VLOOKUP(F$6,TaskRisks[],4,FALSE),VLOOKUP(F$6,TaskRisks[],5,FALSE),VLOOKUP(F$6,TaskRisks[],7,FALSE),VLOOKUP(F$6,TaskRisks[],10,FALSE))</f>
        <v>21.221167518159078</v>
      </c>
      <c r="G822" s="43">
        <f ca="1">BETAINV(RAND(),VLOOKUP(G$6,TaskRisks[],4,FALSE),VLOOKUP(G$6,TaskRisks[],5,FALSE),VLOOKUP(G$6,TaskRisks[],7,FALSE),VLOOKUP(G$6,TaskRisks[],10,FALSE))</f>
        <v>45.046232972806031</v>
      </c>
      <c r="H822" s="43">
        <f ca="1">BETAINV(RAND(),VLOOKUP(H$6,TaskRisks[],4,FALSE),VLOOKUP(H$6,TaskRisks[],5,FALSE),VLOOKUP(H$6,TaskRisks[],7,FALSE),VLOOKUP(H$6,TaskRisks[],10,FALSE))</f>
        <v>34.319411130329904</v>
      </c>
      <c r="I822" s="43">
        <f ca="1">BETAINV(RAND(),VLOOKUP(I$6,TaskRisks[],4,FALSE),VLOOKUP(I$6,TaskRisks[],5,FALSE),VLOOKUP(I$6,TaskRisks[],7,FALSE),VLOOKUP(I$6,TaskRisks[],10,FALSE))</f>
        <v>10.820748262334988</v>
      </c>
      <c r="J822" s="43">
        <f ca="1">BETAINV(RAND(),VLOOKUP(J$6,TaskRisks[],4,FALSE),VLOOKUP(J$6,TaskRisks[],5,FALSE),VLOOKUP(J$6,TaskRisks[],7,FALSE),VLOOKUP(J$6,TaskRisks[],10,FALSE))</f>
        <v>15.297940902135814</v>
      </c>
      <c r="K822" s="43">
        <f ca="1">BETAINV(RAND(),VLOOKUP(K$6,TaskRisks[],4,FALSE),VLOOKUP(K$6,TaskRisks[],5,FALSE),VLOOKUP(K$6,TaskRisks[],7,FALSE),VLOOKUP(K$6,TaskRisks[],10,FALSE))</f>
        <v>13.809072681638497</v>
      </c>
      <c r="L822" s="43">
        <f ca="1">BETAINV(RAND(),VLOOKUP(L$6,TaskRisks[],4,FALSE),VLOOKUP(L$6,TaskRisks[],5,FALSE),VLOOKUP(L$6,TaskRisks[],7,FALSE),VLOOKUP(L$6,TaskRisks[],10,FALSE))</f>
        <v>20.318900206704768</v>
      </c>
      <c r="M822" s="43">
        <f ca="1">BETAINV(RAND(),VLOOKUP(M$6,TaskRisks[],4,FALSE),VLOOKUP(M$6,TaskRisks[],5,FALSE),VLOOKUP(M$6,TaskRisks[],7,FALSE),VLOOKUP(M$6,TaskRisks[],10,FALSE))</f>
        <v>23.51037302025405</v>
      </c>
      <c r="N822" s="43">
        <f ca="1">BETAINV(RAND(),VLOOKUP(N$6,TaskRisks[],4,FALSE),VLOOKUP(N$6,TaskRisks[],5,FALSE),VLOOKUP(N$6,TaskRisks[],7,FALSE),VLOOKUP(N$6,TaskRisks[],10,FALSE))</f>
        <v>38.906037695958666</v>
      </c>
      <c r="O822" s="43">
        <f ca="1">BETAINV(RAND(),VLOOKUP(O$6,TaskRisks[],4,FALSE),VLOOKUP(O$6,TaskRisks[],5,FALSE),VLOOKUP(O$6,TaskRisks[],7,FALSE),VLOOKUP(O$6,TaskRisks[],10,FALSE))</f>
        <v>16.323697048754241</v>
      </c>
      <c r="P822" s="43">
        <f ca="1">BETAINV(RAND(),VLOOKUP(P$6,TaskRisks[],4,FALSE),VLOOKUP(P$6,TaskRisks[],5,FALSE),VLOOKUP(P$6,TaskRisks[],7,FALSE),VLOOKUP(P$6,TaskRisks[],10,FALSE))</f>
        <v>3.2923274633837356</v>
      </c>
      <c r="Q822" s="43">
        <f ca="1">BETAINV(RAND(),VLOOKUP(Q$6,TaskRisks[],4,FALSE),VLOOKUP(Q$6,TaskRisks[],5,FALSE),VLOOKUP(Q$6,TaskRisks[],7,FALSE),VLOOKUP(Q$6,TaskRisks[],10,FALSE))</f>
        <v>18.070043619296435</v>
      </c>
      <c r="R822" s="43">
        <f ca="1">BETAINV(RAND(),VLOOKUP(R$6,TaskRisks[],4,FALSE),VLOOKUP(R$6,TaskRisks[],5,FALSE),VLOOKUP(R$6,TaskRisks[],7,FALSE),VLOOKUP(R$6,TaskRisks[],10,FALSE))</f>
        <v>35.679747098884398</v>
      </c>
      <c r="S822" s="43">
        <f ca="1">BETAINV(RAND(),VLOOKUP(S$6,TaskRisks[],4,FALSE),VLOOKUP(S$6,TaskRisks[],5,FALSE),VLOOKUP(S$6,TaskRisks[],7,FALSE),VLOOKUP(S$6,TaskRisks[],10,FALSE))</f>
        <v>5.3914124174530187</v>
      </c>
      <c r="T822" s="43">
        <f ca="1">BETAINV(RAND(),VLOOKUP(T$6,TaskRisks[],4,FALSE),VLOOKUP(T$6,TaskRisks[],5,FALSE),VLOOKUP(T$6,TaskRisks[],7,FALSE),VLOOKUP(T$6,TaskRisks[],10,FALSE))</f>
        <v>31.402492102034088</v>
      </c>
      <c r="U822" s="43">
        <f ca="1">BETAINV(RAND(),VLOOKUP(U$6,TaskRisks[],4,FALSE),VLOOKUP(U$6,TaskRisks[],5,FALSE),VLOOKUP(U$6,TaskRisks[],7,FALSE),VLOOKUP(U$6,TaskRisks[],10,FALSE))</f>
        <v>13.002409228564836</v>
      </c>
      <c r="V822" s="43">
        <f ca="1">BETAINV(RAND(),VLOOKUP(V$6,TaskRisks[],4,FALSE),VLOOKUP(V$6,TaskRisks[],5,FALSE),VLOOKUP(V$6,TaskRisks[],7,FALSE),VLOOKUP(V$6,TaskRisks[],10,FALSE))</f>
        <v>16.324822026960859</v>
      </c>
      <c r="W822" s="43">
        <f ca="1">BETAINV(RAND(),VLOOKUP(W$6,TaskRisks[],4,FALSE),VLOOKUP(W$6,TaskRisks[],5,FALSE),VLOOKUP(W$6,TaskRisks[],7,FALSE),VLOOKUP(W$6,TaskRisks[],10,FALSE))</f>
        <v>20.866774376810078</v>
      </c>
      <c r="X822" s="43">
        <f ca="1">BETAINV(RAND(),VLOOKUP(X$6,TaskRisks[],4,FALSE),VLOOKUP(X$6,TaskRisks[],5,FALSE),VLOOKUP(X$6,TaskRisks[],7,FALSE),VLOOKUP(X$6,TaskRisks[],10,FALSE))</f>
        <v>8.3086159835670568</v>
      </c>
      <c r="Y822" s="43">
        <f ca="1">BETAINV(RAND(),VLOOKUP(Y$6,TaskRisks[],4,FALSE),VLOOKUP(Y$6,TaskRisks[],5,FALSE),VLOOKUP(Y$6,TaskRisks[],7,FALSE),VLOOKUP(Y$6,TaskRisks[],10,FALSE))</f>
        <v>51.609098549586797</v>
      </c>
      <c r="Z822" s="43">
        <f ca="1">BETAINV(RAND(),VLOOKUP(Z$6,TaskRisks[],4,FALSE),VLOOKUP(Z$6,TaskRisks[],5,FALSE),VLOOKUP(Z$6,TaskRisks[],7,FALSE),VLOOKUP(Z$6,TaskRisks[],10,FALSE))</f>
        <v>21.387178127880922</v>
      </c>
      <c r="AA822" s="43">
        <f t="shared" ca="1" si="19"/>
        <v>550.59767809535276</v>
      </c>
    </row>
    <row r="823" spans="1:27" x14ac:dyDescent="0.25">
      <c r="A823" s="6">
        <v>817</v>
      </c>
      <c r="B823" s="43">
        <f ca="1">BETAINV(RAND(),VLOOKUP(B$6,TaskRisks[],4,FALSE),VLOOKUP(B$6,TaskRisks[],5,FALSE),VLOOKUP(B$6,TaskRisks[],7,FALSE),VLOOKUP(B$6,TaskRisks[],10,FALSE))</f>
        <v>7.8512712112495802</v>
      </c>
      <c r="C823" s="43">
        <f ca="1">BETAINV(RAND(),VLOOKUP(C$6,TaskRisks[],4,FALSE),VLOOKUP(C$6,TaskRisks[],5,FALSE),VLOOKUP(C$6,TaskRisks[],7,FALSE),VLOOKUP(C$6,TaskRisks[],10,FALSE))</f>
        <v>36.79380884717343</v>
      </c>
      <c r="D823" s="43">
        <f ca="1">BETAINV(RAND(),VLOOKUP(D$6,TaskRisks[],4,FALSE),VLOOKUP(D$6,TaskRisks[],5,FALSE),VLOOKUP(D$6,TaskRisks[],7,FALSE),VLOOKUP(D$6,TaskRisks[],10,FALSE))</f>
        <v>19.904007571258607</v>
      </c>
      <c r="E823" s="43">
        <f ca="1">BETAINV(RAND(),VLOOKUP(E$6,TaskRisks[],4,FALSE),VLOOKUP(E$6,TaskRisks[],5,FALSE),VLOOKUP(E$6,TaskRisks[],7,FALSE),VLOOKUP(E$6,TaskRisks[],10,FALSE))</f>
        <v>7.1827882959858993</v>
      </c>
      <c r="F823" s="43">
        <f ca="1">BETAINV(RAND(),VLOOKUP(F$6,TaskRisks[],4,FALSE),VLOOKUP(F$6,TaskRisks[],5,FALSE),VLOOKUP(F$6,TaskRisks[],7,FALSE),VLOOKUP(F$6,TaskRisks[],10,FALSE))</f>
        <v>29.74120018216075</v>
      </c>
      <c r="G823" s="43">
        <f ca="1">BETAINV(RAND(),VLOOKUP(G$6,TaskRisks[],4,FALSE),VLOOKUP(G$6,TaskRisks[],5,FALSE),VLOOKUP(G$6,TaskRisks[],7,FALSE),VLOOKUP(G$6,TaskRisks[],10,FALSE))</f>
        <v>43.351991218396584</v>
      </c>
      <c r="H823" s="43">
        <f ca="1">BETAINV(RAND(),VLOOKUP(H$6,TaskRisks[],4,FALSE),VLOOKUP(H$6,TaskRisks[],5,FALSE),VLOOKUP(H$6,TaskRisks[],7,FALSE),VLOOKUP(H$6,TaskRisks[],10,FALSE))</f>
        <v>30.284833014972232</v>
      </c>
      <c r="I823" s="43">
        <f ca="1">BETAINV(RAND(),VLOOKUP(I$6,TaskRisks[],4,FALSE),VLOOKUP(I$6,TaskRisks[],5,FALSE),VLOOKUP(I$6,TaskRisks[],7,FALSE),VLOOKUP(I$6,TaskRisks[],10,FALSE))</f>
        <v>11.791573108962163</v>
      </c>
      <c r="J823" s="43">
        <f ca="1">BETAINV(RAND(),VLOOKUP(J$6,TaskRisks[],4,FALSE),VLOOKUP(J$6,TaskRisks[],5,FALSE),VLOOKUP(J$6,TaskRisks[],7,FALSE),VLOOKUP(J$6,TaskRisks[],10,FALSE))</f>
        <v>18.72627335255671</v>
      </c>
      <c r="K823" s="43">
        <f ca="1">BETAINV(RAND(),VLOOKUP(K$6,TaskRisks[],4,FALSE),VLOOKUP(K$6,TaskRisks[],5,FALSE),VLOOKUP(K$6,TaskRisks[],7,FALSE),VLOOKUP(K$6,TaskRisks[],10,FALSE))</f>
        <v>12.862805682624705</v>
      </c>
      <c r="L823" s="43">
        <f ca="1">BETAINV(RAND(),VLOOKUP(L$6,TaskRisks[],4,FALSE),VLOOKUP(L$6,TaskRisks[],5,FALSE),VLOOKUP(L$6,TaskRisks[],7,FALSE),VLOOKUP(L$6,TaskRisks[],10,FALSE))</f>
        <v>22.203020258690859</v>
      </c>
      <c r="M823" s="43">
        <f ca="1">BETAINV(RAND(),VLOOKUP(M$6,TaskRisks[],4,FALSE),VLOOKUP(M$6,TaskRisks[],5,FALSE),VLOOKUP(M$6,TaskRisks[],7,FALSE),VLOOKUP(M$6,TaskRisks[],10,FALSE))</f>
        <v>27.244764213174964</v>
      </c>
      <c r="N823" s="43">
        <f ca="1">BETAINV(RAND(),VLOOKUP(N$6,TaskRisks[],4,FALSE),VLOOKUP(N$6,TaskRisks[],5,FALSE),VLOOKUP(N$6,TaskRisks[],7,FALSE),VLOOKUP(N$6,TaskRisks[],10,FALSE))</f>
        <v>36.227921127611197</v>
      </c>
      <c r="O823" s="43">
        <f ca="1">BETAINV(RAND(),VLOOKUP(O$6,TaskRisks[],4,FALSE),VLOOKUP(O$6,TaskRisks[],5,FALSE),VLOOKUP(O$6,TaskRisks[],7,FALSE),VLOOKUP(O$6,TaskRisks[],10,FALSE))</f>
        <v>25.475174539000363</v>
      </c>
      <c r="P823" s="43">
        <f ca="1">BETAINV(RAND(),VLOOKUP(P$6,TaskRisks[],4,FALSE),VLOOKUP(P$6,TaskRisks[],5,FALSE),VLOOKUP(P$6,TaskRisks[],7,FALSE),VLOOKUP(P$6,TaskRisks[],10,FALSE))</f>
        <v>3.9240403215873272</v>
      </c>
      <c r="Q823" s="43">
        <f ca="1">BETAINV(RAND(),VLOOKUP(Q$6,TaskRisks[],4,FALSE),VLOOKUP(Q$6,TaskRisks[],5,FALSE),VLOOKUP(Q$6,TaskRisks[],7,FALSE),VLOOKUP(Q$6,TaskRisks[],10,FALSE))</f>
        <v>23.394540264758859</v>
      </c>
      <c r="R823" s="43">
        <f ca="1">BETAINV(RAND(),VLOOKUP(R$6,TaskRisks[],4,FALSE),VLOOKUP(R$6,TaskRisks[],5,FALSE),VLOOKUP(R$6,TaskRisks[],7,FALSE),VLOOKUP(R$6,TaskRisks[],10,FALSE))</f>
        <v>25.107017853244095</v>
      </c>
      <c r="S823" s="43">
        <f ca="1">BETAINV(RAND(),VLOOKUP(S$6,TaskRisks[],4,FALSE),VLOOKUP(S$6,TaskRisks[],5,FALSE),VLOOKUP(S$6,TaskRisks[],7,FALSE),VLOOKUP(S$6,TaskRisks[],10,FALSE))</f>
        <v>5.7447126680267253</v>
      </c>
      <c r="T823" s="43">
        <f ca="1">BETAINV(RAND(),VLOOKUP(T$6,TaskRisks[],4,FALSE),VLOOKUP(T$6,TaskRisks[],5,FALSE),VLOOKUP(T$6,TaskRisks[],7,FALSE),VLOOKUP(T$6,TaskRisks[],10,FALSE))</f>
        <v>16.684264752261274</v>
      </c>
      <c r="U823" s="43">
        <f ca="1">BETAINV(RAND(),VLOOKUP(U$6,TaskRisks[],4,FALSE),VLOOKUP(U$6,TaskRisks[],5,FALSE),VLOOKUP(U$6,TaskRisks[],7,FALSE),VLOOKUP(U$6,TaskRisks[],10,FALSE))</f>
        <v>13.999295677561072</v>
      </c>
      <c r="V823" s="43">
        <f ca="1">BETAINV(RAND(),VLOOKUP(V$6,TaskRisks[],4,FALSE),VLOOKUP(V$6,TaskRisks[],5,FALSE),VLOOKUP(V$6,TaskRisks[],7,FALSE),VLOOKUP(V$6,TaskRisks[],10,FALSE))</f>
        <v>24.565482311385374</v>
      </c>
      <c r="W823" s="43">
        <f ca="1">BETAINV(RAND(),VLOOKUP(W$6,TaskRisks[],4,FALSE),VLOOKUP(W$6,TaskRisks[],5,FALSE),VLOOKUP(W$6,TaskRisks[],7,FALSE),VLOOKUP(W$6,TaskRisks[],10,FALSE))</f>
        <v>21.571688646704423</v>
      </c>
      <c r="X823" s="43">
        <f ca="1">BETAINV(RAND(),VLOOKUP(X$6,TaskRisks[],4,FALSE),VLOOKUP(X$6,TaskRisks[],5,FALSE),VLOOKUP(X$6,TaskRisks[],7,FALSE),VLOOKUP(X$6,TaskRisks[],10,FALSE))</f>
        <v>9.0785175963276465</v>
      </c>
      <c r="Y823" s="43">
        <f ca="1">BETAINV(RAND(),VLOOKUP(Y$6,TaskRisks[],4,FALSE),VLOOKUP(Y$6,TaskRisks[],5,FALSE),VLOOKUP(Y$6,TaskRisks[],7,FALSE),VLOOKUP(Y$6,TaskRisks[],10,FALSE))</f>
        <v>54.240876110426065</v>
      </c>
      <c r="Z823" s="43">
        <f ca="1">BETAINV(RAND(),VLOOKUP(Z$6,TaskRisks[],4,FALSE),VLOOKUP(Z$6,TaskRisks[],5,FALSE),VLOOKUP(Z$6,TaskRisks[],7,FALSE),VLOOKUP(Z$6,TaskRisks[],10,FALSE))</f>
        <v>14.422195489734495</v>
      </c>
      <c r="AA823" s="43">
        <f t="shared" ca="1" si="19"/>
        <v>542.37406431583543</v>
      </c>
    </row>
    <row r="824" spans="1:27" x14ac:dyDescent="0.25">
      <c r="A824" s="6">
        <v>818</v>
      </c>
      <c r="B824" s="43">
        <f ca="1">BETAINV(RAND(),VLOOKUP(B$6,TaskRisks[],4,FALSE),VLOOKUP(B$6,TaskRisks[],5,FALSE),VLOOKUP(B$6,TaskRisks[],7,FALSE),VLOOKUP(B$6,TaskRisks[],10,FALSE))</f>
        <v>6.2090639852741871</v>
      </c>
      <c r="C824" s="43">
        <f ca="1">BETAINV(RAND(),VLOOKUP(C$6,TaskRisks[],4,FALSE),VLOOKUP(C$6,TaskRisks[],5,FALSE),VLOOKUP(C$6,TaskRisks[],7,FALSE),VLOOKUP(C$6,TaskRisks[],10,FALSE))</f>
        <v>45.66460893339616</v>
      </c>
      <c r="D824" s="43">
        <f ca="1">BETAINV(RAND(),VLOOKUP(D$6,TaskRisks[],4,FALSE),VLOOKUP(D$6,TaskRisks[],5,FALSE),VLOOKUP(D$6,TaskRisks[],7,FALSE),VLOOKUP(D$6,TaskRisks[],10,FALSE))</f>
        <v>29.952792164790118</v>
      </c>
      <c r="E824" s="43">
        <f ca="1">BETAINV(RAND(),VLOOKUP(E$6,TaskRisks[],4,FALSE),VLOOKUP(E$6,TaskRisks[],5,FALSE),VLOOKUP(E$6,TaskRisks[],7,FALSE),VLOOKUP(E$6,TaskRisks[],10,FALSE))</f>
        <v>8.0408291198478459</v>
      </c>
      <c r="F824" s="43">
        <f ca="1">BETAINV(RAND(),VLOOKUP(F$6,TaskRisks[],4,FALSE),VLOOKUP(F$6,TaskRisks[],5,FALSE),VLOOKUP(F$6,TaskRisks[],7,FALSE),VLOOKUP(F$6,TaskRisks[],10,FALSE))</f>
        <v>15.224239250162622</v>
      </c>
      <c r="G824" s="43">
        <f ca="1">BETAINV(RAND(),VLOOKUP(G$6,TaskRisks[],4,FALSE),VLOOKUP(G$6,TaskRisks[],5,FALSE),VLOOKUP(G$6,TaskRisks[],7,FALSE),VLOOKUP(G$6,TaskRisks[],10,FALSE))</f>
        <v>39.132264131147167</v>
      </c>
      <c r="H824" s="43">
        <f ca="1">BETAINV(RAND(),VLOOKUP(H$6,TaskRisks[],4,FALSE),VLOOKUP(H$6,TaskRisks[],5,FALSE),VLOOKUP(H$6,TaskRisks[],7,FALSE),VLOOKUP(H$6,TaskRisks[],10,FALSE))</f>
        <v>23.243490625697873</v>
      </c>
      <c r="I824" s="43">
        <f ca="1">BETAINV(RAND(),VLOOKUP(I$6,TaskRisks[],4,FALSE),VLOOKUP(I$6,TaskRisks[],5,FALSE),VLOOKUP(I$6,TaskRisks[],7,FALSE),VLOOKUP(I$6,TaskRisks[],10,FALSE))</f>
        <v>9.4174919126563541</v>
      </c>
      <c r="J824" s="43">
        <f ca="1">BETAINV(RAND(),VLOOKUP(J$6,TaskRisks[],4,FALSE),VLOOKUP(J$6,TaskRisks[],5,FALSE),VLOOKUP(J$6,TaskRisks[],7,FALSE),VLOOKUP(J$6,TaskRisks[],10,FALSE))</f>
        <v>18.622602986415714</v>
      </c>
      <c r="K824" s="43">
        <f ca="1">BETAINV(RAND(),VLOOKUP(K$6,TaskRisks[],4,FALSE),VLOOKUP(K$6,TaskRisks[],5,FALSE),VLOOKUP(K$6,TaskRisks[],7,FALSE),VLOOKUP(K$6,TaskRisks[],10,FALSE))</f>
        <v>16.732258727749759</v>
      </c>
      <c r="L824" s="43">
        <f ca="1">BETAINV(RAND(),VLOOKUP(L$6,TaskRisks[],4,FALSE),VLOOKUP(L$6,TaskRisks[],5,FALSE),VLOOKUP(L$6,TaskRisks[],7,FALSE),VLOOKUP(L$6,TaskRisks[],10,FALSE))</f>
        <v>20.629317816563642</v>
      </c>
      <c r="M824" s="43">
        <f ca="1">BETAINV(RAND(),VLOOKUP(M$6,TaskRisks[],4,FALSE),VLOOKUP(M$6,TaskRisks[],5,FALSE),VLOOKUP(M$6,TaskRisks[],7,FALSE),VLOOKUP(M$6,TaskRisks[],10,FALSE))</f>
        <v>19.083432606074986</v>
      </c>
      <c r="N824" s="43">
        <f ca="1">BETAINV(RAND(),VLOOKUP(N$6,TaskRisks[],4,FALSE),VLOOKUP(N$6,TaskRisks[],5,FALSE),VLOOKUP(N$6,TaskRisks[],7,FALSE),VLOOKUP(N$6,TaskRisks[],10,FALSE))</f>
        <v>44.636325196325402</v>
      </c>
      <c r="O824" s="43">
        <f ca="1">BETAINV(RAND(),VLOOKUP(O$6,TaskRisks[],4,FALSE),VLOOKUP(O$6,TaskRisks[],5,FALSE),VLOOKUP(O$6,TaskRisks[],7,FALSE),VLOOKUP(O$6,TaskRisks[],10,FALSE))</f>
        <v>24.155362569334532</v>
      </c>
      <c r="P824" s="43">
        <f ca="1">BETAINV(RAND(),VLOOKUP(P$6,TaskRisks[],4,FALSE),VLOOKUP(P$6,TaskRisks[],5,FALSE),VLOOKUP(P$6,TaskRisks[],7,FALSE),VLOOKUP(P$6,TaskRisks[],10,FALSE))</f>
        <v>3.0983869039624627</v>
      </c>
      <c r="Q824" s="43">
        <f ca="1">BETAINV(RAND(),VLOOKUP(Q$6,TaskRisks[],4,FALSE),VLOOKUP(Q$6,TaskRisks[],5,FALSE),VLOOKUP(Q$6,TaskRisks[],7,FALSE),VLOOKUP(Q$6,TaskRisks[],10,FALSE))</f>
        <v>21.749992123191106</v>
      </c>
      <c r="R824" s="43">
        <f ca="1">BETAINV(RAND(),VLOOKUP(R$6,TaskRisks[],4,FALSE),VLOOKUP(R$6,TaskRisks[],5,FALSE),VLOOKUP(R$6,TaskRisks[],7,FALSE),VLOOKUP(R$6,TaskRisks[],10,FALSE))</f>
        <v>35.993877918938779</v>
      </c>
      <c r="S824" s="43">
        <f ca="1">BETAINV(RAND(),VLOOKUP(S$6,TaskRisks[],4,FALSE),VLOOKUP(S$6,TaskRisks[],5,FALSE),VLOOKUP(S$6,TaskRisks[],7,FALSE),VLOOKUP(S$6,TaskRisks[],10,FALSE))</f>
        <v>4.9618183952113473</v>
      </c>
      <c r="T824" s="43">
        <f ca="1">BETAINV(RAND(),VLOOKUP(T$6,TaskRisks[],4,FALSE),VLOOKUP(T$6,TaskRisks[],5,FALSE),VLOOKUP(T$6,TaskRisks[],7,FALSE),VLOOKUP(T$6,TaskRisks[],10,FALSE))</f>
        <v>31.568256108550791</v>
      </c>
      <c r="U824" s="43">
        <f ca="1">BETAINV(RAND(),VLOOKUP(U$6,TaskRisks[],4,FALSE),VLOOKUP(U$6,TaskRisks[],5,FALSE),VLOOKUP(U$6,TaskRisks[],7,FALSE),VLOOKUP(U$6,TaskRisks[],10,FALSE))</f>
        <v>12.202189367353714</v>
      </c>
      <c r="V824" s="43">
        <f ca="1">BETAINV(RAND(),VLOOKUP(V$6,TaskRisks[],4,FALSE),VLOOKUP(V$6,TaskRisks[],5,FALSE),VLOOKUP(V$6,TaskRisks[],7,FALSE),VLOOKUP(V$6,TaskRisks[],10,FALSE))</f>
        <v>17.554919078960999</v>
      </c>
      <c r="W824" s="43">
        <f ca="1">BETAINV(RAND(),VLOOKUP(W$6,TaskRisks[],4,FALSE),VLOOKUP(W$6,TaskRisks[],5,FALSE),VLOOKUP(W$6,TaskRisks[],7,FALSE),VLOOKUP(W$6,TaskRisks[],10,FALSE))</f>
        <v>17.188265987257711</v>
      </c>
      <c r="X824" s="43">
        <f ca="1">BETAINV(RAND(),VLOOKUP(X$6,TaskRisks[],4,FALSE),VLOOKUP(X$6,TaskRisks[],5,FALSE),VLOOKUP(X$6,TaskRisks[],7,FALSE),VLOOKUP(X$6,TaskRisks[],10,FALSE))</f>
        <v>10.627939504855391</v>
      </c>
      <c r="Y824" s="43">
        <f ca="1">BETAINV(RAND(),VLOOKUP(Y$6,TaskRisks[],4,FALSE),VLOOKUP(Y$6,TaskRisks[],5,FALSE),VLOOKUP(Y$6,TaskRisks[],7,FALSE),VLOOKUP(Y$6,TaskRisks[],10,FALSE))</f>
        <v>54.755465547337792</v>
      </c>
      <c r="Z824" s="43">
        <f ca="1">BETAINV(RAND(),VLOOKUP(Z$6,TaskRisks[],4,FALSE),VLOOKUP(Z$6,TaskRisks[],5,FALSE),VLOOKUP(Z$6,TaskRisks[],7,FALSE),VLOOKUP(Z$6,TaskRisks[],10,FALSE))</f>
        <v>20.453663430864225</v>
      </c>
      <c r="AA824" s="43">
        <f t="shared" ca="1" si="19"/>
        <v>550.89885439192062</v>
      </c>
    </row>
    <row r="825" spans="1:27" x14ac:dyDescent="0.25">
      <c r="A825" s="6">
        <v>819</v>
      </c>
      <c r="B825" s="43">
        <f ca="1">BETAINV(RAND(),VLOOKUP(B$6,TaskRisks[],4,FALSE),VLOOKUP(B$6,TaskRisks[],5,FALSE),VLOOKUP(B$6,TaskRisks[],7,FALSE),VLOOKUP(B$6,TaskRisks[],10,FALSE))</f>
        <v>7.4989525109121349</v>
      </c>
      <c r="C825" s="43">
        <f ca="1">BETAINV(RAND(),VLOOKUP(C$6,TaskRisks[],4,FALSE),VLOOKUP(C$6,TaskRisks[],5,FALSE),VLOOKUP(C$6,TaskRisks[],7,FALSE),VLOOKUP(C$6,TaskRisks[],10,FALSE))</f>
        <v>42.563988127561636</v>
      </c>
      <c r="D825" s="43">
        <f ca="1">BETAINV(RAND(),VLOOKUP(D$6,TaskRisks[],4,FALSE),VLOOKUP(D$6,TaskRisks[],5,FALSE),VLOOKUP(D$6,TaskRisks[],7,FALSE),VLOOKUP(D$6,TaskRisks[],10,FALSE))</f>
        <v>27.231209155038464</v>
      </c>
      <c r="E825" s="43">
        <f ca="1">BETAINV(RAND(),VLOOKUP(E$6,TaskRisks[],4,FALSE),VLOOKUP(E$6,TaskRisks[],5,FALSE),VLOOKUP(E$6,TaskRisks[],7,FALSE),VLOOKUP(E$6,TaskRisks[],10,FALSE))</f>
        <v>7.6430425298421261</v>
      </c>
      <c r="F825" s="43">
        <f ca="1">BETAINV(RAND(),VLOOKUP(F$6,TaskRisks[],4,FALSE),VLOOKUP(F$6,TaskRisks[],5,FALSE),VLOOKUP(F$6,TaskRisks[],7,FALSE),VLOOKUP(F$6,TaskRisks[],10,FALSE))</f>
        <v>23.763538925114986</v>
      </c>
      <c r="G825" s="43">
        <f ca="1">BETAINV(RAND(),VLOOKUP(G$6,TaskRisks[],4,FALSE),VLOOKUP(G$6,TaskRisks[],5,FALSE),VLOOKUP(G$6,TaskRisks[],7,FALSE),VLOOKUP(G$6,TaskRisks[],10,FALSE))</f>
        <v>42.871687207691323</v>
      </c>
      <c r="H825" s="43">
        <f ca="1">BETAINV(RAND(),VLOOKUP(H$6,TaskRisks[],4,FALSE),VLOOKUP(H$6,TaskRisks[],5,FALSE),VLOOKUP(H$6,TaskRisks[],7,FALSE),VLOOKUP(H$6,TaskRisks[],10,FALSE))</f>
        <v>23.108810393394513</v>
      </c>
      <c r="I825" s="43">
        <f ca="1">BETAINV(RAND(),VLOOKUP(I$6,TaskRisks[],4,FALSE),VLOOKUP(I$6,TaskRisks[],5,FALSE),VLOOKUP(I$6,TaskRisks[],7,FALSE),VLOOKUP(I$6,TaskRisks[],10,FALSE))</f>
        <v>9.6929327115397328</v>
      </c>
      <c r="J825" s="43">
        <f ca="1">BETAINV(RAND(),VLOOKUP(J$6,TaskRisks[],4,FALSE),VLOOKUP(J$6,TaskRisks[],5,FALSE),VLOOKUP(J$6,TaskRisks[],7,FALSE),VLOOKUP(J$6,TaskRisks[],10,FALSE))</f>
        <v>14.814175783165176</v>
      </c>
      <c r="K825" s="43">
        <f ca="1">BETAINV(RAND(),VLOOKUP(K$6,TaskRisks[],4,FALSE),VLOOKUP(K$6,TaskRisks[],5,FALSE),VLOOKUP(K$6,TaskRisks[],7,FALSE),VLOOKUP(K$6,TaskRisks[],10,FALSE))</f>
        <v>10.541834387020383</v>
      </c>
      <c r="L825" s="43">
        <f ca="1">BETAINV(RAND(),VLOOKUP(L$6,TaskRisks[],4,FALSE),VLOOKUP(L$6,TaskRisks[],5,FALSE),VLOOKUP(L$6,TaskRisks[],7,FALSE),VLOOKUP(L$6,TaskRisks[],10,FALSE))</f>
        <v>18.984372884745184</v>
      </c>
      <c r="M825" s="43">
        <f ca="1">BETAINV(RAND(),VLOOKUP(M$6,TaskRisks[],4,FALSE),VLOOKUP(M$6,TaskRisks[],5,FALSE),VLOOKUP(M$6,TaskRisks[],7,FALSE),VLOOKUP(M$6,TaskRisks[],10,FALSE))</f>
        <v>27.289365248196805</v>
      </c>
      <c r="N825" s="43">
        <f ca="1">BETAINV(RAND(),VLOOKUP(N$6,TaskRisks[],4,FALSE),VLOOKUP(N$6,TaskRisks[],5,FALSE),VLOOKUP(N$6,TaskRisks[],7,FALSE),VLOOKUP(N$6,TaskRisks[],10,FALSE))</f>
        <v>52.030210475411394</v>
      </c>
      <c r="O825" s="43">
        <f ca="1">BETAINV(RAND(),VLOOKUP(O$6,TaskRisks[],4,FALSE),VLOOKUP(O$6,TaskRisks[],5,FALSE),VLOOKUP(O$6,TaskRisks[],7,FALSE),VLOOKUP(O$6,TaskRisks[],10,FALSE))</f>
        <v>24.944968160249026</v>
      </c>
      <c r="P825" s="43">
        <f ca="1">BETAINV(RAND(),VLOOKUP(P$6,TaskRisks[],4,FALSE),VLOOKUP(P$6,TaskRisks[],5,FALSE),VLOOKUP(P$6,TaskRisks[],7,FALSE),VLOOKUP(P$6,TaskRisks[],10,FALSE))</f>
        <v>2.575890405886049</v>
      </c>
      <c r="Q825" s="43">
        <f ca="1">BETAINV(RAND(),VLOOKUP(Q$6,TaskRisks[],4,FALSE),VLOOKUP(Q$6,TaskRisks[],5,FALSE),VLOOKUP(Q$6,TaskRisks[],7,FALSE),VLOOKUP(Q$6,TaskRisks[],10,FALSE))</f>
        <v>19.06644266661597</v>
      </c>
      <c r="R825" s="43">
        <f ca="1">BETAINV(RAND(),VLOOKUP(R$6,TaskRisks[],4,FALSE),VLOOKUP(R$6,TaskRisks[],5,FALSE),VLOOKUP(R$6,TaskRisks[],7,FALSE),VLOOKUP(R$6,TaskRisks[],10,FALSE))</f>
        <v>37.07314601143942</v>
      </c>
      <c r="S825" s="43">
        <f ca="1">BETAINV(RAND(),VLOOKUP(S$6,TaskRisks[],4,FALSE),VLOOKUP(S$6,TaskRisks[],5,FALSE),VLOOKUP(S$6,TaskRisks[],7,FALSE),VLOOKUP(S$6,TaskRisks[],10,FALSE))</f>
        <v>5.2492567340396965</v>
      </c>
      <c r="T825" s="43">
        <f ca="1">BETAINV(RAND(),VLOOKUP(T$6,TaskRisks[],4,FALSE),VLOOKUP(T$6,TaskRisks[],5,FALSE),VLOOKUP(T$6,TaskRisks[],7,FALSE),VLOOKUP(T$6,TaskRisks[],10,FALSE))</f>
        <v>31.85955246441371</v>
      </c>
      <c r="U825" s="43">
        <f ca="1">BETAINV(RAND(),VLOOKUP(U$6,TaskRisks[],4,FALSE),VLOOKUP(U$6,TaskRisks[],5,FALSE),VLOOKUP(U$6,TaskRisks[],7,FALSE),VLOOKUP(U$6,TaskRisks[],10,FALSE))</f>
        <v>11.901516983270042</v>
      </c>
      <c r="V825" s="43">
        <f ca="1">BETAINV(RAND(),VLOOKUP(V$6,TaskRisks[],4,FALSE),VLOOKUP(V$6,TaskRisks[],5,FALSE),VLOOKUP(V$6,TaskRisks[],7,FALSE),VLOOKUP(V$6,TaskRisks[],10,FALSE))</f>
        <v>21.070958887564085</v>
      </c>
      <c r="W825" s="43">
        <f ca="1">BETAINV(RAND(),VLOOKUP(W$6,TaskRisks[],4,FALSE),VLOOKUP(W$6,TaskRisks[],5,FALSE),VLOOKUP(W$6,TaskRisks[],7,FALSE),VLOOKUP(W$6,TaskRisks[],10,FALSE))</f>
        <v>21.668727776959887</v>
      </c>
      <c r="X825" s="43">
        <f ca="1">BETAINV(RAND(),VLOOKUP(X$6,TaskRisks[],4,FALSE),VLOOKUP(X$6,TaskRisks[],5,FALSE),VLOOKUP(X$6,TaskRisks[],7,FALSE),VLOOKUP(X$6,TaskRisks[],10,FALSE))</f>
        <v>11.325340993393764</v>
      </c>
      <c r="Y825" s="43">
        <f ca="1">BETAINV(RAND(),VLOOKUP(Y$6,TaskRisks[],4,FALSE),VLOOKUP(Y$6,TaskRisks[],5,FALSE),VLOOKUP(Y$6,TaskRisks[],7,FALSE),VLOOKUP(Y$6,TaskRisks[],10,FALSE))</f>
        <v>41.846750984661028</v>
      </c>
      <c r="Z825" s="43">
        <f ca="1">BETAINV(RAND(),VLOOKUP(Z$6,TaskRisks[],4,FALSE),VLOOKUP(Z$6,TaskRisks[],5,FALSE),VLOOKUP(Z$6,TaskRisks[],7,FALSE),VLOOKUP(Z$6,TaskRisks[],10,FALSE))</f>
        <v>13.245699360376449</v>
      </c>
      <c r="AA825" s="43">
        <f t="shared" ca="1" si="19"/>
        <v>549.86237176850295</v>
      </c>
    </row>
    <row r="826" spans="1:27" x14ac:dyDescent="0.25">
      <c r="A826" s="6">
        <v>820</v>
      </c>
      <c r="B826" s="43">
        <f ca="1">BETAINV(RAND(),VLOOKUP(B$6,TaskRisks[],4,FALSE),VLOOKUP(B$6,TaskRisks[],5,FALSE),VLOOKUP(B$6,TaskRisks[],7,FALSE),VLOOKUP(B$6,TaskRisks[],10,FALSE))</f>
        <v>8.039269897573778</v>
      </c>
      <c r="C826" s="43">
        <f ca="1">BETAINV(RAND(),VLOOKUP(C$6,TaskRisks[],4,FALSE),VLOOKUP(C$6,TaskRisks[],5,FALSE),VLOOKUP(C$6,TaskRisks[],7,FALSE),VLOOKUP(C$6,TaskRisks[],10,FALSE))</f>
        <v>41.821182561823875</v>
      </c>
      <c r="D826" s="43">
        <f ca="1">BETAINV(RAND(),VLOOKUP(D$6,TaskRisks[],4,FALSE),VLOOKUP(D$6,TaskRisks[],5,FALSE),VLOOKUP(D$6,TaskRisks[],7,FALSE),VLOOKUP(D$6,TaskRisks[],10,FALSE))</f>
        <v>15.366194162733377</v>
      </c>
      <c r="E826" s="43">
        <f ca="1">BETAINV(RAND(),VLOOKUP(E$6,TaskRisks[],4,FALSE),VLOOKUP(E$6,TaskRisks[],5,FALSE),VLOOKUP(E$6,TaskRisks[],7,FALSE),VLOOKUP(E$6,TaskRisks[],10,FALSE))</f>
        <v>7.6616161346820739</v>
      </c>
      <c r="F826" s="43">
        <f ca="1">BETAINV(RAND(),VLOOKUP(F$6,TaskRisks[],4,FALSE),VLOOKUP(F$6,TaskRisks[],5,FALSE),VLOOKUP(F$6,TaskRisks[],7,FALSE),VLOOKUP(F$6,TaskRisks[],10,FALSE))</f>
        <v>32.608571145134917</v>
      </c>
      <c r="G826" s="43">
        <f ca="1">BETAINV(RAND(),VLOOKUP(G$6,TaskRisks[],4,FALSE),VLOOKUP(G$6,TaskRisks[],5,FALSE),VLOOKUP(G$6,TaskRisks[],7,FALSE),VLOOKUP(G$6,TaskRisks[],10,FALSE))</f>
        <v>45.962353542800543</v>
      </c>
      <c r="H826" s="43">
        <f ca="1">BETAINV(RAND(),VLOOKUP(H$6,TaskRisks[],4,FALSE),VLOOKUP(H$6,TaskRisks[],5,FALSE),VLOOKUP(H$6,TaskRisks[],7,FALSE),VLOOKUP(H$6,TaskRisks[],10,FALSE))</f>
        <v>36.967163846363434</v>
      </c>
      <c r="I826" s="43">
        <f ca="1">BETAINV(RAND(),VLOOKUP(I$6,TaskRisks[],4,FALSE),VLOOKUP(I$6,TaskRisks[],5,FALSE),VLOOKUP(I$6,TaskRisks[],7,FALSE),VLOOKUP(I$6,TaskRisks[],10,FALSE))</f>
        <v>11.707262857751893</v>
      </c>
      <c r="J826" s="43">
        <f ca="1">BETAINV(RAND(),VLOOKUP(J$6,TaskRisks[],4,FALSE),VLOOKUP(J$6,TaskRisks[],5,FALSE),VLOOKUP(J$6,TaskRisks[],7,FALSE),VLOOKUP(J$6,TaskRisks[],10,FALSE))</f>
        <v>17.647074641226087</v>
      </c>
      <c r="K826" s="43">
        <f ca="1">BETAINV(RAND(),VLOOKUP(K$6,TaskRisks[],4,FALSE),VLOOKUP(K$6,TaskRisks[],5,FALSE),VLOOKUP(K$6,TaskRisks[],7,FALSE),VLOOKUP(K$6,TaskRisks[],10,FALSE))</f>
        <v>13.865584019461346</v>
      </c>
      <c r="L826" s="43">
        <f ca="1">BETAINV(RAND(),VLOOKUP(L$6,TaskRisks[],4,FALSE),VLOOKUP(L$6,TaskRisks[],5,FALSE),VLOOKUP(L$6,TaskRisks[],7,FALSE),VLOOKUP(L$6,TaskRisks[],10,FALSE))</f>
        <v>21.994082083792698</v>
      </c>
      <c r="M826" s="43">
        <f ca="1">BETAINV(RAND(),VLOOKUP(M$6,TaskRisks[],4,FALSE),VLOOKUP(M$6,TaskRisks[],5,FALSE),VLOOKUP(M$6,TaskRisks[],7,FALSE),VLOOKUP(M$6,TaskRisks[],10,FALSE))</f>
        <v>16.523659172036147</v>
      </c>
      <c r="N826" s="43">
        <f ca="1">BETAINV(RAND(),VLOOKUP(N$6,TaskRisks[],4,FALSE),VLOOKUP(N$6,TaskRisks[],5,FALSE),VLOOKUP(N$6,TaskRisks[],7,FALSE),VLOOKUP(N$6,TaskRisks[],10,FALSE))</f>
        <v>53.830221316673601</v>
      </c>
      <c r="O826" s="43">
        <f ca="1">BETAINV(RAND(),VLOOKUP(O$6,TaskRisks[],4,FALSE),VLOOKUP(O$6,TaskRisks[],5,FALSE),VLOOKUP(O$6,TaskRisks[],7,FALSE),VLOOKUP(O$6,TaskRisks[],10,FALSE))</f>
        <v>17.028377255176043</v>
      </c>
      <c r="P826" s="43">
        <f ca="1">BETAINV(RAND(),VLOOKUP(P$6,TaskRisks[],4,FALSE),VLOOKUP(P$6,TaskRisks[],5,FALSE),VLOOKUP(P$6,TaskRisks[],7,FALSE),VLOOKUP(P$6,TaskRisks[],10,FALSE))</f>
        <v>3.9187226645672104</v>
      </c>
      <c r="Q826" s="43">
        <f ca="1">BETAINV(RAND(),VLOOKUP(Q$6,TaskRisks[],4,FALSE),VLOOKUP(Q$6,TaskRisks[],5,FALSE),VLOOKUP(Q$6,TaskRisks[],7,FALSE),VLOOKUP(Q$6,TaskRisks[],10,FALSE))</f>
        <v>21.364827810016678</v>
      </c>
      <c r="R826" s="43">
        <f ca="1">BETAINV(RAND(),VLOOKUP(R$6,TaskRisks[],4,FALSE),VLOOKUP(R$6,TaskRisks[],5,FALSE),VLOOKUP(R$6,TaskRisks[],7,FALSE),VLOOKUP(R$6,TaskRisks[],10,FALSE))</f>
        <v>31.920247635488298</v>
      </c>
      <c r="S826" s="43">
        <f ca="1">BETAINV(RAND(),VLOOKUP(S$6,TaskRisks[],4,FALSE),VLOOKUP(S$6,TaskRisks[],5,FALSE),VLOOKUP(S$6,TaskRisks[],7,FALSE),VLOOKUP(S$6,TaskRisks[],10,FALSE))</f>
        <v>5.5694666220280569</v>
      </c>
      <c r="T826" s="43">
        <f ca="1">BETAINV(RAND(),VLOOKUP(T$6,TaskRisks[],4,FALSE),VLOOKUP(T$6,TaskRisks[],5,FALSE),VLOOKUP(T$6,TaskRisks[],7,FALSE),VLOOKUP(T$6,TaskRisks[],10,FALSE))</f>
        <v>29.026095109264258</v>
      </c>
      <c r="U826" s="43">
        <f ca="1">BETAINV(RAND(),VLOOKUP(U$6,TaskRisks[],4,FALSE),VLOOKUP(U$6,TaskRisks[],5,FALSE),VLOOKUP(U$6,TaskRisks[],7,FALSE),VLOOKUP(U$6,TaskRisks[],10,FALSE))</f>
        <v>7.7548094524588649</v>
      </c>
      <c r="V826" s="43">
        <f ca="1">BETAINV(RAND(),VLOOKUP(V$6,TaskRisks[],4,FALSE),VLOOKUP(V$6,TaskRisks[],5,FALSE),VLOOKUP(V$6,TaskRisks[],7,FALSE),VLOOKUP(V$6,TaskRisks[],10,FALSE))</f>
        <v>21.140298932102489</v>
      </c>
      <c r="W826" s="43">
        <f ca="1">BETAINV(RAND(),VLOOKUP(W$6,TaskRisks[],4,FALSE),VLOOKUP(W$6,TaskRisks[],5,FALSE),VLOOKUP(W$6,TaskRisks[],7,FALSE),VLOOKUP(W$6,TaskRisks[],10,FALSE))</f>
        <v>20.313820353054556</v>
      </c>
      <c r="X826" s="43">
        <f ca="1">BETAINV(RAND(),VLOOKUP(X$6,TaskRisks[],4,FALSE),VLOOKUP(X$6,TaskRisks[],5,FALSE),VLOOKUP(X$6,TaskRisks[],7,FALSE),VLOOKUP(X$6,TaskRisks[],10,FALSE))</f>
        <v>7.269177859951574</v>
      </c>
      <c r="Y826" s="43">
        <f ca="1">BETAINV(RAND(),VLOOKUP(Y$6,TaskRisks[],4,FALSE),VLOOKUP(Y$6,TaskRisks[],5,FALSE),VLOOKUP(Y$6,TaskRisks[],7,FALSE),VLOOKUP(Y$6,TaskRisks[],10,FALSE))</f>
        <v>45.832384926348922</v>
      </c>
      <c r="Z826" s="43">
        <f ca="1">BETAINV(RAND(),VLOOKUP(Z$6,TaskRisks[],4,FALSE),VLOOKUP(Z$6,TaskRisks[],5,FALSE),VLOOKUP(Z$6,TaskRisks[],7,FALSE),VLOOKUP(Z$6,TaskRisks[],10,FALSE))</f>
        <v>14.495910171424487</v>
      </c>
      <c r="AA826" s="43">
        <f t="shared" ca="1" si="19"/>
        <v>549.62837417393519</v>
      </c>
    </row>
    <row r="827" spans="1:27" x14ac:dyDescent="0.25">
      <c r="A827" s="6">
        <v>821</v>
      </c>
      <c r="B827" s="43">
        <f ca="1">BETAINV(RAND(),VLOOKUP(B$6,TaskRisks[],4,FALSE),VLOOKUP(B$6,TaskRisks[],5,FALSE),VLOOKUP(B$6,TaskRisks[],7,FALSE),VLOOKUP(B$6,TaskRisks[],10,FALSE))</f>
        <v>7.3784151531600033</v>
      </c>
      <c r="C827" s="43">
        <f ca="1">BETAINV(RAND(),VLOOKUP(C$6,TaskRisks[],4,FALSE),VLOOKUP(C$6,TaskRisks[],5,FALSE),VLOOKUP(C$6,TaskRisks[],7,FALSE),VLOOKUP(C$6,TaskRisks[],10,FALSE))</f>
        <v>43.228737838746149</v>
      </c>
      <c r="D827" s="43">
        <f ca="1">BETAINV(RAND(),VLOOKUP(D$6,TaskRisks[],4,FALSE),VLOOKUP(D$6,TaskRisks[],5,FALSE),VLOOKUP(D$6,TaskRisks[],7,FALSE),VLOOKUP(D$6,TaskRisks[],10,FALSE))</f>
        <v>29.463247888465283</v>
      </c>
      <c r="E827" s="43">
        <f ca="1">BETAINV(RAND(),VLOOKUP(E$6,TaskRisks[],4,FALSE),VLOOKUP(E$6,TaskRisks[],5,FALSE),VLOOKUP(E$6,TaskRisks[],7,FALSE),VLOOKUP(E$6,TaskRisks[],10,FALSE))</f>
        <v>5.8248968712335554</v>
      </c>
      <c r="F827" s="43">
        <f ca="1">BETAINV(RAND(),VLOOKUP(F$6,TaskRisks[],4,FALSE),VLOOKUP(F$6,TaskRisks[],5,FALSE),VLOOKUP(F$6,TaskRisks[],7,FALSE),VLOOKUP(F$6,TaskRisks[],10,FALSE))</f>
        <v>38.136213788436663</v>
      </c>
      <c r="G827" s="43">
        <f ca="1">BETAINV(RAND(),VLOOKUP(G$6,TaskRisks[],4,FALSE),VLOOKUP(G$6,TaskRisks[],5,FALSE),VLOOKUP(G$6,TaskRisks[],7,FALSE),VLOOKUP(G$6,TaskRisks[],10,FALSE))</f>
        <v>36.415348591290225</v>
      </c>
      <c r="H827" s="43">
        <f ca="1">BETAINV(RAND(),VLOOKUP(H$6,TaskRisks[],4,FALSE),VLOOKUP(H$6,TaskRisks[],5,FALSE),VLOOKUP(H$6,TaskRisks[],7,FALSE),VLOOKUP(H$6,TaskRisks[],10,FALSE))</f>
        <v>34.64553507001709</v>
      </c>
      <c r="I827" s="43">
        <f ca="1">BETAINV(RAND(),VLOOKUP(I$6,TaskRisks[],4,FALSE),VLOOKUP(I$6,TaskRisks[],5,FALSE),VLOOKUP(I$6,TaskRisks[],7,FALSE),VLOOKUP(I$6,TaskRisks[],10,FALSE))</f>
        <v>6.5565748997725937</v>
      </c>
      <c r="J827" s="43">
        <f ca="1">BETAINV(RAND(),VLOOKUP(J$6,TaskRisks[],4,FALSE),VLOOKUP(J$6,TaskRisks[],5,FALSE),VLOOKUP(J$6,TaskRisks[],7,FALSE),VLOOKUP(J$6,TaskRisks[],10,FALSE))</f>
        <v>18.75986937131308</v>
      </c>
      <c r="K827" s="43">
        <f ca="1">BETAINV(RAND(),VLOOKUP(K$6,TaskRisks[],4,FALSE),VLOOKUP(K$6,TaskRisks[],5,FALSE),VLOOKUP(K$6,TaskRisks[],7,FALSE),VLOOKUP(K$6,TaskRisks[],10,FALSE))</f>
        <v>15.802174283134057</v>
      </c>
      <c r="L827" s="43">
        <f ca="1">BETAINV(RAND(),VLOOKUP(L$6,TaskRisks[],4,FALSE),VLOOKUP(L$6,TaskRisks[],5,FALSE),VLOOKUP(L$6,TaskRisks[],7,FALSE),VLOOKUP(L$6,TaskRisks[],10,FALSE))</f>
        <v>17.031360473176598</v>
      </c>
      <c r="M827" s="43">
        <f ca="1">BETAINV(RAND(),VLOOKUP(M$6,TaskRisks[],4,FALSE),VLOOKUP(M$6,TaskRisks[],5,FALSE),VLOOKUP(M$6,TaskRisks[],7,FALSE),VLOOKUP(M$6,TaskRisks[],10,FALSE))</f>
        <v>24.445364454179327</v>
      </c>
      <c r="N827" s="43">
        <f ca="1">BETAINV(RAND(),VLOOKUP(N$6,TaskRisks[],4,FALSE),VLOOKUP(N$6,TaskRisks[],5,FALSE),VLOOKUP(N$6,TaskRisks[],7,FALSE),VLOOKUP(N$6,TaskRisks[],10,FALSE))</f>
        <v>54.512667420969855</v>
      </c>
      <c r="O827" s="43">
        <f ca="1">BETAINV(RAND(),VLOOKUP(O$6,TaskRisks[],4,FALSE),VLOOKUP(O$6,TaskRisks[],5,FALSE),VLOOKUP(O$6,TaskRisks[],7,FALSE),VLOOKUP(O$6,TaskRisks[],10,FALSE))</f>
        <v>25.545456005803317</v>
      </c>
      <c r="P827" s="43">
        <f ca="1">BETAINV(RAND(),VLOOKUP(P$6,TaskRisks[],4,FALSE),VLOOKUP(P$6,TaskRisks[],5,FALSE),VLOOKUP(P$6,TaskRisks[],7,FALSE),VLOOKUP(P$6,TaskRisks[],10,FALSE))</f>
        <v>3.2379767248706424</v>
      </c>
      <c r="Q827" s="43">
        <f ca="1">BETAINV(RAND(),VLOOKUP(Q$6,TaskRisks[],4,FALSE),VLOOKUP(Q$6,TaskRisks[],5,FALSE),VLOOKUP(Q$6,TaskRisks[],7,FALSE),VLOOKUP(Q$6,TaskRisks[],10,FALSE))</f>
        <v>18.095967207893494</v>
      </c>
      <c r="R827" s="43">
        <f ca="1">BETAINV(RAND(),VLOOKUP(R$6,TaskRisks[],4,FALSE),VLOOKUP(R$6,TaskRisks[],5,FALSE),VLOOKUP(R$6,TaskRisks[],7,FALSE),VLOOKUP(R$6,TaskRisks[],10,FALSE))</f>
        <v>38.101705128209161</v>
      </c>
      <c r="S827" s="43">
        <f ca="1">BETAINV(RAND(),VLOOKUP(S$6,TaskRisks[],4,FALSE),VLOOKUP(S$6,TaskRisks[],5,FALSE),VLOOKUP(S$6,TaskRisks[],7,FALSE),VLOOKUP(S$6,TaskRisks[],10,FALSE))</f>
        <v>5.4407308130426779</v>
      </c>
      <c r="T827" s="43">
        <f ca="1">BETAINV(RAND(),VLOOKUP(T$6,TaskRisks[],4,FALSE),VLOOKUP(T$6,TaskRisks[],5,FALSE),VLOOKUP(T$6,TaskRisks[],7,FALSE),VLOOKUP(T$6,TaskRisks[],10,FALSE))</f>
        <v>22.490071749285313</v>
      </c>
      <c r="U827" s="43">
        <f ca="1">BETAINV(RAND(),VLOOKUP(U$6,TaskRisks[],4,FALSE),VLOOKUP(U$6,TaskRisks[],5,FALSE),VLOOKUP(U$6,TaskRisks[],7,FALSE),VLOOKUP(U$6,TaskRisks[],10,FALSE))</f>
        <v>9.5564356912606101</v>
      </c>
      <c r="V827" s="43">
        <f ca="1">BETAINV(RAND(),VLOOKUP(V$6,TaskRisks[],4,FALSE),VLOOKUP(V$6,TaskRisks[],5,FALSE),VLOOKUP(V$6,TaskRisks[],7,FALSE),VLOOKUP(V$6,TaskRisks[],10,FALSE))</f>
        <v>18.201892054286951</v>
      </c>
      <c r="W827" s="43">
        <f ca="1">BETAINV(RAND(),VLOOKUP(W$6,TaskRisks[],4,FALSE),VLOOKUP(W$6,TaskRisks[],5,FALSE),VLOOKUP(W$6,TaskRisks[],7,FALSE),VLOOKUP(W$6,TaskRisks[],10,FALSE))</f>
        <v>14.783001538317535</v>
      </c>
      <c r="X827" s="43">
        <f ca="1">BETAINV(RAND(),VLOOKUP(X$6,TaskRisks[],4,FALSE),VLOOKUP(X$6,TaskRisks[],5,FALSE),VLOOKUP(X$6,TaskRisks[],7,FALSE),VLOOKUP(X$6,TaskRisks[],10,FALSE))</f>
        <v>8.8220390320230742</v>
      </c>
      <c r="Y827" s="43">
        <f ca="1">BETAINV(RAND(),VLOOKUP(Y$6,TaskRisks[],4,FALSE),VLOOKUP(Y$6,TaskRisks[],5,FALSE),VLOOKUP(Y$6,TaskRisks[],7,FALSE),VLOOKUP(Y$6,TaskRisks[],10,FALSE))</f>
        <v>58.165539989753626</v>
      </c>
      <c r="Z827" s="43">
        <f ca="1">BETAINV(RAND(),VLOOKUP(Z$6,TaskRisks[],4,FALSE),VLOOKUP(Z$6,TaskRisks[],5,FALSE),VLOOKUP(Z$6,TaskRisks[],7,FALSE),VLOOKUP(Z$6,TaskRisks[],10,FALSE))</f>
        <v>16.418981799288932</v>
      </c>
      <c r="AA827" s="43">
        <f t="shared" ca="1" si="19"/>
        <v>571.06020383792998</v>
      </c>
    </row>
    <row r="828" spans="1:27" x14ac:dyDescent="0.25">
      <c r="A828" s="6">
        <v>822</v>
      </c>
      <c r="B828" s="43">
        <f ca="1">BETAINV(RAND(),VLOOKUP(B$6,TaskRisks[],4,FALSE),VLOOKUP(B$6,TaskRisks[],5,FALSE),VLOOKUP(B$6,TaskRisks[],7,FALSE),VLOOKUP(B$6,TaskRisks[],10,FALSE))</f>
        <v>6.7522442099718374</v>
      </c>
      <c r="C828" s="43">
        <f ca="1">BETAINV(RAND(),VLOOKUP(C$6,TaskRisks[],4,FALSE),VLOOKUP(C$6,TaskRisks[],5,FALSE),VLOOKUP(C$6,TaskRisks[],7,FALSE),VLOOKUP(C$6,TaskRisks[],10,FALSE))</f>
        <v>44.030563569377193</v>
      </c>
      <c r="D828" s="43">
        <f ca="1">BETAINV(RAND(),VLOOKUP(D$6,TaskRisks[],4,FALSE),VLOOKUP(D$6,TaskRisks[],5,FALSE),VLOOKUP(D$6,TaskRisks[],7,FALSE),VLOOKUP(D$6,TaskRisks[],10,FALSE))</f>
        <v>28.942136533659195</v>
      </c>
      <c r="E828" s="43">
        <f ca="1">BETAINV(RAND(),VLOOKUP(E$6,TaskRisks[],4,FALSE),VLOOKUP(E$6,TaskRisks[],5,FALSE),VLOOKUP(E$6,TaskRisks[],7,FALSE),VLOOKUP(E$6,TaskRisks[],10,FALSE))</f>
        <v>8.6501444425574565</v>
      </c>
      <c r="F828" s="43">
        <f ca="1">BETAINV(RAND(),VLOOKUP(F$6,TaskRisks[],4,FALSE),VLOOKUP(F$6,TaskRisks[],5,FALSE),VLOOKUP(F$6,TaskRisks[],7,FALSE),VLOOKUP(F$6,TaskRisks[],10,FALSE))</f>
        <v>30.499517434506412</v>
      </c>
      <c r="G828" s="43">
        <f ca="1">BETAINV(RAND(),VLOOKUP(G$6,TaskRisks[],4,FALSE),VLOOKUP(G$6,TaskRisks[],5,FALSE),VLOOKUP(G$6,TaskRisks[],7,FALSE),VLOOKUP(G$6,TaskRisks[],10,FALSE))</f>
        <v>39.518901262336399</v>
      </c>
      <c r="H828" s="43">
        <f ca="1">BETAINV(RAND(),VLOOKUP(H$6,TaskRisks[],4,FALSE),VLOOKUP(H$6,TaskRisks[],5,FALSE),VLOOKUP(H$6,TaskRisks[],7,FALSE),VLOOKUP(H$6,TaskRisks[],10,FALSE))</f>
        <v>34.801691370036401</v>
      </c>
      <c r="I828" s="43">
        <f ca="1">BETAINV(RAND(),VLOOKUP(I$6,TaskRisks[],4,FALSE),VLOOKUP(I$6,TaskRisks[],5,FALSE),VLOOKUP(I$6,TaskRisks[],7,FALSE),VLOOKUP(I$6,TaskRisks[],10,FALSE))</f>
        <v>6.8124389596379942</v>
      </c>
      <c r="J828" s="43">
        <f ca="1">BETAINV(RAND(),VLOOKUP(J$6,TaskRisks[],4,FALSE),VLOOKUP(J$6,TaskRisks[],5,FALSE),VLOOKUP(J$6,TaskRisks[],7,FALSE),VLOOKUP(J$6,TaskRisks[],10,FALSE))</f>
        <v>19.542405448868955</v>
      </c>
      <c r="K828" s="43">
        <f ca="1">BETAINV(RAND(),VLOOKUP(K$6,TaskRisks[],4,FALSE),VLOOKUP(K$6,TaskRisks[],5,FALSE),VLOOKUP(K$6,TaskRisks[],7,FALSE),VLOOKUP(K$6,TaskRisks[],10,FALSE))</f>
        <v>11.304890316318975</v>
      </c>
      <c r="L828" s="43">
        <f ca="1">BETAINV(RAND(),VLOOKUP(L$6,TaskRisks[],4,FALSE),VLOOKUP(L$6,TaskRisks[],5,FALSE),VLOOKUP(L$6,TaskRisks[],7,FALSE),VLOOKUP(L$6,TaskRisks[],10,FALSE))</f>
        <v>19.212036361969147</v>
      </c>
      <c r="M828" s="43">
        <f ca="1">BETAINV(RAND(),VLOOKUP(M$6,TaskRisks[],4,FALSE),VLOOKUP(M$6,TaskRisks[],5,FALSE),VLOOKUP(M$6,TaskRisks[],7,FALSE),VLOOKUP(M$6,TaskRisks[],10,FALSE))</f>
        <v>16.733693680704096</v>
      </c>
      <c r="N828" s="43">
        <f ca="1">BETAINV(RAND(),VLOOKUP(N$6,TaskRisks[],4,FALSE),VLOOKUP(N$6,TaskRisks[],5,FALSE),VLOOKUP(N$6,TaskRisks[],7,FALSE),VLOOKUP(N$6,TaskRisks[],10,FALSE))</f>
        <v>54.982284561259732</v>
      </c>
      <c r="O828" s="43">
        <f ca="1">BETAINV(RAND(),VLOOKUP(O$6,TaskRisks[],4,FALSE),VLOOKUP(O$6,TaskRisks[],5,FALSE),VLOOKUP(O$6,TaskRisks[],7,FALSE),VLOOKUP(O$6,TaskRisks[],10,FALSE))</f>
        <v>19.019666384906159</v>
      </c>
      <c r="P828" s="43">
        <f ca="1">BETAINV(RAND(),VLOOKUP(P$6,TaskRisks[],4,FALSE),VLOOKUP(P$6,TaskRisks[],5,FALSE),VLOOKUP(P$6,TaskRisks[],7,FALSE),VLOOKUP(P$6,TaskRisks[],10,FALSE))</f>
        <v>3.617923850664214</v>
      </c>
      <c r="Q828" s="43">
        <f ca="1">BETAINV(RAND(),VLOOKUP(Q$6,TaskRisks[],4,FALSE),VLOOKUP(Q$6,TaskRisks[],5,FALSE),VLOOKUP(Q$6,TaskRisks[],7,FALSE),VLOOKUP(Q$6,TaskRisks[],10,FALSE))</f>
        <v>18.872539759319363</v>
      </c>
      <c r="R828" s="43">
        <f ca="1">BETAINV(RAND(),VLOOKUP(R$6,TaskRisks[],4,FALSE),VLOOKUP(R$6,TaskRisks[],5,FALSE),VLOOKUP(R$6,TaskRisks[],7,FALSE),VLOOKUP(R$6,TaskRisks[],10,FALSE))</f>
        <v>33.473377950843009</v>
      </c>
      <c r="S828" s="43">
        <f ca="1">BETAINV(RAND(),VLOOKUP(S$6,TaskRisks[],4,FALSE),VLOOKUP(S$6,TaskRisks[],5,FALSE),VLOOKUP(S$6,TaskRisks[],7,FALSE),VLOOKUP(S$6,TaskRisks[],10,FALSE))</f>
        <v>5.1827783934286815</v>
      </c>
      <c r="T828" s="43">
        <f ca="1">BETAINV(RAND(),VLOOKUP(T$6,TaskRisks[],4,FALSE),VLOOKUP(T$6,TaskRisks[],5,FALSE),VLOOKUP(T$6,TaskRisks[],7,FALSE),VLOOKUP(T$6,TaskRisks[],10,FALSE))</f>
        <v>26.466759245245562</v>
      </c>
      <c r="U828" s="43">
        <f ca="1">BETAINV(RAND(),VLOOKUP(U$6,TaskRisks[],4,FALSE),VLOOKUP(U$6,TaskRisks[],5,FALSE),VLOOKUP(U$6,TaskRisks[],7,FALSE),VLOOKUP(U$6,TaskRisks[],10,FALSE))</f>
        <v>11.643616027423326</v>
      </c>
      <c r="V828" s="43">
        <f ca="1">BETAINV(RAND(),VLOOKUP(V$6,TaskRisks[],4,FALSE),VLOOKUP(V$6,TaskRisks[],5,FALSE),VLOOKUP(V$6,TaskRisks[],7,FALSE),VLOOKUP(V$6,TaskRisks[],10,FALSE))</f>
        <v>21.109970485771086</v>
      </c>
      <c r="W828" s="43">
        <f ca="1">BETAINV(RAND(),VLOOKUP(W$6,TaskRisks[],4,FALSE),VLOOKUP(W$6,TaskRisks[],5,FALSE),VLOOKUP(W$6,TaskRisks[],7,FALSE),VLOOKUP(W$6,TaskRisks[],10,FALSE))</f>
        <v>21.54451748490138</v>
      </c>
      <c r="X828" s="43">
        <f ca="1">BETAINV(RAND(),VLOOKUP(X$6,TaskRisks[],4,FALSE),VLOOKUP(X$6,TaskRisks[],5,FALSE),VLOOKUP(X$6,TaskRisks[],7,FALSE),VLOOKUP(X$6,TaskRisks[],10,FALSE))</f>
        <v>10.927753870636863</v>
      </c>
      <c r="Y828" s="43">
        <f ca="1">BETAINV(RAND(),VLOOKUP(Y$6,TaskRisks[],4,FALSE),VLOOKUP(Y$6,TaskRisks[],5,FALSE),VLOOKUP(Y$6,TaskRisks[],7,FALSE),VLOOKUP(Y$6,TaskRisks[],10,FALSE))</f>
        <v>46.840730747668516</v>
      </c>
      <c r="Z828" s="43">
        <f ca="1">BETAINV(RAND(),VLOOKUP(Z$6,TaskRisks[],4,FALSE),VLOOKUP(Z$6,TaskRisks[],5,FALSE),VLOOKUP(Z$6,TaskRisks[],7,FALSE),VLOOKUP(Z$6,TaskRisks[],10,FALSE))</f>
        <v>18.852602435114925</v>
      </c>
      <c r="AA828" s="43">
        <f t="shared" ca="1" si="19"/>
        <v>559.33518478712699</v>
      </c>
    </row>
    <row r="829" spans="1:27" x14ac:dyDescent="0.25">
      <c r="A829" s="6">
        <v>823</v>
      </c>
      <c r="B829" s="43">
        <f ca="1">BETAINV(RAND(),VLOOKUP(B$6,TaskRisks[],4,FALSE),VLOOKUP(B$6,TaskRisks[],5,FALSE),VLOOKUP(B$6,TaskRisks[],7,FALSE),VLOOKUP(B$6,TaskRisks[],10,FALSE))</f>
        <v>5.1211757724473994</v>
      </c>
      <c r="C829" s="43">
        <f ca="1">BETAINV(RAND(),VLOOKUP(C$6,TaskRisks[],4,FALSE),VLOOKUP(C$6,TaskRisks[],5,FALSE),VLOOKUP(C$6,TaskRisks[],7,FALSE),VLOOKUP(C$6,TaskRisks[],10,FALSE))</f>
        <v>49.614103095000658</v>
      </c>
      <c r="D829" s="43">
        <f ca="1">BETAINV(RAND(),VLOOKUP(D$6,TaskRisks[],4,FALSE),VLOOKUP(D$6,TaskRisks[],5,FALSE),VLOOKUP(D$6,TaskRisks[],7,FALSE),VLOOKUP(D$6,TaskRisks[],10,FALSE))</f>
        <v>29.346830267420366</v>
      </c>
      <c r="E829" s="43">
        <f ca="1">BETAINV(RAND(),VLOOKUP(E$6,TaskRisks[],4,FALSE),VLOOKUP(E$6,TaskRisks[],5,FALSE),VLOOKUP(E$6,TaskRisks[],7,FALSE),VLOOKUP(E$6,TaskRisks[],10,FALSE))</f>
        <v>6.8913830566474052</v>
      </c>
      <c r="F829" s="43">
        <f ca="1">BETAINV(RAND(),VLOOKUP(F$6,TaskRisks[],4,FALSE),VLOOKUP(F$6,TaskRisks[],5,FALSE),VLOOKUP(F$6,TaskRisks[],7,FALSE),VLOOKUP(F$6,TaskRisks[],10,FALSE))</f>
        <v>38.833980251387317</v>
      </c>
      <c r="G829" s="43">
        <f ca="1">BETAINV(RAND(),VLOOKUP(G$6,TaskRisks[],4,FALSE),VLOOKUP(G$6,TaskRisks[],5,FALSE),VLOOKUP(G$6,TaskRisks[],7,FALSE),VLOOKUP(G$6,TaskRisks[],10,FALSE))</f>
        <v>42.843034689428812</v>
      </c>
      <c r="H829" s="43">
        <f ca="1">BETAINV(RAND(),VLOOKUP(H$6,TaskRisks[],4,FALSE),VLOOKUP(H$6,TaskRisks[],5,FALSE),VLOOKUP(H$6,TaskRisks[],7,FALSE),VLOOKUP(H$6,TaskRisks[],10,FALSE))</f>
        <v>27.467667688396151</v>
      </c>
      <c r="I829" s="43">
        <f ca="1">BETAINV(RAND(),VLOOKUP(I$6,TaskRisks[],4,FALSE),VLOOKUP(I$6,TaskRisks[],5,FALSE),VLOOKUP(I$6,TaskRisks[],7,FALSE),VLOOKUP(I$6,TaskRisks[],10,FALSE))</f>
        <v>10.448634751076119</v>
      </c>
      <c r="J829" s="43">
        <f ca="1">BETAINV(RAND(),VLOOKUP(J$6,TaskRisks[],4,FALSE),VLOOKUP(J$6,TaskRisks[],5,FALSE),VLOOKUP(J$6,TaskRisks[],7,FALSE),VLOOKUP(J$6,TaskRisks[],10,FALSE))</f>
        <v>16.879228883280035</v>
      </c>
      <c r="K829" s="43">
        <f ca="1">BETAINV(RAND(),VLOOKUP(K$6,TaskRisks[],4,FALSE),VLOOKUP(K$6,TaskRisks[],5,FALSE),VLOOKUP(K$6,TaskRisks[],7,FALSE),VLOOKUP(K$6,TaskRisks[],10,FALSE))</f>
        <v>8.845873477095811</v>
      </c>
      <c r="L829" s="43">
        <f ca="1">BETAINV(RAND(),VLOOKUP(L$6,TaskRisks[],4,FALSE),VLOOKUP(L$6,TaskRisks[],5,FALSE),VLOOKUP(L$6,TaskRisks[],7,FALSE),VLOOKUP(L$6,TaskRisks[],10,FALSE))</f>
        <v>18.247103477766117</v>
      </c>
      <c r="M829" s="43">
        <f ca="1">BETAINV(RAND(),VLOOKUP(M$6,TaskRisks[],4,FALSE),VLOOKUP(M$6,TaskRisks[],5,FALSE),VLOOKUP(M$6,TaskRisks[],7,FALSE),VLOOKUP(M$6,TaskRisks[],10,FALSE))</f>
        <v>22.977838199130883</v>
      </c>
      <c r="N829" s="43">
        <f ca="1">BETAINV(RAND(),VLOOKUP(N$6,TaskRisks[],4,FALSE),VLOOKUP(N$6,TaskRisks[],5,FALSE),VLOOKUP(N$6,TaskRisks[],7,FALSE),VLOOKUP(N$6,TaskRisks[],10,FALSE))</f>
        <v>49.010824354716142</v>
      </c>
      <c r="O829" s="43">
        <f ca="1">BETAINV(RAND(),VLOOKUP(O$6,TaskRisks[],4,FALSE),VLOOKUP(O$6,TaskRisks[],5,FALSE),VLOOKUP(O$6,TaskRisks[],7,FALSE),VLOOKUP(O$6,TaskRisks[],10,FALSE))</f>
        <v>19.428254273400846</v>
      </c>
      <c r="P829" s="43">
        <f ca="1">BETAINV(RAND(),VLOOKUP(P$6,TaskRisks[],4,FALSE),VLOOKUP(P$6,TaskRisks[],5,FALSE),VLOOKUP(P$6,TaskRisks[],7,FALSE),VLOOKUP(P$6,TaskRisks[],10,FALSE))</f>
        <v>3.987164385752465</v>
      </c>
      <c r="Q829" s="43">
        <f ca="1">BETAINV(RAND(),VLOOKUP(Q$6,TaskRisks[],4,FALSE),VLOOKUP(Q$6,TaskRisks[],5,FALSE),VLOOKUP(Q$6,TaskRisks[],7,FALSE),VLOOKUP(Q$6,TaskRisks[],10,FALSE))</f>
        <v>22.65663632968727</v>
      </c>
      <c r="R829" s="43">
        <f ca="1">BETAINV(RAND(),VLOOKUP(R$6,TaskRisks[],4,FALSE),VLOOKUP(R$6,TaskRisks[],5,FALSE),VLOOKUP(R$6,TaskRisks[],7,FALSE),VLOOKUP(R$6,TaskRisks[],10,FALSE))</f>
        <v>29.645141985710957</v>
      </c>
      <c r="S829" s="43">
        <f ca="1">BETAINV(RAND(),VLOOKUP(S$6,TaskRisks[],4,FALSE),VLOOKUP(S$6,TaskRisks[],5,FALSE),VLOOKUP(S$6,TaskRisks[],7,FALSE),VLOOKUP(S$6,TaskRisks[],10,FALSE))</f>
        <v>3.9732157054777906</v>
      </c>
      <c r="T829" s="43">
        <f ca="1">BETAINV(RAND(),VLOOKUP(T$6,TaskRisks[],4,FALSE),VLOOKUP(T$6,TaskRisks[],5,FALSE),VLOOKUP(T$6,TaskRisks[],7,FALSE),VLOOKUP(T$6,TaskRisks[],10,FALSE))</f>
        <v>24.425268647369361</v>
      </c>
      <c r="U829" s="43">
        <f ca="1">BETAINV(RAND(),VLOOKUP(U$6,TaskRisks[],4,FALSE),VLOOKUP(U$6,TaskRisks[],5,FALSE),VLOOKUP(U$6,TaskRisks[],7,FALSE),VLOOKUP(U$6,TaskRisks[],10,FALSE))</f>
        <v>13.802823824785436</v>
      </c>
      <c r="V829" s="43">
        <f ca="1">BETAINV(RAND(),VLOOKUP(V$6,TaskRisks[],4,FALSE),VLOOKUP(V$6,TaskRisks[],5,FALSE),VLOOKUP(V$6,TaskRisks[],7,FALSE),VLOOKUP(V$6,TaskRisks[],10,FALSE))</f>
        <v>22.477618004210562</v>
      </c>
      <c r="W829" s="43">
        <f ca="1">BETAINV(RAND(),VLOOKUP(W$6,TaskRisks[],4,FALSE),VLOOKUP(W$6,TaskRisks[],5,FALSE),VLOOKUP(W$6,TaskRisks[],7,FALSE),VLOOKUP(W$6,TaskRisks[],10,FALSE))</f>
        <v>20.478926681123305</v>
      </c>
      <c r="X829" s="43">
        <f ca="1">BETAINV(RAND(),VLOOKUP(X$6,TaskRisks[],4,FALSE),VLOOKUP(X$6,TaskRisks[],5,FALSE),VLOOKUP(X$6,TaskRisks[],7,FALSE),VLOOKUP(X$6,TaskRisks[],10,FALSE))</f>
        <v>10.465583273625214</v>
      </c>
      <c r="Y829" s="43">
        <f ca="1">BETAINV(RAND(),VLOOKUP(Y$6,TaskRisks[],4,FALSE),VLOOKUP(Y$6,TaskRisks[],5,FALSE),VLOOKUP(Y$6,TaskRisks[],7,FALSE),VLOOKUP(Y$6,TaskRisks[],10,FALSE))</f>
        <v>59.176346295699524</v>
      </c>
      <c r="Z829" s="43">
        <f ca="1">BETAINV(RAND(),VLOOKUP(Z$6,TaskRisks[],4,FALSE),VLOOKUP(Z$6,TaskRisks[],5,FALSE),VLOOKUP(Z$6,TaskRisks[],7,FALSE),VLOOKUP(Z$6,TaskRisks[],10,FALSE))</f>
        <v>21.909894538498897</v>
      </c>
      <c r="AA829" s="43">
        <f t="shared" ca="1" si="19"/>
        <v>578.95455190913481</v>
      </c>
    </row>
    <row r="830" spans="1:27" x14ac:dyDescent="0.25">
      <c r="A830" s="6">
        <v>824</v>
      </c>
      <c r="B830" s="43">
        <f ca="1">BETAINV(RAND(),VLOOKUP(B$6,TaskRisks[],4,FALSE),VLOOKUP(B$6,TaskRisks[],5,FALSE),VLOOKUP(B$6,TaskRisks[],7,FALSE),VLOOKUP(B$6,TaskRisks[],10,FALSE))</f>
        <v>6.4898000856450242</v>
      </c>
      <c r="C830" s="43">
        <f ca="1">BETAINV(RAND(),VLOOKUP(C$6,TaskRisks[],4,FALSE),VLOOKUP(C$6,TaskRisks[],5,FALSE),VLOOKUP(C$6,TaskRisks[],7,FALSE),VLOOKUP(C$6,TaskRisks[],10,FALSE))</f>
        <v>33.685262341720957</v>
      </c>
      <c r="D830" s="43">
        <f ca="1">BETAINV(RAND(),VLOOKUP(D$6,TaskRisks[],4,FALSE),VLOOKUP(D$6,TaskRisks[],5,FALSE),VLOOKUP(D$6,TaskRisks[],7,FALSE),VLOOKUP(D$6,TaskRisks[],10,FALSE))</f>
        <v>29.451685208422592</v>
      </c>
      <c r="E830" s="43">
        <f ca="1">BETAINV(RAND(),VLOOKUP(E$6,TaskRisks[],4,FALSE),VLOOKUP(E$6,TaskRisks[],5,FALSE),VLOOKUP(E$6,TaskRisks[],7,FALSE),VLOOKUP(E$6,TaskRisks[],10,FALSE))</f>
        <v>8.7759204523968748</v>
      </c>
      <c r="F830" s="43">
        <f ca="1">BETAINV(RAND(),VLOOKUP(F$6,TaskRisks[],4,FALSE),VLOOKUP(F$6,TaskRisks[],5,FALSE),VLOOKUP(F$6,TaskRisks[],7,FALSE),VLOOKUP(F$6,TaskRisks[],10,FALSE))</f>
        <v>38.644498805310917</v>
      </c>
      <c r="G830" s="43">
        <f ca="1">BETAINV(RAND(),VLOOKUP(G$6,TaskRisks[],4,FALSE),VLOOKUP(G$6,TaskRisks[],5,FALSE),VLOOKUP(G$6,TaskRisks[],7,FALSE),VLOOKUP(G$6,TaskRisks[],10,FALSE))</f>
        <v>46.956948061420334</v>
      </c>
      <c r="H830" s="43">
        <f ca="1">BETAINV(RAND(),VLOOKUP(H$6,TaskRisks[],4,FALSE),VLOOKUP(H$6,TaskRisks[],5,FALSE),VLOOKUP(H$6,TaskRisks[],7,FALSE),VLOOKUP(H$6,TaskRisks[],10,FALSE))</f>
        <v>32.653013703970622</v>
      </c>
      <c r="I830" s="43">
        <f ca="1">BETAINV(RAND(),VLOOKUP(I$6,TaskRisks[],4,FALSE),VLOOKUP(I$6,TaskRisks[],5,FALSE),VLOOKUP(I$6,TaskRisks[],7,FALSE),VLOOKUP(I$6,TaskRisks[],10,FALSE))</f>
        <v>7.7504483467516332</v>
      </c>
      <c r="J830" s="43">
        <f ca="1">BETAINV(RAND(),VLOOKUP(J$6,TaskRisks[],4,FALSE),VLOOKUP(J$6,TaskRisks[],5,FALSE),VLOOKUP(J$6,TaskRisks[],7,FALSE),VLOOKUP(J$6,TaskRisks[],10,FALSE))</f>
        <v>17.851884784894054</v>
      </c>
      <c r="K830" s="43">
        <f ca="1">BETAINV(RAND(),VLOOKUP(K$6,TaskRisks[],4,FALSE),VLOOKUP(K$6,TaskRisks[],5,FALSE),VLOOKUP(K$6,TaskRisks[],7,FALSE),VLOOKUP(K$6,TaskRisks[],10,FALSE))</f>
        <v>10.452380539949788</v>
      </c>
      <c r="L830" s="43">
        <f ca="1">BETAINV(RAND(),VLOOKUP(L$6,TaskRisks[],4,FALSE),VLOOKUP(L$6,TaskRisks[],5,FALSE),VLOOKUP(L$6,TaskRisks[],7,FALSE),VLOOKUP(L$6,TaskRisks[],10,FALSE))</f>
        <v>19.195837905190043</v>
      </c>
      <c r="M830" s="43">
        <f ca="1">BETAINV(RAND(),VLOOKUP(M$6,TaskRisks[],4,FALSE),VLOOKUP(M$6,TaskRisks[],5,FALSE),VLOOKUP(M$6,TaskRisks[],7,FALSE),VLOOKUP(M$6,TaskRisks[],10,FALSE))</f>
        <v>15.291888849848894</v>
      </c>
      <c r="N830" s="43">
        <f ca="1">BETAINV(RAND(),VLOOKUP(N$6,TaskRisks[],4,FALSE),VLOOKUP(N$6,TaskRisks[],5,FALSE),VLOOKUP(N$6,TaskRisks[],7,FALSE),VLOOKUP(N$6,TaskRisks[],10,FALSE))</f>
        <v>30.89235825401537</v>
      </c>
      <c r="O830" s="43">
        <f ca="1">BETAINV(RAND(),VLOOKUP(O$6,TaskRisks[],4,FALSE),VLOOKUP(O$6,TaskRisks[],5,FALSE),VLOOKUP(O$6,TaskRisks[],7,FALSE),VLOOKUP(O$6,TaskRisks[],10,FALSE))</f>
        <v>22.17287909273044</v>
      </c>
      <c r="P830" s="43">
        <f ca="1">BETAINV(RAND(),VLOOKUP(P$6,TaskRisks[],4,FALSE),VLOOKUP(P$6,TaskRisks[],5,FALSE),VLOOKUP(P$6,TaskRisks[],7,FALSE),VLOOKUP(P$6,TaskRisks[],10,FALSE))</f>
        <v>3.4598044544208095</v>
      </c>
      <c r="Q830" s="43">
        <f ca="1">BETAINV(RAND(),VLOOKUP(Q$6,TaskRisks[],4,FALSE),VLOOKUP(Q$6,TaskRisks[],5,FALSE),VLOOKUP(Q$6,TaskRisks[],7,FALSE),VLOOKUP(Q$6,TaskRisks[],10,FALSE))</f>
        <v>22.930827790625287</v>
      </c>
      <c r="R830" s="43">
        <f ca="1">BETAINV(RAND(),VLOOKUP(R$6,TaskRisks[],4,FALSE),VLOOKUP(R$6,TaskRisks[],5,FALSE),VLOOKUP(R$6,TaskRisks[],7,FALSE),VLOOKUP(R$6,TaskRisks[],10,FALSE))</f>
        <v>37.686174642401554</v>
      </c>
      <c r="S830" s="43">
        <f ca="1">BETAINV(RAND(),VLOOKUP(S$6,TaskRisks[],4,FALSE),VLOOKUP(S$6,TaskRisks[],5,FALSE),VLOOKUP(S$6,TaskRisks[],7,FALSE),VLOOKUP(S$6,TaskRisks[],10,FALSE))</f>
        <v>5.3966985003834438</v>
      </c>
      <c r="T830" s="43">
        <f ca="1">BETAINV(RAND(),VLOOKUP(T$6,TaskRisks[],4,FALSE),VLOOKUP(T$6,TaskRisks[],5,FALSE),VLOOKUP(T$6,TaskRisks[],7,FALSE),VLOOKUP(T$6,TaskRisks[],10,FALSE))</f>
        <v>23.926620183965358</v>
      </c>
      <c r="U830" s="43">
        <f ca="1">BETAINV(RAND(),VLOOKUP(U$6,TaskRisks[],4,FALSE),VLOOKUP(U$6,TaskRisks[],5,FALSE),VLOOKUP(U$6,TaskRisks[],7,FALSE),VLOOKUP(U$6,TaskRisks[],10,FALSE))</f>
        <v>13.630671768004923</v>
      </c>
      <c r="V830" s="43">
        <f ca="1">BETAINV(RAND(),VLOOKUP(V$6,TaskRisks[],4,FALSE),VLOOKUP(V$6,TaskRisks[],5,FALSE),VLOOKUP(V$6,TaskRisks[],7,FALSE),VLOOKUP(V$6,TaskRisks[],10,FALSE))</f>
        <v>25.441660176253848</v>
      </c>
      <c r="W830" s="43">
        <f ca="1">BETAINV(RAND(),VLOOKUP(W$6,TaskRisks[],4,FALSE),VLOOKUP(W$6,TaskRisks[],5,FALSE),VLOOKUP(W$6,TaskRisks[],7,FALSE),VLOOKUP(W$6,TaskRisks[],10,FALSE))</f>
        <v>17.216180541471036</v>
      </c>
      <c r="X830" s="43">
        <f ca="1">BETAINV(RAND(),VLOOKUP(X$6,TaskRisks[],4,FALSE),VLOOKUP(X$6,TaskRisks[],5,FALSE),VLOOKUP(X$6,TaskRisks[],7,FALSE),VLOOKUP(X$6,TaskRisks[],10,FALSE))</f>
        <v>11.619984495584362</v>
      </c>
      <c r="Y830" s="43">
        <f ca="1">BETAINV(RAND(),VLOOKUP(Y$6,TaskRisks[],4,FALSE),VLOOKUP(Y$6,TaskRisks[],5,FALSE),VLOOKUP(Y$6,TaskRisks[],7,FALSE),VLOOKUP(Y$6,TaskRisks[],10,FALSE))</f>
        <v>38.450252372415655</v>
      </c>
      <c r="Z830" s="43">
        <f ca="1">BETAINV(RAND(),VLOOKUP(Z$6,TaskRisks[],4,FALSE),VLOOKUP(Z$6,TaskRisks[],5,FALSE),VLOOKUP(Z$6,TaskRisks[],7,FALSE),VLOOKUP(Z$6,TaskRisks[],10,FALSE))</f>
        <v>21.325110660071019</v>
      </c>
      <c r="AA830" s="43">
        <f t="shared" ca="1" si="19"/>
        <v>541.34879201786487</v>
      </c>
    </row>
    <row r="831" spans="1:27" x14ac:dyDescent="0.25">
      <c r="A831" s="6">
        <v>825</v>
      </c>
      <c r="B831" s="43">
        <f ca="1">BETAINV(RAND(),VLOOKUP(B$6,TaskRisks[],4,FALSE),VLOOKUP(B$6,TaskRisks[],5,FALSE),VLOOKUP(B$6,TaskRisks[],7,FALSE),VLOOKUP(B$6,TaskRisks[],10,FALSE))</f>
        <v>5.9215680188184123</v>
      </c>
      <c r="C831" s="43">
        <f ca="1">BETAINV(RAND(),VLOOKUP(C$6,TaskRisks[],4,FALSE),VLOOKUP(C$6,TaskRisks[],5,FALSE),VLOOKUP(C$6,TaskRisks[],7,FALSE),VLOOKUP(C$6,TaskRisks[],10,FALSE))</f>
        <v>43.337983127198655</v>
      </c>
      <c r="D831" s="43">
        <f ca="1">BETAINV(RAND(),VLOOKUP(D$6,TaskRisks[],4,FALSE),VLOOKUP(D$6,TaskRisks[],5,FALSE),VLOOKUP(D$6,TaskRisks[],7,FALSE),VLOOKUP(D$6,TaskRisks[],10,FALSE))</f>
        <v>30.957974975663323</v>
      </c>
      <c r="E831" s="43">
        <f ca="1">BETAINV(RAND(),VLOOKUP(E$6,TaskRisks[],4,FALSE),VLOOKUP(E$6,TaskRisks[],5,FALSE),VLOOKUP(E$6,TaskRisks[],7,FALSE),VLOOKUP(E$6,TaskRisks[],10,FALSE))</f>
        <v>7.6594634881758052</v>
      </c>
      <c r="F831" s="43">
        <f ca="1">BETAINV(RAND(),VLOOKUP(F$6,TaskRisks[],4,FALSE),VLOOKUP(F$6,TaskRisks[],5,FALSE),VLOOKUP(F$6,TaskRisks[],7,FALSE),VLOOKUP(F$6,TaskRisks[],10,FALSE))</f>
        <v>31.864299478839847</v>
      </c>
      <c r="G831" s="43">
        <f ca="1">BETAINV(RAND(),VLOOKUP(G$6,TaskRisks[],4,FALSE),VLOOKUP(G$6,TaskRisks[],5,FALSE),VLOOKUP(G$6,TaskRisks[],7,FALSE),VLOOKUP(G$6,TaskRisks[],10,FALSE))</f>
        <v>44.959527974254698</v>
      </c>
      <c r="H831" s="43">
        <f ca="1">BETAINV(RAND(),VLOOKUP(H$6,TaskRisks[],4,FALSE),VLOOKUP(H$6,TaskRisks[],5,FALSE),VLOOKUP(H$6,TaskRisks[],7,FALSE),VLOOKUP(H$6,TaskRisks[],10,FALSE))</f>
        <v>36.751080963794109</v>
      </c>
      <c r="I831" s="43">
        <f ca="1">BETAINV(RAND(),VLOOKUP(I$6,TaskRisks[],4,FALSE),VLOOKUP(I$6,TaskRisks[],5,FALSE),VLOOKUP(I$6,TaskRisks[],7,FALSE),VLOOKUP(I$6,TaskRisks[],10,FALSE))</f>
        <v>9.394985002332227</v>
      </c>
      <c r="J831" s="43">
        <f ca="1">BETAINV(RAND(),VLOOKUP(J$6,TaskRisks[],4,FALSE),VLOOKUP(J$6,TaskRisks[],5,FALSE),VLOOKUP(J$6,TaskRisks[],7,FALSE),VLOOKUP(J$6,TaskRisks[],10,FALSE))</f>
        <v>17.900320151412991</v>
      </c>
      <c r="K831" s="43">
        <f ca="1">BETAINV(RAND(),VLOOKUP(K$6,TaskRisks[],4,FALSE),VLOOKUP(K$6,TaskRisks[],5,FALSE),VLOOKUP(K$6,TaskRisks[],7,FALSE),VLOOKUP(K$6,TaskRisks[],10,FALSE))</f>
        <v>10.271129345335869</v>
      </c>
      <c r="L831" s="43">
        <f ca="1">BETAINV(RAND(),VLOOKUP(L$6,TaskRisks[],4,FALSE),VLOOKUP(L$6,TaskRisks[],5,FALSE),VLOOKUP(L$6,TaskRisks[],7,FALSE),VLOOKUP(L$6,TaskRisks[],10,FALSE))</f>
        <v>19.556099661828931</v>
      </c>
      <c r="M831" s="43">
        <f ca="1">BETAINV(RAND(),VLOOKUP(M$6,TaskRisks[],4,FALSE),VLOOKUP(M$6,TaskRisks[],5,FALSE),VLOOKUP(M$6,TaskRisks[],7,FALSE),VLOOKUP(M$6,TaskRisks[],10,FALSE))</f>
        <v>25.088609478886163</v>
      </c>
      <c r="N831" s="43">
        <f ca="1">BETAINV(RAND(),VLOOKUP(N$6,TaskRisks[],4,FALSE),VLOOKUP(N$6,TaskRisks[],5,FALSE),VLOOKUP(N$6,TaskRisks[],7,FALSE),VLOOKUP(N$6,TaskRisks[],10,FALSE))</f>
        <v>38.306385400178826</v>
      </c>
      <c r="O831" s="43">
        <f ca="1">BETAINV(RAND(),VLOOKUP(O$6,TaskRisks[],4,FALSE),VLOOKUP(O$6,TaskRisks[],5,FALSE),VLOOKUP(O$6,TaskRisks[],7,FALSE),VLOOKUP(O$6,TaskRisks[],10,FALSE))</f>
        <v>24.579150667834291</v>
      </c>
      <c r="P831" s="43">
        <f ca="1">BETAINV(RAND(),VLOOKUP(P$6,TaskRisks[],4,FALSE),VLOOKUP(P$6,TaskRisks[],5,FALSE),VLOOKUP(P$6,TaskRisks[],7,FALSE),VLOOKUP(P$6,TaskRisks[],10,FALSE))</f>
        <v>3.6539381522872558</v>
      </c>
      <c r="Q831" s="43">
        <f ca="1">BETAINV(RAND(),VLOOKUP(Q$6,TaskRisks[],4,FALSE),VLOOKUP(Q$6,TaskRisks[],5,FALSE),VLOOKUP(Q$6,TaskRisks[],7,FALSE),VLOOKUP(Q$6,TaskRisks[],10,FALSE))</f>
        <v>23.937614143414503</v>
      </c>
      <c r="R831" s="43">
        <f ca="1">BETAINV(RAND(),VLOOKUP(R$6,TaskRisks[],4,FALSE),VLOOKUP(R$6,TaskRisks[],5,FALSE),VLOOKUP(R$6,TaskRisks[],7,FALSE),VLOOKUP(R$6,TaskRisks[],10,FALSE))</f>
        <v>35.379924893443373</v>
      </c>
      <c r="S831" s="43">
        <f ca="1">BETAINV(RAND(),VLOOKUP(S$6,TaskRisks[],4,FALSE),VLOOKUP(S$6,TaskRisks[],5,FALSE),VLOOKUP(S$6,TaskRisks[],7,FALSE),VLOOKUP(S$6,TaskRisks[],10,FALSE))</f>
        <v>4.4477085330066188</v>
      </c>
      <c r="T831" s="43">
        <f ca="1">BETAINV(RAND(),VLOOKUP(T$6,TaskRisks[],4,FALSE),VLOOKUP(T$6,TaskRisks[],5,FALSE),VLOOKUP(T$6,TaskRisks[],7,FALSE),VLOOKUP(T$6,TaskRisks[],10,FALSE))</f>
        <v>19.460873831648946</v>
      </c>
      <c r="U831" s="43">
        <f ca="1">BETAINV(RAND(),VLOOKUP(U$6,TaskRisks[],4,FALSE),VLOOKUP(U$6,TaskRisks[],5,FALSE),VLOOKUP(U$6,TaskRisks[],7,FALSE),VLOOKUP(U$6,TaskRisks[],10,FALSE))</f>
        <v>7.6576234358925568</v>
      </c>
      <c r="V831" s="43">
        <f ca="1">BETAINV(RAND(),VLOOKUP(V$6,TaskRisks[],4,FALSE),VLOOKUP(V$6,TaskRisks[],5,FALSE),VLOOKUP(V$6,TaskRisks[],7,FALSE),VLOOKUP(V$6,TaskRisks[],10,FALSE))</f>
        <v>23.758558293051824</v>
      </c>
      <c r="W831" s="43">
        <f ca="1">BETAINV(RAND(),VLOOKUP(W$6,TaskRisks[],4,FALSE),VLOOKUP(W$6,TaskRisks[],5,FALSE),VLOOKUP(W$6,TaskRisks[],7,FALSE),VLOOKUP(W$6,TaskRisks[],10,FALSE))</f>
        <v>14.91825643471488</v>
      </c>
      <c r="X831" s="43">
        <f ca="1">BETAINV(RAND(),VLOOKUP(X$6,TaskRisks[],4,FALSE),VLOOKUP(X$6,TaskRisks[],5,FALSE),VLOOKUP(X$6,TaskRisks[],7,FALSE),VLOOKUP(X$6,TaskRisks[],10,FALSE))</f>
        <v>8.7341608688809291</v>
      </c>
      <c r="Y831" s="43">
        <f ca="1">BETAINV(RAND(),VLOOKUP(Y$6,TaskRisks[],4,FALSE),VLOOKUP(Y$6,TaskRisks[],5,FALSE),VLOOKUP(Y$6,TaskRisks[],7,FALSE),VLOOKUP(Y$6,TaskRisks[],10,FALSE))</f>
        <v>53.252087099324896</v>
      </c>
      <c r="Z831" s="43">
        <f ca="1">BETAINV(RAND(),VLOOKUP(Z$6,TaskRisks[],4,FALSE),VLOOKUP(Z$6,TaskRisks[],5,FALSE),VLOOKUP(Z$6,TaskRisks[],7,FALSE),VLOOKUP(Z$6,TaskRisks[],10,FALSE))</f>
        <v>13.752106337452023</v>
      </c>
      <c r="AA831" s="43">
        <f t="shared" ca="1" si="19"/>
        <v>555.50142975767187</v>
      </c>
    </row>
    <row r="832" spans="1:27" x14ac:dyDescent="0.25">
      <c r="A832" s="6">
        <v>826</v>
      </c>
      <c r="B832" s="43">
        <f ca="1">BETAINV(RAND(),VLOOKUP(B$6,TaskRisks[],4,FALSE),VLOOKUP(B$6,TaskRisks[],5,FALSE),VLOOKUP(B$6,TaskRisks[],7,FALSE),VLOOKUP(B$6,TaskRisks[],10,FALSE))</f>
        <v>7.5566184141858699</v>
      </c>
      <c r="C832" s="43">
        <f ca="1">BETAINV(RAND(),VLOOKUP(C$6,TaskRisks[],4,FALSE),VLOOKUP(C$6,TaskRisks[],5,FALSE),VLOOKUP(C$6,TaskRisks[],7,FALSE),VLOOKUP(C$6,TaskRisks[],10,FALSE))</f>
        <v>45.490858621273162</v>
      </c>
      <c r="D832" s="43">
        <f ca="1">BETAINV(RAND(),VLOOKUP(D$6,TaskRisks[],4,FALSE),VLOOKUP(D$6,TaskRisks[],5,FALSE),VLOOKUP(D$6,TaskRisks[],7,FALSE),VLOOKUP(D$6,TaskRisks[],10,FALSE))</f>
        <v>22.171880185010941</v>
      </c>
      <c r="E832" s="43">
        <f ca="1">BETAINV(RAND(),VLOOKUP(E$6,TaskRisks[],4,FALSE),VLOOKUP(E$6,TaskRisks[],5,FALSE),VLOOKUP(E$6,TaskRisks[],7,FALSE),VLOOKUP(E$6,TaskRisks[],10,FALSE))</f>
        <v>8.0235077412283342</v>
      </c>
      <c r="F832" s="43">
        <f ca="1">BETAINV(RAND(),VLOOKUP(F$6,TaskRisks[],4,FALSE),VLOOKUP(F$6,TaskRisks[],5,FALSE),VLOOKUP(F$6,TaskRisks[],7,FALSE),VLOOKUP(F$6,TaskRisks[],10,FALSE))</f>
        <v>37.974472700705462</v>
      </c>
      <c r="G832" s="43">
        <f ca="1">BETAINV(RAND(),VLOOKUP(G$6,TaskRisks[],4,FALSE),VLOOKUP(G$6,TaskRisks[],5,FALSE),VLOOKUP(G$6,TaskRisks[],7,FALSE),VLOOKUP(G$6,TaskRisks[],10,FALSE))</f>
        <v>46.973034435717373</v>
      </c>
      <c r="H832" s="43">
        <f ca="1">BETAINV(RAND(),VLOOKUP(H$6,TaskRisks[],4,FALSE),VLOOKUP(H$6,TaskRisks[],5,FALSE),VLOOKUP(H$6,TaskRisks[],7,FALSE),VLOOKUP(H$6,TaskRisks[],10,FALSE))</f>
        <v>36.009124590087175</v>
      </c>
      <c r="I832" s="43">
        <f ca="1">BETAINV(RAND(),VLOOKUP(I$6,TaskRisks[],4,FALSE),VLOOKUP(I$6,TaskRisks[],5,FALSE),VLOOKUP(I$6,TaskRisks[],7,FALSE),VLOOKUP(I$6,TaskRisks[],10,FALSE))</f>
        <v>7.7378753700516461</v>
      </c>
      <c r="J832" s="43">
        <f ca="1">BETAINV(RAND(),VLOOKUP(J$6,TaskRisks[],4,FALSE),VLOOKUP(J$6,TaskRisks[],5,FALSE),VLOOKUP(J$6,TaskRisks[],7,FALSE),VLOOKUP(J$6,TaskRisks[],10,FALSE))</f>
        <v>12.915277306048857</v>
      </c>
      <c r="K832" s="43">
        <f ca="1">BETAINV(RAND(),VLOOKUP(K$6,TaskRisks[],4,FALSE),VLOOKUP(K$6,TaskRisks[],5,FALSE),VLOOKUP(K$6,TaskRisks[],7,FALSE),VLOOKUP(K$6,TaskRisks[],10,FALSE))</f>
        <v>10.165369041183915</v>
      </c>
      <c r="L832" s="43">
        <f ca="1">BETAINV(RAND(),VLOOKUP(L$6,TaskRisks[],4,FALSE),VLOOKUP(L$6,TaskRisks[],5,FALSE),VLOOKUP(L$6,TaskRisks[],7,FALSE),VLOOKUP(L$6,TaskRisks[],10,FALSE))</f>
        <v>21.216149169685174</v>
      </c>
      <c r="M832" s="43">
        <f ca="1">BETAINV(RAND(),VLOOKUP(M$6,TaskRisks[],4,FALSE),VLOOKUP(M$6,TaskRisks[],5,FALSE),VLOOKUP(M$6,TaskRisks[],7,FALSE),VLOOKUP(M$6,TaskRisks[],10,FALSE))</f>
        <v>22.132468472208441</v>
      </c>
      <c r="N832" s="43">
        <f ca="1">BETAINV(RAND(),VLOOKUP(N$6,TaskRisks[],4,FALSE),VLOOKUP(N$6,TaskRisks[],5,FALSE),VLOOKUP(N$6,TaskRisks[],7,FALSE),VLOOKUP(N$6,TaskRisks[],10,FALSE))</f>
        <v>37.758897345353915</v>
      </c>
      <c r="O832" s="43">
        <f ca="1">BETAINV(RAND(),VLOOKUP(O$6,TaskRisks[],4,FALSE),VLOOKUP(O$6,TaskRisks[],5,FALSE),VLOOKUP(O$6,TaskRisks[],7,FALSE),VLOOKUP(O$6,TaskRisks[],10,FALSE))</f>
        <v>15.223546393477134</v>
      </c>
      <c r="P832" s="43">
        <f ca="1">BETAINV(RAND(),VLOOKUP(P$6,TaskRisks[],4,FALSE),VLOOKUP(P$6,TaskRisks[],5,FALSE),VLOOKUP(P$6,TaskRisks[],7,FALSE),VLOOKUP(P$6,TaskRisks[],10,FALSE))</f>
        <v>2.965959360296925</v>
      </c>
      <c r="Q832" s="43">
        <f ca="1">BETAINV(RAND(),VLOOKUP(Q$6,TaskRisks[],4,FALSE),VLOOKUP(Q$6,TaskRisks[],5,FALSE),VLOOKUP(Q$6,TaskRisks[],7,FALSE),VLOOKUP(Q$6,TaskRisks[],10,FALSE))</f>
        <v>19.022311798549662</v>
      </c>
      <c r="R832" s="43">
        <f ca="1">BETAINV(RAND(),VLOOKUP(R$6,TaskRisks[],4,FALSE),VLOOKUP(R$6,TaskRisks[],5,FALSE),VLOOKUP(R$6,TaskRisks[],7,FALSE),VLOOKUP(R$6,TaskRisks[],10,FALSE))</f>
        <v>33.728917260054622</v>
      </c>
      <c r="S832" s="43">
        <f ca="1">BETAINV(RAND(),VLOOKUP(S$6,TaskRisks[],4,FALSE),VLOOKUP(S$6,TaskRisks[],5,FALSE),VLOOKUP(S$6,TaskRisks[],7,FALSE),VLOOKUP(S$6,TaskRisks[],10,FALSE))</f>
        <v>5.4474699936941962</v>
      </c>
      <c r="T832" s="43">
        <f ca="1">BETAINV(RAND(),VLOOKUP(T$6,TaskRisks[],4,FALSE),VLOOKUP(T$6,TaskRisks[],5,FALSE),VLOOKUP(T$6,TaskRisks[],7,FALSE),VLOOKUP(T$6,TaskRisks[],10,FALSE))</f>
        <v>18.56477554014419</v>
      </c>
      <c r="U832" s="43">
        <f ca="1">BETAINV(RAND(),VLOOKUP(U$6,TaskRisks[],4,FALSE),VLOOKUP(U$6,TaskRisks[],5,FALSE),VLOOKUP(U$6,TaskRisks[],7,FALSE),VLOOKUP(U$6,TaskRisks[],10,FALSE))</f>
        <v>9.8237221827172387</v>
      </c>
      <c r="V832" s="43">
        <f ca="1">BETAINV(RAND(),VLOOKUP(V$6,TaskRisks[],4,FALSE),VLOOKUP(V$6,TaskRisks[],5,FALSE),VLOOKUP(V$6,TaskRisks[],7,FALSE),VLOOKUP(V$6,TaskRisks[],10,FALSE))</f>
        <v>22.313648110548055</v>
      </c>
      <c r="W832" s="43">
        <f ca="1">BETAINV(RAND(),VLOOKUP(W$6,TaskRisks[],4,FALSE),VLOOKUP(W$6,TaskRisks[],5,FALSE),VLOOKUP(W$6,TaskRisks[],7,FALSE),VLOOKUP(W$6,TaskRisks[],10,FALSE))</f>
        <v>19.865380278608214</v>
      </c>
      <c r="X832" s="43">
        <f ca="1">BETAINV(RAND(),VLOOKUP(X$6,TaskRisks[],4,FALSE),VLOOKUP(X$6,TaskRisks[],5,FALSE),VLOOKUP(X$6,TaskRisks[],7,FALSE),VLOOKUP(X$6,TaskRisks[],10,FALSE))</f>
        <v>12.235936150586278</v>
      </c>
      <c r="Y832" s="43">
        <f ca="1">BETAINV(RAND(),VLOOKUP(Y$6,TaskRisks[],4,FALSE),VLOOKUP(Y$6,TaskRisks[],5,FALSE),VLOOKUP(Y$6,TaskRisks[],7,FALSE),VLOOKUP(Y$6,TaskRisks[],10,FALSE))</f>
        <v>36.078246963324986</v>
      </c>
      <c r="Z832" s="43">
        <f ca="1">BETAINV(RAND(),VLOOKUP(Z$6,TaskRisks[],4,FALSE),VLOOKUP(Z$6,TaskRisks[],5,FALSE),VLOOKUP(Z$6,TaskRisks[],7,FALSE),VLOOKUP(Z$6,TaskRisks[],10,FALSE))</f>
        <v>18.2883907875894</v>
      </c>
      <c r="AA832" s="43">
        <f t="shared" ca="1" si="19"/>
        <v>529.68383821233124</v>
      </c>
    </row>
    <row r="833" spans="1:27" x14ac:dyDescent="0.25">
      <c r="A833" s="6">
        <v>827</v>
      </c>
      <c r="B833" s="43">
        <f ca="1">BETAINV(RAND(),VLOOKUP(B$6,TaskRisks[],4,FALSE),VLOOKUP(B$6,TaskRisks[],5,FALSE),VLOOKUP(B$6,TaskRisks[],7,FALSE),VLOOKUP(B$6,TaskRisks[],10,FALSE))</f>
        <v>4.8330630158586896</v>
      </c>
      <c r="C833" s="43">
        <f ca="1">BETAINV(RAND(),VLOOKUP(C$6,TaskRisks[],4,FALSE),VLOOKUP(C$6,TaskRisks[],5,FALSE),VLOOKUP(C$6,TaskRisks[],7,FALSE),VLOOKUP(C$6,TaskRisks[],10,FALSE))</f>
        <v>38.921628084776259</v>
      </c>
      <c r="D833" s="43">
        <f ca="1">BETAINV(RAND(),VLOOKUP(D$6,TaskRisks[],4,FALSE),VLOOKUP(D$6,TaskRisks[],5,FALSE),VLOOKUP(D$6,TaskRisks[],7,FALSE),VLOOKUP(D$6,TaskRisks[],10,FALSE))</f>
        <v>32.378185338690514</v>
      </c>
      <c r="E833" s="43">
        <f ca="1">BETAINV(RAND(),VLOOKUP(E$6,TaskRisks[],4,FALSE),VLOOKUP(E$6,TaskRisks[],5,FALSE),VLOOKUP(E$6,TaskRisks[],7,FALSE),VLOOKUP(E$6,TaskRisks[],10,FALSE))</f>
        <v>7.1798832135993322</v>
      </c>
      <c r="F833" s="43">
        <f ca="1">BETAINV(RAND(),VLOOKUP(F$6,TaskRisks[],4,FALSE),VLOOKUP(F$6,TaskRisks[],5,FALSE),VLOOKUP(F$6,TaskRisks[],7,FALSE),VLOOKUP(F$6,TaskRisks[],10,FALSE))</f>
        <v>39.138465802712943</v>
      </c>
      <c r="G833" s="43">
        <f ca="1">BETAINV(RAND(),VLOOKUP(G$6,TaskRisks[],4,FALSE),VLOOKUP(G$6,TaskRisks[],5,FALSE),VLOOKUP(G$6,TaskRisks[],7,FALSE),VLOOKUP(G$6,TaskRisks[],10,FALSE))</f>
        <v>45.804916965166868</v>
      </c>
      <c r="H833" s="43">
        <f ca="1">BETAINV(RAND(),VLOOKUP(H$6,TaskRisks[],4,FALSE),VLOOKUP(H$6,TaskRisks[],5,FALSE),VLOOKUP(H$6,TaskRisks[],7,FALSE),VLOOKUP(H$6,TaskRisks[],10,FALSE))</f>
        <v>37.681688620081758</v>
      </c>
      <c r="I833" s="43">
        <f ca="1">BETAINV(RAND(),VLOOKUP(I$6,TaskRisks[],4,FALSE),VLOOKUP(I$6,TaskRisks[],5,FALSE),VLOOKUP(I$6,TaskRisks[],7,FALSE),VLOOKUP(I$6,TaskRisks[],10,FALSE))</f>
        <v>10.974874701857743</v>
      </c>
      <c r="J833" s="43">
        <f ca="1">BETAINV(RAND(),VLOOKUP(J$6,TaskRisks[],4,FALSE),VLOOKUP(J$6,TaskRisks[],5,FALSE),VLOOKUP(J$6,TaskRisks[],7,FALSE),VLOOKUP(J$6,TaskRisks[],10,FALSE))</f>
        <v>19.313376395571048</v>
      </c>
      <c r="K833" s="43">
        <f ca="1">BETAINV(RAND(),VLOOKUP(K$6,TaskRisks[],4,FALSE),VLOOKUP(K$6,TaskRisks[],5,FALSE),VLOOKUP(K$6,TaskRisks[],7,FALSE),VLOOKUP(K$6,TaskRisks[],10,FALSE))</f>
        <v>12.489228346933718</v>
      </c>
      <c r="L833" s="43">
        <f ca="1">BETAINV(RAND(),VLOOKUP(L$6,TaskRisks[],4,FALSE),VLOOKUP(L$6,TaskRisks[],5,FALSE),VLOOKUP(L$6,TaskRisks[],7,FALSE),VLOOKUP(L$6,TaskRisks[],10,FALSE))</f>
        <v>20.596311565885969</v>
      </c>
      <c r="M833" s="43">
        <f ca="1">BETAINV(RAND(),VLOOKUP(M$6,TaskRisks[],4,FALSE),VLOOKUP(M$6,TaskRisks[],5,FALSE),VLOOKUP(M$6,TaskRisks[],7,FALSE),VLOOKUP(M$6,TaskRisks[],10,FALSE))</f>
        <v>22.888284303529346</v>
      </c>
      <c r="N833" s="43">
        <f ca="1">BETAINV(RAND(),VLOOKUP(N$6,TaskRisks[],4,FALSE),VLOOKUP(N$6,TaskRisks[],5,FALSE),VLOOKUP(N$6,TaskRisks[],7,FALSE),VLOOKUP(N$6,TaskRisks[],10,FALSE))</f>
        <v>30.10608269084727</v>
      </c>
      <c r="O833" s="43">
        <f ca="1">BETAINV(RAND(),VLOOKUP(O$6,TaskRisks[],4,FALSE),VLOOKUP(O$6,TaskRisks[],5,FALSE),VLOOKUP(O$6,TaskRisks[],7,FALSE),VLOOKUP(O$6,TaskRisks[],10,FALSE))</f>
        <v>24.849743087461636</v>
      </c>
      <c r="P833" s="43">
        <f ca="1">BETAINV(RAND(),VLOOKUP(P$6,TaskRisks[],4,FALSE),VLOOKUP(P$6,TaskRisks[],5,FALSE),VLOOKUP(P$6,TaskRisks[],7,FALSE),VLOOKUP(P$6,TaskRisks[],10,FALSE))</f>
        <v>3.0499698317187489</v>
      </c>
      <c r="Q833" s="43">
        <f ca="1">BETAINV(RAND(),VLOOKUP(Q$6,TaskRisks[],4,FALSE),VLOOKUP(Q$6,TaskRisks[],5,FALSE),VLOOKUP(Q$6,TaskRisks[],7,FALSE),VLOOKUP(Q$6,TaskRisks[],10,FALSE))</f>
        <v>19.552115105457734</v>
      </c>
      <c r="R833" s="43">
        <f ca="1">BETAINV(RAND(),VLOOKUP(R$6,TaskRisks[],4,FALSE),VLOOKUP(R$6,TaskRisks[],5,FALSE),VLOOKUP(R$6,TaskRisks[],7,FALSE),VLOOKUP(R$6,TaskRisks[],10,FALSE))</f>
        <v>21.135185057239184</v>
      </c>
      <c r="S833" s="43">
        <f ca="1">BETAINV(RAND(),VLOOKUP(S$6,TaskRisks[],4,FALSE),VLOOKUP(S$6,TaskRisks[],5,FALSE),VLOOKUP(S$6,TaskRisks[],7,FALSE),VLOOKUP(S$6,TaskRisks[],10,FALSE))</f>
        <v>4.5769259377654148</v>
      </c>
      <c r="T833" s="43">
        <f ca="1">BETAINV(RAND(),VLOOKUP(T$6,TaskRisks[],4,FALSE),VLOOKUP(T$6,TaskRisks[],5,FALSE),VLOOKUP(T$6,TaskRisks[],7,FALSE),VLOOKUP(T$6,TaskRisks[],10,FALSE))</f>
        <v>25.27203931332086</v>
      </c>
      <c r="U833" s="43">
        <f ca="1">BETAINV(RAND(),VLOOKUP(U$6,TaskRisks[],4,FALSE),VLOOKUP(U$6,TaskRisks[],5,FALSE),VLOOKUP(U$6,TaskRisks[],7,FALSE),VLOOKUP(U$6,TaskRisks[],10,FALSE))</f>
        <v>11.460922251636887</v>
      </c>
      <c r="V833" s="43">
        <f ca="1">BETAINV(RAND(),VLOOKUP(V$6,TaskRisks[],4,FALSE),VLOOKUP(V$6,TaskRisks[],5,FALSE),VLOOKUP(V$6,TaskRisks[],7,FALSE),VLOOKUP(V$6,TaskRisks[],10,FALSE))</f>
        <v>23.793769373835399</v>
      </c>
      <c r="W833" s="43">
        <f ca="1">BETAINV(RAND(),VLOOKUP(W$6,TaskRisks[],4,FALSE),VLOOKUP(W$6,TaskRisks[],5,FALSE),VLOOKUP(W$6,TaskRisks[],7,FALSE),VLOOKUP(W$6,TaskRisks[],10,FALSE))</f>
        <v>14.538021168444338</v>
      </c>
      <c r="X833" s="43">
        <f ca="1">BETAINV(RAND(),VLOOKUP(X$6,TaskRisks[],4,FALSE),VLOOKUP(X$6,TaskRisks[],5,FALSE),VLOOKUP(X$6,TaskRisks[],7,FALSE),VLOOKUP(X$6,TaskRisks[],10,FALSE))</f>
        <v>8.8772647346118436</v>
      </c>
      <c r="Y833" s="43">
        <f ca="1">BETAINV(RAND(),VLOOKUP(Y$6,TaskRisks[],4,FALSE),VLOOKUP(Y$6,TaskRisks[],5,FALSE),VLOOKUP(Y$6,TaskRisks[],7,FALSE),VLOOKUP(Y$6,TaskRisks[],10,FALSE))</f>
        <v>43.937297614743834</v>
      </c>
      <c r="Z833" s="43">
        <f ca="1">BETAINV(RAND(),VLOOKUP(Z$6,TaskRisks[],4,FALSE),VLOOKUP(Z$6,TaskRisks[],5,FALSE),VLOOKUP(Z$6,TaskRisks[],7,FALSE),VLOOKUP(Z$6,TaskRisks[],10,FALSE))</f>
        <v>19.787153977194222</v>
      </c>
      <c r="AA833" s="43">
        <f t="shared" ca="1" si="19"/>
        <v>543.13639649894151</v>
      </c>
    </row>
    <row r="834" spans="1:27" x14ac:dyDescent="0.25">
      <c r="A834" s="6">
        <v>828</v>
      </c>
      <c r="B834" s="43">
        <f ca="1">BETAINV(RAND(),VLOOKUP(B$6,TaskRisks[],4,FALSE),VLOOKUP(B$6,TaskRisks[],5,FALSE),VLOOKUP(B$6,TaskRisks[],7,FALSE),VLOOKUP(B$6,TaskRisks[],10,FALSE))</f>
        <v>4.5219722259734896</v>
      </c>
      <c r="C834" s="43">
        <f ca="1">BETAINV(RAND(),VLOOKUP(C$6,TaskRisks[],4,FALSE),VLOOKUP(C$6,TaskRisks[],5,FALSE),VLOOKUP(C$6,TaskRisks[],7,FALSE),VLOOKUP(C$6,TaskRisks[],10,FALSE))</f>
        <v>45.408725714420306</v>
      </c>
      <c r="D834" s="43">
        <f ca="1">BETAINV(RAND(),VLOOKUP(D$6,TaskRisks[],4,FALSE),VLOOKUP(D$6,TaskRisks[],5,FALSE),VLOOKUP(D$6,TaskRisks[],7,FALSE),VLOOKUP(D$6,TaskRisks[],10,FALSE))</f>
        <v>26.982604719834899</v>
      </c>
      <c r="E834" s="43">
        <f ca="1">BETAINV(RAND(),VLOOKUP(E$6,TaskRisks[],4,FALSE),VLOOKUP(E$6,TaskRisks[],5,FALSE),VLOOKUP(E$6,TaskRisks[],7,FALSE),VLOOKUP(E$6,TaskRisks[],10,FALSE))</f>
        <v>6.6167597832924567</v>
      </c>
      <c r="F834" s="43">
        <f ca="1">BETAINV(RAND(),VLOOKUP(F$6,TaskRisks[],4,FALSE),VLOOKUP(F$6,TaskRisks[],5,FALSE),VLOOKUP(F$6,TaskRisks[],7,FALSE),VLOOKUP(F$6,TaskRisks[],10,FALSE))</f>
        <v>30.870324913329728</v>
      </c>
      <c r="G834" s="43">
        <f ca="1">BETAINV(RAND(),VLOOKUP(G$6,TaskRisks[],4,FALSE),VLOOKUP(G$6,TaskRisks[],5,FALSE),VLOOKUP(G$6,TaskRisks[],7,FALSE),VLOOKUP(G$6,TaskRisks[],10,FALSE))</f>
        <v>47.838807922735313</v>
      </c>
      <c r="H834" s="43">
        <f ca="1">BETAINV(RAND(),VLOOKUP(H$6,TaskRisks[],4,FALSE),VLOOKUP(H$6,TaskRisks[],5,FALSE),VLOOKUP(H$6,TaskRisks[],7,FALSE),VLOOKUP(H$6,TaskRisks[],10,FALSE))</f>
        <v>28.890113072766379</v>
      </c>
      <c r="I834" s="43">
        <f ca="1">BETAINV(RAND(),VLOOKUP(I$6,TaskRisks[],4,FALSE),VLOOKUP(I$6,TaskRisks[],5,FALSE),VLOOKUP(I$6,TaskRisks[],7,FALSE),VLOOKUP(I$6,TaskRisks[],10,FALSE))</f>
        <v>8.6737113136104416</v>
      </c>
      <c r="J834" s="43">
        <f ca="1">BETAINV(RAND(),VLOOKUP(J$6,TaskRisks[],4,FALSE),VLOOKUP(J$6,TaskRisks[],5,FALSE),VLOOKUP(J$6,TaskRisks[],7,FALSE),VLOOKUP(J$6,TaskRisks[],10,FALSE))</f>
        <v>18.508239943183135</v>
      </c>
      <c r="K834" s="43">
        <f ca="1">BETAINV(RAND(),VLOOKUP(K$6,TaskRisks[],4,FALSE),VLOOKUP(K$6,TaskRisks[],5,FALSE),VLOOKUP(K$6,TaskRisks[],7,FALSE),VLOOKUP(K$6,TaskRisks[],10,FALSE))</f>
        <v>15.845012433249758</v>
      </c>
      <c r="L834" s="43">
        <f ca="1">BETAINV(RAND(),VLOOKUP(L$6,TaskRisks[],4,FALSE),VLOOKUP(L$6,TaskRisks[],5,FALSE),VLOOKUP(L$6,TaskRisks[],7,FALSE),VLOOKUP(L$6,TaskRisks[],10,FALSE))</f>
        <v>12.252151631098956</v>
      </c>
      <c r="M834" s="43">
        <f ca="1">BETAINV(RAND(),VLOOKUP(M$6,TaskRisks[],4,FALSE),VLOOKUP(M$6,TaskRisks[],5,FALSE),VLOOKUP(M$6,TaskRisks[],7,FALSE),VLOOKUP(M$6,TaskRisks[],10,FALSE))</f>
        <v>23.238708197541655</v>
      </c>
      <c r="N834" s="43">
        <f ca="1">BETAINV(RAND(),VLOOKUP(N$6,TaskRisks[],4,FALSE),VLOOKUP(N$6,TaskRisks[],5,FALSE),VLOOKUP(N$6,TaskRisks[],7,FALSE),VLOOKUP(N$6,TaskRisks[],10,FALSE))</f>
        <v>40.635381493144465</v>
      </c>
      <c r="O834" s="43">
        <f ca="1">BETAINV(RAND(),VLOOKUP(O$6,TaskRisks[],4,FALSE),VLOOKUP(O$6,TaskRisks[],5,FALSE),VLOOKUP(O$6,TaskRisks[],7,FALSE),VLOOKUP(O$6,TaskRisks[],10,FALSE))</f>
        <v>24.653093126988722</v>
      </c>
      <c r="P834" s="43">
        <f ca="1">BETAINV(RAND(),VLOOKUP(P$6,TaskRisks[],4,FALSE),VLOOKUP(P$6,TaskRisks[],5,FALSE),VLOOKUP(P$6,TaskRisks[],7,FALSE),VLOOKUP(P$6,TaskRisks[],10,FALSE))</f>
        <v>3.4692002261331214</v>
      </c>
      <c r="Q834" s="43">
        <f ca="1">BETAINV(RAND(),VLOOKUP(Q$6,TaskRisks[],4,FALSE),VLOOKUP(Q$6,TaskRisks[],5,FALSE),VLOOKUP(Q$6,TaskRisks[],7,FALSE),VLOOKUP(Q$6,TaskRisks[],10,FALSE))</f>
        <v>19.702156804425503</v>
      </c>
      <c r="R834" s="43">
        <f ca="1">BETAINV(RAND(),VLOOKUP(R$6,TaskRisks[],4,FALSE),VLOOKUP(R$6,TaskRisks[],5,FALSE),VLOOKUP(R$6,TaskRisks[],7,FALSE),VLOOKUP(R$6,TaskRisks[],10,FALSE))</f>
        <v>30.156534019152723</v>
      </c>
      <c r="S834" s="43">
        <f ca="1">BETAINV(RAND(),VLOOKUP(S$6,TaskRisks[],4,FALSE),VLOOKUP(S$6,TaskRisks[],5,FALSE),VLOOKUP(S$6,TaskRisks[],7,FALSE),VLOOKUP(S$6,TaskRisks[],10,FALSE))</f>
        <v>5.7100111590853118</v>
      </c>
      <c r="T834" s="43">
        <f ca="1">BETAINV(RAND(),VLOOKUP(T$6,TaskRisks[],4,FALSE),VLOOKUP(T$6,TaskRisks[],5,FALSE),VLOOKUP(T$6,TaskRisks[],7,FALSE),VLOOKUP(T$6,TaskRisks[],10,FALSE))</f>
        <v>30.955488385057997</v>
      </c>
      <c r="U834" s="43">
        <f ca="1">BETAINV(RAND(),VLOOKUP(U$6,TaskRisks[],4,FALSE),VLOOKUP(U$6,TaskRisks[],5,FALSE),VLOOKUP(U$6,TaskRisks[],7,FALSE),VLOOKUP(U$6,TaskRisks[],10,FALSE))</f>
        <v>10.883665592517197</v>
      </c>
      <c r="V834" s="43">
        <f ca="1">BETAINV(RAND(),VLOOKUP(V$6,TaskRisks[],4,FALSE),VLOOKUP(V$6,TaskRisks[],5,FALSE),VLOOKUP(V$6,TaskRisks[],7,FALSE),VLOOKUP(V$6,TaskRisks[],10,FALSE))</f>
        <v>17.873279889244561</v>
      </c>
      <c r="W834" s="43">
        <f ca="1">BETAINV(RAND(),VLOOKUP(W$6,TaskRisks[],4,FALSE),VLOOKUP(W$6,TaskRisks[],5,FALSE),VLOOKUP(W$6,TaskRisks[],7,FALSE),VLOOKUP(W$6,TaskRisks[],10,FALSE))</f>
        <v>20.978311304208525</v>
      </c>
      <c r="X834" s="43">
        <f ca="1">BETAINV(RAND(),VLOOKUP(X$6,TaskRisks[],4,FALSE),VLOOKUP(X$6,TaskRisks[],5,FALSE),VLOOKUP(X$6,TaskRisks[],7,FALSE),VLOOKUP(X$6,TaskRisks[],10,FALSE))</f>
        <v>11.811847490163821</v>
      </c>
      <c r="Y834" s="43">
        <f ca="1">BETAINV(RAND(),VLOOKUP(Y$6,TaskRisks[],4,FALSE),VLOOKUP(Y$6,TaskRisks[],5,FALSE),VLOOKUP(Y$6,TaskRisks[],7,FALSE),VLOOKUP(Y$6,TaskRisks[],10,FALSE))</f>
        <v>50.441862075540399</v>
      </c>
      <c r="Z834" s="43">
        <f ca="1">BETAINV(RAND(),VLOOKUP(Z$6,TaskRisks[],4,FALSE),VLOOKUP(Z$6,TaskRisks[],5,FALSE),VLOOKUP(Z$6,TaskRisks[],7,FALSE),VLOOKUP(Z$6,TaskRisks[],10,FALSE))</f>
        <v>20.279378787635988</v>
      </c>
      <c r="AA834" s="43">
        <f t="shared" ca="1" si="19"/>
        <v>557.19734222433488</v>
      </c>
    </row>
    <row r="835" spans="1:27" x14ac:dyDescent="0.25">
      <c r="A835" s="6">
        <v>829</v>
      </c>
      <c r="B835" s="43">
        <f ca="1">BETAINV(RAND(),VLOOKUP(B$6,TaskRisks[],4,FALSE),VLOOKUP(B$6,TaskRisks[],5,FALSE),VLOOKUP(B$6,TaskRisks[],7,FALSE),VLOOKUP(B$6,TaskRisks[],10,FALSE))</f>
        <v>7.5002232484501059</v>
      </c>
      <c r="C835" s="43">
        <f ca="1">BETAINV(RAND(),VLOOKUP(C$6,TaskRisks[],4,FALSE),VLOOKUP(C$6,TaskRisks[],5,FALSE),VLOOKUP(C$6,TaskRisks[],7,FALSE),VLOOKUP(C$6,TaskRisks[],10,FALSE))</f>
        <v>39.126756639820051</v>
      </c>
      <c r="D835" s="43">
        <f ca="1">BETAINV(RAND(),VLOOKUP(D$6,TaskRisks[],4,FALSE),VLOOKUP(D$6,TaskRisks[],5,FALSE),VLOOKUP(D$6,TaskRisks[],7,FALSE),VLOOKUP(D$6,TaskRisks[],10,FALSE))</f>
        <v>15.348465334712607</v>
      </c>
      <c r="E835" s="43">
        <f ca="1">BETAINV(RAND(),VLOOKUP(E$6,TaskRisks[],4,FALSE),VLOOKUP(E$6,TaskRisks[],5,FALSE),VLOOKUP(E$6,TaskRisks[],7,FALSE),VLOOKUP(E$6,TaskRisks[],10,FALSE))</f>
        <v>6.9110298333819156</v>
      </c>
      <c r="F835" s="43">
        <f ca="1">BETAINV(RAND(),VLOOKUP(F$6,TaskRisks[],4,FALSE),VLOOKUP(F$6,TaskRisks[],5,FALSE),VLOOKUP(F$6,TaskRisks[],7,FALSE),VLOOKUP(F$6,TaskRisks[],10,FALSE))</f>
        <v>34.353574391659564</v>
      </c>
      <c r="G835" s="43">
        <f ca="1">BETAINV(RAND(),VLOOKUP(G$6,TaskRisks[],4,FALSE),VLOOKUP(G$6,TaskRisks[],5,FALSE),VLOOKUP(G$6,TaskRisks[],7,FALSE),VLOOKUP(G$6,TaskRisks[],10,FALSE))</f>
        <v>35.067476340460686</v>
      </c>
      <c r="H835" s="43">
        <f ca="1">BETAINV(RAND(),VLOOKUP(H$6,TaskRisks[],4,FALSE),VLOOKUP(H$6,TaskRisks[],5,FALSE),VLOOKUP(H$6,TaskRisks[],7,FALSE),VLOOKUP(H$6,TaskRisks[],10,FALSE))</f>
        <v>37.036635498224683</v>
      </c>
      <c r="I835" s="43">
        <f ca="1">BETAINV(RAND(),VLOOKUP(I$6,TaskRisks[],4,FALSE),VLOOKUP(I$6,TaskRisks[],5,FALSE),VLOOKUP(I$6,TaskRisks[],7,FALSE),VLOOKUP(I$6,TaskRisks[],10,FALSE))</f>
        <v>10.01667750516658</v>
      </c>
      <c r="J835" s="43">
        <f ca="1">BETAINV(RAND(),VLOOKUP(J$6,TaskRisks[],4,FALSE),VLOOKUP(J$6,TaskRisks[],5,FALSE),VLOOKUP(J$6,TaskRisks[],7,FALSE),VLOOKUP(J$6,TaskRisks[],10,FALSE))</f>
        <v>13.992467931345578</v>
      </c>
      <c r="K835" s="43">
        <f ca="1">BETAINV(RAND(),VLOOKUP(K$6,TaskRisks[],4,FALSE),VLOOKUP(K$6,TaskRisks[],5,FALSE),VLOOKUP(K$6,TaskRisks[],7,FALSE),VLOOKUP(K$6,TaskRisks[],10,FALSE))</f>
        <v>8.9269788110836199</v>
      </c>
      <c r="L835" s="43">
        <f ca="1">BETAINV(RAND(),VLOOKUP(L$6,TaskRisks[],4,FALSE),VLOOKUP(L$6,TaskRisks[],5,FALSE),VLOOKUP(L$6,TaskRisks[],7,FALSE),VLOOKUP(L$6,TaskRisks[],10,FALSE))</f>
        <v>18.210079412014956</v>
      </c>
      <c r="M835" s="43">
        <f ca="1">BETAINV(RAND(),VLOOKUP(M$6,TaskRisks[],4,FALSE),VLOOKUP(M$6,TaskRisks[],5,FALSE),VLOOKUP(M$6,TaskRisks[],7,FALSE),VLOOKUP(M$6,TaskRisks[],10,FALSE))</f>
        <v>22.603734916432558</v>
      </c>
      <c r="N835" s="43">
        <f ca="1">BETAINV(RAND(),VLOOKUP(N$6,TaskRisks[],4,FALSE),VLOOKUP(N$6,TaskRisks[],5,FALSE),VLOOKUP(N$6,TaskRisks[],7,FALSE),VLOOKUP(N$6,TaskRisks[],10,FALSE))</f>
        <v>42.376518170771561</v>
      </c>
      <c r="O835" s="43">
        <f ca="1">BETAINV(RAND(),VLOOKUP(O$6,TaskRisks[],4,FALSE),VLOOKUP(O$6,TaskRisks[],5,FALSE),VLOOKUP(O$6,TaskRisks[],7,FALSE),VLOOKUP(O$6,TaskRisks[],10,FALSE))</f>
        <v>19.475837735139017</v>
      </c>
      <c r="P835" s="43">
        <f ca="1">BETAINV(RAND(),VLOOKUP(P$6,TaskRisks[],4,FALSE),VLOOKUP(P$6,TaskRisks[],5,FALSE),VLOOKUP(P$6,TaskRisks[],7,FALSE),VLOOKUP(P$6,TaskRisks[],10,FALSE))</f>
        <v>3.1005059306698395</v>
      </c>
      <c r="Q835" s="43">
        <f ca="1">BETAINV(RAND(),VLOOKUP(Q$6,TaskRisks[],4,FALSE),VLOOKUP(Q$6,TaskRisks[],5,FALSE),VLOOKUP(Q$6,TaskRisks[],7,FALSE),VLOOKUP(Q$6,TaskRisks[],10,FALSE))</f>
        <v>22.643949995034227</v>
      </c>
      <c r="R835" s="43">
        <f ca="1">BETAINV(RAND(),VLOOKUP(R$6,TaskRisks[],4,FALSE),VLOOKUP(R$6,TaskRisks[],5,FALSE),VLOOKUP(R$6,TaskRisks[],7,FALSE),VLOOKUP(R$6,TaskRisks[],10,FALSE))</f>
        <v>32.399695354111756</v>
      </c>
      <c r="S835" s="43">
        <f ca="1">BETAINV(RAND(),VLOOKUP(S$6,TaskRisks[],4,FALSE),VLOOKUP(S$6,TaskRisks[],5,FALSE),VLOOKUP(S$6,TaskRisks[],7,FALSE),VLOOKUP(S$6,TaskRisks[],10,FALSE))</f>
        <v>5.0719988246432433</v>
      </c>
      <c r="T835" s="43">
        <f ca="1">BETAINV(RAND(),VLOOKUP(T$6,TaskRisks[],4,FALSE),VLOOKUP(T$6,TaskRisks[],5,FALSE),VLOOKUP(T$6,TaskRisks[],7,FALSE),VLOOKUP(T$6,TaskRisks[],10,FALSE))</f>
        <v>27.824963740697022</v>
      </c>
      <c r="U835" s="43">
        <f ca="1">BETAINV(RAND(),VLOOKUP(U$6,TaskRisks[],4,FALSE),VLOOKUP(U$6,TaskRisks[],5,FALSE),VLOOKUP(U$6,TaskRisks[],7,FALSE),VLOOKUP(U$6,TaskRisks[],10,FALSE))</f>
        <v>12.677792491593449</v>
      </c>
      <c r="V835" s="43">
        <f ca="1">BETAINV(RAND(),VLOOKUP(V$6,TaskRisks[],4,FALSE),VLOOKUP(V$6,TaskRisks[],5,FALSE),VLOOKUP(V$6,TaskRisks[],7,FALSE),VLOOKUP(V$6,TaskRisks[],10,FALSE))</f>
        <v>22.098161026083986</v>
      </c>
      <c r="W835" s="43">
        <f ca="1">BETAINV(RAND(),VLOOKUP(W$6,TaskRisks[],4,FALSE),VLOOKUP(W$6,TaskRisks[],5,FALSE),VLOOKUP(W$6,TaskRisks[],7,FALSE),VLOOKUP(W$6,TaskRisks[],10,FALSE))</f>
        <v>20.724067267427024</v>
      </c>
      <c r="X835" s="43">
        <f ca="1">BETAINV(RAND(),VLOOKUP(X$6,TaskRisks[],4,FALSE),VLOOKUP(X$6,TaskRisks[],5,FALSE),VLOOKUP(X$6,TaskRisks[],7,FALSE),VLOOKUP(X$6,TaskRisks[],10,FALSE))</f>
        <v>10.087901428920121</v>
      </c>
      <c r="Y835" s="43">
        <f ca="1">BETAINV(RAND(),VLOOKUP(Y$6,TaskRisks[],4,FALSE),VLOOKUP(Y$6,TaskRisks[],5,FALSE),VLOOKUP(Y$6,TaskRisks[],7,FALSE),VLOOKUP(Y$6,TaskRisks[],10,FALSE))</f>
        <v>38.644224709557662</v>
      </c>
      <c r="Z835" s="43">
        <f ca="1">BETAINV(RAND(),VLOOKUP(Z$6,TaskRisks[],4,FALSE),VLOOKUP(Z$6,TaskRisks[],5,FALSE),VLOOKUP(Z$6,TaskRisks[],7,FALSE),VLOOKUP(Z$6,TaskRisks[],10,FALSE))</f>
        <v>16.990953943674505</v>
      </c>
      <c r="AA835" s="43">
        <f t="shared" ca="1" si="19"/>
        <v>523.21067048107625</v>
      </c>
    </row>
    <row r="836" spans="1:27" x14ac:dyDescent="0.25">
      <c r="A836" s="6">
        <v>830</v>
      </c>
      <c r="B836" s="43">
        <f ca="1">BETAINV(RAND(),VLOOKUP(B$6,TaskRisks[],4,FALSE),VLOOKUP(B$6,TaskRisks[],5,FALSE),VLOOKUP(B$6,TaskRisks[],7,FALSE),VLOOKUP(B$6,TaskRisks[],10,FALSE))</f>
        <v>6.1188339924509938</v>
      </c>
      <c r="C836" s="43">
        <f ca="1">BETAINV(RAND(),VLOOKUP(C$6,TaskRisks[],4,FALSE),VLOOKUP(C$6,TaskRisks[],5,FALSE),VLOOKUP(C$6,TaskRisks[],7,FALSE),VLOOKUP(C$6,TaskRisks[],10,FALSE))</f>
        <v>37.220671079788808</v>
      </c>
      <c r="D836" s="43">
        <f ca="1">BETAINV(RAND(),VLOOKUP(D$6,TaskRisks[],4,FALSE),VLOOKUP(D$6,TaskRisks[],5,FALSE),VLOOKUP(D$6,TaskRisks[],7,FALSE),VLOOKUP(D$6,TaskRisks[],10,FALSE))</f>
        <v>14.859584017559719</v>
      </c>
      <c r="E836" s="43">
        <f ca="1">BETAINV(RAND(),VLOOKUP(E$6,TaskRisks[],4,FALSE),VLOOKUP(E$6,TaskRisks[],5,FALSE),VLOOKUP(E$6,TaskRisks[],7,FALSE),VLOOKUP(E$6,TaskRisks[],10,FALSE))</f>
        <v>6.571317090103701</v>
      </c>
      <c r="F836" s="43">
        <f ca="1">BETAINV(RAND(),VLOOKUP(F$6,TaskRisks[],4,FALSE),VLOOKUP(F$6,TaskRisks[],5,FALSE),VLOOKUP(F$6,TaskRisks[],7,FALSE),VLOOKUP(F$6,TaskRisks[],10,FALSE))</f>
        <v>35.094786041004355</v>
      </c>
      <c r="G836" s="43">
        <f ca="1">BETAINV(RAND(),VLOOKUP(G$6,TaskRisks[],4,FALSE),VLOOKUP(G$6,TaskRisks[],5,FALSE),VLOOKUP(G$6,TaskRisks[],7,FALSE),VLOOKUP(G$6,TaskRisks[],10,FALSE))</f>
        <v>47.795848479662816</v>
      </c>
      <c r="H836" s="43">
        <f ca="1">BETAINV(RAND(),VLOOKUP(H$6,TaskRisks[],4,FALSE),VLOOKUP(H$6,TaskRisks[],5,FALSE),VLOOKUP(H$6,TaskRisks[],7,FALSE),VLOOKUP(H$6,TaskRisks[],10,FALSE))</f>
        <v>35.103136132873203</v>
      </c>
      <c r="I836" s="43">
        <f ca="1">BETAINV(RAND(),VLOOKUP(I$6,TaskRisks[],4,FALSE),VLOOKUP(I$6,TaskRisks[],5,FALSE),VLOOKUP(I$6,TaskRisks[],7,FALSE),VLOOKUP(I$6,TaskRisks[],10,FALSE))</f>
        <v>6.5686225006380656</v>
      </c>
      <c r="J836" s="43">
        <f ca="1">BETAINV(RAND(),VLOOKUP(J$6,TaskRisks[],4,FALSE),VLOOKUP(J$6,TaskRisks[],5,FALSE),VLOOKUP(J$6,TaskRisks[],7,FALSE),VLOOKUP(J$6,TaskRisks[],10,FALSE))</f>
        <v>18.362092269560442</v>
      </c>
      <c r="K836" s="43">
        <f ca="1">BETAINV(RAND(),VLOOKUP(K$6,TaskRisks[],4,FALSE),VLOOKUP(K$6,TaskRisks[],5,FALSE),VLOOKUP(K$6,TaskRisks[],7,FALSE),VLOOKUP(K$6,TaskRisks[],10,FALSE))</f>
        <v>14.181767831591262</v>
      </c>
      <c r="L836" s="43">
        <f ca="1">BETAINV(RAND(),VLOOKUP(L$6,TaskRisks[],4,FALSE),VLOOKUP(L$6,TaskRisks[],5,FALSE),VLOOKUP(L$6,TaskRisks[],7,FALSE),VLOOKUP(L$6,TaskRisks[],10,FALSE))</f>
        <v>21.861243934350497</v>
      </c>
      <c r="M836" s="43">
        <f ca="1">BETAINV(RAND(),VLOOKUP(M$6,TaskRisks[],4,FALSE),VLOOKUP(M$6,TaskRisks[],5,FALSE),VLOOKUP(M$6,TaskRisks[],7,FALSE),VLOOKUP(M$6,TaskRisks[],10,FALSE))</f>
        <v>26.932257502102644</v>
      </c>
      <c r="N836" s="43">
        <f ca="1">BETAINV(RAND(),VLOOKUP(N$6,TaskRisks[],4,FALSE),VLOOKUP(N$6,TaskRisks[],5,FALSE),VLOOKUP(N$6,TaskRisks[],7,FALSE),VLOOKUP(N$6,TaskRisks[],10,FALSE))</f>
        <v>31.379211432122464</v>
      </c>
      <c r="O836" s="43">
        <f ca="1">BETAINV(RAND(),VLOOKUP(O$6,TaskRisks[],4,FALSE),VLOOKUP(O$6,TaskRisks[],5,FALSE),VLOOKUP(O$6,TaskRisks[],7,FALSE),VLOOKUP(O$6,TaskRisks[],10,FALSE))</f>
        <v>23.316920469620928</v>
      </c>
      <c r="P836" s="43">
        <f ca="1">BETAINV(RAND(),VLOOKUP(P$6,TaskRisks[],4,FALSE),VLOOKUP(P$6,TaskRisks[],5,FALSE),VLOOKUP(P$6,TaskRisks[],7,FALSE),VLOOKUP(P$6,TaskRisks[],10,FALSE))</f>
        <v>3.5391679101754141</v>
      </c>
      <c r="Q836" s="43">
        <f ca="1">BETAINV(RAND(),VLOOKUP(Q$6,TaskRisks[],4,FALSE),VLOOKUP(Q$6,TaskRisks[],5,FALSE),VLOOKUP(Q$6,TaskRisks[],7,FALSE),VLOOKUP(Q$6,TaskRisks[],10,FALSE))</f>
        <v>19.869481798009826</v>
      </c>
      <c r="R836" s="43">
        <f ca="1">BETAINV(RAND(),VLOOKUP(R$6,TaskRisks[],4,FALSE),VLOOKUP(R$6,TaskRisks[],5,FALSE),VLOOKUP(R$6,TaskRisks[],7,FALSE),VLOOKUP(R$6,TaskRisks[],10,FALSE))</f>
        <v>36.842565855430557</v>
      </c>
      <c r="S836" s="43">
        <f ca="1">BETAINV(RAND(),VLOOKUP(S$6,TaskRisks[],4,FALSE),VLOOKUP(S$6,TaskRisks[],5,FALSE),VLOOKUP(S$6,TaskRisks[],7,FALSE),VLOOKUP(S$6,TaskRisks[],10,FALSE))</f>
        <v>3.7604457559713795</v>
      </c>
      <c r="T836" s="43">
        <f ca="1">BETAINV(RAND(),VLOOKUP(T$6,TaskRisks[],4,FALSE),VLOOKUP(T$6,TaskRisks[],5,FALSE),VLOOKUP(T$6,TaskRisks[],7,FALSE),VLOOKUP(T$6,TaskRisks[],10,FALSE))</f>
        <v>31.111795967326508</v>
      </c>
      <c r="U836" s="43">
        <f ca="1">BETAINV(RAND(),VLOOKUP(U$6,TaskRisks[],4,FALSE),VLOOKUP(U$6,TaskRisks[],5,FALSE),VLOOKUP(U$6,TaskRisks[],7,FALSE),VLOOKUP(U$6,TaskRisks[],10,FALSE))</f>
        <v>8.4048266503873901</v>
      </c>
      <c r="V836" s="43">
        <f ca="1">BETAINV(RAND(),VLOOKUP(V$6,TaskRisks[],4,FALSE),VLOOKUP(V$6,TaskRisks[],5,FALSE),VLOOKUP(V$6,TaskRisks[],7,FALSE),VLOOKUP(V$6,TaskRisks[],10,FALSE))</f>
        <v>21.57886285862137</v>
      </c>
      <c r="W836" s="43">
        <f ca="1">BETAINV(RAND(),VLOOKUP(W$6,TaskRisks[],4,FALSE),VLOOKUP(W$6,TaskRisks[],5,FALSE),VLOOKUP(W$6,TaskRisks[],7,FALSE),VLOOKUP(W$6,TaskRisks[],10,FALSE))</f>
        <v>21.438945106953756</v>
      </c>
      <c r="X836" s="43">
        <f ca="1">BETAINV(RAND(),VLOOKUP(X$6,TaskRisks[],4,FALSE),VLOOKUP(X$6,TaskRisks[],5,FALSE),VLOOKUP(X$6,TaskRisks[],7,FALSE),VLOOKUP(X$6,TaskRisks[],10,FALSE))</f>
        <v>10.975671793426621</v>
      </c>
      <c r="Y836" s="43">
        <f ca="1">BETAINV(RAND(),VLOOKUP(Y$6,TaskRisks[],4,FALSE),VLOOKUP(Y$6,TaskRisks[],5,FALSE),VLOOKUP(Y$6,TaskRisks[],7,FALSE),VLOOKUP(Y$6,TaskRisks[],10,FALSE))</f>
        <v>57.846779117785857</v>
      </c>
      <c r="Z836" s="43">
        <f ca="1">BETAINV(RAND(),VLOOKUP(Z$6,TaskRisks[],4,FALSE),VLOOKUP(Z$6,TaskRisks[],5,FALSE),VLOOKUP(Z$6,TaskRisks[],7,FALSE),VLOOKUP(Z$6,TaskRisks[],10,FALSE))</f>
        <v>20.17637416177157</v>
      </c>
      <c r="AA836" s="43">
        <f t="shared" ca="1" si="19"/>
        <v>560.91120974929026</v>
      </c>
    </row>
    <row r="837" spans="1:27" x14ac:dyDescent="0.25">
      <c r="A837" s="6">
        <v>831</v>
      </c>
      <c r="B837" s="43">
        <f ca="1">BETAINV(RAND(),VLOOKUP(B$6,TaskRisks[],4,FALSE),VLOOKUP(B$6,TaskRisks[],5,FALSE),VLOOKUP(B$6,TaskRisks[],7,FALSE),VLOOKUP(B$6,TaskRisks[],10,FALSE))</f>
        <v>7.4185639078951544</v>
      </c>
      <c r="C837" s="43">
        <f ca="1">BETAINV(RAND(),VLOOKUP(C$6,TaskRisks[],4,FALSE),VLOOKUP(C$6,TaskRisks[],5,FALSE),VLOOKUP(C$6,TaskRisks[],7,FALSE),VLOOKUP(C$6,TaskRisks[],10,FALSE))</f>
        <v>32.332354025444076</v>
      </c>
      <c r="D837" s="43">
        <f ca="1">BETAINV(RAND(),VLOOKUP(D$6,TaskRisks[],4,FALSE),VLOOKUP(D$6,TaskRisks[],5,FALSE),VLOOKUP(D$6,TaskRisks[],7,FALSE),VLOOKUP(D$6,TaskRisks[],10,FALSE))</f>
        <v>27.716116848138093</v>
      </c>
      <c r="E837" s="43">
        <f ca="1">BETAINV(RAND(),VLOOKUP(E$6,TaskRisks[],4,FALSE),VLOOKUP(E$6,TaskRisks[],5,FALSE),VLOOKUP(E$6,TaskRisks[],7,FALSE),VLOOKUP(E$6,TaskRisks[],10,FALSE))</f>
        <v>5.4329122817771545</v>
      </c>
      <c r="F837" s="43">
        <f ca="1">BETAINV(RAND(),VLOOKUP(F$6,TaskRisks[],4,FALSE),VLOOKUP(F$6,TaskRisks[],5,FALSE),VLOOKUP(F$6,TaskRisks[],7,FALSE),VLOOKUP(F$6,TaskRisks[],10,FALSE))</f>
        <v>35.331407914440454</v>
      </c>
      <c r="G837" s="43">
        <f ca="1">BETAINV(RAND(),VLOOKUP(G$6,TaskRisks[],4,FALSE),VLOOKUP(G$6,TaskRisks[],5,FALSE),VLOOKUP(G$6,TaskRisks[],7,FALSE),VLOOKUP(G$6,TaskRisks[],10,FALSE))</f>
        <v>50.233576295015993</v>
      </c>
      <c r="H837" s="43">
        <f ca="1">BETAINV(RAND(),VLOOKUP(H$6,TaskRisks[],4,FALSE),VLOOKUP(H$6,TaskRisks[],5,FALSE),VLOOKUP(H$6,TaskRisks[],7,FALSE),VLOOKUP(H$6,TaskRisks[],10,FALSE))</f>
        <v>28.382399800883451</v>
      </c>
      <c r="I837" s="43">
        <f ca="1">BETAINV(RAND(),VLOOKUP(I$6,TaskRisks[],4,FALSE),VLOOKUP(I$6,TaskRisks[],5,FALSE),VLOOKUP(I$6,TaskRisks[],7,FALSE),VLOOKUP(I$6,TaskRisks[],10,FALSE))</f>
        <v>8.8329153454419451</v>
      </c>
      <c r="J837" s="43">
        <f ca="1">BETAINV(RAND(),VLOOKUP(J$6,TaskRisks[],4,FALSE),VLOOKUP(J$6,TaskRisks[],5,FALSE),VLOOKUP(J$6,TaskRisks[],7,FALSE),VLOOKUP(J$6,TaskRisks[],10,FALSE))</f>
        <v>17.544030534547922</v>
      </c>
      <c r="K837" s="43">
        <f ca="1">BETAINV(RAND(),VLOOKUP(K$6,TaskRisks[],4,FALSE),VLOOKUP(K$6,TaskRisks[],5,FALSE),VLOOKUP(K$6,TaskRisks[],7,FALSE),VLOOKUP(K$6,TaskRisks[],10,FALSE))</f>
        <v>15.636953952352549</v>
      </c>
      <c r="L837" s="43">
        <f ca="1">BETAINV(RAND(),VLOOKUP(L$6,TaskRisks[],4,FALSE),VLOOKUP(L$6,TaskRisks[],5,FALSE),VLOOKUP(L$6,TaskRisks[],7,FALSE),VLOOKUP(L$6,TaskRisks[],10,FALSE))</f>
        <v>20.211347623758446</v>
      </c>
      <c r="M837" s="43">
        <f ca="1">BETAINV(RAND(),VLOOKUP(M$6,TaskRisks[],4,FALSE),VLOOKUP(M$6,TaskRisks[],5,FALSE),VLOOKUP(M$6,TaskRisks[],7,FALSE),VLOOKUP(M$6,TaskRisks[],10,FALSE))</f>
        <v>25.999899362021019</v>
      </c>
      <c r="N837" s="43">
        <f ca="1">BETAINV(RAND(),VLOOKUP(N$6,TaskRisks[],4,FALSE),VLOOKUP(N$6,TaskRisks[],5,FALSE),VLOOKUP(N$6,TaskRisks[],7,FALSE),VLOOKUP(N$6,TaskRisks[],10,FALSE))</f>
        <v>52.489253538112337</v>
      </c>
      <c r="O837" s="43">
        <f ca="1">BETAINV(RAND(),VLOOKUP(O$6,TaskRisks[],4,FALSE),VLOOKUP(O$6,TaskRisks[],5,FALSE),VLOOKUP(O$6,TaskRisks[],7,FALSE),VLOOKUP(O$6,TaskRisks[],10,FALSE))</f>
        <v>17.634315875834801</v>
      </c>
      <c r="P837" s="43">
        <f ca="1">BETAINV(RAND(),VLOOKUP(P$6,TaskRisks[],4,FALSE),VLOOKUP(P$6,TaskRisks[],5,FALSE),VLOOKUP(P$6,TaskRisks[],7,FALSE),VLOOKUP(P$6,TaskRisks[],10,FALSE))</f>
        <v>3.3960848697151897</v>
      </c>
      <c r="Q837" s="43">
        <f ca="1">BETAINV(RAND(),VLOOKUP(Q$6,TaskRisks[],4,FALSE),VLOOKUP(Q$6,TaskRisks[],5,FALSE),VLOOKUP(Q$6,TaskRisks[],7,FALSE),VLOOKUP(Q$6,TaskRisks[],10,FALSE))</f>
        <v>25.69686513772481</v>
      </c>
      <c r="R837" s="43">
        <f ca="1">BETAINV(RAND(),VLOOKUP(R$6,TaskRisks[],4,FALSE),VLOOKUP(R$6,TaskRisks[],5,FALSE),VLOOKUP(R$6,TaskRisks[],7,FALSE),VLOOKUP(R$6,TaskRisks[],10,FALSE))</f>
        <v>38.10401872588308</v>
      </c>
      <c r="S837" s="43">
        <f ca="1">BETAINV(RAND(),VLOOKUP(S$6,TaskRisks[],4,FALSE),VLOOKUP(S$6,TaskRisks[],5,FALSE),VLOOKUP(S$6,TaskRisks[],7,FALSE),VLOOKUP(S$6,TaskRisks[],10,FALSE))</f>
        <v>5.6968185295958156</v>
      </c>
      <c r="T837" s="43">
        <f ca="1">BETAINV(RAND(),VLOOKUP(T$6,TaskRisks[],4,FALSE),VLOOKUP(T$6,TaskRisks[],5,FALSE),VLOOKUP(T$6,TaskRisks[],7,FALSE),VLOOKUP(T$6,TaskRisks[],10,FALSE))</f>
        <v>26.621933103648988</v>
      </c>
      <c r="U837" s="43">
        <f ca="1">BETAINV(RAND(),VLOOKUP(U$6,TaskRisks[],4,FALSE),VLOOKUP(U$6,TaskRisks[],5,FALSE),VLOOKUP(U$6,TaskRisks[],7,FALSE),VLOOKUP(U$6,TaskRisks[],10,FALSE))</f>
        <v>12.334824559587126</v>
      </c>
      <c r="V837" s="43">
        <f ca="1">BETAINV(RAND(),VLOOKUP(V$6,TaskRisks[],4,FALSE),VLOOKUP(V$6,TaskRisks[],5,FALSE),VLOOKUP(V$6,TaskRisks[],7,FALSE),VLOOKUP(V$6,TaskRisks[],10,FALSE))</f>
        <v>22.156832658424911</v>
      </c>
      <c r="W837" s="43">
        <f ca="1">BETAINV(RAND(),VLOOKUP(W$6,TaskRisks[],4,FALSE),VLOOKUP(W$6,TaskRisks[],5,FALSE),VLOOKUP(W$6,TaskRisks[],7,FALSE),VLOOKUP(W$6,TaskRisks[],10,FALSE))</f>
        <v>19.521607256374487</v>
      </c>
      <c r="X837" s="43">
        <f ca="1">BETAINV(RAND(),VLOOKUP(X$6,TaskRisks[],4,FALSE),VLOOKUP(X$6,TaskRisks[],5,FALSE),VLOOKUP(X$6,TaskRisks[],7,FALSE),VLOOKUP(X$6,TaskRisks[],10,FALSE))</f>
        <v>10.338268693841007</v>
      </c>
      <c r="Y837" s="43">
        <f ca="1">BETAINV(RAND(),VLOOKUP(Y$6,TaskRisks[],4,FALSE),VLOOKUP(Y$6,TaskRisks[],5,FALSE),VLOOKUP(Y$6,TaskRisks[],7,FALSE),VLOOKUP(Y$6,TaskRisks[],10,FALSE))</f>
        <v>40.603346315751054</v>
      </c>
      <c r="Z837" s="43">
        <f ca="1">BETAINV(RAND(),VLOOKUP(Z$6,TaskRisks[],4,FALSE),VLOOKUP(Z$6,TaskRisks[],5,FALSE),VLOOKUP(Z$6,TaskRisks[],7,FALSE),VLOOKUP(Z$6,TaskRisks[],10,FALSE))</f>
        <v>21.742073591438825</v>
      </c>
      <c r="AA837" s="43">
        <f t="shared" ca="1" si="19"/>
        <v>571.40872074764866</v>
      </c>
    </row>
    <row r="838" spans="1:27" x14ac:dyDescent="0.25">
      <c r="A838" s="6">
        <v>832</v>
      </c>
      <c r="B838" s="43">
        <f ca="1">BETAINV(RAND(),VLOOKUP(B$6,TaskRisks[],4,FALSE),VLOOKUP(B$6,TaskRisks[],5,FALSE),VLOOKUP(B$6,TaskRisks[],7,FALSE),VLOOKUP(B$6,TaskRisks[],10,FALSE))</f>
        <v>7.800860619221746</v>
      </c>
      <c r="C838" s="43">
        <f ca="1">BETAINV(RAND(),VLOOKUP(C$6,TaskRisks[],4,FALSE),VLOOKUP(C$6,TaskRisks[],5,FALSE),VLOOKUP(C$6,TaskRisks[],7,FALSE),VLOOKUP(C$6,TaskRisks[],10,FALSE))</f>
        <v>37.788393410566783</v>
      </c>
      <c r="D838" s="43">
        <f ca="1">BETAINV(RAND(),VLOOKUP(D$6,TaskRisks[],4,FALSE),VLOOKUP(D$6,TaskRisks[],5,FALSE),VLOOKUP(D$6,TaskRisks[],7,FALSE),VLOOKUP(D$6,TaskRisks[],10,FALSE))</f>
        <v>17.04427239967389</v>
      </c>
      <c r="E838" s="43">
        <f ca="1">BETAINV(RAND(),VLOOKUP(E$6,TaskRisks[],4,FALSE),VLOOKUP(E$6,TaskRisks[],5,FALSE),VLOOKUP(E$6,TaskRisks[],7,FALSE),VLOOKUP(E$6,TaskRisks[],10,FALSE))</f>
        <v>6.4415966399310252</v>
      </c>
      <c r="F838" s="43">
        <f ca="1">BETAINV(RAND(),VLOOKUP(F$6,TaskRisks[],4,FALSE),VLOOKUP(F$6,TaskRisks[],5,FALSE),VLOOKUP(F$6,TaskRisks[],7,FALSE),VLOOKUP(F$6,TaskRisks[],10,FALSE))</f>
        <v>34.672292329832032</v>
      </c>
      <c r="G838" s="43">
        <f ca="1">BETAINV(RAND(),VLOOKUP(G$6,TaskRisks[],4,FALSE),VLOOKUP(G$6,TaskRisks[],5,FALSE),VLOOKUP(G$6,TaskRisks[],7,FALSE),VLOOKUP(G$6,TaskRisks[],10,FALSE))</f>
        <v>49.988619251122209</v>
      </c>
      <c r="H838" s="43">
        <f ca="1">BETAINV(RAND(),VLOOKUP(H$6,TaskRisks[],4,FALSE),VLOOKUP(H$6,TaskRisks[],5,FALSE),VLOOKUP(H$6,TaskRisks[],7,FALSE),VLOOKUP(H$6,TaskRisks[],10,FALSE))</f>
        <v>31.231899761476484</v>
      </c>
      <c r="I838" s="43">
        <f ca="1">BETAINV(RAND(),VLOOKUP(I$6,TaskRisks[],4,FALSE),VLOOKUP(I$6,TaskRisks[],5,FALSE),VLOOKUP(I$6,TaskRisks[],7,FALSE),VLOOKUP(I$6,TaskRisks[],10,FALSE))</f>
        <v>10.714842784926931</v>
      </c>
      <c r="J838" s="43">
        <f ca="1">BETAINV(RAND(),VLOOKUP(J$6,TaskRisks[],4,FALSE),VLOOKUP(J$6,TaskRisks[],5,FALSE),VLOOKUP(J$6,TaskRisks[],7,FALSE),VLOOKUP(J$6,TaskRisks[],10,FALSE))</f>
        <v>11.872890894525153</v>
      </c>
      <c r="K838" s="43">
        <f ca="1">BETAINV(RAND(),VLOOKUP(K$6,TaskRisks[],4,FALSE),VLOOKUP(K$6,TaskRisks[],5,FALSE),VLOOKUP(K$6,TaskRisks[],7,FALSE),VLOOKUP(K$6,TaskRisks[],10,FALSE))</f>
        <v>9.9127963096378906</v>
      </c>
      <c r="L838" s="43">
        <f ca="1">BETAINV(RAND(),VLOOKUP(L$6,TaskRisks[],4,FALSE),VLOOKUP(L$6,TaskRisks[],5,FALSE),VLOOKUP(L$6,TaskRisks[],7,FALSE),VLOOKUP(L$6,TaskRisks[],10,FALSE))</f>
        <v>13.090903875344283</v>
      </c>
      <c r="M838" s="43">
        <f ca="1">BETAINV(RAND(),VLOOKUP(M$6,TaskRisks[],4,FALSE),VLOOKUP(M$6,TaskRisks[],5,FALSE),VLOOKUP(M$6,TaskRisks[],7,FALSE),VLOOKUP(M$6,TaskRisks[],10,FALSE))</f>
        <v>24.960085810800983</v>
      </c>
      <c r="N838" s="43">
        <f ca="1">BETAINV(RAND(),VLOOKUP(N$6,TaskRisks[],4,FALSE),VLOOKUP(N$6,TaskRisks[],5,FALSE),VLOOKUP(N$6,TaskRisks[],7,FALSE),VLOOKUP(N$6,TaskRisks[],10,FALSE))</f>
        <v>45.984965942451666</v>
      </c>
      <c r="O838" s="43">
        <f ca="1">BETAINV(RAND(),VLOOKUP(O$6,TaskRisks[],4,FALSE),VLOOKUP(O$6,TaskRisks[],5,FALSE),VLOOKUP(O$6,TaskRisks[],7,FALSE),VLOOKUP(O$6,TaskRisks[],10,FALSE))</f>
        <v>24.385712956004291</v>
      </c>
      <c r="P838" s="43">
        <f ca="1">BETAINV(RAND(),VLOOKUP(P$6,TaskRisks[],4,FALSE),VLOOKUP(P$6,TaskRisks[],5,FALSE),VLOOKUP(P$6,TaskRisks[],7,FALSE),VLOOKUP(P$6,TaskRisks[],10,FALSE))</f>
        <v>2.9923179163975027</v>
      </c>
      <c r="Q838" s="43">
        <f ca="1">BETAINV(RAND(),VLOOKUP(Q$6,TaskRisks[],4,FALSE),VLOOKUP(Q$6,TaskRisks[],5,FALSE),VLOOKUP(Q$6,TaskRisks[],7,FALSE),VLOOKUP(Q$6,TaskRisks[],10,FALSE))</f>
        <v>24.844791462993356</v>
      </c>
      <c r="R838" s="43">
        <f ca="1">BETAINV(RAND(),VLOOKUP(R$6,TaskRisks[],4,FALSE),VLOOKUP(R$6,TaskRisks[],5,FALSE),VLOOKUP(R$6,TaskRisks[],7,FALSE),VLOOKUP(R$6,TaskRisks[],10,FALSE))</f>
        <v>31.610686262794182</v>
      </c>
      <c r="S838" s="43">
        <f ca="1">BETAINV(RAND(),VLOOKUP(S$6,TaskRisks[],4,FALSE),VLOOKUP(S$6,TaskRisks[],5,FALSE),VLOOKUP(S$6,TaskRisks[],7,FALSE),VLOOKUP(S$6,TaskRisks[],10,FALSE))</f>
        <v>4.2598050122120661</v>
      </c>
      <c r="T838" s="43">
        <f ca="1">BETAINV(RAND(),VLOOKUP(T$6,TaskRisks[],4,FALSE),VLOOKUP(T$6,TaskRisks[],5,FALSE),VLOOKUP(T$6,TaskRisks[],7,FALSE),VLOOKUP(T$6,TaskRisks[],10,FALSE))</f>
        <v>25.40127852637255</v>
      </c>
      <c r="U838" s="43">
        <f ca="1">BETAINV(RAND(),VLOOKUP(U$6,TaskRisks[],4,FALSE),VLOOKUP(U$6,TaskRisks[],5,FALSE),VLOOKUP(U$6,TaskRisks[],7,FALSE),VLOOKUP(U$6,TaskRisks[],10,FALSE))</f>
        <v>11.618178287524879</v>
      </c>
      <c r="V838" s="43">
        <f ca="1">BETAINV(RAND(),VLOOKUP(V$6,TaskRisks[],4,FALSE),VLOOKUP(V$6,TaskRisks[],5,FALSE),VLOOKUP(V$6,TaskRisks[],7,FALSE),VLOOKUP(V$6,TaskRisks[],10,FALSE))</f>
        <v>22.383517875291382</v>
      </c>
      <c r="W838" s="43">
        <f ca="1">BETAINV(RAND(),VLOOKUP(W$6,TaskRisks[],4,FALSE),VLOOKUP(W$6,TaskRisks[],5,FALSE),VLOOKUP(W$6,TaskRisks[],7,FALSE),VLOOKUP(W$6,TaskRisks[],10,FALSE))</f>
        <v>17.997782334407482</v>
      </c>
      <c r="X838" s="43">
        <f ca="1">BETAINV(RAND(),VLOOKUP(X$6,TaskRisks[],4,FALSE),VLOOKUP(X$6,TaskRisks[],5,FALSE),VLOOKUP(X$6,TaskRisks[],7,FALSE),VLOOKUP(X$6,TaskRisks[],10,FALSE))</f>
        <v>10.896038839058992</v>
      </c>
      <c r="Y838" s="43">
        <f ca="1">BETAINV(RAND(),VLOOKUP(Y$6,TaskRisks[],4,FALSE),VLOOKUP(Y$6,TaskRisks[],5,FALSE),VLOOKUP(Y$6,TaskRisks[],7,FALSE),VLOOKUP(Y$6,TaskRisks[],10,FALSE))</f>
        <v>52.205356875556831</v>
      </c>
      <c r="Z838" s="43">
        <f ca="1">BETAINV(RAND(),VLOOKUP(Z$6,TaskRisks[],4,FALSE),VLOOKUP(Z$6,TaskRisks[],5,FALSE),VLOOKUP(Z$6,TaskRisks[],7,FALSE),VLOOKUP(Z$6,TaskRisks[],10,FALSE))</f>
        <v>13.166535912108792</v>
      </c>
      <c r="AA838" s="43">
        <f t="shared" ca="1" si="19"/>
        <v>543.26642229023321</v>
      </c>
    </row>
    <row r="839" spans="1:27" x14ac:dyDescent="0.25">
      <c r="A839" s="6">
        <v>833</v>
      </c>
      <c r="B839" s="43">
        <f ca="1">BETAINV(RAND(),VLOOKUP(B$6,TaskRisks[],4,FALSE),VLOOKUP(B$6,TaskRisks[],5,FALSE),VLOOKUP(B$6,TaskRisks[],7,FALSE),VLOOKUP(B$6,TaskRisks[],10,FALSE))</f>
        <v>5.3376843427193581</v>
      </c>
      <c r="C839" s="43">
        <f ca="1">BETAINV(RAND(),VLOOKUP(C$6,TaskRisks[],4,FALSE),VLOOKUP(C$6,TaskRisks[],5,FALSE),VLOOKUP(C$6,TaskRisks[],7,FALSE),VLOOKUP(C$6,TaskRisks[],10,FALSE))</f>
        <v>44.082197136528421</v>
      </c>
      <c r="D839" s="43">
        <f ca="1">BETAINV(RAND(),VLOOKUP(D$6,TaskRisks[],4,FALSE),VLOOKUP(D$6,TaskRisks[],5,FALSE),VLOOKUP(D$6,TaskRisks[],7,FALSE),VLOOKUP(D$6,TaskRisks[],10,FALSE))</f>
        <v>31.589549300328628</v>
      </c>
      <c r="E839" s="43">
        <f ca="1">BETAINV(RAND(),VLOOKUP(E$6,TaskRisks[],4,FALSE),VLOOKUP(E$6,TaskRisks[],5,FALSE),VLOOKUP(E$6,TaskRisks[],7,FALSE),VLOOKUP(E$6,TaskRisks[],10,FALSE))</f>
        <v>6.4790523184105595</v>
      </c>
      <c r="F839" s="43">
        <f ca="1">BETAINV(RAND(),VLOOKUP(F$6,TaskRisks[],4,FALSE),VLOOKUP(F$6,TaskRisks[],5,FALSE),VLOOKUP(F$6,TaskRisks[],7,FALSE),VLOOKUP(F$6,TaskRisks[],10,FALSE))</f>
        <v>32.310939779794118</v>
      </c>
      <c r="G839" s="43">
        <f ca="1">BETAINV(RAND(),VLOOKUP(G$6,TaskRisks[],4,FALSE),VLOOKUP(G$6,TaskRisks[],5,FALSE),VLOOKUP(G$6,TaskRisks[],7,FALSE),VLOOKUP(G$6,TaskRisks[],10,FALSE))</f>
        <v>47.780609833826887</v>
      </c>
      <c r="H839" s="43">
        <f ca="1">BETAINV(RAND(),VLOOKUP(H$6,TaskRisks[],4,FALSE),VLOOKUP(H$6,TaskRisks[],5,FALSE),VLOOKUP(H$6,TaskRisks[],7,FALSE),VLOOKUP(H$6,TaskRisks[],10,FALSE))</f>
        <v>30.2409579800389</v>
      </c>
      <c r="I839" s="43">
        <f ca="1">BETAINV(RAND(),VLOOKUP(I$6,TaskRisks[],4,FALSE),VLOOKUP(I$6,TaskRisks[],5,FALSE),VLOOKUP(I$6,TaskRisks[],7,FALSE),VLOOKUP(I$6,TaskRisks[],10,FALSE))</f>
        <v>9.0240563932605902</v>
      </c>
      <c r="J839" s="43">
        <f ca="1">BETAINV(RAND(),VLOOKUP(J$6,TaskRisks[],4,FALSE),VLOOKUP(J$6,TaskRisks[],5,FALSE),VLOOKUP(J$6,TaskRisks[],7,FALSE),VLOOKUP(J$6,TaskRisks[],10,FALSE))</f>
        <v>17.260959351212378</v>
      </c>
      <c r="K839" s="43">
        <f ca="1">BETAINV(RAND(),VLOOKUP(K$6,TaskRisks[],4,FALSE),VLOOKUP(K$6,TaskRisks[],5,FALSE),VLOOKUP(K$6,TaskRisks[],7,FALSE),VLOOKUP(K$6,TaskRisks[],10,FALSE))</f>
        <v>13.723549029766904</v>
      </c>
      <c r="L839" s="43">
        <f ca="1">BETAINV(RAND(),VLOOKUP(L$6,TaskRisks[],4,FALSE),VLOOKUP(L$6,TaskRisks[],5,FALSE),VLOOKUP(L$6,TaskRisks[],7,FALSE),VLOOKUP(L$6,TaskRisks[],10,FALSE))</f>
        <v>22.018741730678617</v>
      </c>
      <c r="M839" s="43">
        <f ca="1">BETAINV(RAND(),VLOOKUP(M$6,TaskRisks[],4,FALSE),VLOOKUP(M$6,TaskRisks[],5,FALSE),VLOOKUP(M$6,TaskRisks[],7,FALSE),VLOOKUP(M$6,TaskRisks[],10,FALSE))</f>
        <v>19.186562573046128</v>
      </c>
      <c r="N839" s="43">
        <f ca="1">BETAINV(RAND(),VLOOKUP(N$6,TaskRisks[],4,FALSE),VLOOKUP(N$6,TaskRisks[],5,FALSE),VLOOKUP(N$6,TaskRisks[],7,FALSE),VLOOKUP(N$6,TaskRisks[],10,FALSE))</f>
        <v>44.545640886164378</v>
      </c>
      <c r="O839" s="43">
        <f ca="1">BETAINV(RAND(),VLOOKUP(O$6,TaskRisks[],4,FALSE),VLOOKUP(O$6,TaskRisks[],5,FALSE),VLOOKUP(O$6,TaskRisks[],7,FALSE),VLOOKUP(O$6,TaskRisks[],10,FALSE))</f>
        <v>25.704184795184329</v>
      </c>
      <c r="P839" s="43">
        <f ca="1">BETAINV(RAND(),VLOOKUP(P$6,TaskRisks[],4,FALSE),VLOOKUP(P$6,TaskRisks[],5,FALSE),VLOOKUP(P$6,TaskRisks[],7,FALSE),VLOOKUP(P$6,TaskRisks[],10,FALSE))</f>
        <v>3.1551707470888295</v>
      </c>
      <c r="Q839" s="43">
        <f ca="1">BETAINV(RAND(),VLOOKUP(Q$6,TaskRisks[],4,FALSE),VLOOKUP(Q$6,TaskRisks[],5,FALSE),VLOOKUP(Q$6,TaskRisks[],7,FALSE),VLOOKUP(Q$6,TaskRisks[],10,FALSE))</f>
        <v>27.558610623998486</v>
      </c>
      <c r="R839" s="43">
        <f ca="1">BETAINV(RAND(),VLOOKUP(R$6,TaskRisks[],4,FALSE),VLOOKUP(R$6,TaskRisks[],5,FALSE),VLOOKUP(R$6,TaskRisks[],7,FALSE),VLOOKUP(R$6,TaskRisks[],10,FALSE))</f>
        <v>26.814858798275274</v>
      </c>
      <c r="S839" s="43">
        <f ca="1">BETAINV(RAND(),VLOOKUP(S$6,TaskRisks[],4,FALSE),VLOOKUP(S$6,TaskRisks[],5,FALSE),VLOOKUP(S$6,TaskRisks[],7,FALSE),VLOOKUP(S$6,TaskRisks[],10,FALSE))</f>
        <v>4.7260341376361676</v>
      </c>
      <c r="T839" s="43">
        <f ca="1">BETAINV(RAND(),VLOOKUP(T$6,TaskRisks[],4,FALSE),VLOOKUP(T$6,TaskRisks[],5,FALSE),VLOOKUP(T$6,TaskRisks[],7,FALSE),VLOOKUP(T$6,TaskRisks[],10,FALSE))</f>
        <v>28.996799105554796</v>
      </c>
      <c r="U839" s="43">
        <f ca="1">BETAINV(RAND(),VLOOKUP(U$6,TaskRisks[],4,FALSE),VLOOKUP(U$6,TaskRisks[],5,FALSE),VLOOKUP(U$6,TaskRisks[],7,FALSE),VLOOKUP(U$6,TaskRisks[],10,FALSE))</f>
        <v>12.346131063067173</v>
      </c>
      <c r="V839" s="43">
        <f ca="1">BETAINV(RAND(),VLOOKUP(V$6,TaskRisks[],4,FALSE),VLOOKUP(V$6,TaskRisks[],5,FALSE),VLOOKUP(V$6,TaskRisks[],7,FALSE),VLOOKUP(V$6,TaskRisks[],10,FALSE))</f>
        <v>25.544833514382688</v>
      </c>
      <c r="W839" s="43">
        <f ca="1">BETAINV(RAND(),VLOOKUP(W$6,TaskRisks[],4,FALSE),VLOOKUP(W$6,TaskRisks[],5,FALSE),VLOOKUP(W$6,TaskRisks[],7,FALSE),VLOOKUP(W$6,TaskRisks[],10,FALSE))</f>
        <v>19.107126231269682</v>
      </c>
      <c r="X839" s="43">
        <f ca="1">BETAINV(RAND(),VLOOKUP(X$6,TaskRisks[],4,FALSE),VLOOKUP(X$6,TaskRisks[],5,FALSE),VLOOKUP(X$6,TaskRisks[],7,FALSE),VLOOKUP(X$6,TaskRisks[],10,FALSE))</f>
        <v>11.699742025722795</v>
      </c>
      <c r="Y839" s="43">
        <f ca="1">BETAINV(RAND(),VLOOKUP(Y$6,TaskRisks[],4,FALSE),VLOOKUP(Y$6,TaskRisks[],5,FALSE),VLOOKUP(Y$6,TaskRisks[],7,FALSE),VLOOKUP(Y$6,TaskRisks[],10,FALSE))</f>
        <v>58.363092639914889</v>
      </c>
      <c r="Z839" s="43">
        <f ca="1">BETAINV(RAND(),VLOOKUP(Z$6,TaskRisks[],4,FALSE),VLOOKUP(Z$6,TaskRisks[],5,FALSE),VLOOKUP(Z$6,TaskRisks[],7,FALSE),VLOOKUP(Z$6,TaskRisks[],10,FALSE))</f>
        <v>18.055459729284998</v>
      </c>
      <c r="AA839" s="43">
        <f t="shared" ca="1" si="19"/>
        <v>585.65254406715599</v>
      </c>
    </row>
    <row r="840" spans="1:27" x14ac:dyDescent="0.25">
      <c r="A840" s="6">
        <v>834</v>
      </c>
      <c r="B840" s="43">
        <f ca="1">BETAINV(RAND(),VLOOKUP(B$6,TaskRisks[],4,FALSE),VLOOKUP(B$6,TaskRisks[],5,FALSE),VLOOKUP(B$6,TaskRisks[],7,FALSE),VLOOKUP(B$6,TaskRisks[],10,FALSE))</f>
        <v>7.3416884488308245</v>
      </c>
      <c r="C840" s="43">
        <f ca="1">BETAINV(RAND(),VLOOKUP(C$6,TaskRisks[],4,FALSE),VLOOKUP(C$6,TaskRisks[],5,FALSE),VLOOKUP(C$6,TaskRisks[],7,FALSE),VLOOKUP(C$6,TaskRisks[],10,FALSE))</f>
        <v>40.11167971910853</v>
      </c>
      <c r="D840" s="43">
        <f ca="1">BETAINV(RAND(),VLOOKUP(D$6,TaskRisks[],4,FALSE),VLOOKUP(D$6,TaskRisks[],5,FALSE),VLOOKUP(D$6,TaskRisks[],7,FALSE),VLOOKUP(D$6,TaskRisks[],10,FALSE))</f>
        <v>30.081994506491807</v>
      </c>
      <c r="E840" s="43">
        <f ca="1">BETAINV(RAND(),VLOOKUP(E$6,TaskRisks[],4,FALSE),VLOOKUP(E$6,TaskRisks[],5,FALSE),VLOOKUP(E$6,TaskRisks[],7,FALSE),VLOOKUP(E$6,TaskRisks[],10,FALSE))</f>
        <v>6.0357399216246348</v>
      </c>
      <c r="F840" s="43">
        <f ca="1">BETAINV(RAND(),VLOOKUP(F$6,TaskRisks[],4,FALSE),VLOOKUP(F$6,TaskRisks[],5,FALSE),VLOOKUP(F$6,TaskRisks[],7,FALSE),VLOOKUP(F$6,TaskRisks[],10,FALSE))</f>
        <v>36.754733922090779</v>
      </c>
      <c r="G840" s="43">
        <f ca="1">BETAINV(RAND(),VLOOKUP(G$6,TaskRisks[],4,FALSE),VLOOKUP(G$6,TaskRisks[],5,FALSE),VLOOKUP(G$6,TaskRisks[],7,FALSE),VLOOKUP(G$6,TaskRisks[],10,FALSE))</f>
        <v>47.161678109506553</v>
      </c>
      <c r="H840" s="43">
        <f ca="1">BETAINV(RAND(),VLOOKUP(H$6,TaskRisks[],4,FALSE),VLOOKUP(H$6,TaskRisks[],5,FALSE),VLOOKUP(H$6,TaskRisks[],7,FALSE),VLOOKUP(H$6,TaskRisks[],10,FALSE))</f>
        <v>27.750574603224823</v>
      </c>
      <c r="I840" s="43">
        <f ca="1">BETAINV(RAND(),VLOOKUP(I$6,TaskRisks[],4,FALSE),VLOOKUP(I$6,TaskRisks[],5,FALSE),VLOOKUP(I$6,TaskRisks[],7,FALSE),VLOOKUP(I$6,TaskRisks[],10,FALSE))</f>
        <v>11.198811598764227</v>
      </c>
      <c r="J840" s="43">
        <f ca="1">BETAINV(RAND(),VLOOKUP(J$6,TaskRisks[],4,FALSE),VLOOKUP(J$6,TaskRisks[],5,FALSE),VLOOKUP(J$6,TaskRisks[],7,FALSE),VLOOKUP(J$6,TaskRisks[],10,FALSE))</f>
        <v>14.287504427299098</v>
      </c>
      <c r="K840" s="43">
        <f ca="1">BETAINV(RAND(),VLOOKUP(K$6,TaskRisks[],4,FALSE),VLOOKUP(K$6,TaskRisks[],5,FALSE),VLOOKUP(K$6,TaskRisks[],7,FALSE),VLOOKUP(K$6,TaskRisks[],10,FALSE))</f>
        <v>15.500904219869055</v>
      </c>
      <c r="L840" s="43">
        <f ca="1">BETAINV(RAND(),VLOOKUP(L$6,TaskRisks[],4,FALSE),VLOOKUP(L$6,TaskRisks[],5,FALSE),VLOOKUP(L$6,TaskRisks[],7,FALSE),VLOOKUP(L$6,TaskRisks[],10,FALSE))</f>
        <v>11.261408517549739</v>
      </c>
      <c r="M840" s="43">
        <f ca="1">BETAINV(RAND(),VLOOKUP(M$6,TaskRisks[],4,FALSE),VLOOKUP(M$6,TaskRisks[],5,FALSE),VLOOKUP(M$6,TaskRisks[],7,FALSE),VLOOKUP(M$6,TaskRisks[],10,FALSE))</f>
        <v>17.539598578432837</v>
      </c>
      <c r="N840" s="43">
        <f ca="1">BETAINV(RAND(),VLOOKUP(N$6,TaskRisks[],4,FALSE),VLOOKUP(N$6,TaskRisks[],5,FALSE),VLOOKUP(N$6,TaskRisks[],7,FALSE),VLOOKUP(N$6,TaskRisks[],10,FALSE))</f>
        <v>52.698554861666913</v>
      </c>
      <c r="O840" s="43">
        <f ca="1">BETAINV(RAND(),VLOOKUP(O$6,TaskRisks[],4,FALSE),VLOOKUP(O$6,TaskRisks[],5,FALSE),VLOOKUP(O$6,TaskRisks[],7,FALSE),VLOOKUP(O$6,TaskRisks[],10,FALSE))</f>
        <v>21.29101860391787</v>
      </c>
      <c r="P840" s="43">
        <f ca="1">BETAINV(RAND(),VLOOKUP(P$6,TaskRisks[],4,FALSE),VLOOKUP(P$6,TaskRisks[],5,FALSE),VLOOKUP(P$6,TaskRisks[],7,FALSE),VLOOKUP(P$6,TaskRisks[],10,FALSE))</f>
        <v>2.4440074830790537</v>
      </c>
      <c r="Q840" s="43">
        <f ca="1">BETAINV(RAND(),VLOOKUP(Q$6,TaskRisks[],4,FALSE),VLOOKUP(Q$6,TaskRisks[],5,FALSE),VLOOKUP(Q$6,TaskRisks[],7,FALSE),VLOOKUP(Q$6,TaskRisks[],10,FALSE))</f>
        <v>21.605103477278899</v>
      </c>
      <c r="R840" s="43">
        <f ca="1">BETAINV(RAND(),VLOOKUP(R$6,TaskRisks[],4,FALSE),VLOOKUP(R$6,TaskRisks[],5,FALSE),VLOOKUP(R$6,TaskRisks[],7,FALSE),VLOOKUP(R$6,TaskRisks[],10,FALSE))</f>
        <v>35.107776811674526</v>
      </c>
      <c r="S840" s="43">
        <f ca="1">BETAINV(RAND(),VLOOKUP(S$6,TaskRisks[],4,FALSE),VLOOKUP(S$6,TaskRisks[],5,FALSE),VLOOKUP(S$6,TaskRisks[],7,FALSE),VLOOKUP(S$6,TaskRisks[],10,FALSE))</f>
        <v>4.9673901428462539</v>
      </c>
      <c r="T840" s="43">
        <f ca="1">BETAINV(RAND(),VLOOKUP(T$6,TaskRisks[],4,FALSE),VLOOKUP(T$6,TaskRisks[],5,FALSE),VLOOKUP(T$6,TaskRisks[],7,FALSE),VLOOKUP(T$6,TaskRisks[],10,FALSE))</f>
        <v>31.064925917028589</v>
      </c>
      <c r="U840" s="43">
        <f ca="1">BETAINV(RAND(),VLOOKUP(U$6,TaskRisks[],4,FALSE),VLOOKUP(U$6,TaskRisks[],5,FALSE),VLOOKUP(U$6,TaskRisks[],7,FALSE),VLOOKUP(U$6,TaskRisks[],10,FALSE))</f>
        <v>10.101205760400914</v>
      </c>
      <c r="V840" s="43">
        <f ca="1">BETAINV(RAND(),VLOOKUP(V$6,TaskRisks[],4,FALSE),VLOOKUP(V$6,TaskRisks[],5,FALSE),VLOOKUP(V$6,TaskRisks[],7,FALSE),VLOOKUP(V$6,TaskRisks[],10,FALSE))</f>
        <v>23.324778579307171</v>
      </c>
      <c r="W840" s="43">
        <f ca="1">BETAINV(RAND(),VLOOKUP(W$6,TaskRisks[],4,FALSE),VLOOKUP(W$6,TaskRisks[],5,FALSE),VLOOKUP(W$6,TaskRisks[],7,FALSE),VLOOKUP(W$6,TaskRisks[],10,FALSE))</f>
        <v>19.820418603849738</v>
      </c>
      <c r="X840" s="43">
        <f ca="1">BETAINV(RAND(),VLOOKUP(X$6,TaskRisks[],4,FALSE),VLOOKUP(X$6,TaskRisks[],5,FALSE),VLOOKUP(X$6,TaskRisks[],7,FALSE),VLOOKUP(X$6,TaskRisks[],10,FALSE))</f>
        <v>9.9420807004045155</v>
      </c>
      <c r="Y840" s="43">
        <f ca="1">BETAINV(RAND(),VLOOKUP(Y$6,TaskRisks[],4,FALSE),VLOOKUP(Y$6,TaskRisks[],5,FALSE),VLOOKUP(Y$6,TaskRisks[],7,FALSE),VLOOKUP(Y$6,TaskRisks[],10,FALSE))</f>
        <v>46.164345649678467</v>
      </c>
      <c r="Z840" s="43">
        <f ca="1">BETAINV(RAND(),VLOOKUP(Z$6,TaskRisks[],4,FALSE),VLOOKUP(Z$6,TaskRisks[],5,FALSE),VLOOKUP(Z$6,TaskRisks[],7,FALSE),VLOOKUP(Z$6,TaskRisks[],10,FALSE))</f>
        <v>18.021402813027088</v>
      </c>
      <c r="AA840" s="43">
        <f t="shared" ca="1" si="19"/>
        <v>561.57932597695287</v>
      </c>
    </row>
    <row r="841" spans="1:27" x14ac:dyDescent="0.25">
      <c r="A841" s="6">
        <v>835</v>
      </c>
      <c r="B841" s="43">
        <f ca="1">BETAINV(RAND(),VLOOKUP(B$6,TaskRisks[],4,FALSE),VLOOKUP(B$6,TaskRisks[],5,FALSE),VLOOKUP(B$6,TaskRisks[],7,FALSE),VLOOKUP(B$6,TaskRisks[],10,FALSE))</f>
        <v>7.2936232158577532</v>
      </c>
      <c r="C841" s="43">
        <f ca="1">BETAINV(RAND(),VLOOKUP(C$6,TaskRisks[],4,FALSE),VLOOKUP(C$6,TaskRisks[],5,FALSE),VLOOKUP(C$6,TaskRisks[],7,FALSE),VLOOKUP(C$6,TaskRisks[],10,FALSE))</f>
        <v>46.513178295544137</v>
      </c>
      <c r="D841" s="43">
        <f ca="1">BETAINV(RAND(),VLOOKUP(D$6,TaskRisks[],4,FALSE),VLOOKUP(D$6,TaskRisks[],5,FALSE),VLOOKUP(D$6,TaskRisks[],7,FALSE),VLOOKUP(D$6,TaskRisks[],10,FALSE))</f>
        <v>31.165980160730111</v>
      </c>
      <c r="E841" s="43">
        <f ca="1">BETAINV(RAND(),VLOOKUP(E$6,TaskRisks[],4,FALSE),VLOOKUP(E$6,TaskRisks[],5,FALSE),VLOOKUP(E$6,TaskRisks[],7,FALSE),VLOOKUP(E$6,TaskRisks[],10,FALSE))</f>
        <v>7.1104323643668526</v>
      </c>
      <c r="F841" s="43">
        <f ca="1">BETAINV(RAND(),VLOOKUP(F$6,TaskRisks[],4,FALSE),VLOOKUP(F$6,TaskRisks[],5,FALSE),VLOOKUP(F$6,TaskRisks[],7,FALSE),VLOOKUP(F$6,TaskRisks[],10,FALSE))</f>
        <v>17.011836190726068</v>
      </c>
      <c r="G841" s="43">
        <f ca="1">BETAINV(RAND(),VLOOKUP(G$6,TaskRisks[],4,FALSE),VLOOKUP(G$6,TaskRisks[],5,FALSE),VLOOKUP(G$6,TaskRisks[],7,FALSE),VLOOKUP(G$6,TaskRisks[],10,FALSE))</f>
        <v>35.741340375471637</v>
      </c>
      <c r="H841" s="43">
        <f ca="1">BETAINV(RAND(),VLOOKUP(H$6,TaskRisks[],4,FALSE),VLOOKUP(H$6,TaskRisks[],5,FALSE),VLOOKUP(H$6,TaskRisks[],7,FALSE),VLOOKUP(H$6,TaskRisks[],10,FALSE))</f>
        <v>27.717436062106533</v>
      </c>
      <c r="I841" s="43">
        <f ca="1">BETAINV(RAND(),VLOOKUP(I$6,TaskRisks[],4,FALSE),VLOOKUP(I$6,TaskRisks[],5,FALSE),VLOOKUP(I$6,TaskRisks[],7,FALSE),VLOOKUP(I$6,TaskRisks[],10,FALSE))</f>
        <v>9.9073607553461507</v>
      </c>
      <c r="J841" s="43">
        <f ca="1">BETAINV(RAND(),VLOOKUP(J$6,TaskRisks[],4,FALSE),VLOOKUP(J$6,TaskRisks[],5,FALSE),VLOOKUP(J$6,TaskRisks[],7,FALSE),VLOOKUP(J$6,TaskRisks[],10,FALSE))</f>
        <v>19.959240280880088</v>
      </c>
      <c r="K841" s="43">
        <f ca="1">BETAINV(RAND(),VLOOKUP(K$6,TaskRisks[],4,FALSE),VLOOKUP(K$6,TaskRisks[],5,FALSE),VLOOKUP(K$6,TaskRisks[],7,FALSE),VLOOKUP(K$6,TaskRisks[],10,FALSE))</f>
        <v>7.6634767926826957</v>
      </c>
      <c r="L841" s="43">
        <f ca="1">BETAINV(RAND(),VLOOKUP(L$6,TaskRisks[],4,FALSE),VLOOKUP(L$6,TaskRisks[],5,FALSE),VLOOKUP(L$6,TaskRisks[],7,FALSE),VLOOKUP(L$6,TaskRisks[],10,FALSE))</f>
        <v>20.732194177668848</v>
      </c>
      <c r="M841" s="43">
        <f ca="1">BETAINV(RAND(),VLOOKUP(M$6,TaskRisks[],4,FALSE),VLOOKUP(M$6,TaskRisks[],5,FALSE),VLOOKUP(M$6,TaskRisks[],7,FALSE),VLOOKUP(M$6,TaskRisks[],10,FALSE))</f>
        <v>23.673095567383715</v>
      </c>
      <c r="N841" s="43">
        <f ca="1">BETAINV(RAND(),VLOOKUP(N$6,TaskRisks[],4,FALSE),VLOOKUP(N$6,TaskRisks[],5,FALSE),VLOOKUP(N$6,TaskRisks[],7,FALSE),VLOOKUP(N$6,TaskRisks[],10,FALSE))</f>
        <v>52.77959605097832</v>
      </c>
      <c r="O841" s="43">
        <f ca="1">BETAINV(RAND(),VLOOKUP(O$6,TaskRisks[],4,FALSE),VLOOKUP(O$6,TaskRisks[],5,FALSE),VLOOKUP(O$6,TaskRisks[],7,FALSE),VLOOKUP(O$6,TaskRisks[],10,FALSE))</f>
        <v>20.411220181675205</v>
      </c>
      <c r="P841" s="43">
        <f ca="1">BETAINV(RAND(),VLOOKUP(P$6,TaskRisks[],4,FALSE),VLOOKUP(P$6,TaskRisks[],5,FALSE),VLOOKUP(P$6,TaskRisks[],7,FALSE),VLOOKUP(P$6,TaskRisks[],10,FALSE))</f>
        <v>3.6200840749953267</v>
      </c>
      <c r="Q841" s="43">
        <f ca="1">BETAINV(RAND(),VLOOKUP(Q$6,TaskRisks[],4,FALSE),VLOOKUP(Q$6,TaskRisks[],5,FALSE),VLOOKUP(Q$6,TaskRisks[],7,FALSE),VLOOKUP(Q$6,TaskRisks[],10,FALSE))</f>
        <v>15.000923247242081</v>
      </c>
      <c r="R841" s="43">
        <f ca="1">BETAINV(RAND(),VLOOKUP(R$6,TaskRisks[],4,FALSE),VLOOKUP(R$6,TaskRisks[],5,FALSE),VLOOKUP(R$6,TaskRisks[],7,FALSE),VLOOKUP(R$6,TaskRisks[],10,FALSE))</f>
        <v>34.915660030674701</v>
      </c>
      <c r="S841" s="43">
        <f ca="1">BETAINV(RAND(),VLOOKUP(S$6,TaskRisks[],4,FALSE),VLOOKUP(S$6,TaskRisks[],5,FALSE),VLOOKUP(S$6,TaskRisks[],7,FALSE),VLOOKUP(S$6,TaskRisks[],10,FALSE))</f>
        <v>5.7304988154230099</v>
      </c>
      <c r="T841" s="43">
        <f ca="1">BETAINV(RAND(),VLOOKUP(T$6,TaskRisks[],4,FALSE),VLOOKUP(T$6,TaskRisks[],5,FALSE),VLOOKUP(T$6,TaskRisks[],7,FALSE),VLOOKUP(T$6,TaskRisks[],10,FALSE))</f>
        <v>24.460922128641506</v>
      </c>
      <c r="U841" s="43">
        <f ca="1">BETAINV(RAND(),VLOOKUP(U$6,TaskRisks[],4,FALSE),VLOOKUP(U$6,TaskRisks[],5,FALSE),VLOOKUP(U$6,TaskRisks[],7,FALSE),VLOOKUP(U$6,TaskRisks[],10,FALSE))</f>
        <v>12.895234918685034</v>
      </c>
      <c r="V841" s="43">
        <f ca="1">BETAINV(RAND(),VLOOKUP(V$6,TaskRisks[],4,FALSE),VLOOKUP(V$6,TaskRisks[],5,FALSE),VLOOKUP(V$6,TaskRisks[],7,FALSE),VLOOKUP(V$6,TaskRisks[],10,FALSE))</f>
        <v>24.056713669843319</v>
      </c>
      <c r="W841" s="43">
        <f ca="1">BETAINV(RAND(),VLOOKUP(W$6,TaskRisks[],4,FALSE),VLOOKUP(W$6,TaskRisks[],5,FALSE),VLOOKUP(W$6,TaskRisks[],7,FALSE),VLOOKUP(W$6,TaskRisks[],10,FALSE))</f>
        <v>18.669697206340796</v>
      </c>
      <c r="X841" s="43">
        <f ca="1">BETAINV(RAND(),VLOOKUP(X$6,TaskRisks[],4,FALSE),VLOOKUP(X$6,TaskRisks[],5,FALSE),VLOOKUP(X$6,TaskRisks[],7,FALSE),VLOOKUP(X$6,TaskRisks[],10,FALSE))</f>
        <v>5.7865646290320845</v>
      </c>
      <c r="Y841" s="43">
        <f ca="1">BETAINV(RAND(),VLOOKUP(Y$6,TaskRisks[],4,FALSE),VLOOKUP(Y$6,TaskRisks[],5,FALSE),VLOOKUP(Y$6,TaskRisks[],7,FALSE),VLOOKUP(Y$6,TaskRisks[],10,FALSE))</f>
        <v>49.584022987889654</v>
      </c>
      <c r="Z841" s="43">
        <f ca="1">BETAINV(RAND(),VLOOKUP(Z$6,TaskRisks[],4,FALSE),VLOOKUP(Z$6,TaskRisks[],5,FALSE),VLOOKUP(Z$6,TaskRisks[],7,FALSE),VLOOKUP(Z$6,TaskRisks[],10,FALSE))</f>
        <v>16.227336501610644</v>
      </c>
      <c r="AA841" s="43">
        <f t="shared" ca="1" si="19"/>
        <v>538.62766868179631</v>
      </c>
    </row>
    <row r="842" spans="1:27" x14ac:dyDescent="0.25">
      <c r="A842" s="6">
        <v>836</v>
      </c>
      <c r="B842" s="43">
        <f ca="1">BETAINV(RAND(),VLOOKUP(B$6,TaskRisks[],4,FALSE),VLOOKUP(B$6,TaskRisks[],5,FALSE),VLOOKUP(B$6,TaskRisks[],7,FALSE),VLOOKUP(B$6,TaskRisks[],10,FALSE))</f>
        <v>4.3523923993181528</v>
      </c>
      <c r="C842" s="43">
        <f ca="1">BETAINV(RAND(),VLOOKUP(C$6,TaskRisks[],4,FALSE),VLOOKUP(C$6,TaskRisks[],5,FALSE),VLOOKUP(C$6,TaskRisks[],7,FALSE),VLOOKUP(C$6,TaskRisks[],10,FALSE))</f>
        <v>42.690127891690807</v>
      </c>
      <c r="D842" s="43">
        <f ca="1">BETAINV(RAND(),VLOOKUP(D$6,TaskRisks[],4,FALSE),VLOOKUP(D$6,TaskRisks[],5,FALSE),VLOOKUP(D$6,TaskRisks[],7,FALSE),VLOOKUP(D$6,TaskRisks[],10,FALSE))</f>
        <v>29.913072070239778</v>
      </c>
      <c r="E842" s="43">
        <f ca="1">BETAINV(RAND(),VLOOKUP(E$6,TaskRisks[],4,FALSE),VLOOKUP(E$6,TaskRisks[],5,FALSE),VLOOKUP(E$6,TaskRisks[],7,FALSE),VLOOKUP(E$6,TaskRisks[],10,FALSE))</f>
        <v>7.9771231583525726</v>
      </c>
      <c r="F842" s="43">
        <f ca="1">BETAINV(RAND(),VLOOKUP(F$6,TaskRisks[],4,FALSE),VLOOKUP(F$6,TaskRisks[],5,FALSE),VLOOKUP(F$6,TaskRisks[],7,FALSE),VLOOKUP(F$6,TaskRisks[],10,FALSE))</f>
        <v>35.982890045749926</v>
      </c>
      <c r="G842" s="43">
        <f ca="1">BETAINV(RAND(),VLOOKUP(G$6,TaskRisks[],4,FALSE),VLOOKUP(G$6,TaskRisks[],5,FALSE),VLOOKUP(G$6,TaskRisks[],7,FALSE),VLOOKUP(G$6,TaskRisks[],10,FALSE))</f>
        <v>36.453508341518557</v>
      </c>
      <c r="H842" s="43">
        <f ca="1">BETAINV(RAND(),VLOOKUP(H$6,TaskRisks[],4,FALSE),VLOOKUP(H$6,TaskRisks[],5,FALSE),VLOOKUP(H$6,TaskRisks[],7,FALSE),VLOOKUP(H$6,TaskRisks[],10,FALSE))</f>
        <v>33.909520309548157</v>
      </c>
      <c r="I842" s="43">
        <f ca="1">BETAINV(RAND(),VLOOKUP(I$6,TaskRisks[],4,FALSE),VLOOKUP(I$6,TaskRisks[],5,FALSE),VLOOKUP(I$6,TaskRisks[],7,FALSE),VLOOKUP(I$6,TaskRisks[],10,FALSE))</f>
        <v>8.3328987676904056</v>
      </c>
      <c r="J842" s="43">
        <f ca="1">BETAINV(RAND(),VLOOKUP(J$6,TaskRisks[],4,FALSE),VLOOKUP(J$6,TaskRisks[],5,FALSE),VLOOKUP(J$6,TaskRisks[],7,FALSE),VLOOKUP(J$6,TaskRisks[],10,FALSE))</f>
        <v>19.012694551906549</v>
      </c>
      <c r="K842" s="43">
        <f ca="1">BETAINV(RAND(),VLOOKUP(K$6,TaskRisks[],4,FALSE),VLOOKUP(K$6,TaskRisks[],5,FALSE),VLOOKUP(K$6,TaskRisks[],7,FALSE),VLOOKUP(K$6,TaskRisks[],10,FALSE))</f>
        <v>15.734033900947002</v>
      </c>
      <c r="L842" s="43">
        <f ca="1">BETAINV(RAND(),VLOOKUP(L$6,TaskRisks[],4,FALSE),VLOOKUP(L$6,TaskRisks[],5,FALSE),VLOOKUP(L$6,TaskRisks[],7,FALSE),VLOOKUP(L$6,TaskRisks[],10,FALSE))</f>
        <v>9.8699710496556534</v>
      </c>
      <c r="M842" s="43">
        <f ca="1">BETAINV(RAND(),VLOOKUP(M$6,TaskRisks[],4,FALSE),VLOOKUP(M$6,TaskRisks[],5,FALSE),VLOOKUP(M$6,TaskRisks[],7,FALSE),VLOOKUP(M$6,TaskRisks[],10,FALSE))</f>
        <v>21.161944643294596</v>
      </c>
      <c r="N842" s="43">
        <f ca="1">BETAINV(RAND(),VLOOKUP(N$6,TaskRisks[],4,FALSE),VLOOKUP(N$6,TaskRisks[],5,FALSE),VLOOKUP(N$6,TaskRisks[],7,FALSE),VLOOKUP(N$6,TaskRisks[],10,FALSE))</f>
        <v>49.151959496127063</v>
      </c>
      <c r="O842" s="43">
        <f ca="1">BETAINV(RAND(),VLOOKUP(O$6,TaskRisks[],4,FALSE),VLOOKUP(O$6,TaskRisks[],5,FALSE),VLOOKUP(O$6,TaskRisks[],7,FALSE),VLOOKUP(O$6,TaskRisks[],10,FALSE))</f>
        <v>18.318147941174416</v>
      </c>
      <c r="P842" s="43">
        <f ca="1">BETAINV(RAND(),VLOOKUP(P$6,TaskRisks[],4,FALSE),VLOOKUP(P$6,TaskRisks[],5,FALSE),VLOOKUP(P$6,TaskRisks[],7,FALSE),VLOOKUP(P$6,TaskRisks[],10,FALSE))</f>
        <v>3.190722965253924</v>
      </c>
      <c r="Q842" s="43">
        <f ca="1">BETAINV(RAND(),VLOOKUP(Q$6,TaskRisks[],4,FALSE),VLOOKUP(Q$6,TaskRisks[],5,FALSE),VLOOKUP(Q$6,TaskRisks[],7,FALSE),VLOOKUP(Q$6,TaskRisks[],10,FALSE))</f>
        <v>25.784150543202774</v>
      </c>
      <c r="R842" s="43">
        <f ca="1">BETAINV(RAND(),VLOOKUP(R$6,TaskRisks[],4,FALSE),VLOOKUP(R$6,TaskRisks[],5,FALSE),VLOOKUP(R$6,TaskRisks[],7,FALSE),VLOOKUP(R$6,TaskRisks[],10,FALSE))</f>
        <v>36.462491050629367</v>
      </c>
      <c r="S842" s="43">
        <f ca="1">BETAINV(RAND(),VLOOKUP(S$6,TaskRisks[],4,FALSE),VLOOKUP(S$6,TaskRisks[],5,FALSE),VLOOKUP(S$6,TaskRisks[],7,FALSE),VLOOKUP(S$6,TaskRisks[],10,FALSE))</f>
        <v>4.8944509422969347</v>
      </c>
      <c r="T842" s="43">
        <f ca="1">BETAINV(RAND(),VLOOKUP(T$6,TaskRisks[],4,FALSE),VLOOKUP(T$6,TaskRisks[],5,FALSE),VLOOKUP(T$6,TaskRisks[],7,FALSE),VLOOKUP(T$6,TaskRisks[],10,FALSE))</f>
        <v>28.350520164513377</v>
      </c>
      <c r="U842" s="43">
        <f ca="1">BETAINV(RAND(),VLOOKUP(U$6,TaskRisks[],4,FALSE),VLOOKUP(U$6,TaskRisks[],5,FALSE),VLOOKUP(U$6,TaskRisks[],7,FALSE),VLOOKUP(U$6,TaskRisks[],10,FALSE))</f>
        <v>12.732350107184811</v>
      </c>
      <c r="V842" s="43">
        <f ca="1">BETAINV(RAND(),VLOOKUP(V$6,TaskRisks[],4,FALSE),VLOOKUP(V$6,TaskRisks[],5,FALSE),VLOOKUP(V$6,TaskRisks[],7,FALSE),VLOOKUP(V$6,TaskRisks[],10,FALSE))</f>
        <v>22.483308554401365</v>
      </c>
      <c r="W842" s="43">
        <f ca="1">BETAINV(RAND(),VLOOKUP(W$6,TaskRisks[],4,FALSE),VLOOKUP(W$6,TaskRisks[],5,FALSE),VLOOKUP(W$6,TaskRisks[],7,FALSE),VLOOKUP(W$6,TaskRisks[],10,FALSE))</f>
        <v>14.939639176927541</v>
      </c>
      <c r="X842" s="43">
        <f ca="1">BETAINV(RAND(),VLOOKUP(X$6,TaskRisks[],4,FALSE),VLOOKUP(X$6,TaskRisks[],5,FALSE),VLOOKUP(X$6,TaskRisks[],7,FALSE),VLOOKUP(X$6,TaskRisks[],10,FALSE))</f>
        <v>7.5820867746159513</v>
      </c>
      <c r="Y842" s="43">
        <f ca="1">BETAINV(RAND(),VLOOKUP(Y$6,TaskRisks[],4,FALSE),VLOOKUP(Y$6,TaskRisks[],5,FALSE),VLOOKUP(Y$6,TaskRisks[],7,FALSE),VLOOKUP(Y$6,TaskRisks[],10,FALSE))</f>
        <v>57.630163759851371</v>
      </c>
      <c r="Z842" s="43">
        <f ca="1">BETAINV(RAND(),VLOOKUP(Z$6,TaskRisks[],4,FALSE),VLOOKUP(Z$6,TaskRisks[],5,FALSE),VLOOKUP(Z$6,TaskRisks[],7,FALSE),VLOOKUP(Z$6,TaskRisks[],10,FALSE))</f>
        <v>10.457946672338993</v>
      </c>
      <c r="AA842" s="43">
        <f t="shared" ca="1" si="19"/>
        <v>557.36811527842997</v>
      </c>
    </row>
    <row r="843" spans="1:27" x14ac:dyDescent="0.25">
      <c r="A843" s="6">
        <v>837</v>
      </c>
      <c r="B843" s="43">
        <f ca="1">BETAINV(RAND(),VLOOKUP(B$6,TaskRisks[],4,FALSE),VLOOKUP(B$6,TaskRisks[],5,FALSE),VLOOKUP(B$6,TaskRisks[],7,FALSE),VLOOKUP(B$6,TaskRisks[],10,FALSE))</f>
        <v>6.3344475745452034</v>
      </c>
      <c r="C843" s="43">
        <f ca="1">BETAINV(RAND(),VLOOKUP(C$6,TaskRisks[],4,FALSE),VLOOKUP(C$6,TaskRisks[],5,FALSE),VLOOKUP(C$6,TaskRisks[],7,FALSE),VLOOKUP(C$6,TaskRisks[],10,FALSE))</f>
        <v>19.21618987737055</v>
      </c>
      <c r="D843" s="43">
        <f ca="1">BETAINV(RAND(),VLOOKUP(D$6,TaskRisks[],4,FALSE),VLOOKUP(D$6,TaskRisks[],5,FALSE),VLOOKUP(D$6,TaskRisks[],7,FALSE),VLOOKUP(D$6,TaskRisks[],10,FALSE))</f>
        <v>32.358020248928213</v>
      </c>
      <c r="E843" s="43">
        <f ca="1">BETAINV(RAND(),VLOOKUP(E$6,TaskRisks[],4,FALSE),VLOOKUP(E$6,TaskRisks[],5,FALSE),VLOOKUP(E$6,TaskRisks[],7,FALSE),VLOOKUP(E$6,TaskRisks[],10,FALSE))</f>
        <v>7.6415992470159768</v>
      </c>
      <c r="F843" s="43">
        <f ca="1">BETAINV(RAND(),VLOOKUP(F$6,TaskRisks[],4,FALSE),VLOOKUP(F$6,TaskRisks[],5,FALSE),VLOOKUP(F$6,TaskRisks[],7,FALSE),VLOOKUP(F$6,TaskRisks[],10,FALSE))</f>
        <v>32.601098856245528</v>
      </c>
      <c r="G843" s="43">
        <f ca="1">BETAINV(RAND(),VLOOKUP(G$6,TaskRisks[],4,FALSE),VLOOKUP(G$6,TaskRisks[],5,FALSE),VLOOKUP(G$6,TaskRisks[],7,FALSE),VLOOKUP(G$6,TaskRisks[],10,FALSE))</f>
        <v>52.047966342241473</v>
      </c>
      <c r="H843" s="43">
        <f ca="1">BETAINV(RAND(),VLOOKUP(H$6,TaskRisks[],4,FALSE),VLOOKUP(H$6,TaskRisks[],5,FALSE),VLOOKUP(H$6,TaskRisks[],7,FALSE),VLOOKUP(H$6,TaskRisks[],10,FALSE))</f>
        <v>35.838131234121562</v>
      </c>
      <c r="I843" s="43">
        <f ca="1">BETAINV(RAND(),VLOOKUP(I$6,TaskRisks[],4,FALSE),VLOOKUP(I$6,TaskRisks[],5,FALSE),VLOOKUP(I$6,TaskRisks[],7,FALSE),VLOOKUP(I$6,TaskRisks[],10,FALSE))</f>
        <v>11.464730244330918</v>
      </c>
      <c r="J843" s="43">
        <f ca="1">BETAINV(RAND(),VLOOKUP(J$6,TaskRisks[],4,FALSE),VLOOKUP(J$6,TaskRisks[],5,FALSE),VLOOKUP(J$6,TaskRisks[],7,FALSE),VLOOKUP(J$6,TaskRisks[],10,FALSE))</f>
        <v>14.360318492903339</v>
      </c>
      <c r="K843" s="43">
        <f ca="1">BETAINV(RAND(),VLOOKUP(K$6,TaskRisks[],4,FALSE),VLOOKUP(K$6,TaskRisks[],5,FALSE),VLOOKUP(K$6,TaskRisks[],7,FALSE),VLOOKUP(K$6,TaskRisks[],10,FALSE))</f>
        <v>15.250558178013002</v>
      </c>
      <c r="L843" s="43">
        <f ca="1">BETAINV(RAND(),VLOOKUP(L$6,TaskRisks[],4,FALSE),VLOOKUP(L$6,TaskRisks[],5,FALSE),VLOOKUP(L$6,TaskRisks[],7,FALSE),VLOOKUP(L$6,TaskRisks[],10,FALSE))</f>
        <v>18.395284278915881</v>
      </c>
      <c r="M843" s="43">
        <f ca="1">BETAINV(RAND(),VLOOKUP(M$6,TaskRisks[],4,FALSE),VLOOKUP(M$6,TaskRisks[],5,FALSE),VLOOKUP(M$6,TaskRisks[],7,FALSE),VLOOKUP(M$6,TaskRisks[],10,FALSE))</f>
        <v>27.856647214774107</v>
      </c>
      <c r="N843" s="43">
        <f ca="1">BETAINV(RAND(),VLOOKUP(N$6,TaskRisks[],4,FALSE),VLOOKUP(N$6,TaskRisks[],5,FALSE),VLOOKUP(N$6,TaskRisks[],7,FALSE),VLOOKUP(N$6,TaskRisks[],10,FALSE))</f>
        <v>47.707352271300515</v>
      </c>
      <c r="O843" s="43">
        <f ca="1">BETAINV(RAND(),VLOOKUP(O$6,TaskRisks[],4,FALSE),VLOOKUP(O$6,TaskRisks[],5,FALSE),VLOOKUP(O$6,TaskRisks[],7,FALSE),VLOOKUP(O$6,TaskRisks[],10,FALSE))</f>
        <v>24.754265375775823</v>
      </c>
      <c r="P843" s="43">
        <f ca="1">BETAINV(RAND(),VLOOKUP(P$6,TaskRisks[],4,FALSE),VLOOKUP(P$6,TaskRisks[],5,FALSE),VLOOKUP(P$6,TaskRisks[],7,FALSE),VLOOKUP(P$6,TaskRisks[],10,FALSE))</f>
        <v>3.6167048435482521</v>
      </c>
      <c r="Q843" s="43">
        <f ca="1">BETAINV(RAND(),VLOOKUP(Q$6,TaskRisks[],4,FALSE),VLOOKUP(Q$6,TaskRisks[],5,FALSE),VLOOKUP(Q$6,TaskRisks[],7,FALSE),VLOOKUP(Q$6,TaskRisks[],10,FALSE))</f>
        <v>20.936555573811717</v>
      </c>
      <c r="R843" s="43">
        <f ca="1">BETAINV(RAND(),VLOOKUP(R$6,TaskRisks[],4,FALSE),VLOOKUP(R$6,TaskRisks[],5,FALSE),VLOOKUP(R$6,TaskRisks[],7,FALSE),VLOOKUP(R$6,TaskRisks[],10,FALSE))</f>
        <v>23.131886798039943</v>
      </c>
      <c r="S843" s="43">
        <f ca="1">BETAINV(RAND(),VLOOKUP(S$6,TaskRisks[],4,FALSE),VLOOKUP(S$6,TaskRisks[],5,FALSE),VLOOKUP(S$6,TaskRisks[],7,FALSE),VLOOKUP(S$6,TaskRisks[],10,FALSE))</f>
        <v>4.655871800782295</v>
      </c>
      <c r="T843" s="43">
        <f ca="1">BETAINV(RAND(),VLOOKUP(T$6,TaskRisks[],4,FALSE),VLOOKUP(T$6,TaskRisks[],5,FALSE),VLOOKUP(T$6,TaskRisks[],7,FALSE),VLOOKUP(T$6,TaskRisks[],10,FALSE))</f>
        <v>29.079269879387979</v>
      </c>
      <c r="U843" s="43">
        <f ca="1">BETAINV(RAND(),VLOOKUP(U$6,TaskRisks[],4,FALSE),VLOOKUP(U$6,TaskRisks[],5,FALSE),VLOOKUP(U$6,TaskRisks[],7,FALSE),VLOOKUP(U$6,TaskRisks[],10,FALSE))</f>
        <v>12.007288980188491</v>
      </c>
      <c r="V843" s="43">
        <f ca="1">BETAINV(RAND(),VLOOKUP(V$6,TaskRisks[],4,FALSE),VLOOKUP(V$6,TaskRisks[],5,FALSE),VLOOKUP(V$6,TaskRisks[],7,FALSE),VLOOKUP(V$6,TaskRisks[],10,FALSE))</f>
        <v>20.2523190622146</v>
      </c>
      <c r="W843" s="43">
        <f ca="1">BETAINV(RAND(),VLOOKUP(W$6,TaskRisks[],4,FALSE),VLOOKUP(W$6,TaskRisks[],5,FALSE),VLOOKUP(W$6,TaskRisks[],7,FALSE),VLOOKUP(W$6,TaskRisks[],10,FALSE))</f>
        <v>19.802806452350168</v>
      </c>
      <c r="X843" s="43">
        <f ca="1">BETAINV(RAND(),VLOOKUP(X$6,TaskRisks[],4,FALSE),VLOOKUP(X$6,TaskRisks[],5,FALSE),VLOOKUP(X$6,TaskRisks[],7,FALSE),VLOOKUP(X$6,TaskRisks[],10,FALSE))</f>
        <v>11.885660639362492</v>
      </c>
      <c r="Y843" s="43">
        <f ca="1">BETAINV(RAND(),VLOOKUP(Y$6,TaskRisks[],4,FALSE),VLOOKUP(Y$6,TaskRisks[],5,FALSE),VLOOKUP(Y$6,TaskRisks[],7,FALSE),VLOOKUP(Y$6,TaskRisks[],10,FALSE))</f>
        <v>41.699290736748473</v>
      </c>
      <c r="Z843" s="43">
        <f ca="1">BETAINV(RAND(),VLOOKUP(Z$6,TaskRisks[],4,FALSE),VLOOKUP(Z$6,TaskRisks[],5,FALSE),VLOOKUP(Z$6,TaskRisks[],7,FALSE),VLOOKUP(Z$6,TaskRisks[],10,FALSE))</f>
        <v>17.458993994647813</v>
      </c>
      <c r="AA843" s="43">
        <f t="shared" ca="1" si="19"/>
        <v>550.35325819756429</v>
      </c>
    </row>
    <row r="844" spans="1:27" x14ac:dyDescent="0.25">
      <c r="A844" s="6">
        <v>838</v>
      </c>
      <c r="B844" s="43">
        <f ca="1">BETAINV(RAND(),VLOOKUP(B$6,TaskRisks[],4,FALSE),VLOOKUP(B$6,TaskRisks[],5,FALSE),VLOOKUP(B$6,TaskRisks[],7,FALSE),VLOOKUP(B$6,TaskRisks[],10,FALSE))</f>
        <v>7.2729695092201441</v>
      </c>
      <c r="C844" s="43">
        <f ca="1">BETAINV(RAND(),VLOOKUP(C$6,TaskRisks[],4,FALSE),VLOOKUP(C$6,TaskRisks[],5,FALSE),VLOOKUP(C$6,TaskRisks[],7,FALSE),VLOOKUP(C$6,TaskRisks[],10,FALSE))</f>
        <v>28.415798089869181</v>
      </c>
      <c r="D844" s="43">
        <f ca="1">BETAINV(RAND(),VLOOKUP(D$6,TaskRisks[],4,FALSE),VLOOKUP(D$6,TaskRisks[],5,FALSE),VLOOKUP(D$6,TaskRisks[],7,FALSE),VLOOKUP(D$6,TaskRisks[],10,FALSE))</f>
        <v>30.880452567806518</v>
      </c>
      <c r="E844" s="43">
        <f ca="1">BETAINV(RAND(),VLOOKUP(E$6,TaskRisks[],4,FALSE),VLOOKUP(E$6,TaskRisks[],5,FALSE),VLOOKUP(E$6,TaskRisks[],7,FALSE),VLOOKUP(E$6,TaskRisks[],10,FALSE))</f>
        <v>7.2239094630714433</v>
      </c>
      <c r="F844" s="43">
        <f ca="1">BETAINV(RAND(),VLOOKUP(F$6,TaskRisks[],4,FALSE),VLOOKUP(F$6,TaskRisks[],5,FALSE),VLOOKUP(F$6,TaskRisks[],7,FALSE),VLOOKUP(F$6,TaskRisks[],10,FALSE))</f>
        <v>33.811009886297853</v>
      </c>
      <c r="G844" s="43">
        <f ca="1">BETAINV(RAND(),VLOOKUP(G$6,TaskRisks[],4,FALSE),VLOOKUP(G$6,TaskRisks[],5,FALSE),VLOOKUP(G$6,TaskRisks[],7,FALSE),VLOOKUP(G$6,TaskRisks[],10,FALSE))</f>
        <v>33.873644150386966</v>
      </c>
      <c r="H844" s="43">
        <f ca="1">BETAINV(RAND(),VLOOKUP(H$6,TaskRisks[],4,FALSE),VLOOKUP(H$6,TaskRisks[],5,FALSE),VLOOKUP(H$6,TaskRisks[],7,FALSE),VLOOKUP(H$6,TaskRisks[],10,FALSE))</f>
        <v>26.837288040440519</v>
      </c>
      <c r="I844" s="43">
        <f ca="1">BETAINV(RAND(),VLOOKUP(I$6,TaskRisks[],4,FALSE),VLOOKUP(I$6,TaskRisks[],5,FALSE),VLOOKUP(I$6,TaskRisks[],7,FALSE),VLOOKUP(I$6,TaskRisks[],10,FALSE))</f>
        <v>9.3981636024325983</v>
      </c>
      <c r="J844" s="43">
        <f ca="1">BETAINV(RAND(),VLOOKUP(J$6,TaskRisks[],4,FALSE),VLOOKUP(J$6,TaskRisks[],5,FALSE),VLOOKUP(J$6,TaskRisks[],7,FALSE),VLOOKUP(J$6,TaskRisks[],10,FALSE))</f>
        <v>19.246392132222972</v>
      </c>
      <c r="K844" s="43">
        <f ca="1">BETAINV(RAND(),VLOOKUP(K$6,TaskRisks[],4,FALSE),VLOOKUP(K$6,TaskRisks[],5,FALSE),VLOOKUP(K$6,TaskRisks[],7,FALSE),VLOOKUP(K$6,TaskRisks[],10,FALSE))</f>
        <v>11.911982127593543</v>
      </c>
      <c r="L844" s="43">
        <f ca="1">BETAINV(RAND(),VLOOKUP(L$6,TaskRisks[],4,FALSE),VLOOKUP(L$6,TaskRisks[],5,FALSE),VLOOKUP(L$6,TaskRisks[],7,FALSE),VLOOKUP(L$6,TaskRisks[],10,FALSE))</f>
        <v>14.420286184992566</v>
      </c>
      <c r="M844" s="43">
        <f ca="1">BETAINV(RAND(),VLOOKUP(M$6,TaskRisks[],4,FALSE),VLOOKUP(M$6,TaskRisks[],5,FALSE),VLOOKUP(M$6,TaskRisks[],7,FALSE),VLOOKUP(M$6,TaskRisks[],10,FALSE))</f>
        <v>17.517969966311497</v>
      </c>
      <c r="N844" s="43">
        <f ca="1">BETAINV(RAND(),VLOOKUP(N$6,TaskRisks[],4,FALSE),VLOOKUP(N$6,TaskRisks[],5,FALSE),VLOOKUP(N$6,TaskRisks[],7,FALSE),VLOOKUP(N$6,TaskRisks[],10,FALSE))</f>
        <v>32.227529980405457</v>
      </c>
      <c r="O844" s="43">
        <f ca="1">BETAINV(RAND(),VLOOKUP(O$6,TaskRisks[],4,FALSE),VLOOKUP(O$6,TaskRisks[],5,FALSE),VLOOKUP(O$6,TaskRisks[],7,FALSE),VLOOKUP(O$6,TaskRisks[],10,FALSE))</f>
        <v>25.379598809112359</v>
      </c>
      <c r="P844" s="43">
        <f ca="1">BETAINV(RAND(),VLOOKUP(P$6,TaskRisks[],4,FALSE),VLOOKUP(P$6,TaskRisks[],5,FALSE),VLOOKUP(P$6,TaskRisks[],7,FALSE),VLOOKUP(P$6,TaskRisks[],10,FALSE))</f>
        <v>3.5946701722396588</v>
      </c>
      <c r="Q844" s="43">
        <f ca="1">BETAINV(RAND(),VLOOKUP(Q$6,TaskRisks[],4,FALSE),VLOOKUP(Q$6,TaskRisks[],5,FALSE),VLOOKUP(Q$6,TaskRisks[],7,FALSE),VLOOKUP(Q$6,TaskRisks[],10,FALSE))</f>
        <v>26.678079056808041</v>
      </c>
      <c r="R844" s="43">
        <f ca="1">BETAINV(RAND(),VLOOKUP(R$6,TaskRisks[],4,FALSE),VLOOKUP(R$6,TaskRisks[],5,FALSE),VLOOKUP(R$6,TaskRisks[],7,FALSE),VLOOKUP(R$6,TaskRisks[],10,FALSE))</f>
        <v>24.722285691539071</v>
      </c>
      <c r="S844" s="43">
        <f ca="1">BETAINV(RAND(),VLOOKUP(S$6,TaskRisks[],4,FALSE),VLOOKUP(S$6,TaskRisks[],5,FALSE),VLOOKUP(S$6,TaskRisks[],7,FALSE),VLOOKUP(S$6,TaskRisks[],10,FALSE))</f>
        <v>5.1335147021275542</v>
      </c>
      <c r="T844" s="43">
        <f ca="1">BETAINV(RAND(),VLOOKUP(T$6,TaskRisks[],4,FALSE),VLOOKUP(T$6,TaskRisks[],5,FALSE),VLOOKUP(T$6,TaskRisks[],7,FALSE),VLOOKUP(T$6,TaskRisks[],10,FALSE))</f>
        <v>21.83334025960681</v>
      </c>
      <c r="U844" s="43">
        <f ca="1">BETAINV(RAND(),VLOOKUP(U$6,TaskRisks[],4,FALSE),VLOOKUP(U$6,TaskRisks[],5,FALSE),VLOOKUP(U$6,TaskRisks[],7,FALSE),VLOOKUP(U$6,TaskRisks[],10,FALSE))</f>
        <v>9.4042419472990169</v>
      </c>
      <c r="V844" s="43">
        <f ca="1">BETAINV(RAND(),VLOOKUP(V$6,TaskRisks[],4,FALSE),VLOOKUP(V$6,TaskRisks[],5,FALSE),VLOOKUP(V$6,TaskRisks[],7,FALSE),VLOOKUP(V$6,TaskRisks[],10,FALSE))</f>
        <v>22.731669187006791</v>
      </c>
      <c r="W844" s="43">
        <f ca="1">BETAINV(RAND(),VLOOKUP(W$6,TaskRisks[],4,FALSE),VLOOKUP(W$6,TaskRisks[],5,FALSE),VLOOKUP(W$6,TaskRisks[],7,FALSE),VLOOKUP(W$6,TaskRisks[],10,FALSE))</f>
        <v>20.525263274108276</v>
      </c>
      <c r="X844" s="43">
        <f ca="1">BETAINV(RAND(),VLOOKUP(X$6,TaskRisks[],4,FALSE),VLOOKUP(X$6,TaskRisks[],5,FALSE),VLOOKUP(X$6,TaskRisks[],7,FALSE),VLOOKUP(X$6,TaskRisks[],10,FALSE))</f>
        <v>11.237049895141542</v>
      </c>
      <c r="Y844" s="43">
        <f ca="1">BETAINV(RAND(),VLOOKUP(Y$6,TaskRisks[],4,FALSE),VLOOKUP(Y$6,TaskRisks[],5,FALSE),VLOOKUP(Y$6,TaskRisks[],7,FALSE),VLOOKUP(Y$6,TaskRisks[],10,FALSE))</f>
        <v>32.093653365269134</v>
      </c>
      <c r="Z844" s="43">
        <f ca="1">BETAINV(RAND(),VLOOKUP(Z$6,TaskRisks[],4,FALSE),VLOOKUP(Z$6,TaskRisks[],5,FALSE),VLOOKUP(Z$6,TaskRisks[],7,FALSE),VLOOKUP(Z$6,TaskRisks[],10,FALSE))</f>
        <v>16.48979742332741</v>
      </c>
      <c r="AA844" s="43">
        <f t="shared" ca="1" si="19"/>
        <v>492.86055948463684</v>
      </c>
    </row>
    <row r="845" spans="1:27" x14ac:dyDescent="0.25">
      <c r="A845" s="6">
        <v>839</v>
      </c>
      <c r="B845" s="43">
        <f ca="1">BETAINV(RAND(),VLOOKUP(B$6,TaskRisks[],4,FALSE),VLOOKUP(B$6,TaskRisks[],5,FALSE),VLOOKUP(B$6,TaskRisks[],7,FALSE),VLOOKUP(B$6,TaskRisks[],10,FALSE))</f>
        <v>8.3241181711455141</v>
      </c>
      <c r="C845" s="43">
        <f ca="1">BETAINV(RAND(),VLOOKUP(C$6,TaskRisks[],4,FALSE),VLOOKUP(C$6,TaskRisks[],5,FALSE),VLOOKUP(C$6,TaskRisks[],7,FALSE),VLOOKUP(C$6,TaskRisks[],10,FALSE))</f>
        <v>31.653365344831169</v>
      </c>
      <c r="D845" s="43">
        <f ca="1">BETAINV(RAND(),VLOOKUP(D$6,TaskRisks[],4,FALSE),VLOOKUP(D$6,TaskRisks[],5,FALSE),VLOOKUP(D$6,TaskRisks[],7,FALSE),VLOOKUP(D$6,TaskRisks[],10,FALSE))</f>
        <v>17.200118311442978</v>
      </c>
      <c r="E845" s="43">
        <f ca="1">BETAINV(RAND(),VLOOKUP(E$6,TaskRisks[],4,FALSE),VLOOKUP(E$6,TaskRisks[],5,FALSE),VLOOKUP(E$6,TaskRisks[],7,FALSE),VLOOKUP(E$6,TaskRisks[],10,FALSE))</f>
        <v>8.7347467575128235</v>
      </c>
      <c r="F845" s="43">
        <f ca="1">BETAINV(RAND(),VLOOKUP(F$6,TaskRisks[],4,FALSE),VLOOKUP(F$6,TaskRisks[],5,FALSE),VLOOKUP(F$6,TaskRisks[],7,FALSE),VLOOKUP(F$6,TaskRisks[],10,FALSE))</f>
        <v>16.979076048223401</v>
      </c>
      <c r="G845" s="43">
        <f ca="1">BETAINV(RAND(),VLOOKUP(G$6,TaskRisks[],4,FALSE),VLOOKUP(G$6,TaskRisks[],5,FALSE),VLOOKUP(G$6,TaskRisks[],7,FALSE),VLOOKUP(G$6,TaskRisks[],10,FALSE))</f>
        <v>41.608248942405439</v>
      </c>
      <c r="H845" s="43">
        <f ca="1">BETAINV(RAND(),VLOOKUP(H$6,TaskRisks[],4,FALSE),VLOOKUP(H$6,TaskRisks[],5,FALSE),VLOOKUP(H$6,TaskRisks[],7,FALSE),VLOOKUP(H$6,TaskRisks[],10,FALSE))</f>
        <v>38.578860476553686</v>
      </c>
      <c r="I845" s="43">
        <f ca="1">BETAINV(RAND(),VLOOKUP(I$6,TaskRisks[],4,FALSE),VLOOKUP(I$6,TaskRisks[],5,FALSE),VLOOKUP(I$6,TaskRisks[],7,FALSE),VLOOKUP(I$6,TaskRisks[],10,FALSE))</f>
        <v>10.310081215392715</v>
      </c>
      <c r="J845" s="43">
        <f ca="1">BETAINV(RAND(),VLOOKUP(J$6,TaskRisks[],4,FALSE),VLOOKUP(J$6,TaskRisks[],5,FALSE),VLOOKUP(J$6,TaskRisks[],7,FALSE),VLOOKUP(J$6,TaskRisks[],10,FALSE))</f>
        <v>16.070041221347271</v>
      </c>
      <c r="K845" s="43">
        <f ca="1">BETAINV(RAND(),VLOOKUP(K$6,TaskRisks[],4,FALSE),VLOOKUP(K$6,TaskRisks[],5,FALSE),VLOOKUP(K$6,TaskRisks[],7,FALSE),VLOOKUP(K$6,TaskRisks[],10,FALSE))</f>
        <v>13.244942383114774</v>
      </c>
      <c r="L845" s="43">
        <f ca="1">BETAINV(RAND(),VLOOKUP(L$6,TaskRisks[],4,FALSE),VLOOKUP(L$6,TaskRisks[],5,FALSE),VLOOKUP(L$6,TaskRisks[],7,FALSE),VLOOKUP(L$6,TaskRisks[],10,FALSE))</f>
        <v>22.313885825542279</v>
      </c>
      <c r="M845" s="43">
        <f ca="1">BETAINV(RAND(),VLOOKUP(M$6,TaskRisks[],4,FALSE),VLOOKUP(M$6,TaskRisks[],5,FALSE),VLOOKUP(M$6,TaskRisks[],7,FALSE),VLOOKUP(M$6,TaskRisks[],10,FALSE))</f>
        <v>26.264130105871448</v>
      </c>
      <c r="N845" s="43">
        <f ca="1">BETAINV(RAND(),VLOOKUP(N$6,TaskRisks[],4,FALSE),VLOOKUP(N$6,TaskRisks[],5,FALSE),VLOOKUP(N$6,TaskRisks[],7,FALSE),VLOOKUP(N$6,TaskRisks[],10,FALSE))</f>
        <v>54.168163423148094</v>
      </c>
      <c r="O845" s="43">
        <f ca="1">BETAINV(RAND(),VLOOKUP(O$6,TaskRisks[],4,FALSE),VLOOKUP(O$6,TaskRisks[],5,FALSE),VLOOKUP(O$6,TaskRisks[],7,FALSE),VLOOKUP(O$6,TaskRisks[],10,FALSE))</f>
        <v>25.980415956596183</v>
      </c>
      <c r="P845" s="43">
        <f ca="1">BETAINV(RAND(),VLOOKUP(P$6,TaskRisks[],4,FALSE),VLOOKUP(P$6,TaskRisks[],5,FALSE),VLOOKUP(P$6,TaskRisks[],7,FALSE),VLOOKUP(P$6,TaskRisks[],10,FALSE))</f>
        <v>3.9694186437244747</v>
      </c>
      <c r="Q845" s="43">
        <f ca="1">BETAINV(RAND(),VLOOKUP(Q$6,TaskRisks[],4,FALSE),VLOOKUP(Q$6,TaskRisks[],5,FALSE),VLOOKUP(Q$6,TaskRisks[],7,FALSE),VLOOKUP(Q$6,TaskRisks[],10,FALSE))</f>
        <v>21.566126442274054</v>
      </c>
      <c r="R845" s="43">
        <f ca="1">BETAINV(RAND(),VLOOKUP(R$6,TaskRisks[],4,FALSE),VLOOKUP(R$6,TaskRisks[],5,FALSE),VLOOKUP(R$6,TaskRisks[],7,FALSE),VLOOKUP(R$6,TaskRisks[],10,FALSE))</f>
        <v>35.848963732622721</v>
      </c>
      <c r="S845" s="43">
        <f ca="1">BETAINV(RAND(),VLOOKUP(S$6,TaskRisks[],4,FALSE),VLOOKUP(S$6,TaskRisks[],5,FALSE),VLOOKUP(S$6,TaskRisks[],7,FALSE),VLOOKUP(S$6,TaskRisks[],10,FALSE))</f>
        <v>5.4736409449375643</v>
      </c>
      <c r="T845" s="43">
        <f ca="1">BETAINV(RAND(),VLOOKUP(T$6,TaskRisks[],4,FALSE),VLOOKUP(T$6,TaskRisks[],5,FALSE),VLOOKUP(T$6,TaskRisks[],7,FALSE),VLOOKUP(T$6,TaskRisks[],10,FALSE))</f>
        <v>27.233178939087505</v>
      </c>
      <c r="U845" s="43">
        <f ca="1">BETAINV(RAND(),VLOOKUP(U$6,TaskRisks[],4,FALSE),VLOOKUP(U$6,TaskRisks[],5,FALSE),VLOOKUP(U$6,TaskRisks[],7,FALSE),VLOOKUP(U$6,TaskRisks[],10,FALSE))</f>
        <v>13.158477503636217</v>
      </c>
      <c r="V845" s="43">
        <f ca="1">BETAINV(RAND(),VLOOKUP(V$6,TaskRisks[],4,FALSE),VLOOKUP(V$6,TaskRisks[],5,FALSE),VLOOKUP(V$6,TaskRisks[],7,FALSE),VLOOKUP(V$6,TaskRisks[],10,FALSE))</f>
        <v>17.152963334626094</v>
      </c>
      <c r="W845" s="43">
        <f ca="1">BETAINV(RAND(),VLOOKUP(W$6,TaskRisks[],4,FALSE),VLOOKUP(W$6,TaskRisks[],5,FALSE),VLOOKUP(W$6,TaskRisks[],7,FALSE),VLOOKUP(W$6,TaskRisks[],10,FALSE))</f>
        <v>21.730033729074002</v>
      </c>
      <c r="X845" s="43">
        <f ca="1">BETAINV(RAND(),VLOOKUP(X$6,TaskRisks[],4,FALSE),VLOOKUP(X$6,TaskRisks[],5,FALSE),VLOOKUP(X$6,TaskRisks[],7,FALSE),VLOOKUP(X$6,TaskRisks[],10,FALSE))</f>
        <v>10.949075059092419</v>
      </c>
      <c r="Y845" s="43">
        <f ca="1">BETAINV(RAND(),VLOOKUP(Y$6,TaskRisks[],4,FALSE),VLOOKUP(Y$6,TaskRisks[],5,FALSE),VLOOKUP(Y$6,TaskRisks[],7,FALSE),VLOOKUP(Y$6,TaskRisks[],10,FALSE))</f>
        <v>47.763480515001739</v>
      </c>
      <c r="Z845" s="43">
        <f ca="1">BETAINV(RAND(),VLOOKUP(Z$6,TaskRisks[],4,FALSE),VLOOKUP(Z$6,TaskRisks[],5,FALSE),VLOOKUP(Z$6,TaskRisks[],7,FALSE),VLOOKUP(Z$6,TaskRisks[],10,FALSE))</f>
        <v>19.81887821593935</v>
      </c>
      <c r="AA845" s="43">
        <f t="shared" ca="1" si="19"/>
        <v>556.09443124314396</v>
      </c>
    </row>
    <row r="846" spans="1:27" x14ac:dyDescent="0.25">
      <c r="A846" s="6">
        <v>840</v>
      </c>
      <c r="B846" s="43">
        <f ca="1">BETAINV(RAND(),VLOOKUP(B$6,TaskRisks[],4,FALSE),VLOOKUP(B$6,TaskRisks[],5,FALSE),VLOOKUP(B$6,TaskRisks[],7,FALSE),VLOOKUP(B$6,TaskRisks[],10,FALSE))</f>
        <v>8.2936677430725467</v>
      </c>
      <c r="C846" s="43">
        <f ca="1">BETAINV(RAND(),VLOOKUP(C$6,TaskRisks[],4,FALSE),VLOOKUP(C$6,TaskRisks[],5,FALSE),VLOOKUP(C$6,TaskRisks[],7,FALSE),VLOOKUP(C$6,TaskRisks[],10,FALSE))</f>
        <v>41.225571002416679</v>
      </c>
      <c r="D846" s="43">
        <f ca="1">BETAINV(RAND(),VLOOKUP(D$6,TaskRisks[],4,FALSE),VLOOKUP(D$6,TaskRisks[],5,FALSE),VLOOKUP(D$6,TaskRisks[],7,FALSE),VLOOKUP(D$6,TaskRisks[],10,FALSE))</f>
        <v>23.924659898212621</v>
      </c>
      <c r="E846" s="43">
        <f ca="1">BETAINV(RAND(),VLOOKUP(E$6,TaskRisks[],4,FALSE),VLOOKUP(E$6,TaskRisks[],5,FALSE),VLOOKUP(E$6,TaskRisks[],7,FALSE),VLOOKUP(E$6,TaskRisks[],10,FALSE))</f>
        <v>8.1985982273400086</v>
      </c>
      <c r="F846" s="43">
        <f ca="1">BETAINV(RAND(),VLOOKUP(F$6,TaskRisks[],4,FALSE),VLOOKUP(F$6,TaskRisks[],5,FALSE),VLOOKUP(F$6,TaskRisks[],7,FALSE),VLOOKUP(F$6,TaskRisks[],10,FALSE))</f>
        <v>30.897038726222679</v>
      </c>
      <c r="G846" s="43">
        <f ca="1">BETAINV(RAND(),VLOOKUP(G$6,TaskRisks[],4,FALSE),VLOOKUP(G$6,TaskRisks[],5,FALSE),VLOOKUP(G$6,TaskRisks[],7,FALSE),VLOOKUP(G$6,TaskRisks[],10,FALSE))</f>
        <v>50.637931193780169</v>
      </c>
      <c r="H846" s="43">
        <f ca="1">BETAINV(RAND(),VLOOKUP(H$6,TaskRisks[],4,FALSE),VLOOKUP(H$6,TaskRisks[],5,FALSE),VLOOKUP(H$6,TaskRisks[],7,FALSE),VLOOKUP(H$6,TaskRisks[],10,FALSE))</f>
        <v>27.474791915278331</v>
      </c>
      <c r="I846" s="43">
        <f ca="1">BETAINV(RAND(),VLOOKUP(I$6,TaskRisks[],4,FALSE),VLOOKUP(I$6,TaskRisks[],5,FALSE),VLOOKUP(I$6,TaskRisks[],7,FALSE),VLOOKUP(I$6,TaskRisks[],10,FALSE))</f>
        <v>9.3745009188134478</v>
      </c>
      <c r="J846" s="43">
        <f ca="1">BETAINV(RAND(),VLOOKUP(J$6,TaskRisks[],4,FALSE),VLOOKUP(J$6,TaskRisks[],5,FALSE),VLOOKUP(J$6,TaskRisks[],7,FALSE),VLOOKUP(J$6,TaskRisks[],10,FALSE))</f>
        <v>18.361518806593779</v>
      </c>
      <c r="K846" s="43">
        <f ca="1">BETAINV(RAND(),VLOOKUP(K$6,TaskRisks[],4,FALSE),VLOOKUP(K$6,TaskRisks[],5,FALSE),VLOOKUP(K$6,TaskRisks[],7,FALSE),VLOOKUP(K$6,TaskRisks[],10,FALSE))</f>
        <v>16.008578852130441</v>
      </c>
      <c r="L846" s="43">
        <f ca="1">BETAINV(RAND(),VLOOKUP(L$6,TaskRisks[],4,FALSE),VLOOKUP(L$6,TaskRisks[],5,FALSE),VLOOKUP(L$6,TaskRisks[],7,FALSE),VLOOKUP(L$6,TaskRisks[],10,FALSE))</f>
        <v>18.858797922601511</v>
      </c>
      <c r="M846" s="43">
        <f ca="1">BETAINV(RAND(),VLOOKUP(M$6,TaskRisks[],4,FALSE),VLOOKUP(M$6,TaskRisks[],5,FALSE),VLOOKUP(M$6,TaskRisks[],7,FALSE),VLOOKUP(M$6,TaskRisks[],10,FALSE))</f>
        <v>21.269762026478759</v>
      </c>
      <c r="N846" s="43">
        <f ca="1">BETAINV(RAND(),VLOOKUP(N$6,TaskRisks[],4,FALSE),VLOOKUP(N$6,TaskRisks[],5,FALSE),VLOOKUP(N$6,TaskRisks[],7,FALSE),VLOOKUP(N$6,TaskRisks[],10,FALSE))</f>
        <v>51.589111939014501</v>
      </c>
      <c r="O846" s="43">
        <f ca="1">BETAINV(RAND(),VLOOKUP(O$6,TaskRisks[],4,FALSE),VLOOKUP(O$6,TaskRisks[],5,FALSE),VLOOKUP(O$6,TaskRisks[],7,FALSE),VLOOKUP(O$6,TaskRisks[],10,FALSE))</f>
        <v>24.913418592364078</v>
      </c>
      <c r="P846" s="43">
        <f ca="1">BETAINV(RAND(),VLOOKUP(P$6,TaskRisks[],4,FALSE),VLOOKUP(P$6,TaskRisks[],5,FALSE),VLOOKUP(P$6,TaskRisks[],7,FALSE),VLOOKUP(P$6,TaskRisks[],10,FALSE))</f>
        <v>2.5492433601713076</v>
      </c>
      <c r="Q846" s="43">
        <f ca="1">BETAINV(RAND(),VLOOKUP(Q$6,TaskRisks[],4,FALSE),VLOOKUP(Q$6,TaskRisks[],5,FALSE),VLOOKUP(Q$6,TaskRisks[],7,FALSE),VLOOKUP(Q$6,TaskRisks[],10,FALSE))</f>
        <v>21.634723208758885</v>
      </c>
      <c r="R846" s="43">
        <f ca="1">BETAINV(RAND(),VLOOKUP(R$6,TaskRisks[],4,FALSE),VLOOKUP(R$6,TaskRisks[],5,FALSE),VLOOKUP(R$6,TaskRisks[],7,FALSE),VLOOKUP(R$6,TaskRisks[],10,FALSE))</f>
        <v>33.061367425751051</v>
      </c>
      <c r="S846" s="43">
        <f ca="1">BETAINV(RAND(),VLOOKUP(S$6,TaskRisks[],4,FALSE),VLOOKUP(S$6,TaskRisks[],5,FALSE),VLOOKUP(S$6,TaskRisks[],7,FALSE),VLOOKUP(S$6,TaskRisks[],10,FALSE))</f>
        <v>4.2133869770790193</v>
      </c>
      <c r="T846" s="43">
        <f ca="1">BETAINV(RAND(),VLOOKUP(T$6,TaskRisks[],4,FALSE),VLOOKUP(T$6,TaskRisks[],5,FALSE),VLOOKUP(T$6,TaskRisks[],7,FALSE),VLOOKUP(T$6,TaskRisks[],10,FALSE))</f>
        <v>30.38971049853771</v>
      </c>
      <c r="U846" s="43">
        <f ca="1">BETAINV(RAND(),VLOOKUP(U$6,TaskRisks[],4,FALSE),VLOOKUP(U$6,TaskRisks[],5,FALSE),VLOOKUP(U$6,TaskRisks[],7,FALSE),VLOOKUP(U$6,TaskRisks[],10,FALSE))</f>
        <v>10.050232593491847</v>
      </c>
      <c r="V846" s="43">
        <f ca="1">BETAINV(RAND(),VLOOKUP(V$6,TaskRisks[],4,FALSE),VLOOKUP(V$6,TaskRisks[],5,FALSE),VLOOKUP(V$6,TaskRisks[],7,FALSE),VLOOKUP(V$6,TaskRisks[],10,FALSE))</f>
        <v>25.625055226702131</v>
      </c>
      <c r="W846" s="43">
        <f ca="1">BETAINV(RAND(),VLOOKUP(W$6,TaskRisks[],4,FALSE),VLOOKUP(W$6,TaskRisks[],5,FALSE),VLOOKUP(W$6,TaskRisks[],7,FALSE),VLOOKUP(W$6,TaskRisks[],10,FALSE))</f>
        <v>21.827694449520259</v>
      </c>
      <c r="X846" s="43">
        <f ca="1">BETAINV(RAND(),VLOOKUP(X$6,TaskRisks[],4,FALSE),VLOOKUP(X$6,TaskRisks[],5,FALSE),VLOOKUP(X$6,TaskRisks[],7,FALSE),VLOOKUP(X$6,TaskRisks[],10,FALSE))</f>
        <v>11.153668448031659</v>
      </c>
      <c r="Y846" s="43">
        <f ca="1">BETAINV(RAND(),VLOOKUP(Y$6,TaskRisks[],4,FALSE),VLOOKUP(Y$6,TaskRisks[],5,FALSE),VLOOKUP(Y$6,TaskRisks[],7,FALSE),VLOOKUP(Y$6,TaskRisks[],10,FALSE))</f>
        <v>54.478841531274803</v>
      </c>
      <c r="Z846" s="43">
        <f ca="1">BETAINV(RAND(),VLOOKUP(Z$6,TaskRisks[],4,FALSE),VLOOKUP(Z$6,TaskRisks[],5,FALSE),VLOOKUP(Z$6,TaskRisks[],7,FALSE),VLOOKUP(Z$6,TaskRisks[],10,FALSE))</f>
        <v>16.794303897216043</v>
      </c>
      <c r="AA846" s="43">
        <f t="shared" ca="1" si="19"/>
        <v>582.80617538085426</v>
      </c>
    </row>
    <row r="847" spans="1:27" x14ac:dyDescent="0.25">
      <c r="A847" s="6">
        <v>841</v>
      </c>
      <c r="B847" s="43">
        <f ca="1">BETAINV(RAND(),VLOOKUP(B$6,TaskRisks[],4,FALSE),VLOOKUP(B$6,TaskRisks[],5,FALSE),VLOOKUP(B$6,TaskRisks[],7,FALSE),VLOOKUP(B$6,TaskRisks[],10,FALSE))</f>
        <v>5.7445780109941609</v>
      </c>
      <c r="C847" s="43">
        <f ca="1">BETAINV(RAND(),VLOOKUP(C$6,TaskRisks[],4,FALSE),VLOOKUP(C$6,TaskRisks[],5,FALSE),VLOOKUP(C$6,TaskRisks[],7,FALSE),VLOOKUP(C$6,TaskRisks[],10,FALSE))</f>
        <v>37.989870138922527</v>
      </c>
      <c r="D847" s="43">
        <f ca="1">BETAINV(RAND(),VLOOKUP(D$6,TaskRisks[],4,FALSE),VLOOKUP(D$6,TaskRisks[],5,FALSE),VLOOKUP(D$6,TaskRisks[],7,FALSE),VLOOKUP(D$6,TaskRisks[],10,FALSE))</f>
        <v>31.913694083602131</v>
      </c>
      <c r="E847" s="43">
        <f ca="1">BETAINV(RAND(),VLOOKUP(E$6,TaskRisks[],4,FALSE),VLOOKUP(E$6,TaskRisks[],5,FALSE),VLOOKUP(E$6,TaskRisks[],7,FALSE),VLOOKUP(E$6,TaskRisks[],10,FALSE))</f>
        <v>5.5158484437971183</v>
      </c>
      <c r="F847" s="43">
        <f ca="1">BETAINV(RAND(),VLOOKUP(F$6,TaskRisks[],4,FALSE),VLOOKUP(F$6,TaskRisks[],5,FALSE),VLOOKUP(F$6,TaskRisks[],7,FALSE),VLOOKUP(F$6,TaskRisks[],10,FALSE))</f>
        <v>31.53849389525876</v>
      </c>
      <c r="G847" s="43">
        <f ca="1">BETAINV(RAND(),VLOOKUP(G$6,TaskRisks[],4,FALSE),VLOOKUP(G$6,TaskRisks[],5,FALSE),VLOOKUP(G$6,TaskRisks[],7,FALSE),VLOOKUP(G$6,TaskRisks[],10,FALSE))</f>
        <v>34.276589055139027</v>
      </c>
      <c r="H847" s="43">
        <f ca="1">BETAINV(RAND(),VLOOKUP(H$6,TaskRisks[],4,FALSE),VLOOKUP(H$6,TaskRisks[],5,FALSE),VLOOKUP(H$6,TaskRisks[],7,FALSE),VLOOKUP(H$6,TaskRisks[],10,FALSE))</f>
        <v>36.324371528503562</v>
      </c>
      <c r="I847" s="43">
        <f ca="1">BETAINV(RAND(),VLOOKUP(I$6,TaskRisks[],4,FALSE),VLOOKUP(I$6,TaskRisks[],5,FALSE),VLOOKUP(I$6,TaskRisks[],7,FALSE),VLOOKUP(I$6,TaskRisks[],10,FALSE))</f>
        <v>10.10316115792682</v>
      </c>
      <c r="J847" s="43">
        <f ca="1">BETAINV(RAND(),VLOOKUP(J$6,TaskRisks[],4,FALSE),VLOOKUP(J$6,TaskRisks[],5,FALSE),VLOOKUP(J$6,TaskRisks[],7,FALSE),VLOOKUP(J$6,TaskRisks[],10,FALSE))</f>
        <v>15.231677673449473</v>
      </c>
      <c r="K847" s="43">
        <f ca="1">BETAINV(RAND(),VLOOKUP(K$6,TaskRisks[],4,FALSE),VLOOKUP(K$6,TaskRisks[],5,FALSE),VLOOKUP(K$6,TaskRisks[],7,FALSE),VLOOKUP(K$6,TaskRisks[],10,FALSE))</f>
        <v>16.508880132086084</v>
      </c>
      <c r="L847" s="43">
        <f ca="1">BETAINV(RAND(),VLOOKUP(L$6,TaskRisks[],4,FALSE),VLOOKUP(L$6,TaskRisks[],5,FALSE),VLOOKUP(L$6,TaskRisks[],7,FALSE),VLOOKUP(L$6,TaskRisks[],10,FALSE))</f>
        <v>14.393996042209018</v>
      </c>
      <c r="M847" s="43">
        <f ca="1">BETAINV(RAND(),VLOOKUP(M$6,TaskRisks[],4,FALSE),VLOOKUP(M$6,TaskRisks[],5,FALSE),VLOOKUP(M$6,TaskRisks[],7,FALSE),VLOOKUP(M$6,TaskRisks[],10,FALSE))</f>
        <v>28.2646286799466</v>
      </c>
      <c r="N847" s="43">
        <f ca="1">BETAINV(RAND(),VLOOKUP(N$6,TaskRisks[],4,FALSE),VLOOKUP(N$6,TaskRisks[],5,FALSE),VLOOKUP(N$6,TaskRisks[],7,FALSE),VLOOKUP(N$6,TaskRisks[],10,FALSE))</f>
        <v>34.022768168586047</v>
      </c>
      <c r="O847" s="43">
        <f ca="1">BETAINV(RAND(),VLOOKUP(O$6,TaskRisks[],4,FALSE),VLOOKUP(O$6,TaskRisks[],5,FALSE),VLOOKUP(O$6,TaskRisks[],7,FALSE),VLOOKUP(O$6,TaskRisks[],10,FALSE))</f>
        <v>22.039719307640731</v>
      </c>
      <c r="P847" s="43">
        <f ca="1">BETAINV(RAND(),VLOOKUP(P$6,TaskRisks[],4,FALSE),VLOOKUP(P$6,TaskRisks[],5,FALSE),VLOOKUP(P$6,TaskRisks[],7,FALSE),VLOOKUP(P$6,TaskRisks[],10,FALSE))</f>
        <v>3.2300832323515696</v>
      </c>
      <c r="Q847" s="43">
        <f ca="1">BETAINV(RAND(),VLOOKUP(Q$6,TaskRisks[],4,FALSE),VLOOKUP(Q$6,TaskRisks[],5,FALSE),VLOOKUP(Q$6,TaskRisks[],7,FALSE),VLOOKUP(Q$6,TaskRisks[],10,FALSE))</f>
        <v>22.215611198772557</v>
      </c>
      <c r="R847" s="43">
        <f ca="1">BETAINV(RAND(),VLOOKUP(R$6,TaskRisks[],4,FALSE),VLOOKUP(R$6,TaskRisks[],5,FALSE),VLOOKUP(R$6,TaskRisks[],7,FALSE),VLOOKUP(R$6,TaskRisks[],10,FALSE))</f>
        <v>24.258736525896801</v>
      </c>
      <c r="S847" s="43">
        <f ca="1">BETAINV(RAND(),VLOOKUP(S$6,TaskRisks[],4,FALSE),VLOOKUP(S$6,TaskRisks[],5,FALSE),VLOOKUP(S$6,TaskRisks[],7,FALSE),VLOOKUP(S$6,TaskRisks[],10,FALSE))</f>
        <v>5.0719941135030542</v>
      </c>
      <c r="T847" s="43">
        <f ca="1">BETAINV(RAND(),VLOOKUP(T$6,TaskRisks[],4,FALSE),VLOOKUP(T$6,TaskRisks[],5,FALSE),VLOOKUP(T$6,TaskRisks[],7,FALSE),VLOOKUP(T$6,TaskRisks[],10,FALSE))</f>
        <v>20.549670976650134</v>
      </c>
      <c r="U847" s="43">
        <f ca="1">BETAINV(RAND(),VLOOKUP(U$6,TaskRisks[],4,FALSE),VLOOKUP(U$6,TaskRisks[],5,FALSE),VLOOKUP(U$6,TaskRisks[],7,FALSE),VLOOKUP(U$6,TaskRisks[],10,FALSE))</f>
        <v>11.780000169225239</v>
      </c>
      <c r="V847" s="43">
        <f ca="1">BETAINV(RAND(),VLOOKUP(V$6,TaskRisks[],4,FALSE),VLOOKUP(V$6,TaskRisks[],5,FALSE),VLOOKUP(V$6,TaskRisks[],7,FALSE),VLOOKUP(V$6,TaskRisks[],10,FALSE))</f>
        <v>25.692233324658019</v>
      </c>
      <c r="W847" s="43">
        <f ca="1">BETAINV(RAND(),VLOOKUP(W$6,TaskRisks[],4,FALSE),VLOOKUP(W$6,TaskRisks[],5,FALSE),VLOOKUP(W$6,TaskRisks[],7,FALSE),VLOOKUP(W$6,TaskRisks[],10,FALSE))</f>
        <v>19.009088241402125</v>
      </c>
      <c r="X847" s="43">
        <f ca="1">BETAINV(RAND(),VLOOKUP(X$6,TaskRisks[],4,FALSE),VLOOKUP(X$6,TaskRisks[],5,FALSE),VLOOKUP(X$6,TaskRisks[],7,FALSE),VLOOKUP(X$6,TaskRisks[],10,FALSE))</f>
        <v>9.8005036055909418</v>
      </c>
      <c r="Y847" s="43">
        <f ca="1">BETAINV(RAND(),VLOOKUP(Y$6,TaskRisks[],4,FALSE),VLOOKUP(Y$6,TaskRisks[],5,FALSE),VLOOKUP(Y$6,TaskRisks[],7,FALSE),VLOOKUP(Y$6,TaskRisks[],10,FALSE))</f>
        <v>54.619043392422363</v>
      </c>
      <c r="Z847" s="43">
        <f ca="1">BETAINV(RAND(),VLOOKUP(Z$6,TaskRisks[],4,FALSE),VLOOKUP(Z$6,TaskRisks[],5,FALSE),VLOOKUP(Z$6,TaskRisks[],7,FALSE),VLOOKUP(Z$6,TaskRisks[],10,FALSE))</f>
        <v>21.466703039904445</v>
      </c>
      <c r="AA847" s="43">
        <f t="shared" ca="1" si="19"/>
        <v>541.56194413843934</v>
      </c>
    </row>
    <row r="848" spans="1:27" x14ac:dyDescent="0.25">
      <c r="A848" s="6">
        <v>842</v>
      </c>
      <c r="B848" s="43">
        <f ca="1">BETAINV(RAND(),VLOOKUP(B$6,TaskRisks[],4,FALSE),VLOOKUP(B$6,TaskRisks[],5,FALSE),VLOOKUP(B$6,TaskRisks[],7,FALSE),VLOOKUP(B$6,TaskRisks[],10,FALSE))</f>
        <v>7.8336542007300594</v>
      </c>
      <c r="C848" s="43">
        <f ca="1">BETAINV(RAND(),VLOOKUP(C$6,TaskRisks[],4,FALSE),VLOOKUP(C$6,TaskRisks[],5,FALSE),VLOOKUP(C$6,TaskRisks[],7,FALSE),VLOOKUP(C$6,TaskRisks[],10,FALSE))</f>
        <v>41.053919292898165</v>
      </c>
      <c r="D848" s="43">
        <f ca="1">BETAINV(RAND(),VLOOKUP(D$6,TaskRisks[],4,FALSE),VLOOKUP(D$6,TaskRisks[],5,FALSE),VLOOKUP(D$6,TaskRisks[],7,FALSE),VLOOKUP(D$6,TaskRisks[],10,FALSE))</f>
        <v>29.928029659727081</v>
      </c>
      <c r="E848" s="43">
        <f ca="1">BETAINV(RAND(),VLOOKUP(E$6,TaskRisks[],4,FALSE),VLOOKUP(E$6,TaskRisks[],5,FALSE),VLOOKUP(E$6,TaskRisks[],7,FALSE),VLOOKUP(E$6,TaskRisks[],10,FALSE))</f>
        <v>5.825285666610716</v>
      </c>
      <c r="F848" s="43">
        <f ca="1">BETAINV(RAND(),VLOOKUP(F$6,TaskRisks[],4,FALSE),VLOOKUP(F$6,TaskRisks[],5,FALSE),VLOOKUP(F$6,TaskRisks[],7,FALSE),VLOOKUP(F$6,TaskRisks[],10,FALSE))</f>
        <v>33.463246394370884</v>
      </c>
      <c r="G848" s="43">
        <f ca="1">BETAINV(RAND(),VLOOKUP(G$6,TaskRisks[],4,FALSE),VLOOKUP(G$6,TaskRisks[],5,FALSE),VLOOKUP(G$6,TaskRisks[],7,FALSE),VLOOKUP(G$6,TaskRisks[],10,FALSE))</f>
        <v>47.717208975664747</v>
      </c>
      <c r="H848" s="43">
        <f ca="1">BETAINV(RAND(),VLOOKUP(H$6,TaskRisks[],4,FALSE),VLOOKUP(H$6,TaskRisks[],5,FALSE),VLOOKUP(H$6,TaskRisks[],7,FALSE),VLOOKUP(H$6,TaskRisks[],10,FALSE))</f>
        <v>36.200634306545084</v>
      </c>
      <c r="I848" s="43">
        <f ca="1">BETAINV(RAND(),VLOOKUP(I$6,TaskRisks[],4,FALSE),VLOOKUP(I$6,TaskRisks[],5,FALSE),VLOOKUP(I$6,TaskRisks[],7,FALSE),VLOOKUP(I$6,TaskRisks[],10,FALSE))</f>
        <v>7.2497175080010425</v>
      </c>
      <c r="J848" s="43">
        <f ca="1">BETAINV(RAND(),VLOOKUP(J$6,TaskRisks[],4,FALSE),VLOOKUP(J$6,TaskRisks[],5,FALSE),VLOOKUP(J$6,TaskRisks[],7,FALSE),VLOOKUP(J$6,TaskRisks[],10,FALSE))</f>
        <v>14.821653489955274</v>
      </c>
      <c r="K848" s="43">
        <f ca="1">BETAINV(RAND(),VLOOKUP(K$6,TaskRisks[],4,FALSE),VLOOKUP(K$6,TaskRisks[],5,FALSE),VLOOKUP(K$6,TaskRisks[],7,FALSE),VLOOKUP(K$6,TaskRisks[],10,FALSE))</f>
        <v>16.515036243838342</v>
      </c>
      <c r="L848" s="43">
        <f ca="1">BETAINV(RAND(),VLOOKUP(L$6,TaskRisks[],4,FALSE),VLOOKUP(L$6,TaskRisks[],5,FALSE),VLOOKUP(L$6,TaskRisks[],7,FALSE),VLOOKUP(L$6,TaskRisks[],10,FALSE))</f>
        <v>21.842070236213488</v>
      </c>
      <c r="M848" s="43">
        <f ca="1">BETAINV(RAND(),VLOOKUP(M$6,TaskRisks[],4,FALSE),VLOOKUP(M$6,TaskRisks[],5,FALSE),VLOOKUP(M$6,TaskRisks[],7,FALSE),VLOOKUP(M$6,TaskRisks[],10,FALSE))</f>
        <v>26.627385006205078</v>
      </c>
      <c r="N848" s="43">
        <f ca="1">BETAINV(RAND(),VLOOKUP(N$6,TaskRisks[],4,FALSE),VLOOKUP(N$6,TaskRisks[],5,FALSE),VLOOKUP(N$6,TaskRisks[],7,FALSE),VLOOKUP(N$6,TaskRisks[],10,FALSE))</f>
        <v>27.15045076504471</v>
      </c>
      <c r="O848" s="43">
        <f ca="1">BETAINV(RAND(),VLOOKUP(O$6,TaskRisks[],4,FALSE),VLOOKUP(O$6,TaskRisks[],5,FALSE),VLOOKUP(O$6,TaskRisks[],7,FALSE),VLOOKUP(O$6,TaskRisks[],10,FALSE))</f>
        <v>22.545618546533916</v>
      </c>
      <c r="P848" s="43">
        <f ca="1">BETAINV(RAND(),VLOOKUP(P$6,TaskRisks[],4,FALSE),VLOOKUP(P$6,TaskRisks[],5,FALSE),VLOOKUP(P$6,TaskRisks[],7,FALSE),VLOOKUP(P$6,TaskRisks[],10,FALSE))</f>
        <v>3.9142361369295813</v>
      </c>
      <c r="Q848" s="43">
        <f ca="1">BETAINV(RAND(),VLOOKUP(Q$6,TaskRisks[],4,FALSE),VLOOKUP(Q$6,TaskRisks[],5,FALSE),VLOOKUP(Q$6,TaskRisks[],7,FALSE),VLOOKUP(Q$6,TaskRisks[],10,FALSE))</f>
        <v>17.370944644656976</v>
      </c>
      <c r="R848" s="43">
        <f ca="1">BETAINV(RAND(),VLOOKUP(R$6,TaskRisks[],4,FALSE),VLOOKUP(R$6,TaskRisks[],5,FALSE),VLOOKUP(R$6,TaskRisks[],7,FALSE),VLOOKUP(R$6,TaskRisks[],10,FALSE))</f>
        <v>29.690078853121705</v>
      </c>
      <c r="S848" s="43">
        <f ca="1">BETAINV(RAND(),VLOOKUP(S$6,TaskRisks[],4,FALSE),VLOOKUP(S$6,TaskRisks[],5,FALSE),VLOOKUP(S$6,TaskRisks[],7,FALSE),VLOOKUP(S$6,TaskRisks[],10,FALSE))</f>
        <v>5.26983406650485</v>
      </c>
      <c r="T848" s="43">
        <f ca="1">BETAINV(RAND(),VLOOKUP(T$6,TaskRisks[],4,FALSE),VLOOKUP(T$6,TaskRisks[],5,FALSE),VLOOKUP(T$6,TaskRisks[],7,FALSE),VLOOKUP(T$6,TaskRisks[],10,FALSE))</f>
        <v>26.283386361311539</v>
      </c>
      <c r="U848" s="43">
        <f ca="1">BETAINV(RAND(),VLOOKUP(U$6,TaskRisks[],4,FALSE),VLOOKUP(U$6,TaskRisks[],5,FALSE),VLOOKUP(U$6,TaskRisks[],7,FALSE),VLOOKUP(U$6,TaskRisks[],10,FALSE))</f>
        <v>12.795449953190674</v>
      </c>
      <c r="V848" s="43">
        <f ca="1">BETAINV(RAND(),VLOOKUP(V$6,TaskRisks[],4,FALSE),VLOOKUP(V$6,TaskRisks[],5,FALSE),VLOOKUP(V$6,TaskRisks[],7,FALSE),VLOOKUP(V$6,TaskRisks[],10,FALSE))</f>
        <v>20.675121106110076</v>
      </c>
      <c r="W848" s="43">
        <f ca="1">BETAINV(RAND(),VLOOKUP(W$6,TaskRisks[],4,FALSE),VLOOKUP(W$6,TaskRisks[],5,FALSE),VLOOKUP(W$6,TaskRisks[],7,FALSE),VLOOKUP(W$6,TaskRisks[],10,FALSE))</f>
        <v>15.343173276156056</v>
      </c>
      <c r="X848" s="43">
        <f ca="1">BETAINV(RAND(),VLOOKUP(X$6,TaskRisks[],4,FALSE),VLOOKUP(X$6,TaskRisks[],5,FALSE),VLOOKUP(X$6,TaskRisks[],7,FALSE),VLOOKUP(X$6,TaskRisks[],10,FALSE))</f>
        <v>9.3127835565648951</v>
      </c>
      <c r="Y848" s="43">
        <f ca="1">BETAINV(RAND(),VLOOKUP(Y$6,TaskRisks[],4,FALSE),VLOOKUP(Y$6,TaskRisks[],5,FALSE),VLOOKUP(Y$6,TaskRisks[],7,FALSE),VLOOKUP(Y$6,TaskRisks[],10,FALSE))</f>
        <v>39.981720754760502</v>
      </c>
      <c r="Z848" s="43">
        <f ca="1">BETAINV(RAND(),VLOOKUP(Z$6,TaskRisks[],4,FALSE),VLOOKUP(Z$6,TaskRisks[],5,FALSE),VLOOKUP(Z$6,TaskRisks[],7,FALSE),VLOOKUP(Z$6,TaskRisks[],10,FALSE))</f>
        <v>21.624326027245694</v>
      </c>
      <c r="AA848" s="43">
        <f t="shared" ca="1" si="19"/>
        <v>541.03496502889107</v>
      </c>
    </row>
    <row r="849" spans="1:27" x14ac:dyDescent="0.25">
      <c r="A849" s="6">
        <v>843</v>
      </c>
      <c r="B849" s="43">
        <f ca="1">BETAINV(RAND(),VLOOKUP(B$6,TaskRisks[],4,FALSE),VLOOKUP(B$6,TaskRisks[],5,FALSE),VLOOKUP(B$6,TaskRisks[],7,FALSE),VLOOKUP(B$6,TaskRisks[],10,FALSE))</f>
        <v>6.7579167835333367</v>
      </c>
      <c r="C849" s="43">
        <f ca="1">BETAINV(RAND(),VLOOKUP(C$6,TaskRisks[],4,FALSE),VLOOKUP(C$6,TaskRisks[],5,FALSE),VLOOKUP(C$6,TaskRisks[],7,FALSE),VLOOKUP(C$6,TaskRisks[],10,FALSE))</f>
        <v>43.491192810618102</v>
      </c>
      <c r="D849" s="43">
        <f ca="1">BETAINV(RAND(),VLOOKUP(D$6,TaskRisks[],4,FALSE),VLOOKUP(D$6,TaskRisks[],5,FALSE),VLOOKUP(D$6,TaskRisks[],7,FALSE),VLOOKUP(D$6,TaskRisks[],10,FALSE))</f>
        <v>29.861595850483329</v>
      </c>
      <c r="E849" s="43">
        <f ca="1">BETAINV(RAND(),VLOOKUP(E$6,TaskRisks[],4,FALSE),VLOOKUP(E$6,TaskRisks[],5,FALSE),VLOOKUP(E$6,TaskRisks[],7,FALSE),VLOOKUP(E$6,TaskRisks[],10,FALSE))</f>
        <v>7.8287350113784537</v>
      </c>
      <c r="F849" s="43">
        <f ca="1">BETAINV(RAND(),VLOOKUP(F$6,TaskRisks[],4,FALSE),VLOOKUP(F$6,TaskRisks[],5,FALSE),VLOOKUP(F$6,TaskRisks[],7,FALSE),VLOOKUP(F$6,TaskRisks[],10,FALSE))</f>
        <v>32.613301261410868</v>
      </c>
      <c r="G849" s="43">
        <f ca="1">BETAINV(RAND(),VLOOKUP(G$6,TaskRisks[],4,FALSE),VLOOKUP(G$6,TaskRisks[],5,FALSE),VLOOKUP(G$6,TaskRisks[],7,FALSE),VLOOKUP(G$6,TaskRisks[],10,FALSE))</f>
        <v>38.22192238978262</v>
      </c>
      <c r="H849" s="43">
        <f ca="1">BETAINV(RAND(),VLOOKUP(H$6,TaskRisks[],4,FALSE),VLOOKUP(H$6,TaskRisks[],5,FALSE),VLOOKUP(H$6,TaskRisks[],7,FALSE),VLOOKUP(H$6,TaskRisks[],10,FALSE))</f>
        <v>35.342374918389865</v>
      </c>
      <c r="I849" s="43">
        <f ca="1">BETAINV(RAND(),VLOOKUP(I$6,TaskRisks[],4,FALSE),VLOOKUP(I$6,TaskRisks[],5,FALSE),VLOOKUP(I$6,TaskRisks[],7,FALSE),VLOOKUP(I$6,TaskRisks[],10,FALSE))</f>
        <v>8.9399837807573199</v>
      </c>
      <c r="J849" s="43">
        <f ca="1">BETAINV(RAND(),VLOOKUP(J$6,TaskRisks[],4,FALSE),VLOOKUP(J$6,TaskRisks[],5,FALSE),VLOOKUP(J$6,TaskRisks[],7,FALSE),VLOOKUP(J$6,TaskRisks[],10,FALSE))</f>
        <v>17.47174378891733</v>
      </c>
      <c r="K849" s="43">
        <f ca="1">BETAINV(RAND(),VLOOKUP(K$6,TaskRisks[],4,FALSE),VLOOKUP(K$6,TaskRisks[],5,FALSE),VLOOKUP(K$6,TaskRisks[],7,FALSE),VLOOKUP(K$6,TaskRisks[],10,FALSE))</f>
        <v>16.115414013351572</v>
      </c>
      <c r="L849" s="43">
        <f ca="1">BETAINV(RAND(),VLOOKUP(L$6,TaskRisks[],4,FALSE),VLOOKUP(L$6,TaskRisks[],5,FALSE),VLOOKUP(L$6,TaskRisks[],7,FALSE),VLOOKUP(L$6,TaskRisks[],10,FALSE))</f>
        <v>17.743672410570746</v>
      </c>
      <c r="M849" s="43">
        <f ca="1">BETAINV(RAND(),VLOOKUP(M$6,TaskRisks[],4,FALSE),VLOOKUP(M$6,TaskRisks[],5,FALSE),VLOOKUP(M$6,TaskRisks[],7,FALSE),VLOOKUP(M$6,TaskRisks[],10,FALSE))</f>
        <v>20.225464331169952</v>
      </c>
      <c r="N849" s="43">
        <f ca="1">BETAINV(RAND(),VLOOKUP(N$6,TaskRisks[],4,FALSE),VLOOKUP(N$6,TaskRisks[],5,FALSE),VLOOKUP(N$6,TaskRisks[],7,FALSE),VLOOKUP(N$6,TaskRisks[],10,FALSE))</f>
        <v>37.233564614649339</v>
      </c>
      <c r="O849" s="43">
        <f ca="1">BETAINV(RAND(),VLOOKUP(O$6,TaskRisks[],4,FALSE),VLOOKUP(O$6,TaskRisks[],5,FALSE),VLOOKUP(O$6,TaskRisks[],7,FALSE),VLOOKUP(O$6,TaskRisks[],10,FALSE))</f>
        <v>19.239926067139457</v>
      </c>
      <c r="P849" s="43">
        <f ca="1">BETAINV(RAND(),VLOOKUP(P$6,TaskRisks[],4,FALSE),VLOOKUP(P$6,TaskRisks[],5,FALSE),VLOOKUP(P$6,TaskRisks[],7,FALSE),VLOOKUP(P$6,TaskRisks[],10,FALSE))</f>
        <v>2.6735448697919222</v>
      </c>
      <c r="Q849" s="43">
        <f ca="1">BETAINV(RAND(),VLOOKUP(Q$6,TaskRisks[],4,FALSE),VLOOKUP(Q$6,TaskRisks[],5,FALSE),VLOOKUP(Q$6,TaskRisks[],7,FALSE),VLOOKUP(Q$6,TaskRisks[],10,FALSE))</f>
        <v>14.045647029093388</v>
      </c>
      <c r="R849" s="43">
        <f ca="1">BETAINV(RAND(),VLOOKUP(R$6,TaskRisks[],4,FALSE),VLOOKUP(R$6,TaskRisks[],5,FALSE),VLOOKUP(R$6,TaskRisks[],7,FALSE),VLOOKUP(R$6,TaskRisks[],10,FALSE))</f>
        <v>35.083950787184079</v>
      </c>
      <c r="S849" s="43">
        <f ca="1">BETAINV(RAND(),VLOOKUP(S$6,TaskRisks[],4,FALSE),VLOOKUP(S$6,TaskRisks[],5,FALSE),VLOOKUP(S$6,TaskRisks[],7,FALSE),VLOOKUP(S$6,TaskRisks[],10,FALSE))</f>
        <v>4.7812435805875051</v>
      </c>
      <c r="T849" s="43">
        <f ca="1">BETAINV(RAND(),VLOOKUP(T$6,TaskRisks[],4,FALSE),VLOOKUP(T$6,TaskRisks[],5,FALSE),VLOOKUP(T$6,TaskRisks[],7,FALSE),VLOOKUP(T$6,TaskRisks[],10,FALSE))</f>
        <v>25.292870162251642</v>
      </c>
      <c r="U849" s="43">
        <f ca="1">BETAINV(RAND(),VLOOKUP(U$6,TaskRisks[],4,FALSE),VLOOKUP(U$6,TaskRisks[],5,FALSE),VLOOKUP(U$6,TaskRisks[],7,FALSE),VLOOKUP(U$6,TaskRisks[],10,FALSE))</f>
        <v>12.262563922381053</v>
      </c>
      <c r="V849" s="43">
        <f ca="1">BETAINV(RAND(),VLOOKUP(V$6,TaskRisks[],4,FALSE),VLOOKUP(V$6,TaskRisks[],5,FALSE),VLOOKUP(V$6,TaskRisks[],7,FALSE),VLOOKUP(V$6,TaskRisks[],10,FALSE))</f>
        <v>19.122053460507445</v>
      </c>
      <c r="W849" s="43">
        <f ca="1">BETAINV(RAND(),VLOOKUP(W$6,TaskRisks[],4,FALSE),VLOOKUP(W$6,TaskRisks[],5,FALSE),VLOOKUP(W$6,TaskRisks[],7,FALSE),VLOOKUP(W$6,TaskRisks[],10,FALSE))</f>
        <v>13.40094909293712</v>
      </c>
      <c r="X849" s="43">
        <f ca="1">BETAINV(RAND(),VLOOKUP(X$6,TaskRisks[],4,FALSE),VLOOKUP(X$6,TaskRisks[],5,FALSE),VLOOKUP(X$6,TaskRisks[],7,FALSE),VLOOKUP(X$6,TaskRisks[],10,FALSE))</f>
        <v>10.821818945930239</v>
      </c>
      <c r="Y849" s="43">
        <f ca="1">BETAINV(RAND(),VLOOKUP(Y$6,TaskRisks[],4,FALSE),VLOOKUP(Y$6,TaskRisks[],5,FALSE),VLOOKUP(Y$6,TaskRisks[],7,FALSE),VLOOKUP(Y$6,TaskRisks[],10,FALSE))</f>
        <v>49.686305382186021</v>
      </c>
      <c r="Z849" s="43">
        <f ca="1">BETAINV(RAND(),VLOOKUP(Z$6,TaskRisks[],4,FALSE),VLOOKUP(Z$6,TaskRisks[],5,FALSE),VLOOKUP(Z$6,TaskRisks[],7,FALSE),VLOOKUP(Z$6,TaskRisks[],10,FALSE))</f>
        <v>17.737546655345056</v>
      </c>
      <c r="AA849" s="43">
        <f t="shared" ca="1" si="19"/>
        <v>535.99530192034763</v>
      </c>
    </row>
    <row r="850" spans="1:27" x14ac:dyDescent="0.25">
      <c r="A850" s="6">
        <v>844</v>
      </c>
      <c r="B850" s="43">
        <f ca="1">BETAINV(RAND(),VLOOKUP(B$6,TaskRisks[],4,FALSE),VLOOKUP(B$6,TaskRisks[],5,FALSE),VLOOKUP(B$6,TaskRisks[],7,FALSE),VLOOKUP(B$6,TaskRisks[],10,FALSE))</f>
        <v>7.2672920747903174</v>
      </c>
      <c r="C850" s="43">
        <f ca="1">BETAINV(RAND(),VLOOKUP(C$6,TaskRisks[],4,FALSE),VLOOKUP(C$6,TaskRisks[],5,FALSE),VLOOKUP(C$6,TaskRisks[],7,FALSE),VLOOKUP(C$6,TaskRisks[],10,FALSE))</f>
        <v>32.034893786259403</v>
      </c>
      <c r="D850" s="43">
        <f ca="1">BETAINV(RAND(),VLOOKUP(D$6,TaskRisks[],4,FALSE),VLOOKUP(D$6,TaskRisks[],5,FALSE),VLOOKUP(D$6,TaskRisks[],7,FALSE),VLOOKUP(D$6,TaskRisks[],10,FALSE))</f>
        <v>22.367141220173572</v>
      </c>
      <c r="E850" s="43">
        <f ca="1">BETAINV(RAND(),VLOOKUP(E$6,TaskRisks[],4,FALSE),VLOOKUP(E$6,TaskRisks[],5,FALSE),VLOOKUP(E$6,TaskRisks[],7,FALSE),VLOOKUP(E$6,TaskRisks[],10,FALSE))</f>
        <v>8.1410139007898472</v>
      </c>
      <c r="F850" s="43">
        <f ca="1">BETAINV(RAND(),VLOOKUP(F$6,TaskRisks[],4,FALSE),VLOOKUP(F$6,TaskRisks[],5,FALSE),VLOOKUP(F$6,TaskRisks[],7,FALSE),VLOOKUP(F$6,TaskRisks[],10,FALSE))</f>
        <v>32.587354187469842</v>
      </c>
      <c r="G850" s="43">
        <f ca="1">BETAINV(RAND(),VLOOKUP(G$6,TaskRisks[],4,FALSE),VLOOKUP(G$6,TaskRisks[],5,FALSE),VLOOKUP(G$6,TaskRisks[],7,FALSE),VLOOKUP(G$6,TaskRisks[],10,FALSE))</f>
        <v>42.970222054369714</v>
      </c>
      <c r="H850" s="43">
        <f ca="1">BETAINV(RAND(),VLOOKUP(H$6,TaskRisks[],4,FALSE),VLOOKUP(H$6,TaskRisks[],5,FALSE),VLOOKUP(H$6,TaskRisks[],7,FALSE),VLOOKUP(H$6,TaskRisks[],10,FALSE))</f>
        <v>28.80575995964432</v>
      </c>
      <c r="I850" s="43">
        <f ca="1">BETAINV(RAND(),VLOOKUP(I$6,TaskRisks[],4,FALSE),VLOOKUP(I$6,TaskRisks[],5,FALSE),VLOOKUP(I$6,TaskRisks[],7,FALSE),VLOOKUP(I$6,TaskRisks[],10,FALSE))</f>
        <v>7.3059606736613087</v>
      </c>
      <c r="J850" s="43">
        <f ca="1">BETAINV(RAND(),VLOOKUP(J$6,TaskRisks[],4,FALSE),VLOOKUP(J$6,TaskRisks[],5,FALSE),VLOOKUP(J$6,TaskRisks[],7,FALSE),VLOOKUP(J$6,TaskRisks[],10,FALSE))</f>
        <v>15.311306412597844</v>
      </c>
      <c r="K850" s="43">
        <f ca="1">BETAINV(RAND(),VLOOKUP(K$6,TaskRisks[],4,FALSE),VLOOKUP(K$6,TaskRisks[],5,FALSE),VLOOKUP(K$6,TaskRisks[],7,FALSE),VLOOKUP(K$6,TaskRisks[],10,FALSE))</f>
        <v>15.893304370480511</v>
      </c>
      <c r="L850" s="43">
        <f ca="1">BETAINV(RAND(),VLOOKUP(L$6,TaskRisks[],4,FALSE),VLOOKUP(L$6,TaskRisks[],5,FALSE),VLOOKUP(L$6,TaskRisks[],7,FALSE),VLOOKUP(L$6,TaskRisks[],10,FALSE))</f>
        <v>16.001101862516606</v>
      </c>
      <c r="M850" s="43">
        <f ca="1">BETAINV(RAND(),VLOOKUP(M$6,TaskRisks[],4,FALSE),VLOOKUP(M$6,TaskRisks[],5,FALSE),VLOOKUP(M$6,TaskRisks[],7,FALSE),VLOOKUP(M$6,TaskRisks[],10,FALSE))</f>
        <v>26.198329913623322</v>
      </c>
      <c r="N850" s="43">
        <f ca="1">BETAINV(RAND(),VLOOKUP(N$6,TaskRisks[],4,FALSE),VLOOKUP(N$6,TaskRisks[],5,FALSE),VLOOKUP(N$6,TaskRisks[],7,FALSE),VLOOKUP(N$6,TaskRisks[],10,FALSE))</f>
        <v>47.720095307216567</v>
      </c>
      <c r="O850" s="43">
        <f ca="1">BETAINV(RAND(),VLOOKUP(O$6,TaskRisks[],4,FALSE),VLOOKUP(O$6,TaskRisks[],5,FALSE),VLOOKUP(O$6,TaskRisks[],7,FALSE),VLOOKUP(O$6,TaskRisks[],10,FALSE))</f>
        <v>20.583535334389207</v>
      </c>
      <c r="P850" s="43">
        <f ca="1">BETAINV(RAND(),VLOOKUP(P$6,TaskRisks[],4,FALSE),VLOOKUP(P$6,TaskRisks[],5,FALSE),VLOOKUP(P$6,TaskRisks[],7,FALSE),VLOOKUP(P$6,TaskRisks[],10,FALSE))</f>
        <v>2.5246932937046056</v>
      </c>
      <c r="Q850" s="43">
        <f ca="1">BETAINV(RAND(),VLOOKUP(Q$6,TaskRisks[],4,FALSE),VLOOKUP(Q$6,TaskRisks[],5,FALSE),VLOOKUP(Q$6,TaskRisks[],7,FALSE),VLOOKUP(Q$6,TaskRisks[],10,FALSE))</f>
        <v>18.892614287620663</v>
      </c>
      <c r="R850" s="43">
        <f ca="1">BETAINV(RAND(),VLOOKUP(R$6,TaskRisks[],4,FALSE),VLOOKUP(R$6,TaskRisks[],5,FALSE),VLOOKUP(R$6,TaskRisks[],7,FALSE),VLOOKUP(R$6,TaskRisks[],10,FALSE))</f>
        <v>32.604259937287672</v>
      </c>
      <c r="S850" s="43">
        <f ca="1">BETAINV(RAND(),VLOOKUP(S$6,TaskRisks[],4,FALSE),VLOOKUP(S$6,TaskRisks[],5,FALSE),VLOOKUP(S$6,TaskRisks[],7,FALSE),VLOOKUP(S$6,TaskRisks[],10,FALSE))</f>
        <v>4.5379631769171427</v>
      </c>
      <c r="T850" s="43">
        <f ca="1">BETAINV(RAND(),VLOOKUP(T$6,TaskRisks[],4,FALSE),VLOOKUP(T$6,TaskRisks[],5,FALSE),VLOOKUP(T$6,TaskRisks[],7,FALSE),VLOOKUP(T$6,TaskRisks[],10,FALSE))</f>
        <v>30.832360257990583</v>
      </c>
      <c r="U850" s="43">
        <f ca="1">BETAINV(RAND(),VLOOKUP(U$6,TaskRisks[],4,FALSE),VLOOKUP(U$6,TaskRisks[],5,FALSE),VLOOKUP(U$6,TaskRisks[],7,FALSE),VLOOKUP(U$6,TaskRisks[],10,FALSE))</f>
        <v>11.861545605417096</v>
      </c>
      <c r="V850" s="43">
        <f ca="1">BETAINV(RAND(),VLOOKUP(V$6,TaskRisks[],4,FALSE),VLOOKUP(V$6,TaskRisks[],5,FALSE),VLOOKUP(V$6,TaskRisks[],7,FALSE),VLOOKUP(V$6,TaskRisks[],10,FALSE))</f>
        <v>21.770150300138312</v>
      </c>
      <c r="W850" s="43">
        <f ca="1">BETAINV(RAND(),VLOOKUP(W$6,TaskRisks[],4,FALSE),VLOOKUP(W$6,TaskRisks[],5,FALSE),VLOOKUP(W$6,TaskRisks[],7,FALSE),VLOOKUP(W$6,TaskRisks[],10,FALSE))</f>
        <v>11.567583162697538</v>
      </c>
      <c r="X850" s="43">
        <f ca="1">BETAINV(RAND(),VLOOKUP(X$6,TaskRisks[],4,FALSE),VLOOKUP(X$6,TaskRisks[],5,FALSE),VLOOKUP(X$6,TaskRisks[],7,FALSE),VLOOKUP(X$6,TaskRisks[],10,FALSE))</f>
        <v>12.218907130982542</v>
      </c>
      <c r="Y850" s="43">
        <f ca="1">BETAINV(RAND(),VLOOKUP(Y$6,TaskRisks[],4,FALSE),VLOOKUP(Y$6,TaskRisks[],5,FALSE),VLOOKUP(Y$6,TaskRisks[],7,FALSE),VLOOKUP(Y$6,TaskRisks[],10,FALSE))</f>
        <v>50.194557963531885</v>
      </c>
      <c r="Z850" s="43">
        <f ca="1">BETAINV(RAND(),VLOOKUP(Z$6,TaskRisks[],4,FALSE),VLOOKUP(Z$6,TaskRisks[],5,FALSE),VLOOKUP(Z$6,TaskRisks[],7,FALSE),VLOOKUP(Z$6,TaskRisks[],10,FALSE))</f>
        <v>19.062787767005823</v>
      </c>
      <c r="AA850" s="43">
        <f t="shared" ca="1" si="19"/>
        <v>539.25473394127619</v>
      </c>
    </row>
    <row r="851" spans="1:27" x14ac:dyDescent="0.25">
      <c r="A851" s="6">
        <v>845</v>
      </c>
      <c r="B851" s="43">
        <f ca="1">BETAINV(RAND(),VLOOKUP(B$6,TaskRisks[],4,FALSE),VLOOKUP(B$6,TaskRisks[],5,FALSE),VLOOKUP(B$6,TaskRisks[],7,FALSE),VLOOKUP(B$6,TaskRisks[],10,FALSE))</f>
        <v>7.8335991999615544</v>
      </c>
      <c r="C851" s="43">
        <f ca="1">BETAINV(RAND(),VLOOKUP(C$6,TaskRisks[],4,FALSE),VLOOKUP(C$6,TaskRisks[],5,FALSE),VLOOKUP(C$6,TaskRisks[],7,FALSE),VLOOKUP(C$6,TaskRisks[],10,FALSE))</f>
        <v>48.614128186991792</v>
      </c>
      <c r="D851" s="43">
        <f ca="1">BETAINV(RAND(),VLOOKUP(D$6,TaskRisks[],4,FALSE),VLOOKUP(D$6,TaskRisks[],5,FALSE),VLOOKUP(D$6,TaskRisks[],7,FALSE),VLOOKUP(D$6,TaskRisks[],10,FALSE))</f>
        <v>16.983744291964307</v>
      </c>
      <c r="E851" s="43">
        <f ca="1">BETAINV(RAND(),VLOOKUP(E$6,TaskRisks[],4,FALSE),VLOOKUP(E$6,TaskRisks[],5,FALSE),VLOOKUP(E$6,TaskRisks[],7,FALSE),VLOOKUP(E$6,TaskRisks[],10,FALSE))</f>
        <v>6.8566570219636969</v>
      </c>
      <c r="F851" s="43">
        <f ca="1">BETAINV(RAND(),VLOOKUP(F$6,TaskRisks[],4,FALSE),VLOOKUP(F$6,TaskRisks[],5,FALSE),VLOOKUP(F$6,TaskRisks[],7,FALSE),VLOOKUP(F$6,TaskRisks[],10,FALSE))</f>
        <v>23.7781174503254</v>
      </c>
      <c r="G851" s="43">
        <f ca="1">BETAINV(RAND(),VLOOKUP(G$6,TaskRisks[],4,FALSE),VLOOKUP(G$6,TaskRisks[],5,FALSE),VLOOKUP(G$6,TaskRisks[],7,FALSE),VLOOKUP(G$6,TaskRisks[],10,FALSE))</f>
        <v>50.390181869108524</v>
      </c>
      <c r="H851" s="43">
        <f ca="1">BETAINV(RAND(),VLOOKUP(H$6,TaskRisks[],4,FALSE),VLOOKUP(H$6,TaskRisks[],5,FALSE),VLOOKUP(H$6,TaskRisks[],7,FALSE),VLOOKUP(H$6,TaskRisks[],10,FALSE))</f>
        <v>31.41161953518036</v>
      </c>
      <c r="I851" s="43">
        <f ca="1">BETAINV(RAND(),VLOOKUP(I$6,TaskRisks[],4,FALSE),VLOOKUP(I$6,TaskRisks[],5,FALSE),VLOOKUP(I$6,TaskRisks[],7,FALSE),VLOOKUP(I$6,TaskRisks[],10,FALSE))</f>
        <v>9.114992435661204</v>
      </c>
      <c r="J851" s="43">
        <f ca="1">BETAINV(RAND(),VLOOKUP(J$6,TaskRisks[],4,FALSE),VLOOKUP(J$6,TaskRisks[],5,FALSE),VLOOKUP(J$6,TaskRisks[],7,FALSE),VLOOKUP(J$6,TaskRisks[],10,FALSE))</f>
        <v>17.69408920907814</v>
      </c>
      <c r="K851" s="43">
        <f ca="1">BETAINV(RAND(),VLOOKUP(K$6,TaskRisks[],4,FALSE),VLOOKUP(K$6,TaskRisks[],5,FALSE),VLOOKUP(K$6,TaskRisks[],7,FALSE),VLOOKUP(K$6,TaskRisks[],10,FALSE))</f>
        <v>15.698843492096673</v>
      </c>
      <c r="L851" s="43">
        <f ca="1">BETAINV(RAND(),VLOOKUP(L$6,TaskRisks[],4,FALSE),VLOOKUP(L$6,TaskRisks[],5,FALSE),VLOOKUP(L$6,TaskRisks[],7,FALSE),VLOOKUP(L$6,TaskRisks[],10,FALSE))</f>
        <v>17.218143154422542</v>
      </c>
      <c r="M851" s="43">
        <f ca="1">BETAINV(RAND(),VLOOKUP(M$6,TaskRisks[],4,FALSE),VLOOKUP(M$6,TaskRisks[],5,FALSE),VLOOKUP(M$6,TaskRisks[],7,FALSE),VLOOKUP(M$6,TaskRisks[],10,FALSE))</f>
        <v>17.849201622841058</v>
      </c>
      <c r="N851" s="43">
        <f ca="1">BETAINV(RAND(),VLOOKUP(N$6,TaskRisks[],4,FALSE),VLOOKUP(N$6,TaskRisks[],5,FALSE),VLOOKUP(N$6,TaskRisks[],7,FALSE),VLOOKUP(N$6,TaskRisks[],10,FALSE))</f>
        <v>37.079662550125065</v>
      </c>
      <c r="O851" s="43">
        <f ca="1">BETAINV(RAND(),VLOOKUP(O$6,TaskRisks[],4,FALSE),VLOOKUP(O$6,TaskRisks[],5,FALSE),VLOOKUP(O$6,TaskRisks[],7,FALSE),VLOOKUP(O$6,TaskRisks[],10,FALSE))</f>
        <v>19.776984379115127</v>
      </c>
      <c r="P851" s="43">
        <f ca="1">BETAINV(RAND(),VLOOKUP(P$6,TaskRisks[],4,FALSE),VLOOKUP(P$6,TaskRisks[],5,FALSE),VLOOKUP(P$6,TaskRisks[],7,FALSE),VLOOKUP(P$6,TaskRisks[],10,FALSE))</f>
        <v>3.3910232008636525</v>
      </c>
      <c r="Q851" s="43">
        <f ca="1">BETAINV(RAND(),VLOOKUP(Q$6,TaskRisks[],4,FALSE),VLOOKUP(Q$6,TaskRisks[],5,FALSE),VLOOKUP(Q$6,TaskRisks[],7,FALSE),VLOOKUP(Q$6,TaskRisks[],10,FALSE))</f>
        <v>18.556234991180744</v>
      </c>
      <c r="R851" s="43">
        <f ca="1">BETAINV(RAND(),VLOOKUP(R$6,TaskRisks[],4,FALSE),VLOOKUP(R$6,TaskRisks[],5,FALSE),VLOOKUP(R$6,TaskRisks[],7,FALSE),VLOOKUP(R$6,TaskRisks[],10,FALSE))</f>
        <v>37.285451925580716</v>
      </c>
      <c r="S851" s="43">
        <f ca="1">BETAINV(RAND(),VLOOKUP(S$6,TaskRisks[],4,FALSE),VLOOKUP(S$6,TaskRisks[],5,FALSE),VLOOKUP(S$6,TaskRisks[],7,FALSE),VLOOKUP(S$6,TaskRisks[],10,FALSE))</f>
        <v>5.053057358926285</v>
      </c>
      <c r="T851" s="43">
        <f ca="1">BETAINV(RAND(),VLOOKUP(T$6,TaskRisks[],4,FALSE),VLOOKUP(T$6,TaskRisks[],5,FALSE),VLOOKUP(T$6,TaskRisks[],7,FALSE),VLOOKUP(T$6,TaskRisks[],10,FALSE))</f>
        <v>23.683978863227566</v>
      </c>
      <c r="U851" s="43">
        <f ca="1">BETAINV(RAND(),VLOOKUP(U$6,TaskRisks[],4,FALSE),VLOOKUP(U$6,TaskRisks[],5,FALSE),VLOOKUP(U$6,TaskRisks[],7,FALSE),VLOOKUP(U$6,TaskRisks[],10,FALSE))</f>
        <v>12.815965094559338</v>
      </c>
      <c r="V851" s="43">
        <f ca="1">BETAINV(RAND(),VLOOKUP(V$6,TaskRisks[],4,FALSE),VLOOKUP(V$6,TaskRisks[],5,FALSE),VLOOKUP(V$6,TaskRisks[],7,FALSE),VLOOKUP(V$6,TaskRisks[],10,FALSE))</f>
        <v>18.209087524107893</v>
      </c>
      <c r="W851" s="43">
        <f ca="1">BETAINV(RAND(),VLOOKUP(W$6,TaskRisks[],4,FALSE),VLOOKUP(W$6,TaskRisks[],5,FALSE),VLOOKUP(W$6,TaskRisks[],7,FALSE),VLOOKUP(W$6,TaskRisks[],10,FALSE))</f>
        <v>21.734655488795035</v>
      </c>
      <c r="X851" s="43">
        <f ca="1">BETAINV(RAND(),VLOOKUP(X$6,TaskRisks[],4,FALSE),VLOOKUP(X$6,TaskRisks[],5,FALSE),VLOOKUP(X$6,TaskRisks[],7,FALSE),VLOOKUP(X$6,TaskRisks[],10,FALSE))</f>
        <v>9.4372304099373139</v>
      </c>
      <c r="Y851" s="43">
        <f ca="1">BETAINV(RAND(),VLOOKUP(Y$6,TaskRisks[],4,FALSE),VLOOKUP(Y$6,TaskRisks[],5,FALSE),VLOOKUP(Y$6,TaskRisks[],7,FALSE),VLOOKUP(Y$6,TaskRisks[],10,FALSE))</f>
        <v>46.693271484272245</v>
      </c>
      <c r="Z851" s="43">
        <f ca="1">BETAINV(RAND(),VLOOKUP(Z$6,TaskRisks[],4,FALSE),VLOOKUP(Z$6,TaskRisks[],5,FALSE),VLOOKUP(Z$6,TaskRisks[],7,FALSE),VLOOKUP(Z$6,TaskRisks[],10,FALSE))</f>
        <v>12.123158540135172</v>
      </c>
      <c r="AA851" s="43">
        <f t="shared" ca="1" si="19"/>
        <v>529.28307928042136</v>
      </c>
    </row>
    <row r="852" spans="1:27" x14ac:dyDescent="0.25">
      <c r="A852" s="6">
        <v>846</v>
      </c>
      <c r="B852" s="43">
        <f ca="1">BETAINV(RAND(),VLOOKUP(B$6,TaskRisks[],4,FALSE),VLOOKUP(B$6,TaskRisks[],5,FALSE),VLOOKUP(B$6,TaskRisks[],7,FALSE),VLOOKUP(B$6,TaskRisks[],10,FALSE))</f>
        <v>5.6719277365960004</v>
      </c>
      <c r="C852" s="43">
        <f ca="1">BETAINV(RAND(),VLOOKUP(C$6,TaskRisks[],4,FALSE),VLOOKUP(C$6,TaskRisks[],5,FALSE),VLOOKUP(C$6,TaskRisks[],7,FALSE),VLOOKUP(C$6,TaskRisks[],10,FALSE))</f>
        <v>40.314359998696212</v>
      </c>
      <c r="D852" s="43">
        <f ca="1">BETAINV(RAND(),VLOOKUP(D$6,TaskRisks[],4,FALSE),VLOOKUP(D$6,TaskRisks[],5,FALSE),VLOOKUP(D$6,TaskRisks[],7,FALSE),VLOOKUP(D$6,TaskRisks[],10,FALSE))</f>
        <v>28.827405466987848</v>
      </c>
      <c r="E852" s="43">
        <f ca="1">BETAINV(RAND(),VLOOKUP(E$6,TaskRisks[],4,FALSE),VLOOKUP(E$6,TaskRisks[],5,FALSE),VLOOKUP(E$6,TaskRisks[],7,FALSE),VLOOKUP(E$6,TaskRisks[],10,FALSE))</f>
        <v>6.7002809456745904</v>
      </c>
      <c r="F852" s="43">
        <f ca="1">BETAINV(RAND(),VLOOKUP(F$6,TaskRisks[],4,FALSE),VLOOKUP(F$6,TaskRisks[],5,FALSE),VLOOKUP(F$6,TaskRisks[],7,FALSE),VLOOKUP(F$6,TaskRisks[],10,FALSE))</f>
        <v>18.866738824906371</v>
      </c>
      <c r="G852" s="43">
        <f ca="1">BETAINV(RAND(),VLOOKUP(G$6,TaskRisks[],4,FALSE),VLOOKUP(G$6,TaskRisks[],5,FALSE),VLOOKUP(G$6,TaskRisks[],7,FALSE),VLOOKUP(G$6,TaskRisks[],10,FALSE))</f>
        <v>50.138975258276908</v>
      </c>
      <c r="H852" s="43">
        <f ca="1">BETAINV(RAND(),VLOOKUP(H$6,TaskRisks[],4,FALSE),VLOOKUP(H$6,TaskRisks[],5,FALSE),VLOOKUP(H$6,TaskRisks[],7,FALSE),VLOOKUP(H$6,TaskRisks[],10,FALSE))</f>
        <v>25.749866548380016</v>
      </c>
      <c r="I852" s="43">
        <f ca="1">BETAINV(RAND(),VLOOKUP(I$6,TaskRisks[],4,FALSE),VLOOKUP(I$6,TaskRisks[],5,FALSE),VLOOKUP(I$6,TaskRisks[],7,FALSE),VLOOKUP(I$6,TaskRisks[],10,FALSE))</f>
        <v>8.7463999153042735</v>
      </c>
      <c r="J852" s="43">
        <f ca="1">BETAINV(RAND(),VLOOKUP(J$6,TaskRisks[],4,FALSE),VLOOKUP(J$6,TaskRisks[],5,FALSE),VLOOKUP(J$6,TaskRisks[],7,FALSE),VLOOKUP(J$6,TaskRisks[],10,FALSE))</f>
        <v>14.108234715008093</v>
      </c>
      <c r="K852" s="43">
        <f ca="1">BETAINV(RAND(),VLOOKUP(K$6,TaskRisks[],4,FALSE),VLOOKUP(K$6,TaskRisks[],5,FALSE),VLOOKUP(K$6,TaskRisks[],7,FALSE),VLOOKUP(K$6,TaskRisks[],10,FALSE))</f>
        <v>13.820135186749349</v>
      </c>
      <c r="L852" s="43">
        <f ca="1">BETAINV(RAND(),VLOOKUP(L$6,TaskRisks[],4,FALSE),VLOOKUP(L$6,TaskRisks[],5,FALSE),VLOOKUP(L$6,TaskRisks[],7,FALSE),VLOOKUP(L$6,TaskRisks[],10,FALSE))</f>
        <v>21.732172424267453</v>
      </c>
      <c r="M852" s="43">
        <f ca="1">BETAINV(RAND(),VLOOKUP(M$6,TaskRisks[],4,FALSE),VLOOKUP(M$6,TaskRisks[],5,FALSE),VLOOKUP(M$6,TaskRisks[],7,FALSE),VLOOKUP(M$6,TaskRisks[],10,FALSE))</f>
        <v>19.377587063971298</v>
      </c>
      <c r="N852" s="43">
        <f ca="1">BETAINV(RAND(),VLOOKUP(N$6,TaskRisks[],4,FALSE),VLOOKUP(N$6,TaskRisks[],5,FALSE),VLOOKUP(N$6,TaskRisks[],7,FALSE),VLOOKUP(N$6,TaskRisks[],10,FALSE))</f>
        <v>25.546584109183485</v>
      </c>
      <c r="O852" s="43">
        <f ca="1">BETAINV(RAND(),VLOOKUP(O$6,TaskRisks[],4,FALSE),VLOOKUP(O$6,TaskRisks[],5,FALSE),VLOOKUP(O$6,TaskRisks[],7,FALSE),VLOOKUP(O$6,TaskRisks[],10,FALSE))</f>
        <v>21.405151720084213</v>
      </c>
      <c r="P852" s="43">
        <f ca="1">BETAINV(RAND(),VLOOKUP(P$6,TaskRisks[],4,FALSE),VLOOKUP(P$6,TaskRisks[],5,FALSE),VLOOKUP(P$6,TaskRisks[],7,FALSE),VLOOKUP(P$6,TaskRisks[],10,FALSE))</f>
        <v>3.5821665863600218</v>
      </c>
      <c r="Q852" s="43">
        <f ca="1">BETAINV(RAND(),VLOOKUP(Q$6,TaskRisks[],4,FALSE),VLOOKUP(Q$6,TaskRisks[],5,FALSE),VLOOKUP(Q$6,TaskRisks[],7,FALSE),VLOOKUP(Q$6,TaskRisks[],10,FALSE))</f>
        <v>21.770344322635321</v>
      </c>
      <c r="R852" s="43">
        <f ca="1">BETAINV(RAND(),VLOOKUP(R$6,TaskRisks[],4,FALSE),VLOOKUP(R$6,TaskRisks[],5,FALSE),VLOOKUP(R$6,TaskRisks[],7,FALSE),VLOOKUP(R$6,TaskRisks[],10,FALSE))</f>
        <v>34.855285002154659</v>
      </c>
      <c r="S852" s="43">
        <f ca="1">BETAINV(RAND(),VLOOKUP(S$6,TaskRisks[],4,FALSE),VLOOKUP(S$6,TaskRisks[],5,FALSE),VLOOKUP(S$6,TaskRisks[],7,FALSE),VLOOKUP(S$6,TaskRisks[],10,FALSE))</f>
        <v>3.6752299806626527</v>
      </c>
      <c r="T852" s="43">
        <f ca="1">BETAINV(RAND(),VLOOKUP(T$6,TaskRisks[],4,FALSE),VLOOKUP(T$6,TaskRisks[],5,FALSE),VLOOKUP(T$6,TaskRisks[],7,FALSE),VLOOKUP(T$6,TaskRisks[],10,FALSE))</f>
        <v>23.176646063204526</v>
      </c>
      <c r="U852" s="43">
        <f ca="1">BETAINV(RAND(),VLOOKUP(U$6,TaskRisks[],4,FALSE),VLOOKUP(U$6,TaskRisks[],5,FALSE),VLOOKUP(U$6,TaskRisks[],7,FALSE),VLOOKUP(U$6,TaskRisks[],10,FALSE))</f>
        <v>10.911569348301398</v>
      </c>
      <c r="V852" s="43">
        <f ca="1">BETAINV(RAND(),VLOOKUP(V$6,TaskRisks[],4,FALSE),VLOOKUP(V$6,TaskRisks[],5,FALSE),VLOOKUP(V$6,TaskRisks[],7,FALSE),VLOOKUP(V$6,TaskRisks[],10,FALSE))</f>
        <v>25.27141338436731</v>
      </c>
      <c r="W852" s="43">
        <f ca="1">BETAINV(RAND(),VLOOKUP(W$6,TaskRisks[],4,FALSE),VLOOKUP(W$6,TaskRisks[],5,FALSE),VLOOKUP(W$6,TaskRisks[],7,FALSE),VLOOKUP(W$6,TaskRisks[],10,FALSE))</f>
        <v>14.217876286220603</v>
      </c>
      <c r="X852" s="43">
        <f ca="1">BETAINV(RAND(),VLOOKUP(X$6,TaskRisks[],4,FALSE),VLOOKUP(X$6,TaskRisks[],5,FALSE),VLOOKUP(X$6,TaskRisks[],7,FALSE),VLOOKUP(X$6,TaskRisks[],10,FALSE))</f>
        <v>11.489626839299193</v>
      </c>
      <c r="Y852" s="43">
        <f ca="1">BETAINV(RAND(),VLOOKUP(Y$6,TaskRisks[],4,FALSE),VLOOKUP(Y$6,TaskRisks[],5,FALSE),VLOOKUP(Y$6,TaskRisks[],7,FALSE),VLOOKUP(Y$6,TaskRisks[],10,FALSE))</f>
        <v>38.673438646671443</v>
      </c>
      <c r="Z852" s="43">
        <f ca="1">BETAINV(RAND(),VLOOKUP(Z$6,TaskRisks[],4,FALSE),VLOOKUP(Z$6,TaskRisks[],5,FALSE),VLOOKUP(Z$6,TaskRisks[],7,FALSE),VLOOKUP(Z$6,TaskRisks[],10,FALSE))</f>
        <v>14.084134426382338</v>
      </c>
      <c r="AA852" s="43">
        <f t="shared" ca="1" si="19"/>
        <v>502.71355080034562</v>
      </c>
    </row>
    <row r="853" spans="1:27" x14ac:dyDescent="0.25">
      <c r="A853" s="6">
        <v>847</v>
      </c>
      <c r="B853" s="43">
        <f ca="1">BETAINV(RAND(),VLOOKUP(B$6,TaskRisks[],4,FALSE),VLOOKUP(B$6,TaskRisks[],5,FALSE),VLOOKUP(B$6,TaskRisks[],7,FALSE),VLOOKUP(B$6,TaskRisks[],10,FALSE))</f>
        <v>7.6575982393094204</v>
      </c>
      <c r="C853" s="43">
        <f ca="1">BETAINV(RAND(),VLOOKUP(C$6,TaskRisks[],4,FALSE),VLOOKUP(C$6,TaskRisks[],5,FALSE),VLOOKUP(C$6,TaskRisks[],7,FALSE),VLOOKUP(C$6,TaskRisks[],10,FALSE))</f>
        <v>29.032251885587563</v>
      </c>
      <c r="D853" s="43">
        <f ca="1">BETAINV(RAND(),VLOOKUP(D$6,TaskRisks[],4,FALSE),VLOOKUP(D$6,TaskRisks[],5,FALSE),VLOOKUP(D$6,TaskRisks[],7,FALSE),VLOOKUP(D$6,TaskRisks[],10,FALSE))</f>
        <v>24.467129569826973</v>
      </c>
      <c r="E853" s="43">
        <f ca="1">BETAINV(RAND(),VLOOKUP(E$6,TaskRisks[],4,FALSE),VLOOKUP(E$6,TaskRisks[],5,FALSE),VLOOKUP(E$6,TaskRisks[],7,FALSE),VLOOKUP(E$6,TaskRisks[],10,FALSE))</f>
        <v>8.0672253693770948</v>
      </c>
      <c r="F853" s="43">
        <f ca="1">BETAINV(RAND(),VLOOKUP(F$6,TaskRisks[],4,FALSE),VLOOKUP(F$6,TaskRisks[],5,FALSE),VLOOKUP(F$6,TaskRisks[],7,FALSE),VLOOKUP(F$6,TaskRisks[],10,FALSE))</f>
        <v>34.160683463332802</v>
      </c>
      <c r="G853" s="43">
        <f ca="1">BETAINV(RAND(),VLOOKUP(G$6,TaskRisks[],4,FALSE),VLOOKUP(G$6,TaskRisks[],5,FALSE),VLOOKUP(G$6,TaskRisks[],7,FALSE),VLOOKUP(G$6,TaskRisks[],10,FALSE))</f>
        <v>28.556043934527413</v>
      </c>
      <c r="H853" s="43">
        <f ca="1">BETAINV(RAND(),VLOOKUP(H$6,TaskRisks[],4,FALSE),VLOOKUP(H$6,TaskRisks[],5,FALSE),VLOOKUP(H$6,TaskRisks[],7,FALSE),VLOOKUP(H$6,TaskRisks[],10,FALSE))</f>
        <v>36.850876683823913</v>
      </c>
      <c r="I853" s="43">
        <f ca="1">BETAINV(RAND(),VLOOKUP(I$6,TaskRisks[],4,FALSE),VLOOKUP(I$6,TaskRisks[],5,FALSE),VLOOKUP(I$6,TaskRisks[],7,FALSE),VLOOKUP(I$6,TaskRisks[],10,FALSE))</f>
        <v>7.3549706599684654</v>
      </c>
      <c r="J853" s="43">
        <f ca="1">BETAINV(RAND(),VLOOKUP(J$6,TaskRisks[],4,FALSE),VLOOKUP(J$6,TaskRisks[],5,FALSE),VLOOKUP(J$6,TaskRisks[],7,FALSE),VLOOKUP(J$6,TaskRisks[],10,FALSE))</f>
        <v>14.362673075721204</v>
      </c>
      <c r="K853" s="43">
        <f ca="1">BETAINV(RAND(),VLOOKUP(K$6,TaskRisks[],4,FALSE),VLOOKUP(K$6,TaskRisks[],5,FALSE),VLOOKUP(K$6,TaskRisks[],7,FALSE),VLOOKUP(K$6,TaskRisks[],10,FALSE))</f>
        <v>16.037222930738459</v>
      </c>
      <c r="L853" s="43">
        <f ca="1">BETAINV(RAND(),VLOOKUP(L$6,TaskRisks[],4,FALSE),VLOOKUP(L$6,TaskRisks[],5,FALSE),VLOOKUP(L$6,TaskRisks[],7,FALSE),VLOOKUP(L$6,TaskRisks[],10,FALSE))</f>
        <v>16.932947774135123</v>
      </c>
      <c r="M853" s="43">
        <f ca="1">BETAINV(RAND(),VLOOKUP(M$6,TaskRisks[],4,FALSE),VLOOKUP(M$6,TaskRisks[],5,FALSE),VLOOKUP(M$6,TaskRisks[],7,FALSE),VLOOKUP(M$6,TaskRisks[],10,FALSE))</f>
        <v>28.037227260016291</v>
      </c>
      <c r="N853" s="43">
        <f ca="1">BETAINV(RAND(),VLOOKUP(N$6,TaskRisks[],4,FALSE),VLOOKUP(N$6,TaskRisks[],5,FALSE),VLOOKUP(N$6,TaskRisks[],7,FALSE),VLOOKUP(N$6,TaskRisks[],10,FALSE))</f>
        <v>26.3371452005523</v>
      </c>
      <c r="O853" s="43">
        <f ca="1">BETAINV(RAND(),VLOOKUP(O$6,TaskRisks[],4,FALSE),VLOOKUP(O$6,TaskRisks[],5,FALSE),VLOOKUP(O$6,TaskRisks[],7,FALSE),VLOOKUP(O$6,TaskRisks[],10,FALSE))</f>
        <v>21.438602590134828</v>
      </c>
      <c r="P853" s="43">
        <f ca="1">BETAINV(RAND(),VLOOKUP(P$6,TaskRisks[],4,FALSE),VLOOKUP(P$6,TaskRisks[],5,FALSE),VLOOKUP(P$6,TaskRisks[],7,FALSE),VLOOKUP(P$6,TaskRisks[],10,FALSE))</f>
        <v>3.7028015643858736</v>
      </c>
      <c r="Q853" s="43">
        <f ca="1">BETAINV(RAND(),VLOOKUP(Q$6,TaskRisks[],4,FALSE),VLOOKUP(Q$6,TaskRisks[],5,FALSE),VLOOKUP(Q$6,TaskRisks[],7,FALSE),VLOOKUP(Q$6,TaskRisks[],10,FALSE))</f>
        <v>19.113935594523738</v>
      </c>
      <c r="R853" s="43">
        <f ca="1">BETAINV(RAND(),VLOOKUP(R$6,TaskRisks[],4,FALSE),VLOOKUP(R$6,TaskRisks[],5,FALSE),VLOOKUP(R$6,TaskRisks[],7,FALSE),VLOOKUP(R$6,TaskRisks[],10,FALSE))</f>
        <v>29.545755033836027</v>
      </c>
      <c r="S853" s="43">
        <f ca="1">BETAINV(RAND(),VLOOKUP(S$6,TaskRisks[],4,FALSE),VLOOKUP(S$6,TaskRisks[],5,FALSE),VLOOKUP(S$6,TaskRisks[],7,FALSE),VLOOKUP(S$6,TaskRisks[],10,FALSE))</f>
        <v>5.9174726017055059</v>
      </c>
      <c r="T853" s="43">
        <f ca="1">BETAINV(RAND(),VLOOKUP(T$6,TaskRisks[],4,FALSE),VLOOKUP(T$6,TaskRisks[],5,FALSE),VLOOKUP(T$6,TaskRisks[],7,FALSE),VLOOKUP(T$6,TaskRisks[],10,FALSE))</f>
        <v>27.939265178422858</v>
      </c>
      <c r="U853" s="43">
        <f ca="1">BETAINV(RAND(),VLOOKUP(U$6,TaskRisks[],4,FALSE),VLOOKUP(U$6,TaskRisks[],5,FALSE),VLOOKUP(U$6,TaskRisks[],7,FALSE),VLOOKUP(U$6,TaskRisks[],10,FALSE))</f>
        <v>10.416459299679801</v>
      </c>
      <c r="V853" s="43">
        <f ca="1">BETAINV(RAND(),VLOOKUP(V$6,TaskRisks[],4,FALSE),VLOOKUP(V$6,TaskRisks[],5,FALSE),VLOOKUP(V$6,TaskRisks[],7,FALSE),VLOOKUP(V$6,TaskRisks[],10,FALSE))</f>
        <v>22.196368487291974</v>
      </c>
      <c r="W853" s="43">
        <f ca="1">BETAINV(RAND(),VLOOKUP(W$6,TaskRisks[],4,FALSE),VLOOKUP(W$6,TaskRisks[],5,FALSE),VLOOKUP(W$6,TaskRisks[],7,FALSE),VLOOKUP(W$6,TaskRisks[],10,FALSE))</f>
        <v>14.365479650327664</v>
      </c>
      <c r="X853" s="43">
        <f ca="1">BETAINV(RAND(),VLOOKUP(X$6,TaskRisks[],4,FALSE),VLOOKUP(X$6,TaskRisks[],5,FALSE),VLOOKUP(X$6,TaskRisks[],7,FALSE),VLOOKUP(X$6,TaskRisks[],10,FALSE))</f>
        <v>11.127529999109411</v>
      </c>
      <c r="Y853" s="43">
        <f ca="1">BETAINV(RAND(),VLOOKUP(Y$6,TaskRisks[],4,FALSE),VLOOKUP(Y$6,TaskRisks[],5,FALSE),VLOOKUP(Y$6,TaskRisks[],7,FALSE),VLOOKUP(Y$6,TaskRisks[],10,FALSE))</f>
        <v>43.206521189005151</v>
      </c>
      <c r="Z853" s="43">
        <f ca="1">BETAINV(RAND(),VLOOKUP(Z$6,TaskRisks[],4,FALSE),VLOOKUP(Z$6,TaskRisks[],5,FALSE),VLOOKUP(Z$6,TaskRisks[],7,FALSE),VLOOKUP(Z$6,TaskRisks[],10,FALSE))</f>
        <v>21.00538556077408</v>
      </c>
      <c r="AA853" s="43">
        <f t="shared" ca="1" si="19"/>
        <v>507.82957279611401</v>
      </c>
    </row>
    <row r="854" spans="1:27" x14ac:dyDescent="0.25">
      <c r="A854" s="6">
        <v>848</v>
      </c>
      <c r="B854" s="43">
        <f ca="1">BETAINV(RAND(),VLOOKUP(B$6,TaskRisks[],4,FALSE),VLOOKUP(B$6,TaskRisks[],5,FALSE),VLOOKUP(B$6,TaskRisks[],7,FALSE),VLOOKUP(B$6,TaskRisks[],10,FALSE))</f>
        <v>5.1921323231074581</v>
      </c>
      <c r="C854" s="43">
        <f ca="1">BETAINV(RAND(),VLOOKUP(C$6,TaskRisks[],4,FALSE),VLOOKUP(C$6,TaskRisks[],5,FALSE),VLOOKUP(C$6,TaskRisks[],7,FALSE),VLOOKUP(C$6,TaskRisks[],10,FALSE))</f>
        <v>36.757920772621041</v>
      </c>
      <c r="D854" s="43">
        <f ca="1">BETAINV(RAND(),VLOOKUP(D$6,TaskRisks[],4,FALSE),VLOOKUP(D$6,TaskRisks[],5,FALSE),VLOOKUP(D$6,TaskRisks[],7,FALSE),VLOOKUP(D$6,TaskRisks[],10,FALSE))</f>
        <v>28.946409575312607</v>
      </c>
      <c r="E854" s="43">
        <f ca="1">BETAINV(RAND(),VLOOKUP(E$6,TaskRisks[],4,FALSE),VLOOKUP(E$6,TaskRisks[],5,FALSE),VLOOKUP(E$6,TaskRisks[],7,FALSE),VLOOKUP(E$6,TaskRisks[],10,FALSE))</f>
        <v>6.4527588885628768</v>
      </c>
      <c r="F854" s="43">
        <f ca="1">BETAINV(RAND(),VLOOKUP(F$6,TaskRisks[],4,FALSE),VLOOKUP(F$6,TaskRisks[],5,FALSE),VLOOKUP(F$6,TaskRisks[],7,FALSE),VLOOKUP(F$6,TaskRisks[],10,FALSE))</f>
        <v>30.949630936959835</v>
      </c>
      <c r="G854" s="43">
        <f ca="1">BETAINV(RAND(),VLOOKUP(G$6,TaskRisks[],4,FALSE),VLOOKUP(G$6,TaskRisks[],5,FALSE),VLOOKUP(G$6,TaskRisks[],7,FALSE),VLOOKUP(G$6,TaskRisks[],10,FALSE))</f>
        <v>52.324083685402748</v>
      </c>
      <c r="H854" s="43">
        <f ca="1">BETAINV(RAND(),VLOOKUP(H$6,TaskRisks[],4,FALSE),VLOOKUP(H$6,TaskRisks[],5,FALSE),VLOOKUP(H$6,TaskRisks[],7,FALSE),VLOOKUP(H$6,TaskRisks[],10,FALSE))</f>
        <v>31.396646553264784</v>
      </c>
      <c r="I854" s="43">
        <f ca="1">BETAINV(RAND(),VLOOKUP(I$6,TaskRisks[],4,FALSE),VLOOKUP(I$6,TaskRisks[],5,FALSE),VLOOKUP(I$6,TaskRisks[],7,FALSE),VLOOKUP(I$6,TaskRisks[],10,FALSE))</f>
        <v>11.141207961867453</v>
      </c>
      <c r="J854" s="43">
        <f ca="1">BETAINV(RAND(),VLOOKUP(J$6,TaskRisks[],4,FALSE),VLOOKUP(J$6,TaskRisks[],5,FALSE),VLOOKUP(J$6,TaskRisks[],7,FALSE),VLOOKUP(J$6,TaskRisks[],10,FALSE))</f>
        <v>15.656150023601015</v>
      </c>
      <c r="K854" s="43">
        <f ca="1">BETAINV(RAND(),VLOOKUP(K$6,TaskRisks[],4,FALSE),VLOOKUP(K$6,TaskRisks[],5,FALSE),VLOOKUP(K$6,TaskRisks[],7,FALSE),VLOOKUP(K$6,TaskRisks[],10,FALSE))</f>
        <v>14.577815941942589</v>
      </c>
      <c r="L854" s="43">
        <f ca="1">BETAINV(RAND(),VLOOKUP(L$6,TaskRisks[],4,FALSE),VLOOKUP(L$6,TaskRisks[],5,FALSE),VLOOKUP(L$6,TaskRisks[],7,FALSE),VLOOKUP(L$6,TaskRisks[],10,FALSE))</f>
        <v>16.457902308337907</v>
      </c>
      <c r="M854" s="43">
        <f ca="1">BETAINV(RAND(),VLOOKUP(M$6,TaskRisks[],4,FALSE),VLOOKUP(M$6,TaskRisks[],5,FALSE),VLOOKUP(M$6,TaskRisks[],7,FALSE),VLOOKUP(M$6,TaskRisks[],10,FALSE))</f>
        <v>15.112220775293778</v>
      </c>
      <c r="N854" s="43">
        <f ca="1">BETAINV(RAND(),VLOOKUP(N$6,TaskRisks[],4,FALSE),VLOOKUP(N$6,TaskRisks[],5,FALSE),VLOOKUP(N$6,TaskRisks[],7,FALSE),VLOOKUP(N$6,TaskRisks[],10,FALSE))</f>
        <v>41.032349582472996</v>
      </c>
      <c r="O854" s="43">
        <f ca="1">BETAINV(RAND(),VLOOKUP(O$6,TaskRisks[],4,FALSE),VLOOKUP(O$6,TaskRisks[],5,FALSE),VLOOKUP(O$6,TaskRisks[],7,FALSE),VLOOKUP(O$6,TaskRisks[],10,FALSE))</f>
        <v>22.488761340116735</v>
      </c>
      <c r="P854" s="43">
        <f ca="1">BETAINV(RAND(),VLOOKUP(P$6,TaskRisks[],4,FALSE),VLOOKUP(P$6,TaskRisks[],5,FALSE),VLOOKUP(P$6,TaskRisks[],7,FALSE),VLOOKUP(P$6,TaskRisks[],10,FALSE))</f>
        <v>3.4266172082177153</v>
      </c>
      <c r="Q854" s="43">
        <f ca="1">BETAINV(RAND(),VLOOKUP(Q$6,TaskRisks[],4,FALSE),VLOOKUP(Q$6,TaskRisks[],5,FALSE),VLOOKUP(Q$6,TaskRisks[],7,FALSE),VLOOKUP(Q$6,TaskRisks[],10,FALSE))</f>
        <v>23.406568885284695</v>
      </c>
      <c r="R854" s="43">
        <f ca="1">BETAINV(RAND(),VLOOKUP(R$6,TaskRisks[],4,FALSE),VLOOKUP(R$6,TaskRisks[],5,FALSE),VLOOKUP(R$6,TaskRisks[],7,FALSE),VLOOKUP(R$6,TaskRisks[],10,FALSE))</f>
        <v>21.830414810473499</v>
      </c>
      <c r="S854" s="43">
        <f ca="1">BETAINV(RAND(),VLOOKUP(S$6,TaskRisks[],4,FALSE),VLOOKUP(S$6,TaskRisks[],5,FALSE),VLOOKUP(S$6,TaskRisks[],7,FALSE),VLOOKUP(S$6,TaskRisks[],10,FALSE))</f>
        <v>4.2027247029838284</v>
      </c>
      <c r="T854" s="43">
        <f ca="1">BETAINV(RAND(),VLOOKUP(T$6,TaskRisks[],4,FALSE),VLOOKUP(T$6,TaskRisks[],5,FALSE),VLOOKUP(T$6,TaskRisks[],7,FALSE),VLOOKUP(T$6,TaskRisks[],10,FALSE))</f>
        <v>28.031267265577466</v>
      </c>
      <c r="U854" s="43">
        <f ca="1">BETAINV(RAND(),VLOOKUP(U$6,TaskRisks[],4,FALSE),VLOOKUP(U$6,TaskRisks[],5,FALSE),VLOOKUP(U$6,TaskRisks[],7,FALSE),VLOOKUP(U$6,TaskRisks[],10,FALSE))</f>
        <v>13.023210014148525</v>
      </c>
      <c r="V854" s="43">
        <f ca="1">BETAINV(RAND(),VLOOKUP(V$6,TaskRisks[],4,FALSE),VLOOKUP(V$6,TaskRisks[],5,FALSE),VLOOKUP(V$6,TaskRisks[],7,FALSE),VLOOKUP(V$6,TaskRisks[],10,FALSE))</f>
        <v>17.631994288511681</v>
      </c>
      <c r="W854" s="43">
        <f ca="1">BETAINV(RAND(),VLOOKUP(W$6,TaskRisks[],4,FALSE),VLOOKUP(W$6,TaskRisks[],5,FALSE),VLOOKUP(W$6,TaskRisks[],7,FALSE),VLOOKUP(W$6,TaskRisks[],10,FALSE))</f>
        <v>13.721473206082457</v>
      </c>
      <c r="X854" s="43">
        <f ca="1">BETAINV(RAND(),VLOOKUP(X$6,TaskRisks[],4,FALSE),VLOOKUP(X$6,TaskRisks[],5,FALSE),VLOOKUP(X$6,TaskRisks[],7,FALSE),VLOOKUP(X$6,TaskRisks[],10,FALSE))</f>
        <v>9.557761319883106</v>
      </c>
      <c r="Y854" s="43">
        <f ca="1">BETAINV(RAND(),VLOOKUP(Y$6,TaskRisks[],4,FALSE),VLOOKUP(Y$6,TaskRisks[],5,FALSE),VLOOKUP(Y$6,TaskRisks[],7,FALSE),VLOOKUP(Y$6,TaskRisks[],10,FALSE))</f>
        <v>32.394906374659648</v>
      </c>
      <c r="Z854" s="43">
        <f ca="1">BETAINV(RAND(),VLOOKUP(Z$6,TaskRisks[],4,FALSE),VLOOKUP(Z$6,TaskRisks[],5,FALSE),VLOOKUP(Z$6,TaskRisks[],7,FALSE),VLOOKUP(Z$6,TaskRisks[],10,FALSE))</f>
        <v>11.93759146170188</v>
      </c>
      <c r="AA854" s="43">
        <f t="shared" ca="1" si="19"/>
        <v>507.65052020638825</v>
      </c>
    </row>
    <row r="855" spans="1:27" x14ac:dyDescent="0.25">
      <c r="A855" s="6">
        <v>849</v>
      </c>
      <c r="B855" s="43">
        <f ca="1">BETAINV(RAND(),VLOOKUP(B$6,TaskRisks[],4,FALSE),VLOOKUP(B$6,TaskRisks[],5,FALSE),VLOOKUP(B$6,TaskRisks[],7,FALSE),VLOOKUP(B$6,TaskRisks[],10,FALSE))</f>
        <v>6.8769823915078341</v>
      </c>
      <c r="C855" s="43">
        <f ca="1">BETAINV(RAND(),VLOOKUP(C$6,TaskRisks[],4,FALSE),VLOOKUP(C$6,TaskRisks[],5,FALSE),VLOOKUP(C$6,TaskRisks[],7,FALSE),VLOOKUP(C$6,TaskRisks[],10,FALSE))</f>
        <v>47.834241059806445</v>
      </c>
      <c r="D855" s="43">
        <f ca="1">BETAINV(RAND(),VLOOKUP(D$6,TaskRisks[],4,FALSE),VLOOKUP(D$6,TaskRisks[],5,FALSE),VLOOKUP(D$6,TaskRisks[],7,FALSE),VLOOKUP(D$6,TaskRisks[],10,FALSE))</f>
        <v>31.438805308815446</v>
      </c>
      <c r="E855" s="43">
        <f ca="1">BETAINV(RAND(),VLOOKUP(E$6,TaskRisks[],4,FALSE),VLOOKUP(E$6,TaskRisks[],5,FALSE),VLOOKUP(E$6,TaskRisks[],7,FALSE),VLOOKUP(E$6,TaskRisks[],10,FALSE))</f>
        <v>5.173706815945037</v>
      </c>
      <c r="F855" s="43">
        <f ca="1">BETAINV(RAND(),VLOOKUP(F$6,TaskRisks[],4,FALSE),VLOOKUP(F$6,TaskRisks[],5,FALSE),VLOOKUP(F$6,TaskRisks[],7,FALSE),VLOOKUP(F$6,TaskRisks[],10,FALSE))</f>
        <v>25.835133826457149</v>
      </c>
      <c r="G855" s="43">
        <f ca="1">BETAINV(RAND(),VLOOKUP(G$6,TaskRisks[],4,FALSE),VLOOKUP(G$6,TaskRisks[],5,FALSE),VLOOKUP(G$6,TaskRisks[],7,FALSE),VLOOKUP(G$6,TaskRisks[],10,FALSE))</f>
        <v>44.563426081221664</v>
      </c>
      <c r="H855" s="43">
        <f ca="1">BETAINV(RAND(),VLOOKUP(H$6,TaskRisks[],4,FALSE),VLOOKUP(H$6,TaskRisks[],5,FALSE),VLOOKUP(H$6,TaskRisks[],7,FALSE),VLOOKUP(H$6,TaskRisks[],10,FALSE))</f>
        <v>31.669489101600099</v>
      </c>
      <c r="I855" s="43">
        <f ca="1">BETAINV(RAND(),VLOOKUP(I$6,TaskRisks[],4,FALSE),VLOOKUP(I$6,TaskRisks[],5,FALSE),VLOOKUP(I$6,TaskRisks[],7,FALSE),VLOOKUP(I$6,TaskRisks[],10,FALSE))</f>
        <v>11.382509755810466</v>
      </c>
      <c r="J855" s="43">
        <f ca="1">BETAINV(RAND(),VLOOKUP(J$6,TaskRisks[],4,FALSE),VLOOKUP(J$6,TaskRisks[],5,FALSE),VLOOKUP(J$6,TaskRisks[],7,FALSE),VLOOKUP(J$6,TaskRisks[],10,FALSE))</f>
        <v>15.05380385001596</v>
      </c>
      <c r="K855" s="43">
        <f ca="1">BETAINV(RAND(),VLOOKUP(K$6,TaskRisks[],4,FALSE),VLOOKUP(K$6,TaskRisks[],5,FALSE),VLOOKUP(K$6,TaskRisks[],7,FALSE),VLOOKUP(K$6,TaskRisks[],10,FALSE))</f>
        <v>15.406423261923047</v>
      </c>
      <c r="L855" s="43">
        <f ca="1">BETAINV(RAND(),VLOOKUP(L$6,TaskRisks[],4,FALSE),VLOOKUP(L$6,TaskRisks[],5,FALSE),VLOOKUP(L$6,TaskRisks[],7,FALSE),VLOOKUP(L$6,TaskRisks[],10,FALSE))</f>
        <v>18.558610886446321</v>
      </c>
      <c r="M855" s="43">
        <f ca="1">BETAINV(RAND(),VLOOKUP(M$6,TaskRisks[],4,FALSE),VLOOKUP(M$6,TaskRisks[],5,FALSE),VLOOKUP(M$6,TaskRisks[],7,FALSE),VLOOKUP(M$6,TaskRisks[],10,FALSE))</f>
        <v>28.600451137431854</v>
      </c>
      <c r="N855" s="43">
        <f ca="1">BETAINV(RAND(),VLOOKUP(N$6,TaskRisks[],4,FALSE),VLOOKUP(N$6,TaskRisks[],5,FALSE),VLOOKUP(N$6,TaskRisks[],7,FALSE),VLOOKUP(N$6,TaskRisks[],10,FALSE))</f>
        <v>33.759893031408566</v>
      </c>
      <c r="O855" s="43">
        <f ca="1">BETAINV(RAND(),VLOOKUP(O$6,TaskRisks[],4,FALSE),VLOOKUP(O$6,TaskRisks[],5,FALSE),VLOOKUP(O$6,TaskRisks[],7,FALSE),VLOOKUP(O$6,TaskRisks[],10,FALSE))</f>
        <v>23.792139866604593</v>
      </c>
      <c r="P855" s="43">
        <f ca="1">BETAINV(RAND(),VLOOKUP(P$6,TaskRisks[],4,FALSE),VLOOKUP(P$6,TaskRisks[],5,FALSE),VLOOKUP(P$6,TaskRisks[],7,FALSE),VLOOKUP(P$6,TaskRisks[],10,FALSE))</f>
        <v>2.6466282112572239</v>
      </c>
      <c r="Q855" s="43">
        <f ca="1">BETAINV(RAND(),VLOOKUP(Q$6,TaskRisks[],4,FALSE),VLOOKUP(Q$6,TaskRisks[],5,FALSE),VLOOKUP(Q$6,TaskRisks[],7,FALSE),VLOOKUP(Q$6,TaskRisks[],10,FALSE))</f>
        <v>18.316049053397489</v>
      </c>
      <c r="R855" s="43">
        <f ca="1">BETAINV(RAND(),VLOOKUP(R$6,TaskRisks[],4,FALSE),VLOOKUP(R$6,TaskRisks[],5,FALSE),VLOOKUP(R$6,TaskRisks[],7,FALSE),VLOOKUP(R$6,TaskRisks[],10,FALSE))</f>
        <v>38.351943954997736</v>
      </c>
      <c r="S855" s="43">
        <f ca="1">BETAINV(RAND(),VLOOKUP(S$6,TaskRisks[],4,FALSE),VLOOKUP(S$6,TaskRisks[],5,FALSE),VLOOKUP(S$6,TaskRisks[],7,FALSE),VLOOKUP(S$6,TaskRisks[],10,FALSE))</f>
        <v>4.4947275443375654</v>
      </c>
      <c r="T855" s="43">
        <f ca="1">BETAINV(RAND(),VLOOKUP(T$6,TaskRisks[],4,FALSE),VLOOKUP(T$6,TaskRisks[],5,FALSE),VLOOKUP(T$6,TaskRisks[],7,FALSE),VLOOKUP(T$6,TaskRisks[],10,FALSE))</f>
        <v>29.454011896412091</v>
      </c>
      <c r="U855" s="43">
        <f ca="1">BETAINV(RAND(),VLOOKUP(U$6,TaskRisks[],4,FALSE),VLOOKUP(U$6,TaskRisks[],5,FALSE),VLOOKUP(U$6,TaskRisks[],7,FALSE),VLOOKUP(U$6,TaskRisks[],10,FALSE))</f>
        <v>10.103049381791056</v>
      </c>
      <c r="V855" s="43">
        <f ca="1">BETAINV(RAND(),VLOOKUP(V$6,TaskRisks[],4,FALSE),VLOOKUP(V$6,TaskRisks[],5,FALSE),VLOOKUP(V$6,TaskRisks[],7,FALSE),VLOOKUP(V$6,TaskRisks[],10,FALSE))</f>
        <v>20.292965192466923</v>
      </c>
      <c r="W855" s="43">
        <f ca="1">BETAINV(RAND(),VLOOKUP(W$6,TaskRisks[],4,FALSE),VLOOKUP(W$6,TaskRisks[],5,FALSE),VLOOKUP(W$6,TaskRisks[],7,FALSE),VLOOKUP(W$6,TaskRisks[],10,FALSE))</f>
        <v>18.087973847111371</v>
      </c>
      <c r="X855" s="43">
        <f ca="1">BETAINV(RAND(),VLOOKUP(X$6,TaskRisks[],4,FALSE),VLOOKUP(X$6,TaskRisks[],5,FALSE),VLOOKUP(X$6,TaskRisks[],7,FALSE),VLOOKUP(X$6,TaskRisks[],10,FALSE))</f>
        <v>9.0378183029605843</v>
      </c>
      <c r="Y855" s="43">
        <f ca="1">BETAINV(RAND(),VLOOKUP(Y$6,TaskRisks[],4,FALSE),VLOOKUP(Y$6,TaskRisks[],5,FALSE),VLOOKUP(Y$6,TaskRisks[],7,FALSE),VLOOKUP(Y$6,TaskRisks[],10,FALSE))</f>
        <v>48.655518487864292</v>
      </c>
      <c r="Z855" s="43">
        <f ca="1">BETAINV(RAND(),VLOOKUP(Z$6,TaskRisks[],4,FALSE),VLOOKUP(Z$6,TaskRisks[],5,FALSE),VLOOKUP(Z$6,TaskRisks[],7,FALSE),VLOOKUP(Z$6,TaskRisks[],10,FALSE))</f>
        <v>18.579156553467278</v>
      </c>
      <c r="AA855" s="43">
        <f t="shared" ca="1" si="19"/>
        <v>557.96545880105816</v>
      </c>
    </row>
    <row r="856" spans="1:27" x14ac:dyDescent="0.25">
      <c r="A856" s="6">
        <v>850</v>
      </c>
      <c r="B856" s="43">
        <f ca="1">BETAINV(RAND(),VLOOKUP(B$6,TaskRisks[],4,FALSE),VLOOKUP(B$6,TaskRisks[],5,FALSE),VLOOKUP(B$6,TaskRisks[],7,FALSE),VLOOKUP(B$6,TaskRisks[],10,FALSE))</f>
        <v>6.5803596015983885</v>
      </c>
      <c r="C856" s="43">
        <f ca="1">BETAINV(RAND(),VLOOKUP(C$6,TaskRisks[],4,FALSE),VLOOKUP(C$6,TaskRisks[],5,FALSE),VLOOKUP(C$6,TaskRisks[],7,FALSE),VLOOKUP(C$6,TaskRisks[],10,FALSE))</f>
        <v>39.017328251090433</v>
      </c>
      <c r="D856" s="43">
        <f ca="1">BETAINV(RAND(),VLOOKUP(D$6,TaskRisks[],4,FALSE),VLOOKUP(D$6,TaskRisks[],5,FALSE),VLOOKUP(D$6,TaskRisks[],7,FALSE),VLOOKUP(D$6,TaskRisks[],10,FALSE))</f>
        <v>27.699797157410529</v>
      </c>
      <c r="E856" s="43">
        <f ca="1">BETAINV(RAND(),VLOOKUP(E$6,TaskRisks[],4,FALSE),VLOOKUP(E$6,TaskRisks[],5,FALSE),VLOOKUP(E$6,TaskRisks[],7,FALSE),VLOOKUP(E$6,TaskRisks[],10,FALSE))</f>
        <v>8.3062411259130222</v>
      </c>
      <c r="F856" s="43">
        <f ca="1">BETAINV(RAND(),VLOOKUP(F$6,TaskRisks[],4,FALSE),VLOOKUP(F$6,TaskRisks[],5,FALSE),VLOOKUP(F$6,TaskRisks[],7,FALSE),VLOOKUP(F$6,TaskRisks[],10,FALSE))</f>
        <v>38.041714471033401</v>
      </c>
      <c r="G856" s="43">
        <f ca="1">BETAINV(RAND(),VLOOKUP(G$6,TaskRisks[],4,FALSE),VLOOKUP(G$6,TaskRisks[],5,FALSE),VLOOKUP(G$6,TaskRisks[],7,FALSE),VLOOKUP(G$6,TaskRisks[],10,FALSE))</f>
        <v>36.321583759733443</v>
      </c>
      <c r="H856" s="43">
        <f ca="1">BETAINV(RAND(),VLOOKUP(H$6,TaskRisks[],4,FALSE),VLOOKUP(H$6,TaskRisks[],5,FALSE),VLOOKUP(H$6,TaskRisks[],7,FALSE),VLOOKUP(H$6,TaskRisks[],10,FALSE))</f>
        <v>34.19570371361327</v>
      </c>
      <c r="I856" s="43">
        <f ca="1">BETAINV(RAND(),VLOOKUP(I$6,TaskRisks[],4,FALSE),VLOOKUP(I$6,TaskRisks[],5,FALSE),VLOOKUP(I$6,TaskRisks[],7,FALSE),VLOOKUP(I$6,TaskRisks[],10,FALSE))</f>
        <v>9.2783591463849682</v>
      </c>
      <c r="J856" s="43">
        <f ca="1">BETAINV(RAND(),VLOOKUP(J$6,TaskRisks[],4,FALSE),VLOOKUP(J$6,TaskRisks[],5,FALSE),VLOOKUP(J$6,TaskRisks[],7,FALSE),VLOOKUP(J$6,TaskRisks[],10,FALSE))</f>
        <v>13.834852689972259</v>
      </c>
      <c r="K856" s="43">
        <f ca="1">BETAINV(RAND(),VLOOKUP(K$6,TaskRisks[],4,FALSE),VLOOKUP(K$6,TaskRisks[],5,FALSE),VLOOKUP(K$6,TaskRisks[],7,FALSE),VLOOKUP(K$6,TaskRisks[],10,FALSE))</f>
        <v>15.148286416971558</v>
      </c>
      <c r="L856" s="43">
        <f ca="1">BETAINV(RAND(),VLOOKUP(L$6,TaskRisks[],4,FALSE),VLOOKUP(L$6,TaskRisks[],5,FALSE),VLOOKUP(L$6,TaskRisks[],7,FALSE),VLOOKUP(L$6,TaskRisks[],10,FALSE))</f>
        <v>21.542813677903883</v>
      </c>
      <c r="M856" s="43">
        <f ca="1">BETAINV(RAND(),VLOOKUP(M$6,TaskRisks[],4,FALSE),VLOOKUP(M$6,TaskRisks[],5,FALSE),VLOOKUP(M$6,TaskRisks[],7,FALSE),VLOOKUP(M$6,TaskRisks[],10,FALSE))</f>
        <v>19.191972096696659</v>
      </c>
      <c r="N856" s="43">
        <f ca="1">BETAINV(RAND(),VLOOKUP(N$6,TaskRisks[],4,FALSE),VLOOKUP(N$6,TaskRisks[],5,FALSE),VLOOKUP(N$6,TaskRisks[],7,FALSE),VLOOKUP(N$6,TaskRisks[],10,FALSE))</f>
        <v>52.689620928972204</v>
      </c>
      <c r="O856" s="43">
        <f ca="1">BETAINV(RAND(),VLOOKUP(O$6,TaskRisks[],4,FALSE),VLOOKUP(O$6,TaskRisks[],5,FALSE),VLOOKUP(O$6,TaskRisks[],7,FALSE),VLOOKUP(O$6,TaskRisks[],10,FALSE))</f>
        <v>15.171851277037254</v>
      </c>
      <c r="P856" s="43">
        <f ca="1">BETAINV(RAND(),VLOOKUP(P$6,TaskRisks[],4,FALSE),VLOOKUP(P$6,TaskRisks[],5,FALSE),VLOOKUP(P$6,TaskRisks[],7,FALSE),VLOOKUP(P$6,TaskRisks[],10,FALSE))</f>
        <v>3.0544337538148376</v>
      </c>
      <c r="Q856" s="43">
        <f ca="1">BETAINV(RAND(),VLOOKUP(Q$6,TaskRisks[],4,FALSE),VLOOKUP(Q$6,TaskRisks[],5,FALSE),VLOOKUP(Q$6,TaskRisks[],7,FALSE),VLOOKUP(Q$6,TaskRisks[],10,FALSE))</f>
        <v>18.872695606433908</v>
      </c>
      <c r="R856" s="43">
        <f ca="1">BETAINV(RAND(),VLOOKUP(R$6,TaskRisks[],4,FALSE),VLOOKUP(R$6,TaskRisks[],5,FALSE),VLOOKUP(R$6,TaskRisks[],7,FALSE),VLOOKUP(R$6,TaskRisks[],10,FALSE))</f>
        <v>26.971566116600762</v>
      </c>
      <c r="S856" s="43">
        <f ca="1">BETAINV(RAND(),VLOOKUP(S$6,TaskRisks[],4,FALSE),VLOOKUP(S$6,TaskRisks[],5,FALSE),VLOOKUP(S$6,TaskRisks[],7,FALSE),VLOOKUP(S$6,TaskRisks[],10,FALSE))</f>
        <v>5.2698498920185051</v>
      </c>
      <c r="T856" s="43">
        <f ca="1">BETAINV(RAND(),VLOOKUP(T$6,TaskRisks[],4,FALSE),VLOOKUP(T$6,TaskRisks[],5,FALSE),VLOOKUP(T$6,TaskRisks[],7,FALSE),VLOOKUP(T$6,TaskRisks[],10,FALSE))</f>
        <v>20.016401545049042</v>
      </c>
      <c r="U856" s="43">
        <f ca="1">BETAINV(RAND(),VLOOKUP(U$6,TaskRisks[],4,FALSE),VLOOKUP(U$6,TaskRisks[],5,FALSE),VLOOKUP(U$6,TaskRisks[],7,FALSE),VLOOKUP(U$6,TaskRisks[],10,FALSE))</f>
        <v>13.765973074243778</v>
      </c>
      <c r="V856" s="43">
        <f ca="1">BETAINV(RAND(),VLOOKUP(V$6,TaskRisks[],4,FALSE),VLOOKUP(V$6,TaskRisks[],5,FALSE),VLOOKUP(V$6,TaskRisks[],7,FALSE),VLOOKUP(V$6,TaskRisks[],10,FALSE))</f>
        <v>23.641530468005492</v>
      </c>
      <c r="W856" s="43">
        <f ca="1">BETAINV(RAND(),VLOOKUP(W$6,TaskRisks[],4,FALSE),VLOOKUP(W$6,TaskRisks[],5,FALSE),VLOOKUP(W$6,TaskRisks[],7,FALSE),VLOOKUP(W$6,TaskRisks[],10,FALSE))</f>
        <v>17.29849524232592</v>
      </c>
      <c r="X856" s="43">
        <f ca="1">BETAINV(RAND(),VLOOKUP(X$6,TaskRisks[],4,FALSE),VLOOKUP(X$6,TaskRisks[],5,FALSE),VLOOKUP(X$6,TaskRisks[],7,FALSE),VLOOKUP(X$6,TaskRisks[],10,FALSE))</f>
        <v>6.4057951694148159</v>
      </c>
      <c r="Y856" s="43">
        <f ca="1">BETAINV(RAND(),VLOOKUP(Y$6,TaskRisks[],4,FALSE),VLOOKUP(Y$6,TaskRisks[],5,FALSE),VLOOKUP(Y$6,TaskRisks[],7,FALSE),VLOOKUP(Y$6,TaskRisks[],10,FALSE))</f>
        <v>38.750846716789546</v>
      </c>
      <c r="Z856" s="43">
        <f ca="1">BETAINV(RAND(),VLOOKUP(Z$6,TaskRisks[],4,FALSE),VLOOKUP(Z$6,TaskRisks[],5,FALSE),VLOOKUP(Z$6,TaskRisks[],7,FALSE),VLOOKUP(Z$6,TaskRisks[],10,FALSE))</f>
        <v>20.807188887104878</v>
      </c>
      <c r="AA856" s="43">
        <f t="shared" ca="1" si="19"/>
        <v>531.87526078613291</v>
      </c>
    </row>
    <row r="857" spans="1:27" x14ac:dyDescent="0.25">
      <c r="A857" s="6">
        <v>851</v>
      </c>
      <c r="B857" s="43">
        <f ca="1">BETAINV(RAND(),VLOOKUP(B$6,TaskRisks[],4,FALSE),VLOOKUP(B$6,TaskRisks[],5,FALSE),VLOOKUP(B$6,TaskRisks[],7,FALSE),VLOOKUP(B$6,TaskRisks[],10,FALSE))</f>
        <v>5.4836385156856693</v>
      </c>
      <c r="C857" s="43">
        <f ca="1">BETAINV(RAND(),VLOOKUP(C$6,TaskRisks[],4,FALSE),VLOOKUP(C$6,TaskRisks[],5,FALSE),VLOOKUP(C$6,TaskRisks[],7,FALSE),VLOOKUP(C$6,TaskRisks[],10,FALSE))</f>
        <v>37.0472045112042</v>
      </c>
      <c r="D857" s="43">
        <f ca="1">BETAINV(RAND(),VLOOKUP(D$6,TaskRisks[],4,FALSE),VLOOKUP(D$6,TaskRisks[],5,FALSE),VLOOKUP(D$6,TaskRisks[],7,FALSE),VLOOKUP(D$6,TaskRisks[],10,FALSE))</f>
        <v>17.841764239000955</v>
      </c>
      <c r="E857" s="43">
        <f ca="1">BETAINV(RAND(),VLOOKUP(E$6,TaskRisks[],4,FALSE),VLOOKUP(E$6,TaskRisks[],5,FALSE),VLOOKUP(E$6,TaskRisks[],7,FALSE),VLOOKUP(E$6,TaskRisks[],10,FALSE))</f>
        <v>7.9263432938962666</v>
      </c>
      <c r="F857" s="43">
        <f ca="1">BETAINV(RAND(),VLOOKUP(F$6,TaskRisks[],4,FALSE),VLOOKUP(F$6,TaskRisks[],5,FALSE),VLOOKUP(F$6,TaskRisks[],7,FALSE),VLOOKUP(F$6,TaskRisks[],10,FALSE))</f>
        <v>27.306691346015491</v>
      </c>
      <c r="G857" s="43">
        <f ca="1">BETAINV(RAND(),VLOOKUP(G$6,TaskRisks[],4,FALSE),VLOOKUP(G$6,TaskRisks[],5,FALSE),VLOOKUP(G$6,TaskRisks[],7,FALSE),VLOOKUP(G$6,TaskRisks[],10,FALSE))</f>
        <v>41.570335238320503</v>
      </c>
      <c r="H857" s="43">
        <f ca="1">BETAINV(RAND(),VLOOKUP(H$6,TaskRisks[],4,FALSE),VLOOKUP(H$6,TaskRisks[],5,FALSE),VLOOKUP(H$6,TaskRisks[],7,FALSE),VLOOKUP(H$6,TaskRisks[],10,FALSE))</f>
        <v>30.39462660687385</v>
      </c>
      <c r="I857" s="43">
        <f ca="1">BETAINV(RAND(),VLOOKUP(I$6,TaskRisks[],4,FALSE),VLOOKUP(I$6,TaskRisks[],5,FALSE),VLOOKUP(I$6,TaskRisks[],7,FALSE),VLOOKUP(I$6,TaskRisks[],10,FALSE))</f>
        <v>10.333474747244367</v>
      </c>
      <c r="J857" s="43">
        <f ca="1">BETAINV(RAND(),VLOOKUP(J$6,TaskRisks[],4,FALSE),VLOOKUP(J$6,TaskRisks[],5,FALSE),VLOOKUP(J$6,TaskRisks[],7,FALSE),VLOOKUP(J$6,TaskRisks[],10,FALSE))</f>
        <v>12.492068082304893</v>
      </c>
      <c r="K857" s="43">
        <f ca="1">BETAINV(RAND(),VLOOKUP(K$6,TaskRisks[],4,FALSE),VLOOKUP(K$6,TaskRisks[],5,FALSE),VLOOKUP(K$6,TaskRisks[],7,FALSE),VLOOKUP(K$6,TaskRisks[],10,FALSE))</f>
        <v>10.785953932460572</v>
      </c>
      <c r="L857" s="43">
        <f ca="1">BETAINV(RAND(),VLOOKUP(L$6,TaskRisks[],4,FALSE),VLOOKUP(L$6,TaskRisks[],5,FALSE),VLOOKUP(L$6,TaskRisks[],7,FALSE),VLOOKUP(L$6,TaskRisks[],10,FALSE))</f>
        <v>20.141340149708444</v>
      </c>
      <c r="M857" s="43">
        <f ca="1">BETAINV(RAND(),VLOOKUP(M$6,TaskRisks[],4,FALSE),VLOOKUP(M$6,TaskRisks[],5,FALSE),VLOOKUP(M$6,TaskRisks[],7,FALSE),VLOOKUP(M$6,TaskRisks[],10,FALSE))</f>
        <v>14.481882701005471</v>
      </c>
      <c r="N857" s="43">
        <f ca="1">BETAINV(RAND(),VLOOKUP(N$6,TaskRisks[],4,FALSE),VLOOKUP(N$6,TaskRisks[],5,FALSE),VLOOKUP(N$6,TaskRisks[],7,FALSE),VLOOKUP(N$6,TaskRisks[],10,FALSE))</f>
        <v>33.352954241006479</v>
      </c>
      <c r="O857" s="43">
        <f ca="1">BETAINV(RAND(),VLOOKUP(O$6,TaskRisks[],4,FALSE),VLOOKUP(O$6,TaskRisks[],5,FALSE),VLOOKUP(O$6,TaskRisks[],7,FALSE),VLOOKUP(O$6,TaskRisks[],10,FALSE))</f>
        <v>18.266020802530935</v>
      </c>
      <c r="P857" s="43">
        <f ca="1">BETAINV(RAND(),VLOOKUP(P$6,TaskRisks[],4,FALSE),VLOOKUP(P$6,TaskRisks[],5,FALSE),VLOOKUP(P$6,TaskRisks[],7,FALSE),VLOOKUP(P$6,TaskRisks[],10,FALSE))</f>
        <v>2.9264265131969154</v>
      </c>
      <c r="Q857" s="43">
        <f ca="1">BETAINV(RAND(),VLOOKUP(Q$6,TaskRisks[],4,FALSE),VLOOKUP(Q$6,TaskRisks[],5,FALSE),VLOOKUP(Q$6,TaskRisks[],7,FALSE),VLOOKUP(Q$6,TaskRisks[],10,FALSE))</f>
        <v>13.418766586128225</v>
      </c>
      <c r="R857" s="43">
        <f ca="1">BETAINV(RAND(),VLOOKUP(R$6,TaskRisks[],4,FALSE),VLOOKUP(R$6,TaskRisks[],5,FALSE),VLOOKUP(R$6,TaskRisks[],7,FALSE),VLOOKUP(R$6,TaskRisks[],10,FALSE))</f>
        <v>35.80912544799174</v>
      </c>
      <c r="S857" s="43">
        <f ca="1">BETAINV(RAND(),VLOOKUP(S$6,TaskRisks[],4,FALSE),VLOOKUP(S$6,TaskRisks[],5,FALSE),VLOOKUP(S$6,TaskRisks[],7,FALSE),VLOOKUP(S$6,TaskRisks[],10,FALSE))</f>
        <v>3.2544735828333717</v>
      </c>
      <c r="T857" s="43">
        <f ca="1">BETAINV(RAND(),VLOOKUP(T$6,TaskRisks[],4,FALSE),VLOOKUP(T$6,TaskRisks[],5,FALSE),VLOOKUP(T$6,TaskRisks[],7,FALSE),VLOOKUP(T$6,TaskRisks[],10,FALSE))</f>
        <v>28.375052839485235</v>
      </c>
      <c r="U857" s="43">
        <f ca="1">BETAINV(RAND(),VLOOKUP(U$6,TaskRisks[],4,FALSE),VLOOKUP(U$6,TaskRisks[],5,FALSE),VLOOKUP(U$6,TaskRisks[],7,FALSE),VLOOKUP(U$6,TaskRisks[],10,FALSE))</f>
        <v>12.825279499831954</v>
      </c>
      <c r="V857" s="43">
        <f ca="1">BETAINV(RAND(),VLOOKUP(V$6,TaskRisks[],4,FALSE),VLOOKUP(V$6,TaskRisks[],5,FALSE),VLOOKUP(V$6,TaskRisks[],7,FALSE),VLOOKUP(V$6,TaskRisks[],10,FALSE))</f>
        <v>24.457045450532537</v>
      </c>
      <c r="W857" s="43">
        <f ca="1">BETAINV(RAND(),VLOOKUP(W$6,TaskRisks[],4,FALSE),VLOOKUP(W$6,TaskRisks[],5,FALSE),VLOOKUP(W$6,TaskRisks[],7,FALSE),VLOOKUP(W$6,TaskRisks[],10,FALSE))</f>
        <v>18.258872927252909</v>
      </c>
      <c r="X857" s="43">
        <f ca="1">BETAINV(RAND(),VLOOKUP(X$6,TaskRisks[],4,FALSE),VLOOKUP(X$6,TaskRisks[],5,FALSE),VLOOKUP(X$6,TaskRisks[],7,FALSE),VLOOKUP(X$6,TaskRisks[],10,FALSE))</f>
        <v>11.83966639322523</v>
      </c>
      <c r="Y857" s="43">
        <f ca="1">BETAINV(RAND(),VLOOKUP(Y$6,TaskRisks[],4,FALSE),VLOOKUP(Y$6,TaskRisks[],5,FALSE),VLOOKUP(Y$6,TaskRisks[],7,FALSE),VLOOKUP(Y$6,TaskRisks[],10,FALSE))</f>
        <v>30.38078742035956</v>
      </c>
      <c r="Z857" s="43">
        <f ca="1">BETAINV(RAND(),VLOOKUP(Z$6,TaskRisks[],4,FALSE),VLOOKUP(Z$6,TaskRisks[],5,FALSE),VLOOKUP(Z$6,TaskRisks[],7,FALSE),VLOOKUP(Z$6,TaskRisks[],10,FALSE))</f>
        <v>21.471144927065403</v>
      </c>
      <c r="AA857" s="43">
        <f t="shared" ca="1" si="19"/>
        <v>490.44093999516116</v>
      </c>
    </row>
    <row r="858" spans="1:27" x14ac:dyDescent="0.25">
      <c r="A858" s="6">
        <v>852</v>
      </c>
      <c r="B858" s="43">
        <f ca="1">BETAINV(RAND(),VLOOKUP(B$6,TaskRisks[],4,FALSE),VLOOKUP(B$6,TaskRisks[],5,FALSE),VLOOKUP(B$6,TaskRisks[],7,FALSE),VLOOKUP(B$6,TaskRisks[],10,FALSE))</f>
        <v>4.6767659185976971</v>
      </c>
      <c r="C858" s="43">
        <f ca="1">BETAINV(RAND(),VLOOKUP(C$6,TaskRisks[],4,FALSE),VLOOKUP(C$6,TaskRisks[],5,FALSE),VLOOKUP(C$6,TaskRisks[],7,FALSE),VLOOKUP(C$6,TaskRisks[],10,FALSE))</f>
        <v>33.834142720511821</v>
      </c>
      <c r="D858" s="43">
        <f ca="1">BETAINV(RAND(),VLOOKUP(D$6,TaskRisks[],4,FALSE),VLOOKUP(D$6,TaskRisks[],5,FALSE),VLOOKUP(D$6,TaskRisks[],7,FALSE),VLOOKUP(D$6,TaskRisks[],10,FALSE))</f>
        <v>18.474479672453949</v>
      </c>
      <c r="E858" s="43">
        <f ca="1">BETAINV(RAND(),VLOOKUP(E$6,TaskRisks[],4,FALSE),VLOOKUP(E$6,TaskRisks[],5,FALSE),VLOOKUP(E$6,TaskRisks[],7,FALSE),VLOOKUP(E$6,TaskRisks[],10,FALSE))</f>
        <v>8.5719213541847346</v>
      </c>
      <c r="F858" s="43">
        <f ca="1">BETAINV(RAND(),VLOOKUP(F$6,TaskRisks[],4,FALSE),VLOOKUP(F$6,TaskRisks[],5,FALSE),VLOOKUP(F$6,TaskRisks[],7,FALSE),VLOOKUP(F$6,TaskRisks[],10,FALSE))</f>
        <v>33.404077984359461</v>
      </c>
      <c r="G858" s="43">
        <f ca="1">BETAINV(RAND(),VLOOKUP(G$6,TaskRisks[],4,FALSE),VLOOKUP(G$6,TaskRisks[],5,FALSE),VLOOKUP(G$6,TaskRisks[],7,FALSE),VLOOKUP(G$6,TaskRisks[],10,FALSE))</f>
        <v>48.663133835574619</v>
      </c>
      <c r="H858" s="43">
        <f ca="1">BETAINV(RAND(),VLOOKUP(H$6,TaskRisks[],4,FALSE),VLOOKUP(H$6,TaskRisks[],5,FALSE),VLOOKUP(H$6,TaskRisks[],7,FALSE),VLOOKUP(H$6,TaskRisks[],10,FALSE))</f>
        <v>20.402631268204679</v>
      </c>
      <c r="I858" s="43">
        <f ca="1">BETAINV(RAND(),VLOOKUP(I$6,TaskRisks[],4,FALSE),VLOOKUP(I$6,TaskRisks[],5,FALSE),VLOOKUP(I$6,TaskRisks[],7,FALSE),VLOOKUP(I$6,TaskRisks[],10,FALSE))</f>
        <v>9.3841966363993308</v>
      </c>
      <c r="J858" s="43">
        <f ca="1">BETAINV(RAND(),VLOOKUP(J$6,TaskRisks[],4,FALSE),VLOOKUP(J$6,TaskRisks[],5,FALSE),VLOOKUP(J$6,TaskRisks[],7,FALSE),VLOOKUP(J$6,TaskRisks[],10,FALSE))</f>
        <v>17.866192269638397</v>
      </c>
      <c r="K858" s="43">
        <f ca="1">BETAINV(RAND(),VLOOKUP(K$6,TaskRisks[],4,FALSE),VLOOKUP(K$6,TaskRisks[],5,FALSE),VLOOKUP(K$6,TaskRisks[],7,FALSE),VLOOKUP(K$6,TaskRisks[],10,FALSE))</f>
        <v>12.049945735629702</v>
      </c>
      <c r="L858" s="43">
        <f ca="1">BETAINV(RAND(),VLOOKUP(L$6,TaskRisks[],4,FALSE),VLOOKUP(L$6,TaskRisks[],5,FALSE),VLOOKUP(L$6,TaskRisks[],7,FALSE),VLOOKUP(L$6,TaskRisks[],10,FALSE))</f>
        <v>18.377410495407446</v>
      </c>
      <c r="M858" s="43">
        <f ca="1">BETAINV(RAND(),VLOOKUP(M$6,TaskRisks[],4,FALSE),VLOOKUP(M$6,TaskRisks[],5,FALSE),VLOOKUP(M$6,TaskRisks[],7,FALSE),VLOOKUP(M$6,TaskRisks[],10,FALSE))</f>
        <v>23.782844763881336</v>
      </c>
      <c r="N858" s="43">
        <f ca="1">BETAINV(RAND(),VLOOKUP(N$6,TaskRisks[],4,FALSE),VLOOKUP(N$6,TaskRisks[],5,FALSE),VLOOKUP(N$6,TaskRisks[],7,FALSE),VLOOKUP(N$6,TaskRisks[],10,FALSE))</f>
        <v>35.328208874876708</v>
      </c>
      <c r="O858" s="43">
        <f ca="1">BETAINV(RAND(),VLOOKUP(O$6,TaskRisks[],4,FALSE),VLOOKUP(O$6,TaskRisks[],5,FALSE),VLOOKUP(O$6,TaskRisks[],7,FALSE),VLOOKUP(O$6,TaskRisks[],10,FALSE))</f>
        <v>22.98213747401703</v>
      </c>
      <c r="P858" s="43">
        <f ca="1">BETAINV(RAND(),VLOOKUP(P$6,TaskRisks[],4,FALSE),VLOOKUP(P$6,TaskRisks[],5,FALSE),VLOOKUP(P$6,TaskRisks[],7,FALSE),VLOOKUP(P$6,TaskRisks[],10,FALSE))</f>
        <v>3.9387950709680428</v>
      </c>
      <c r="Q858" s="43">
        <f ca="1">BETAINV(RAND(),VLOOKUP(Q$6,TaskRisks[],4,FALSE),VLOOKUP(Q$6,TaskRisks[],5,FALSE),VLOOKUP(Q$6,TaskRisks[],7,FALSE),VLOOKUP(Q$6,TaskRisks[],10,FALSE))</f>
        <v>23.996791024997769</v>
      </c>
      <c r="R858" s="43">
        <f ca="1">BETAINV(RAND(),VLOOKUP(R$6,TaskRisks[],4,FALSE),VLOOKUP(R$6,TaskRisks[],5,FALSE),VLOOKUP(R$6,TaskRisks[],7,FALSE),VLOOKUP(R$6,TaskRisks[],10,FALSE))</f>
        <v>31.853152364436419</v>
      </c>
      <c r="S858" s="43">
        <f ca="1">BETAINV(RAND(),VLOOKUP(S$6,TaskRisks[],4,FALSE),VLOOKUP(S$6,TaskRisks[],5,FALSE),VLOOKUP(S$6,TaskRisks[],7,FALSE),VLOOKUP(S$6,TaskRisks[],10,FALSE))</f>
        <v>5.2475704619824057</v>
      </c>
      <c r="T858" s="43">
        <f ca="1">BETAINV(RAND(),VLOOKUP(T$6,TaskRisks[],4,FALSE),VLOOKUP(T$6,TaskRisks[],5,FALSE),VLOOKUP(T$6,TaskRisks[],7,FALSE),VLOOKUP(T$6,TaskRisks[],10,FALSE))</f>
        <v>22.803316908935948</v>
      </c>
      <c r="U858" s="43">
        <f ca="1">BETAINV(RAND(),VLOOKUP(U$6,TaskRisks[],4,FALSE),VLOOKUP(U$6,TaskRisks[],5,FALSE),VLOOKUP(U$6,TaskRisks[],7,FALSE),VLOOKUP(U$6,TaskRisks[],10,FALSE))</f>
        <v>11.742162704066875</v>
      </c>
      <c r="V858" s="43">
        <f ca="1">BETAINV(RAND(),VLOOKUP(V$6,TaskRisks[],4,FALSE),VLOOKUP(V$6,TaskRisks[],5,FALSE),VLOOKUP(V$6,TaskRisks[],7,FALSE),VLOOKUP(V$6,TaskRisks[],10,FALSE))</f>
        <v>20.37166824143063</v>
      </c>
      <c r="W858" s="43">
        <f ca="1">BETAINV(RAND(),VLOOKUP(W$6,TaskRisks[],4,FALSE),VLOOKUP(W$6,TaskRisks[],5,FALSE),VLOOKUP(W$6,TaskRisks[],7,FALSE),VLOOKUP(W$6,TaskRisks[],10,FALSE))</f>
        <v>14.38045529679893</v>
      </c>
      <c r="X858" s="43">
        <f ca="1">BETAINV(RAND(),VLOOKUP(X$6,TaskRisks[],4,FALSE),VLOOKUP(X$6,TaskRisks[],5,FALSE),VLOOKUP(X$6,TaskRisks[],7,FALSE),VLOOKUP(X$6,TaskRisks[],10,FALSE))</f>
        <v>11.381991069346068</v>
      </c>
      <c r="Y858" s="43">
        <f ca="1">BETAINV(RAND(),VLOOKUP(Y$6,TaskRisks[],4,FALSE),VLOOKUP(Y$6,TaskRisks[],5,FALSE),VLOOKUP(Y$6,TaskRisks[],7,FALSE),VLOOKUP(Y$6,TaskRisks[],10,FALSE))</f>
        <v>46.177941087045781</v>
      </c>
      <c r="Z858" s="43">
        <f ca="1">BETAINV(RAND(),VLOOKUP(Z$6,TaskRisks[],4,FALSE),VLOOKUP(Z$6,TaskRisks[],5,FALSE),VLOOKUP(Z$6,TaskRisks[],7,FALSE),VLOOKUP(Z$6,TaskRisks[],10,FALSE))</f>
        <v>21.401949679162328</v>
      </c>
      <c r="AA858" s="43">
        <f t="shared" ca="1" si="19"/>
        <v>521.09388291290816</v>
      </c>
    </row>
    <row r="859" spans="1:27" x14ac:dyDescent="0.25">
      <c r="A859" s="6">
        <v>853</v>
      </c>
      <c r="B859" s="43">
        <f ca="1">BETAINV(RAND(),VLOOKUP(B$6,TaskRisks[],4,FALSE),VLOOKUP(B$6,TaskRisks[],5,FALSE),VLOOKUP(B$6,TaskRisks[],7,FALSE),VLOOKUP(B$6,TaskRisks[],10,FALSE))</f>
        <v>8.1710296824605333</v>
      </c>
      <c r="C859" s="43">
        <f ca="1">BETAINV(RAND(),VLOOKUP(C$6,TaskRisks[],4,FALSE),VLOOKUP(C$6,TaskRisks[],5,FALSE),VLOOKUP(C$6,TaskRisks[],7,FALSE),VLOOKUP(C$6,TaskRisks[],10,FALSE))</f>
        <v>44.867056590688037</v>
      </c>
      <c r="D859" s="43">
        <f ca="1">BETAINV(RAND(),VLOOKUP(D$6,TaskRisks[],4,FALSE),VLOOKUP(D$6,TaskRisks[],5,FALSE),VLOOKUP(D$6,TaskRisks[],7,FALSE),VLOOKUP(D$6,TaskRisks[],10,FALSE))</f>
        <v>25.025355261392171</v>
      </c>
      <c r="E859" s="43">
        <f ca="1">BETAINV(RAND(),VLOOKUP(E$6,TaskRisks[],4,FALSE),VLOOKUP(E$6,TaskRisks[],5,FALSE),VLOOKUP(E$6,TaskRisks[],7,FALSE),VLOOKUP(E$6,TaskRisks[],10,FALSE))</f>
        <v>8.6234591473981776</v>
      </c>
      <c r="F859" s="43">
        <f ca="1">BETAINV(RAND(),VLOOKUP(F$6,TaskRisks[],4,FALSE),VLOOKUP(F$6,TaskRisks[],5,FALSE),VLOOKUP(F$6,TaskRisks[],7,FALSE),VLOOKUP(F$6,TaskRisks[],10,FALSE))</f>
        <v>37.250204312463822</v>
      </c>
      <c r="G859" s="43">
        <f ca="1">BETAINV(RAND(),VLOOKUP(G$6,TaskRisks[],4,FALSE),VLOOKUP(G$6,TaskRisks[],5,FALSE),VLOOKUP(G$6,TaskRisks[],7,FALSE),VLOOKUP(G$6,TaskRisks[],10,FALSE))</f>
        <v>28.982816086365581</v>
      </c>
      <c r="H859" s="43">
        <f ca="1">BETAINV(RAND(),VLOOKUP(H$6,TaskRisks[],4,FALSE),VLOOKUP(H$6,TaskRisks[],5,FALSE),VLOOKUP(H$6,TaskRisks[],7,FALSE),VLOOKUP(H$6,TaskRisks[],10,FALSE))</f>
        <v>30.251474578004132</v>
      </c>
      <c r="I859" s="43">
        <f ca="1">BETAINV(RAND(),VLOOKUP(I$6,TaskRisks[],4,FALSE),VLOOKUP(I$6,TaskRisks[],5,FALSE),VLOOKUP(I$6,TaskRisks[],7,FALSE),VLOOKUP(I$6,TaskRisks[],10,FALSE))</f>
        <v>11.925931084173023</v>
      </c>
      <c r="J859" s="43">
        <f ca="1">BETAINV(RAND(),VLOOKUP(J$6,TaskRisks[],4,FALSE),VLOOKUP(J$6,TaskRisks[],5,FALSE),VLOOKUP(J$6,TaskRisks[],7,FALSE),VLOOKUP(J$6,TaskRisks[],10,FALSE))</f>
        <v>19.509523992454081</v>
      </c>
      <c r="K859" s="43">
        <f ca="1">BETAINV(RAND(),VLOOKUP(K$6,TaskRisks[],4,FALSE),VLOOKUP(K$6,TaskRisks[],5,FALSE),VLOOKUP(K$6,TaskRisks[],7,FALSE),VLOOKUP(K$6,TaskRisks[],10,FALSE))</f>
        <v>8.5065135970369603</v>
      </c>
      <c r="L859" s="43">
        <f ca="1">BETAINV(RAND(),VLOOKUP(L$6,TaskRisks[],4,FALSE),VLOOKUP(L$6,TaskRisks[],5,FALSE),VLOOKUP(L$6,TaskRisks[],7,FALSE),VLOOKUP(L$6,TaskRisks[],10,FALSE))</f>
        <v>17.472130739159564</v>
      </c>
      <c r="M859" s="43">
        <f ca="1">BETAINV(RAND(),VLOOKUP(M$6,TaskRisks[],4,FALSE),VLOOKUP(M$6,TaskRisks[],5,FALSE),VLOOKUP(M$6,TaskRisks[],7,FALSE),VLOOKUP(M$6,TaskRisks[],10,FALSE))</f>
        <v>21.988427892645916</v>
      </c>
      <c r="N859" s="43">
        <f ca="1">BETAINV(RAND(),VLOOKUP(N$6,TaskRisks[],4,FALSE),VLOOKUP(N$6,TaskRisks[],5,FALSE),VLOOKUP(N$6,TaskRisks[],7,FALSE),VLOOKUP(N$6,TaskRisks[],10,FALSE))</f>
        <v>51.557420813663356</v>
      </c>
      <c r="O859" s="43">
        <f ca="1">BETAINV(RAND(),VLOOKUP(O$6,TaskRisks[],4,FALSE),VLOOKUP(O$6,TaskRisks[],5,FALSE),VLOOKUP(O$6,TaskRisks[],7,FALSE),VLOOKUP(O$6,TaskRisks[],10,FALSE))</f>
        <v>22.807397011503369</v>
      </c>
      <c r="P859" s="43">
        <f ca="1">BETAINV(RAND(),VLOOKUP(P$6,TaskRisks[],4,FALSE),VLOOKUP(P$6,TaskRisks[],5,FALSE),VLOOKUP(P$6,TaskRisks[],7,FALSE),VLOOKUP(P$6,TaskRisks[],10,FALSE))</f>
        <v>3.6999698571740831</v>
      </c>
      <c r="Q859" s="43">
        <f ca="1">BETAINV(RAND(),VLOOKUP(Q$6,TaskRisks[],4,FALSE),VLOOKUP(Q$6,TaskRisks[],5,FALSE),VLOOKUP(Q$6,TaskRisks[],7,FALSE),VLOOKUP(Q$6,TaskRisks[],10,FALSE))</f>
        <v>26.288529246302431</v>
      </c>
      <c r="R859" s="43">
        <f ca="1">BETAINV(RAND(),VLOOKUP(R$6,TaskRisks[],4,FALSE),VLOOKUP(R$6,TaskRisks[],5,FALSE),VLOOKUP(R$6,TaskRisks[],7,FALSE),VLOOKUP(R$6,TaskRisks[],10,FALSE))</f>
        <v>22.929011168752751</v>
      </c>
      <c r="S859" s="43">
        <f ca="1">BETAINV(RAND(),VLOOKUP(S$6,TaskRisks[],4,FALSE),VLOOKUP(S$6,TaskRisks[],5,FALSE),VLOOKUP(S$6,TaskRisks[],7,FALSE),VLOOKUP(S$6,TaskRisks[],10,FALSE))</f>
        <v>4.6260034556870497</v>
      </c>
      <c r="T859" s="43">
        <f ca="1">BETAINV(RAND(),VLOOKUP(T$6,TaskRisks[],4,FALSE),VLOOKUP(T$6,TaskRisks[],5,FALSE),VLOOKUP(T$6,TaskRisks[],7,FALSE),VLOOKUP(T$6,TaskRisks[],10,FALSE))</f>
        <v>23.709797738789447</v>
      </c>
      <c r="U859" s="43">
        <f ca="1">BETAINV(RAND(),VLOOKUP(U$6,TaskRisks[],4,FALSE),VLOOKUP(U$6,TaskRisks[],5,FALSE),VLOOKUP(U$6,TaskRisks[],7,FALSE),VLOOKUP(U$6,TaskRisks[],10,FALSE))</f>
        <v>12.599208854456329</v>
      </c>
      <c r="V859" s="43">
        <f ca="1">BETAINV(RAND(),VLOOKUP(V$6,TaskRisks[],4,FALSE),VLOOKUP(V$6,TaskRisks[],5,FALSE),VLOOKUP(V$6,TaskRisks[],7,FALSE),VLOOKUP(V$6,TaskRisks[],10,FALSE))</f>
        <v>21.880122331504975</v>
      </c>
      <c r="W859" s="43">
        <f ca="1">BETAINV(RAND(),VLOOKUP(W$6,TaskRisks[],4,FALSE),VLOOKUP(W$6,TaskRisks[],5,FALSE),VLOOKUP(W$6,TaskRisks[],7,FALSE),VLOOKUP(W$6,TaskRisks[],10,FALSE))</f>
        <v>18.098991206521248</v>
      </c>
      <c r="X859" s="43">
        <f ca="1">BETAINV(RAND(),VLOOKUP(X$6,TaskRisks[],4,FALSE),VLOOKUP(X$6,TaskRisks[],5,FALSE),VLOOKUP(X$6,TaskRisks[],7,FALSE),VLOOKUP(X$6,TaskRisks[],10,FALSE))</f>
        <v>10.17604200858303</v>
      </c>
      <c r="Y859" s="43">
        <f ca="1">BETAINV(RAND(),VLOOKUP(Y$6,TaskRisks[],4,FALSE),VLOOKUP(Y$6,TaskRisks[],5,FALSE),VLOOKUP(Y$6,TaskRisks[],7,FALSE),VLOOKUP(Y$6,TaskRisks[],10,FALSE))</f>
        <v>56.379061524431549</v>
      </c>
      <c r="Z859" s="43">
        <f ca="1">BETAINV(RAND(),VLOOKUP(Z$6,TaskRisks[],4,FALSE),VLOOKUP(Z$6,TaskRisks[],5,FALSE),VLOOKUP(Z$6,TaskRisks[],7,FALSE),VLOOKUP(Z$6,TaskRisks[],10,FALSE))</f>
        <v>17.857850100551627</v>
      </c>
      <c r="AA859" s="43">
        <f t="shared" ca="1" si="19"/>
        <v>555.1833282821633</v>
      </c>
    </row>
    <row r="860" spans="1:27" x14ac:dyDescent="0.25">
      <c r="A860" s="6">
        <v>854</v>
      </c>
      <c r="B860" s="43">
        <f ca="1">BETAINV(RAND(),VLOOKUP(B$6,TaskRisks[],4,FALSE),VLOOKUP(B$6,TaskRisks[],5,FALSE),VLOOKUP(B$6,TaskRisks[],7,FALSE),VLOOKUP(B$6,TaskRisks[],10,FALSE))</f>
        <v>5.6968710027642757</v>
      </c>
      <c r="C860" s="43">
        <f ca="1">BETAINV(RAND(),VLOOKUP(C$6,TaskRisks[],4,FALSE),VLOOKUP(C$6,TaskRisks[],5,FALSE),VLOOKUP(C$6,TaskRisks[],7,FALSE),VLOOKUP(C$6,TaskRisks[],10,FALSE))</f>
        <v>41.988345545924162</v>
      </c>
      <c r="D860" s="43">
        <f ca="1">BETAINV(RAND(),VLOOKUP(D$6,TaskRisks[],4,FALSE),VLOOKUP(D$6,TaskRisks[],5,FALSE),VLOOKUP(D$6,TaskRisks[],7,FALSE),VLOOKUP(D$6,TaskRisks[],10,FALSE))</f>
        <v>27.462731986390882</v>
      </c>
      <c r="E860" s="43">
        <f ca="1">BETAINV(RAND(),VLOOKUP(E$6,TaskRisks[],4,FALSE),VLOOKUP(E$6,TaskRisks[],5,FALSE),VLOOKUP(E$6,TaskRisks[],7,FALSE),VLOOKUP(E$6,TaskRisks[],10,FALSE))</f>
        <v>7.4276846502690326</v>
      </c>
      <c r="F860" s="43">
        <f ca="1">BETAINV(RAND(),VLOOKUP(F$6,TaskRisks[],4,FALSE),VLOOKUP(F$6,TaskRisks[],5,FALSE),VLOOKUP(F$6,TaskRisks[],7,FALSE),VLOOKUP(F$6,TaskRisks[],10,FALSE))</f>
        <v>33.409389315052096</v>
      </c>
      <c r="G860" s="43">
        <f ca="1">BETAINV(RAND(),VLOOKUP(G$6,TaskRisks[],4,FALSE),VLOOKUP(G$6,TaskRisks[],5,FALSE),VLOOKUP(G$6,TaskRisks[],7,FALSE),VLOOKUP(G$6,TaskRisks[],10,FALSE))</f>
        <v>44.252532173008625</v>
      </c>
      <c r="H860" s="43">
        <f ca="1">BETAINV(RAND(),VLOOKUP(H$6,TaskRisks[],4,FALSE),VLOOKUP(H$6,TaskRisks[],5,FALSE),VLOOKUP(H$6,TaskRisks[],7,FALSE),VLOOKUP(H$6,TaskRisks[],10,FALSE))</f>
        <v>37.833616259573425</v>
      </c>
      <c r="I860" s="43">
        <f ca="1">BETAINV(RAND(),VLOOKUP(I$6,TaskRisks[],4,FALSE),VLOOKUP(I$6,TaskRisks[],5,FALSE),VLOOKUP(I$6,TaskRisks[],7,FALSE),VLOOKUP(I$6,TaskRisks[],10,FALSE))</f>
        <v>9.2108199700118298</v>
      </c>
      <c r="J860" s="43">
        <f ca="1">BETAINV(RAND(),VLOOKUP(J$6,TaskRisks[],4,FALSE),VLOOKUP(J$6,TaskRisks[],5,FALSE),VLOOKUP(J$6,TaskRisks[],7,FALSE),VLOOKUP(J$6,TaskRisks[],10,FALSE))</f>
        <v>19.914223980547423</v>
      </c>
      <c r="K860" s="43">
        <f ca="1">BETAINV(RAND(),VLOOKUP(K$6,TaskRisks[],4,FALSE),VLOOKUP(K$6,TaskRisks[],5,FALSE),VLOOKUP(K$6,TaskRisks[],7,FALSE),VLOOKUP(K$6,TaskRisks[],10,FALSE))</f>
        <v>15.760047666375581</v>
      </c>
      <c r="L860" s="43">
        <f ca="1">BETAINV(RAND(),VLOOKUP(L$6,TaskRisks[],4,FALSE),VLOOKUP(L$6,TaskRisks[],5,FALSE),VLOOKUP(L$6,TaskRisks[],7,FALSE),VLOOKUP(L$6,TaskRisks[],10,FALSE))</f>
        <v>18.844013738901921</v>
      </c>
      <c r="M860" s="43">
        <f ca="1">BETAINV(RAND(),VLOOKUP(M$6,TaskRisks[],4,FALSE),VLOOKUP(M$6,TaskRisks[],5,FALSE),VLOOKUP(M$6,TaskRisks[],7,FALSE),VLOOKUP(M$6,TaskRisks[],10,FALSE))</f>
        <v>24.778768318688023</v>
      </c>
      <c r="N860" s="43">
        <f ca="1">BETAINV(RAND(),VLOOKUP(N$6,TaskRisks[],4,FALSE),VLOOKUP(N$6,TaskRisks[],5,FALSE),VLOOKUP(N$6,TaskRisks[],7,FALSE),VLOOKUP(N$6,TaskRisks[],10,FALSE))</f>
        <v>48.857035112059947</v>
      </c>
      <c r="O860" s="43">
        <f ca="1">BETAINV(RAND(),VLOOKUP(O$6,TaskRisks[],4,FALSE),VLOOKUP(O$6,TaskRisks[],5,FALSE),VLOOKUP(O$6,TaskRisks[],7,FALSE),VLOOKUP(O$6,TaskRisks[],10,FALSE))</f>
        <v>17.730459003143636</v>
      </c>
      <c r="P860" s="43">
        <f ca="1">BETAINV(RAND(),VLOOKUP(P$6,TaskRisks[],4,FALSE),VLOOKUP(P$6,TaskRisks[],5,FALSE),VLOOKUP(P$6,TaskRisks[],7,FALSE),VLOOKUP(P$6,TaskRisks[],10,FALSE))</f>
        <v>2.7170970536955954</v>
      </c>
      <c r="Q860" s="43">
        <f ca="1">BETAINV(RAND(),VLOOKUP(Q$6,TaskRisks[],4,FALSE),VLOOKUP(Q$6,TaskRisks[],5,FALSE),VLOOKUP(Q$6,TaskRisks[],7,FALSE),VLOOKUP(Q$6,TaskRisks[],10,FALSE))</f>
        <v>21.277097996687644</v>
      </c>
      <c r="R860" s="43">
        <f ca="1">BETAINV(RAND(),VLOOKUP(R$6,TaskRisks[],4,FALSE),VLOOKUP(R$6,TaskRisks[],5,FALSE),VLOOKUP(R$6,TaskRisks[],7,FALSE),VLOOKUP(R$6,TaskRisks[],10,FALSE))</f>
        <v>25.178009548837693</v>
      </c>
      <c r="S860" s="43">
        <f ca="1">BETAINV(RAND(),VLOOKUP(S$6,TaskRisks[],4,FALSE),VLOOKUP(S$6,TaskRisks[],5,FALSE),VLOOKUP(S$6,TaskRisks[],7,FALSE),VLOOKUP(S$6,TaskRisks[],10,FALSE))</f>
        <v>5.2947276356193544</v>
      </c>
      <c r="T860" s="43">
        <f ca="1">BETAINV(RAND(),VLOOKUP(T$6,TaskRisks[],4,FALSE),VLOOKUP(T$6,TaskRisks[],5,FALSE),VLOOKUP(T$6,TaskRisks[],7,FALSE),VLOOKUP(T$6,TaskRisks[],10,FALSE))</f>
        <v>30.193326005895393</v>
      </c>
      <c r="U860" s="43">
        <f ca="1">BETAINV(RAND(),VLOOKUP(U$6,TaskRisks[],4,FALSE),VLOOKUP(U$6,TaskRisks[],5,FALSE),VLOOKUP(U$6,TaskRisks[],7,FALSE),VLOOKUP(U$6,TaskRisks[],10,FALSE))</f>
        <v>10.167212749394448</v>
      </c>
      <c r="V860" s="43">
        <f ca="1">BETAINV(RAND(),VLOOKUP(V$6,TaskRisks[],4,FALSE),VLOOKUP(V$6,TaskRisks[],5,FALSE),VLOOKUP(V$6,TaskRisks[],7,FALSE),VLOOKUP(V$6,TaskRisks[],10,FALSE))</f>
        <v>21.773151531600902</v>
      </c>
      <c r="W860" s="43">
        <f ca="1">BETAINV(RAND(),VLOOKUP(W$6,TaskRisks[],4,FALSE),VLOOKUP(W$6,TaskRisks[],5,FALSE),VLOOKUP(W$6,TaskRisks[],7,FALSE),VLOOKUP(W$6,TaskRisks[],10,FALSE))</f>
        <v>20.258957489835701</v>
      </c>
      <c r="X860" s="43">
        <f ca="1">BETAINV(RAND(),VLOOKUP(X$6,TaskRisks[],4,FALSE),VLOOKUP(X$6,TaskRisks[],5,FALSE),VLOOKUP(X$6,TaskRisks[],7,FALSE),VLOOKUP(X$6,TaskRisks[],10,FALSE))</f>
        <v>6.4336431136063048</v>
      </c>
      <c r="Y860" s="43">
        <f ca="1">BETAINV(RAND(),VLOOKUP(Y$6,TaskRisks[],4,FALSE),VLOOKUP(Y$6,TaskRisks[],5,FALSE),VLOOKUP(Y$6,TaskRisks[],7,FALSE),VLOOKUP(Y$6,TaskRisks[],10,FALSE))</f>
        <v>30.776311700863765</v>
      </c>
      <c r="Z860" s="43">
        <f ca="1">BETAINV(RAND(),VLOOKUP(Z$6,TaskRisks[],4,FALSE),VLOOKUP(Z$6,TaskRisks[],5,FALSE),VLOOKUP(Z$6,TaskRisks[],7,FALSE),VLOOKUP(Z$6,TaskRisks[],10,FALSE))</f>
        <v>19.176101355644096</v>
      </c>
      <c r="AA860" s="43">
        <f t="shared" ca="1" si="19"/>
        <v>546.4121749043918</v>
      </c>
    </row>
    <row r="861" spans="1:27" x14ac:dyDescent="0.25">
      <c r="A861" s="6">
        <v>855</v>
      </c>
      <c r="B861" s="43">
        <f ca="1">BETAINV(RAND(),VLOOKUP(B$6,TaskRisks[],4,FALSE),VLOOKUP(B$6,TaskRisks[],5,FALSE),VLOOKUP(B$6,TaskRisks[],7,FALSE),VLOOKUP(B$6,TaskRisks[],10,FALSE))</f>
        <v>7.6064871187447638</v>
      </c>
      <c r="C861" s="43">
        <f ca="1">BETAINV(RAND(),VLOOKUP(C$6,TaskRisks[],4,FALSE),VLOOKUP(C$6,TaskRisks[],5,FALSE),VLOOKUP(C$6,TaskRisks[],7,FALSE),VLOOKUP(C$6,TaskRisks[],10,FALSE))</f>
        <v>39.055017007838607</v>
      </c>
      <c r="D861" s="43">
        <f ca="1">BETAINV(RAND(),VLOOKUP(D$6,TaskRisks[],4,FALSE),VLOOKUP(D$6,TaskRisks[],5,FALSE),VLOOKUP(D$6,TaskRisks[],7,FALSE),VLOOKUP(D$6,TaskRisks[],10,FALSE))</f>
        <v>25.855376685649791</v>
      </c>
      <c r="E861" s="43">
        <f ca="1">BETAINV(RAND(),VLOOKUP(E$6,TaskRisks[],4,FALSE),VLOOKUP(E$6,TaskRisks[],5,FALSE),VLOOKUP(E$6,TaskRisks[],7,FALSE),VLOOKUP(E$6,TaskRisks[],10,FALSE))</f>
        <v>7.3476870154948077</v>
      </c>
      <c r="F861" s="43">
        <f ca="1">BETAINV(RAND(),VLOOKUP(F$6,TaskRisks[],4,FALSE),VLOOKUP(F$6,TaskRisks[],5,FALSE),VLOOKUP(F$6,TaskRisks[],7,FALSE),VLOOKUP(F$6,TaskRisks[],10,FALSE))</f>
        <v>24.993626281099381</v>
      </c>
      <c r="G861" s="43">
        <f ca="1">BETAINV(RAND(),VLOOKUP(G$6,TaskRisks[],4,FALSE),VLOOKUP(G$6,TaskRisks[],5,FALSE),VLOOKUP(G$6,TaskRisks[],7,FALSE),VLOOKUP(G$6,TaskRisks[],10,FALSE))</f>
        <v>31.97702348063849</v>
      </c>
      <c r="H861" s="43">
        <f ca="1">BETAINV(RAND(),VLOOKUP(H$6,TaskRisks[],4,FALSE),VLOOKUP(H$6,TaskRisks[],5,FALSE),VLOOKUP(H$6,TaskRisks[],7,FALSE),VLOOKUP(H$6,TaskRisks[],10,FALSE))</f>
        <v>20.834712363696735</v>
      </c>
      <c r="I861" s="43">
        <f ca="1">BETAINV(RAND(),VLOOKUP(I$6,TaskRisks[],4,FALSE),VLOOKUP(I$6,TaskRisks[],5,FALSE),VLOOKUP(I$6,TaskRisks[],7,FALSE),VLOOKUP(I$6,TaskRisks[],10,FALSE))</f>
        <v>11.144338777915864</v>
      </c>
      <c r="J861" s="43">
        <f ca="1">BETAINV(RAND(),VLOOKUP(J$6,TaskRisks[],4,FALSE),VLOOKUP(J$6,TaskRisks[],5,FALSE),VLOOKUP(J$6,TaskRisks[],7,FALSE),VLOOKUP(J$6,TaskRisks[],10,FALSE))</f>
        <v>18.042831690743455</v>
      </c>
      <c r="K861" s="43">
        <f ca="1">BETAINV(RAND(),VLOOKUP(K$6,TaskRisks[],4,FALSE),VLOOKUP(K$6,TaskRisks[],5,FALSE),VLOOKUP(K$6,TaskRisks[],7,FALSE),VLOOKUP(K$6,TaskRisks[],10,FALSE))</f>
        <v>12.629847858263947</v>
      </c>
      <c r="L861" s="43">
        <f ca="1">BETAINV(RAND(),VLOOKUP(L$6,TaskRisks[],4,FALSE),VLOOKUP(L$6,TaskRisks[],5,FALSE),VLOOKUP(L$6,TaskRisks[],7,FALSE),VLOOKUP(L$6,TaskRisks[],10,FALSE))</f>
        <v>20.26074315919945</v>
      </c>
      <c r="M861" s="43">
        <f ca="1">BETAINV(RAND(),VLOOKUP(M$6,TaskRisks[],4,FALSE),VLOOKUP(M$6,TaskRisks[],5,FALSE),VLOOKUP(M$6,TaskRisks[],7,FALSE),VLOOKUP(M$6,TaskRisks[],10,FALSE))</f>
        <v>25.867909036301182</v>
      </c>
      <c r="N861" s="43">
        <f ca="1">BETAINV(RAND(),VLOOKUP(N$6,TaskRisks[],4,FALSE),VLOOKUP(N$6,TaskRisks[],5,FALSE),VLOOKUP(N$6,TaskRisks[],7,FALSE),VLOOKUP(N$6,TaskRisks[],10,FALSE))</f>
        <v>43.969395374732372</v>
      </c>
      <c r="O861" s="43">
        <f ca="1">BETAINV(RAND(),VLOOKUP(O$6,TaskRisks[],4,FALSE),VLOOKUP(O$6,TaskRisks[],5,FALSE),VLOOKUP(O$6,TaskRisks[],7,FALSE),VLOOKUP(O$6,TaskRisks[],10,FALSE))</f>
        <v>22.150795146868269</v>
      </c>
      <c r="P861" s="43">
        <f ca="1">BETAINV(RAND(),VLOOKUP(P$6,TaskRisks[],4,FALSE),VLOOKUP(P$6,TaskRisks[],5,FALSE),VLOOKUP(P$6,TaskRisks[],7,FALSE),VLOOKUP(P$6,TaskRisks[],10,FALSE))</f>
        <v>3.661553059729127</v>
      </c>
      <c r="Q861" s="43">
        <f ca="1">BETAINV(RAND(),VLOOKUP(Q$6,TaskRisks[],4,FALSE),VLOOKUP(Q$6,TaskRisks[],5,FALSE),VLOOKUP(Q$6,TaskRisks[],7,FALSE),VLOOKUP(Q$6,TaskRisks[],10,FALSE))</f>
        <v>23.765289867906041</v>
      </c>
      <c r="R861" s="43">
        <f ca="1">BETAINV(RAND(),VLOOKUP(R$6,TaskRisks[],4,FALSE),VLOOKUP(R$6,TaskRisks[],5,FALSE),VLOOKUP(R$6,TaskRisks[],7,FALSE),VLOOKUP(R$6,TaskRisks[],10,FALSE))</f>
        <v>34.528947316971603</v>
      </c>
      <c r="S861" s="43">
        <f ca="1">BETAINV(RAND(),VLOOKUP(S$6,TaskRisks[],4,FALSE),VLOOKUP(S$6,TaskRisks[],5,FALSE),VLOOKUP(S$6,TaskRisks[],7,FALSE),VLOOKUP(S$6,TaskRisks[],10,FALSE))</f>
        <v>5.1805579981874619</v>
      </c>
      <c r="T861" s="43">
        <f ca="1">BETAINV(RAND(),VLOOKUP(T$6,TaskRisks[],4,FALSE),VLOOKUP(T$6,TaskRisks[],5,FALSE),VLOOKUP(T$6,TaskRisks[],7,FALSE),VLOOKUP(T$6,TaskRisks[],10,FALSE))</f>
        <v>24.913964770244867</v>
      </c>
      <c r="U861" s="43">
        <f ca="1">BETAINV(RAND(),VLOOKUP(U$6,TaskRisks[],4,FALSE),VLOOKUP(U$6,TaskRisks[],5,FALSE),VLOOKUP(U$6,TaskRisks[],7,FALSE),VLOOKUP(U$6,TaskRisks[],10,FALSE))</f>
        <v>12.736742816481328</v>
      </c>
      <c r="V861" s="43">
        <f ca="1">BETAINV(RAND(),VLOOKUP(V$6,TaskRisks[],4,FALSE),VLOOKUP(V$6,TaskRisks[],5,FALSE),VLOOKUP(V$6,TaskRisks[],7,FALSE),VLOOKUP(V$6,TaskRisks[],10,FALSE))</f>
        <v>22.358747384402928</v>
      </c>
      <c r="W861" s="43">
        <f ca="1">BETAINV(RAND(),VLOOKUP(W$6,TaskRisks[],4,FALSE),VLOOKUP(W$6,TaskRisks[],5,FALSE),VLOOKUP(W$6,TaskRisks[],7,FALSE),VLOOKUP(W$6,TaskRisks[],10,FALSE))</f>
        <v>16.972982891522612</v>
      </c>
      <c r="X861" s="43">
        <f ca="1">BETAINV(RAND(),VLOOKUP(X$6,TaskRisks[],4,FALSE),VLOOKUP(X$6,TaskRisks[],5,FALSE),VLOOKUP(X$6,TaskRisks[],7,FALSE),VLOOKUP(X$6,TaskRisks[],10,FALSE))</f>
        <v>7.5388844056989237</v>
      </c>
      <c r="Y861" s="43">
        <f ca="1">BETAINV(RAND(),VLOOKUP(Y$6,TaskRisks[],4,FALSE),VLOOKUP(Y$6,TaskRisks[],5,FALSE),VLOOKUP(Y$6,TaskRisks[],7,FALSE),VLOOKUP(Y$6,TaskRisks[],10,FALSE))</f>
        <v>34.617124292982545</v>
      </c>
      <c r="Z861" s="43">
        <f ca="1">BETAINV(RAND(),VLOOKUP(Z$6,TaskRisks[],4,FALSE),VLOOKUP(Z$6,TaskRisks[],5,FALSE),VLOOKUP(Z$6,TaskRisks[],7,FALSE),VLOOKUP(Z$6,TaskRisks[],10,FALSE))</f>
        <v>20.211847994032041</v>
      </c>
      <c r="AA861" s="43">
        <f t="shared" ca="1" si="19"/>
        <v>518.22243379534666</v>
      </c>
    </row>
    <row r="862" spans="1:27" x14ac:dyDescent="0.25">
      <c r="A862" s="6">
        <v>856</v>
      </c>
      <c r="B862" s="43">
        <f ca="1">BETAINV(RAND(),VLOOKUP(B$6,TaskRisks[],4,FALSE),VLOOKUP(B$6,TaskRisks[],5,FALSE),VLOOKUP(B$6,TaskRisks[],7,FALSE),VLOOKUP(B$6,TaskRisks[],10,FALSE))</f>
        <v>7.6035949892638</v>
      </c>
      <c r="C862" s="43">
        <f ca="1">BETAINV(RAND(),VLOOKUP(C$6,TaskRisks[],4,FALSE),VLOOKUP(C$6,TaskRisks[],5,FALSE),VLOOKUP(C$6,TaskRisks[],7,FALSE),VLOOKUP(C$6,TaskRisks[],10,FALSE))</f>
        <v>47.284342990185557</v>
      </c>
      <c r="D862" s="43">
        <f ca="1">BETAINV(RAND(),VLOOKUP(D$6,TaskRisks[],4,FALSE),VLOOKUP(D$6,TaskRisks[],5,FALSE),VLOOKUP(D$6,TaskRisks[],7,FALSE),VLOOKUP(D$6,TaskRisks[],10,FALSE))</f>
        <v>30.706944255551861</v>
      </c>
      <c r="E862" s="43">
        <f ca="1">BETAINV(RAND(),VLOOKUP(E$6,TaskRisks[],4,FALSE),VLOOKUP(E$6,TaskRisks[],5,FALSE),VLOOKUP(E$6,TaskRisks[],7,FALSE),VLOOKUP(E$6,TaskRisks[],10,FALSE))</f>
        <v>6.391187238769013</v>
      </c>
      <c r="F862" s="43">
        <f ca="1">BETAINV(RAND(),VLOOKUP(F$6,TaskRisks[],4,FALSE),VLOOKUP(F$6,TaskRisks[],5,FALSE),VLOOKUP(F$6,TaskRisks[],7,FALSE),VLOOKUP(F$6,TaskRisks[],10,FALSE))</f>
        <v>34.26810495897562</v>
      </c>
      <c r="G862" s="43">
        <f ca="1">BETAINV(RAND(),VLOOKUP(G$6,TaskRisks[],4,FALSE),VLOOKUP(G$6,TaskRisks[],5,FALSE),VLOOKUP(G$6,TaskRisks[],7,FALSE),VLOOKUP(G$6,TaskRisks[],10,FALSE))</f>
        <v>48.514831739643938</v>
      </c>
      <c r="H862" s="43">
        <f ca="1">BETAINV(RAND(),VLOOKUP(H$6,TaskRisks[],4,FALSE),VLOOKUP(H$6,TaskRisks[],5,FALSE),VLOOKUP(H$6,TaskRisks[],7,FALSE),VLOOKUP(H$6,TaskRisks[],10,FALSE))</f>
        <v>27.992738316540425</v>
      </c>
      <c r="I862" s="43">
        <f ca="1">BETAINV(RAND(),VLOOKUP(I$6,TaskRisks[],4,FALSE),VLOOKUP(I$6,TaskRisks[],5,FALSE),VLOOKUP(I$6,TaskRisks[],7,FALSE),VLOOKUP(I$6,TaskRisks[],10,FALSE))</f>
        <v>10.236421233171036</v>
      </c>
      <c r="J862" s="43">
        <f ca="1">BETAINV(RAND(),VLOOKUP(J$6,TaskRisks[],4,FALSE),VLOOKUP(J$6,TaskRisks[],5,FALSE),VLOOKUP(J$6,TaskRisks[],7,FALSE),VLOOKUP(J$6,TaskRisks[],10,FALSE))</f>
        <v>15.815032967780262</v>
      </c>
      <c r="K862" s="43">
        <f ca="1">BETAINV(RAND(),VLOOKUP(K$6,TaskRisks[],4,FALSE),VLOOKUP(K$6,TaskRisks[],5,FALSE),VLOOKUP(K$6,TaskRisks[],7,FALSE),VLOOKUP(K$6,TaskRisks[],10,FALSE))</f>
        <v>15.716323655655266</v>
      </c>
      <c r="L862" s="43">
        <f ca="1">BETAINV(RAND(),VLOOKUP(L$6,TaskRisks[],4,FALSE),VLOOKUP(L$6,TaskRisks[],5,FALSE),VLOOKUP(L$6,TaskRisks[],7,FALSE),VLOOKUP(L$6,TaskRisks[],10,FALSE))</f>
        <v>17.46803989394283</v>
      </c>
      <c r="M862" s="43">
        <f ca="1">BETAINV(RAND(),VLOOKUP(M$6,TaskRisks[],4,FALSE),VLOOKUP(M$6,TaskRisks[],5,FALSE),VLOOKUP(M$6,TaskRisks[],7,FALSE),VLOOKUP(M$6,TaskRisks[],10,FALSE))</f>
        <v>18.346363679778019</v>
      </c>
      <c r="N862" s="43">
        <f ca="1">BETAINV(RAND(),VLOOKUP(N$6,TaskRisks[],4,FALSE),VLOOKUP(N$6,TaskRisks[],5,FALSE),VLOOKUP(N$6,TaskRisks[],7,FALSE),VLOOKUP(N$6,TaskRisks[],10,FALSE))</f>
        <v>31.989481286052442</v>
      </c>
      <c r="O862" s="43">
        <f ca="1">BETAINV(RAND(),VLOOKUP(O$6,TaskRisks[],4,FALSE),VLOOKUP(O$6,TaskRisks[],5,FALSE),VLOOKUP(O$6,TaskRisks[],7,FALSE),VLOOKUP(O$6,TaskRisks[],10,FALSE))</f>
        <v>25.362712615474663</v>
      </c>
      <c r="P862" s="43">
        <f ca="1">BETAINV(RAND(),VLOOKUP(P$6,TaskRisks[],4,FALSE),VLOOKUP(P$6,TaskRisks[],5,FALSE),VLOOKUP(P$6,TaskRisks[],7,FALSE),VLOOKUP(P$6,TaskRisks[],10,FALSE))</f>
        <v>3.717803441859123</v>
      </c>
      <c r="Q862" s="43">
        <f ca="1">BETAINV(RAND(),VLOOKUP(Q$6,TaskRisks[],4,FALSE),VLOOKUP(Q$6,TaskRisks[],5,FALSE),VLOOKUP(Q$6,TaskRisks[],7,FALSE),VLOOKUP(Q$6,TaskRisks[],10,FALSE))</f>
        <v>24.438395733350433</v>
      </c>
      <c r="R862" s="43">
        <f ca="1">BETAINV(RAND(),VLOOKUP(R$6,TaskRisks[],4,FALSE),VLOOKUP(R$6,TaskRisks[],5,FALSE),VLOOKUP(R$6,TaskRisks[],7,FALSE),VLOOKUP(R$6,TaskRisks[],10,FALSE))</f>
        <v>29.119966408887013</v>
      </c>
      <c r="S862" s="43">
        <f ca="1">BETAINV(RAND(),VLOOKUP(S$6,TaskRisks[],4,FALSE),VLOOKUP(S$6,TaskRisks[],5,FALSE),VLOOKUP(S$6,TaskRisks[],7,FALSE),VLOOKUP(S$6,TaskRisks[],10,FALSE))</f>
        <v>3.3727219024903849</v>
      </c>
      <c r="T862" s="43">
        <f ca="1">BETAINV(RAND(),VLOOKUP(T$6,TaskRisks[],4,FALSE),VLOOKUP(T$6,TaskRisks[],5,FALSE),VLOOKUP(T$6,TaskRisks[],7,FALSE),VLOOKUP(T$6,TaskRisks[],10,FALSE))</f>
        <v>28.284076255956052</v>
      </c>
      <c r="U862" s="43">
        <f ca="1">BETAINV(RAND(),VLOOKUP(U$6,TaskRisks[],4,FALSE),VLOOKUP(U$6,TaskRisks[],5,FALSE),VLOOKUP(U$6,TaskRisks[],7,FALSE),VLOOKUP(U$6,TaskRisks[],10,FALSE))</f>
        <v>13.325206867242578</v>
      </c>
      <c r="V862" s="43">
        <f ca="1">BETAINV(RAND(),VLOOKUP(V$6,TaskRisks[],4,FALSE),VLOOKUP(V$6,TaskRisks[],5,FALSE),VLOOKUP(V$6,TaskRisks[],7,FALSE),VLOOKUP(V$6,TaskRisks[],10,FALSE))</f>
        <v>11.776274307668183</v>
      </c>
      <c r="W862" s="43">
        <f ca="1">BETAINV(RAND(),VLOOKUP(W$6,TaskRisks[],4,FALSE),VLOOKUP(W$6,TaskRisks[],5,FALSE),VLOOKUP(W$6,TaskRisks[],7,FALSE),VLOOKUP(W$6,TaskRisks[],10,FALSE))</f>
        <v>19.679853221393117</v>
      </c>
      <c r="X862" s="43">
        <f ca="1">BETAINV(RAND(),VLOOKUP(X$6,TaskRisks[],4,FALSE),VLOOKUP(X$6,TaskRisks[],5,FALSE),VLOOKUP(X$6,TaskRisks[],7,FALSE),VLOOKUP(X$6,TaskRisks[],10,FALSE))</f>
        <v>11.547568225001251</v>
      </c>
      <c r="Y862" s="43">
        <f ca="1">BETAINV(RAND(),VLOOKUP(Y$6,TaskRisks[],4,FALSE),VLOOKUP(Y$6,TaskRisks[],5,FALSE),VLOOKUP(Y$6,TaskRisks[],7,FALSE),VLOOKUP(Y$6,TaskRisks[],10,FALSE))</f>
        <v>40.005848131635744</v>
      </c>
      <c r="Z862" s="43">
        <f ca="1">BETAINV(RAND(),VLOOKUP(Z$6,TaskRisks[],4,FALSE),VLOOKUP(Z$6,TaskRisks[],5,FALSE),VLOOKUP(Z$6,TaskRisks[],7,FALSE),VLOOKUP(Z$6,TaskRisks[],10,FALSE))</f>
        <v>21.072478071290284</v>
      </c>
      <c r="AA862" s="43">
        <f t="shared" ca="1" si="19"/>
        <v>544.03631238755906</v>
      </c>
    </row>
    <row r="863" spans="1:27" x14ac:dyDescent="0.25">
      <c r="A863" s="6">
        <v>857</v>
      </c>
      <c r="B863" s="43">
        <f ca="1">BETAINV(RAND(),VLOOKUP(B$6,TaskRisks[],4,FALSE),VLOOKUP(B$6,TaskRisks[],5,FALSE),VLOOKUP(B$6,TaskRisks[],7,FALSE),VLOOKUP(B$6,TaskRisks[],10,FALSE))</f>
        <v>6.0931538489830004</v>
      </c>
      <c r="C863" s="43">
        <f ca="1">BETAINV(RAND(),VLOOKUP(C$6,TaskRisks[],4,FALSE),VLOOKUP(C$6,TaskRisks[],5,FALSE),VLOOKUP(C$6,TaskRisks[],7,FALSE),VLOOKUP(C$6,TaskRisks[],10,FALSE))</f>
        <v>41.895396379173562</v>
      </c>
      <c r="D863" s="43">
        <f ca="1">BETAINV(RAND(),VLOOKUP(D$6,TaskRisks[],4,FALSE),VLOOKUP(D$6,TaskRisks[],5,FALSE),VLOOKUP(D$6,TaskRisks[],7,FALSE),VLOOKUP(D$6,TaskRisks[],10,FALSE))</f>
        <v>24.024428596098986</v>
      </c>
      <c r="E863" s="43">
        <f ca="1">BETAINV(RAND(),VLOOKUP(E$6,TaskRisks[],4,FALSE),VLOOKUP(E$6,TaskRisks[],5,FALSE),VLOOKUP(E$6,TaskRisks[],7,FALSE),VLOOKUP(E$6,TaskRisks[],10,FALSE))</f>
        <v>7.3732320032700542</v>
      </c>
      <c r="F863" s="43">
        <f ca="1">BETAINV(RAND(),VLOOKUP(F$6,TaskRisks[],4,FALSE),VLOOKUP(F$6,TaskRisks[],5,FALSE),VLOOKUP(F$6,TaskRisks[],7,FALSE),VLOOKUP(F$6,TaskRisks[],10,FALSE))</f>
        <v>38.218287900897479</v>
      </c>
      <c r="G863" s="43">
        <f ca="1">BETAINV(RAND(),VLOOKUP(G$6,TaskRisks[],4,FALSE),VLOOKUP(G$6,TaskRisks[],5,FALSE),VLOOKUP(G$6,TaskRisks[],7,FALSE),VLOOKUP(G$6,TaskRisks[],10,FALSE))</f>
        <v>46.573542486405898</v>
      </c>
      <c r="H863" s="43">
        <f ca="1">BETAINV(RAND(),VLOOKUP(H$6,TaskRisks[],4,FALSE),VLOOKUP(H$6,TaskRisks[],5,FALSE),VLOOKUP(H$6,TaskRisks[],7,FALSE),VLOOKUP(H$6,TaskRisks[],10,FALSE))</f>
        <v>30.692035043829971</v>
      </c>
      <c r="I863" s="43">
        <f ca="1">BETAINV(RAND(),VLOOKUP(I$6,TaskRisks[],4,FALSE),VLOOKUP(I$6,TaskRisks[],5,FALSE),VLOOKUP(I$6,TaskRisks[],7,FALSE),VLOOKUP(I$6,TaskRisks[],10,FALSE))</f>
        <v>11.093362201947558</v>
      </c>
      <c r="J863" s="43">
        <f ca="1">BETAINV(RAND(),VLOOKUP(J$6,TaskRisks[],4,FALSE),VLOOKUP(J$6,TaskRisks[],5,FALSE),VLOOKUP(J$6,TaskRisks[],7,FALSE),VLOOKUP(J$6,TaskRisks[],10,FALSE))</f>
        <v>14.871947287012514</v>
      </c>
      <c r="K863" s="43">
        <f ca="1">BETAINV(RAND(),VLOOKUP(K$6,TaskRisks[],4,FALSE),VLOOKUP(K$6,TaskRisks[],5,FALSE),VLOOKUP(K$6,TaskRisks[],7,FALSE),VLOOKUP(K$6,TaskRisks[],10,FALSE))</f>
        <v>12.193689875823718</v>
      </c>
      <c r="L863" s="43">
        <f ca="1">BETAINV(RAND(),VLOOKUP(L$6,TaskRisks[],4,FALSE),VLOOKUP(L$6,TaskRisks[],5,FALSE),VLOOKUP(L$6,TaskRisks[],7,FALSE),VLOOKUP(L$6,TaskRisks[],10,FALSE))</f>
        <v>16.517995863802756</v>
      </c>
      <c r="M863" s="43">
        <f ca="1">BETAINV(RAND(),VLOOKUP(M$6,TaskRisks[],4,FALSE),VLOOKUP(M$6,TaskRisks[],5,FALSE),VLOOKUP(M$6,TaskRisks[],7,FALSE),VLOOKUP(M$6,TaskRisks[],10,FALSE))</f>
        <v>27.346414216444007</v>
      </c>
      <c r="N863" s="43">
        <f ca="1">BETAINV(RAND(),VLOOKUP(N$6,TaskRisks[],4,FALSE),VLOOKUP(N$6,TaskRisks[],5,FALSE),VLOOKUP(N$6,TaskRisks[],7,FALSE),VLOOKUP(N$6,TaskRisks[],10,FALSE))</f>
        <v>42.535920289746599</v>
      </c>
      <c r="O863" s="43">
        <f ca="1">BETAINV(RAND(),VLOOKUP(O$6,TaskRisks[],4,FALSE),VLOOKUP(O$6,TaskRisks[],5,FALSE),VLOOKUP(O$6,TaskRisks[],7,FALSE),VLOOKUP(O$6,TaskRisks[],10,FALSE))</f>
        <v>21.94761654738921</v>
      </c>
      <c r="P863" s="43">
        <f ca="1">BETAINV(RAND(),VLOOKUP(P$6,TaskRisks[],4,FALSE),VLOOKUP(P$6,TaskRisks[],5,FALSE),VLOOKUP(P$6,TaskRisks[],7,FALSE),VLOOKUP(P$6,TaskRisks[],10,FALSE))</f>
        <v>2.5514108606194577</v>
      </c>
      <c r="Q863" s="43">
        <f ca="1">BETAINV(RAND(),VLOOKUP(Q$6,TaskRisks[],4,FALSE),VLOOKUP(Q$6,TaskRisks[],5,FALSE),VLOOKUP(Q$6,TaskRisks[],7,FALSE),VLOOKUP(Q$6,TaskRisks[],10,FALSE))</f>
        <v>26.82736020438966</v>
      </c>
      <c r="R863" s="43">
        <f ca="1">BETAINV(RAND(),VLOOKUP(R$6,TaskRisks[],4,FALSE),VLOOKUP(R$6,TaskRisks[],5,FALSE),VLOOKUP(R$6,TaskRisks[],7,FALSE),VLOOKUP(R$6,TaskRisks[],10,FALSE))</f>
        <v>32.685080723756258</v>
      </c>
      <c r="S863" s="43">
        <f ca="1">BETAINV(RAND(),VLOOKUP(S$6,TaskRisks[],4,FALSE),VLOOKUP(S$6,TaskRisks[],5,FALSE),VLOOKUP(S$6,TaskRisks[],7,FALSE),VLOOKUP(S$6,TaskRisks[],10,FALSE))</f>
        <v>5.9830565679185224</v>
      </c>
      <c r="T863" s="43">
        <f ca="1">BETAINV(RAND(),VLOOKUP(T$6,TaskRisks[],4,FALSE),VLOOKUP(T$6,TaskRisks[],5,FALSE),VLOOKUP(T$6,TaskRisks[],7,FALSE),VLOOKUP(T$6,TaskRisks[],10,FALSE))</f>
        <v>24.698227279216411</v>
      </c>
      <c r="U863" s="43">
        <f ca="1">BETAINV(RAND(),VLOOKUP(U$6,TaskRisks[],4,FALSE),VLOOKUP(U$6,TaskRisks[],5,FALSE),VLOOKUP(U$6,TaskRisks[],7,FALSE),VLOOKUP(U$6,TaskRisks[],10,FALSE))</f>
        <v>12.747064190005288</v>
      </c>
      <c r="V863" s="43">
        <f ca="1">BETAINV(RAND(),VLOOKUP(V$6,TaskRisks[],4,FALSE),VLOOKUP(V$6,TaskRisks[],5,FALSE),VLOOKUP(V$6,TaskRisks[],7,FALSE),VLOOKUP(V$6,TaskRisks[],10,FALSE))</f>
        <v>21.851818673451366</v>
      </c>
      <c r="W863" s="43">
        <f ca="1">BETAINV(RAND(),VLOOKUP(W$6,TaskRisks[],4,FALSE),VLOOKUP(W$6,TaskRisks[],5,FALSE),VLOOKUP(W$6,TaskRisks[],7,FALSE),VLOOKUP(W$6,TaskRisks[],10,FALSE))</f>
        <v>20.809739394272547</v>
      </c>
      <c r="X863" s="43">
        <f ca="1">BETAINV(RAND(),VLOOKUP(X$6,TaskRisks[],4,FALSE),VLOOKUP(X$6,TaskRisks[],5,FALSE),VLOOKUP(X$6,TaskRisks[],7,FALSE),VLOOKUP(X$6,TaskRisks[],10,FALSE))</f>
        <v>12.043466637805828</v>
      </c>
      <c r="Y863" s="43">
        <f ca="1">BETAINV(RAND(),VLOOKUP(Y$6,TaskRisks[],4,FALSE),VLOOKUP(Y$6,TaskRisks[],5,FALSE),VLOOKUP(Y$6,TaskRisks[],7,FALSE),VLOOKUP(Y$6,TaskRisks[],10,FALSE))</f>
        <v>52.80273562028102</v>
      </c>
      <c r="Z863" s="43">
        <f ca="1">BETAINV(RAND(),VLOOKUP(Z$6,TaskRisks[],4,FALSE),VLOOKUP(Z$6,TaskRisks[],5,FALSE),VLOOKUP(Z$6,TaskRisks[],7,FALSE),VLOOKUP(Z$6,TaskRisks[],10,FALSE))</f>
        <v>16.47160303854205</v>
      </c>
      <c r="AA863" s="43">
        <f t="shared" ca="1" si="19"/>
        <v>570.84858573108374</v>
      </c>
    </row>
    <row r="864" spans="1:27" x14ac:dyDescent="0.25">
      <c r="A864" s="6">
        <v>858</v>
      </c>
      <c r="B864" s="43">
        <f ca="1">BETAINV(RAND(),VLOOKUP(B$6,TaskRisks[],4,FALSE),VLOOKUP(B$6,TaskRisks[],5,FALSE),VLOOKUP(B$6,TaskRisks[],7,FALSE),VLOOKUP(B$6,TaskRisks[],10,FALSE))</f>
        <v>7.4645623797394629</v>
      </c>
      <c r="C864" s="43">
        <f ca="1">BETAINV(RAND(),VLOOKUP(C$6,TaskRisks[],4,FALSE),VLOOKUP(C$6,TaskRisks[],5,FALSE),VLOOKUP(C$6,TaskRisks[],7,FALSE),VLOOKUP(C$6,TaskRisks[],10,FALSE))</f>
        <v>41.491417334594928</v>
      </c>
      <c r="D864" s="43">
        <f ca="1">BETAINV(RAND(),VLOOKUP(D$6,TaskRisks[],4,FALSE),VLOOKUP(D$6,TaskRisks[],5,FALSE),VLOOKUP(D$6,TaskRisks[],7,FALSE),VLOOKUP(D$6,TaskRisks[],10,FALSE))</f>
        <v>29.863485082524871</v>
      </c>
      <c r="E864" s="43">
        <f ca="1">BETAINV(RAND(),VLOOKUP(E$6,TaskRisks[],4,FALSE),VLOOKUP(E$6,TaskRisks[],5,FALSE),VLOOKUP(E$6,TaskRisks[],7,FALSE),VLOOKUP(E$6,TaskRisks[],10,FALSE))</f>
        <v>6.6247644934557357</v>
      </c>
      <c r="F864" s="43">
        <f ca="1">BETAINV(RAND(),VLOOKUP(F$6,TaskRisks[],4,FALSE),VLOOKUP(F$6,TaskRisks[],5,FALSE),VLOOKUP(F$6,TaskRisks[],7,FALSE),VLOOKUP(F$6,TaskRisks[],10,FALSE))</f>
        <v>28.259178802378987</v>
      </c>
      <c r="G864" s="43">
        <f ca="1">BETAINV(RAND(),VLOOKUP(G$6,TaskRisks[],4,FALSE),VLOOKUP(G$6,TaskRisks[],5,FALSE),VLOOKUP(G$6,TaskRisks[],7,FALSE),VLOOKUP(G$6,TaskRisks[],10,FALSE))</f>
        <v>29.937064114885761</v>
      </c>
      <c r="H864" s="43">
        <f ca="1">BETAINV(RAND(),VLOOKUP(H$6,TaskRisks[],4,FALSE),VLOOKUP(H$6,TaskRisks[],5,FALSE),VLOOKUP(H$6,TaskRisks[],7,FALSE),VLOOKUP(H$6,TaskRisks[],10,FALSE))</f>
        <v>34.762147145447315</v>
      </c>
      <c r="I864" s="43">
        <f ca="1">BETAINV(RAND(),VLOOKUP(I$6,TaskRisks[],4,FALSE),VLOOKUP(I$6,TaskRisks[],5,FALSE),VLOOKUP(I$6,TaskRisks[],7,FALSE),VLOOKUP(I$6,TaskRisks[],10,FALSE))</f>
        <v>9.7103933474338362</v>
      </c>
      <c r="J864" s="43">
        <f ca="1">BETAINV(RAND(),VLOOKUP(J$6,TaskRisks[],4,FALSE),VLOOKUP(J$6,TaskRisks[],5,FALSE),VLOOKUP(J$6,TaskRisks[],7,FALSE),VLOOKUP(J$6,TaskRisks[],10,FALSE))</f>
        <v>16.996678922461712</v>
      </c>
      <c r="K864" s="43">
        <f ca="1">BETAINV(RAND(),VLOOKUP(K$6,TaskRisks[],4,FALSE),VLOOKUP(K$6,TaskRisks[],5,FALSE),VLOOKUP(K$6,TaskRisks[],7,FALSE),VLOOKUP(K$6,TaskRisks[],10,FALSE))</f>
        <v>14.563423192681114</v>
      </c>
      <c r="L864" s="43">
        <f ca="1">BETAINV(RAND(),VLOOKUP(L$6,TaskRisks[],4,FALSE),VLOOKUP(L$6,TaskRisks[],5,FALSE),VLOOKUP(L$6,TaskRisks[],7,FALSE),VLOOKUP(L$6,TaskRisks[],10,FALSE))</f>
        <v>20.182356124233948</v>
      </c>
      <c r="M864" s="43">
        <f ca="1">BETAINV(RAND(),VLOOKUP(M$6,TaskRisks[],4,FALSE),VLOOKUP(M$6,TaskRisks[],5,FALSE),VLOOKUP(M$6,TaskRisks[],7,FALSE),VLOOKUP(M$6,TaskRisks[],10,FALSE))</f>
        <v>25.475821781041258</v>
      </c>
      <c r="N864" s="43">
        <f ca="1">BETAINV(RAND(),VLOOKUP(N$6,TaskRisks[],4,FALSE),VLOOKUP(N$6,TaskRisks[],5,FALSE),VLOOKUP(N$6,TaskRisks[],7,FALSE),VLOOKUP(N$6,TaskRisks[],10,FALSE))</f>
        <v>31.144399733237755</v>
      </c>
      <c r="O864" s="43">
        <f ca="1">BETAINV(RAND(),VLOOKUP(O$6,TaskRisks[],4,FALSE),VLOOKUP(O$6,TaskRisks[],5,FALSE),VLOOKUP(O$6,TaskRisks[],7,FALSE),VLOOKUP(O$6,TaskRisks[],10,FALSE))</f>
        <v>15.014080701519891</v>
      </c>
      <c r="P864" s="43">
        <f ca="1">BETAINV(RAND(),VLOOKUP(P$6,TaskRisks[],4,FALSE),VLOOKUP(P$6,TaskRisks[],5,FALSE),VLOOKUP(P$6,TaskRisks[],7,FALSE),VLOOKUP(P$6,TaskRisks[],10,FALSE))</f>
        <v>3.1391352319823391</v>
      </c>
      <c r="Q864" s="43">
        <f ca="1">BETAINV(RAND(),VLOOKUP(Q$6,TaskRisks[],4,FALSE),VLOOKUP(Q$6,TaskRisks[],5,FALSE),VLOOKUP(Q$6,TaskRisks[],7,FALSE),VLOOKUP(Q$6,TaskRisks[],10,FALSE))</f>
        <v>22.562165747680488</v>
      </c>
      <c r="R864" s="43">
        <f ca="1">BETAINV(RAND(),VLOOKUP(R$6,TaskRisks[],4,FALSE),VLOOKUP(R$6,TaskRisks[],5,FALSE),VLOOKUP(R$6,TaskRisks[],7,FALSE),VLOOKUP(R$6,TaskRisks[],10,FALSE))</f>
        <v>31.642639638392136</v>
      </c>
      <c r="S864" s="43">
        <f ca="1">BETAINV(RAND(),VLOOKUP(S$6,TaskRisks[],4,FALSE),VLOOKUP(S$6,TaskRisks[],5,FALSE),VLOOKUP(S$6,TaskRisks[],7,FALSE),VLOOKUP(S$6,TaskRisks[],10,FALSE))</f>
        <v>5.9071101497134606</v>
      </c>
      <c r="T864" s="43">
        <f ca="1">BETAINV(RAND(),VLOOKUP(T$6,TaskRisks[],4,FALSE),VLOOKUP(T$6,TaskRisks[],5,FALSE),VLOOKUP(T$6,TaskRisks[],7,FALSE),VLOOKUP(T$6,TaskRisks[],10,FALSE))</f>
        <v>29.585233514612</v>
      </c>
      <c r="U864" s="43">
        <f ca="1">BETAINV(RAND(),VLOOKUP(U$6,TaskRisks[],4,FALSE),VLOOKUP(U$6,TaskRisks[],5,FALSE),VLOOKUP(U$6,TaskRisks[],7,FALSE),VLOOKUP(U$6,TaskRisks[],10,FALSE))</f>
        <v>12.715548599968827</v>
      </c>
      <c r="V864" s="43">
        <f ca="1">BETAINV(RAND(),VLOOKUP(V$6,TaskRisks[],4,FALSE),VLOOKUP(V$6,TaskRisks[],5,FALSE),VLOOKUP(V$6,TaskRisks[],7,FALSE),VLOOKUP(V$6,TaskRisks[],10,FALSE))</f>
        <v>22.221552856147859</v>
      </c>
      <c r="W864" s="43">
        <f ca="1">BETAINV(RAND(),VLOOKUP(W$6,TaskRisks[],4,FALSE),VLOOKUP(W$6,TaskRisks[],5,FALSE),VLOOKUP(W$6,TaskRisks[],7,FALSE),VLOOKUP(W$6,TaskRisks[],10,FALSE))</f>
        <v>15.804753184809998</v>
      </c>
      <c r="X864" s="43">
        <f ca="1">BETAINV(RAND(),VLOOKUP(X$6,TaskRisks[],4,FALSE),VLOOKUP(X$6,TaskRisks[],5,FALSE),VLOOKUP(X$6,TaskRisks[],7,FALSE),VLOOKUP(X$6,TaskRisks[],10,FALSE))</f>
        <v>9.3507900023984973</v>
      </c>
      <c r="Y864" s="43">
        <f ca="1">BETAINV(RAND(),VLOOKUP(Y$6,TaskRisks[],4,FALSE),VLOOKUP(Y$6,TaskRisks[],5,FALSE),VLOOKUP(Y$6,TaskRisks[],7,FALSE),VLOOKUP(Y$6,TaskRisks[],10,FALSE))</f>
        <v>43.595555750927247</v>
      </c>
      <c r="Z864" s="43">
        <f ca="1">BETAINV(RAND(),VLOOKUP(Z$6,TaskRisks[],4,FALSE),VLOOKUP(Z$6,TaskRisks[],5,FALSE),VLOOKUP(Z$6,TaskRisks[],7,FALSE),VLOOKUP(Z$6,TaskRisks[],10,FALSE))</f>
        <v>15.237629375354391</v>
      </c>
      <c r="AA864" s="43">
        <f t="shared" ca="1" si="19"/>
        <v>523.25188720762378</v>
      </c>
    </row>
    <row r="865" spans="1:27" x14ac:dyDescent="0.25">
      <c r="A865" s="6">
        <v>859</v>
      </c>
      <c r="B865" s="43">
        <f ca="1">BETAINV(RAND(),VLOOKUP(B$6,TaskRisks[],4,FALSE),VLOOKUP(B$6,TaskRisks[],5,FALSE),VLOOKUP(B$6,TaskRisks[],7,FALSE),VLOOKUP(B$6,TaskRisks[],10,FALSE))</f>
        <v>7.8051203131790867</v>
      </c>
      <c r="C865" s="43">
        <f ca="1">BETAINV(RAND(),VLOOKUP(C$6,TaskRisks[],4,FALSE),VLOOKUP(C$6,TaskRisks[],5,FALSE),VLOOKUP(C$6,TaskRisks[],7,FALSE),VLOOKUP(C$6,TaskRisks[],10,FALSE))</f>
        <v>41.318794525292105</v>
      </c>
      <c r="D865" s="43">
        <f ca="1">BETAINV(RAND(),VLOOKUP(D$6,TaskRisks[],4,FALSE),VLOOKUP(D$6,TaskRisks[],5,FALSE),VLOOKUP(D$6,TaskRisks[],7,FALSE),VLOOKUP(D$6,TaskRisks[],10,FALSE))</f>
        <v>30.608846983231302</v>
      </c>
      <c r="E865" s="43">
        <f ca="1">BETAINV(RAND(),VLOOKUP(E$6,TaskRisks[],4,FALSE),VLOOKUP(E$6,TaskRisks[],5,FALSE),VLOOKUP(E$6,TaskRisks[],7,FALSE),VLOOKUP(E$6,TaskRisks[],10,FALSE))</f>
        <v>6.6684654946771582</v>
      </c>
      <c r="F865" s="43">
        <f ca="1">BETAINV(RAND(),VLOOKUP(F$6,TaskRisks[],4,FALSE),VLOOKUP(F$6,TaskRisks[],5,FALSE),VLOOKUP(F$6,TaskRisks[],7,FALSE),VLOOKUP(F$6,TaskRisks[],10,FALSE))</f>
        <v>25.778877477217939</v>
      </c>
      <c r="G865" s="43">
        <f ca="1">BETAINV(RAND(),VLOOKUP(G$6,TaskRisks[],4,FALSE),VLOOKUP(G$6,TaskRisks[],5,FALSE),VLOOKUP(G$6,TaskRisks[],7,FALSE),VLOOKUP(G$6,TaskRisks[],10,FALSE))</f>
        <v>51.839152984042457</v>
      </c>
      <c r="H865" s="43">
        <f ca="1">BETAINV(RAND(),VLOOKUP(H$6,TaskRisks[],4,FALSE),VLOOKUP(H$6,TaskRisks[],5,FALSE),VLOOKUP(H$6,TaskRisks[],7,FALSE),VLOOKUP(H$6,TaskRisks[],10,FALSE))</f>
        <v>39.139297585070622</v>
      </c>
      <c r="I865" s="43">
        <f ca="1">BETAINV(RAND(),VLOOKUP(I$6,TaskRisks[],4,FALSE),VLOOKUP(I$6,TaskRisks[],5,FALSE),VLOOKUP(I$6,TaskRisks[],7,FALSE),VLOOKUP(I$6,TaskRisks[],10,FALSE))</f>
        <v>9.9378694170193214</v>
      </c>
      <c r="J865" s="43">
        <f ca="1">BETAINV(RAND(),VLOOKUP(J$6,TaskRisks[],4,FALSE),VLOOKUP(J$6,TaskRisks[],5,FALSE),VLOOKUP(J$6,TaskRisks[],7,FALSE),VLOOKUP(J$6,TaskRisks[],10,FALSE))</f>
        <v>18.265760672421642</v>
      </c>
      <c r="K865" s="43">
        <f ca="1">BETAINV(RAND(),VLOOKUP(K$6,TaskRisks[],4,FALSE),VLOOKUP(K$6,TaskRisks[],5,FALSE),VLOOKUP(K$6,TaskRisks[],7,FALSE),VLOOKUP(K$6,TaskRisks[],10,FALSE))</f>
        <v>11.367490007949066</v>
      </c>
      <c r="L865" s="43">
        <f ca="1">BETAINV(RAND(),VLOOKUP(L$6,TaskRisks[],4,FALSE),VLOOKUP(L$6,TaskRisks[],5,FALSE),VLOOKUP(L$6,TaskRisks[],7,FALSE),VLOOKUP(L$6,TaskRisks[],10,FALSE))</f>
        <v>20.872777424326884</v>
      </c>
      <c r="M865" s="43">
        <f ca="1">BETAINV(RAND(),VLOOKUP(M$6,TaskRisks[],4,FALSE),VLOOKUP(M$6,TaskRisks[],5,FALSE),VLOOKUP(M$6,TaskRisks[],7,FALSE),VLOOKUP(M$6,TaskRisks[],10,FALSE))</f>
        <v>20.529354141317722</v>
      </c>
      <c r="N865" s="43">
        <f ca="1">BETAINV(RAND(),VLOOKUP(N$6,TaskRisks[],4,FALSE),VLOOKUP(N$6,TaskRisks[],5,FALSE),VLOOKUP(N$6,TaskRisks[],7,FALSE),VLOOKUP(N$6,TaskRisks[],10,FALSE))</f>
        <v>42.725937526471384</v>
      </c>
      <c r="O865" s="43">
        <f ca="1">BETAINV(RAND(),VLOOKUP(O$6,TaskRisks[],4,FALSE),VLOOKUP(O$6,TaskRisks[],5,FALSE),VLOOKUP(O$6,TaskRisks[],7,FALSE),VLOOKUP(O$6,TaskRisks[],10,FALSE))</f>
        <v>21.552957820430237</v>
      </c>
      <c r="P865" s="43">
        <f ca="1">BETAINV(RAND(),VLOOKUP(P$6,TaskRisks[],4,FALSE),VLOOKUP(P$6,TaskRisks[],5,FALSE),VLOOKUP(P$6,TaskRisks[],7,FALSE),VLOOKUP(P$6,TaskRisks[],10,FALSE))</f>
        <v>3.232188986935987</v>
      </c>
      <c r="Q865" s="43">
        <f ca="1">BETAINV(RAND(),VLOOKUP(Q$6,TaskRisks[],4,FALSE),VLOOKUP(Q$6,TaskRisks[],5,FALSE),VLOOKUP(Q$6,TaskRisks[],7,FALSE),VLOOKUP(Q$6,TaskRisks[],10,FALSE))</f>
        <v>19.699512763764517</v>
      </c>
      <c r="R865" s="43">
        <f ca="1">BETAINV(RAND(),VLOOKUP(R$6,TaskRisks[],4,FALSE),VLOOKUP(R$6,TaskRisks[],5,FALSE),VLOOKUP(R$6,TaskRisks[],7,FALSE),VLOOKUP(R$6,TaskRisks[],10,FALSE))</f>
        <v>35.428064835691956</v>
      </c>
      <c r="S865" s="43">
        <f ca="1">BETAINV(RAND(),VLOOKUP(S$6,TaskRisks[],4,FALSE),VLOOKUP(S$6,TaskRisks[],5,FALSE),VLOOKUP(S$6,TaskRisks[],7,FALSE),VLOOKUP(S$6,TaskRisks[],10,FALSE))</f>
        <v>5.7701277638336483</v>
      </c>
      <c r="T865" s="43">
        <f ca="1">BETAINV(RAND(),VLOOKUP(T$6,TaskRisks[],4,FALSE),VLOOKUP(T$6,TaskRisks[],5,FALSE),VLOOKUP(T$6,TaskRisks[],7,FALSE),VLOOKUP(T$6,TaskRisks[],10,FALSE))</f>
        <v>31.124597571550286</v>
      </c>
      <c r="U865" s="43">
        <f ca="1">BETAINV(RAND(),VLOOKUP(U$6,TaskRisks[],4,FALSE),VLOOKUP(U$6,TaskRisks[],5,FALSE),VLOOKUP(U$6,TaskRisks[],7,FALSE),VLOOKUP(U$6,TaskRisks[],10,FALSE))</f>
        <v>12.111921956659181</v>
      </c>
      <c r="V865" s="43">
        <f ca="1">BETAINV(RAND(),VLOOKUP(V$6,TaskRisks[],4,FALSE),VLOOKUP(V$6,TaskRisks[],5,FALSE),VLOOKUP(V$6,TaskRisks[],7,FALSE),VLOOKUP(V$6,TaskRisks[],10,FALSE))</f>
        <v>22.716748809370067</v>
      </c>
      <c r="W865" s="43">
        <f ca="1">BETAINV(RAND(),VLOOKUP(W$6,TaskRisks[],4,FALSE),VLOOKUP(W$6,TaskRisks[],5,FALSE),VLOOKUP(W$6,TaskRisks[],7,FALSE),VLOOKUP(W$6,TaskRisks[],10,FALSE))</f>
        <v>17.638613543147411</v>
      </c>
      <c r="X865" s="43">
        <f ca="1">BETAINV(RAND(),VLOOKUP(X$6,TaskRisks[],4,FALSE),VLOOKUP(X$6,TaskRisks[],5,FALSE),VLOOKUP(X$6,TaskRisks[],7,FALSE),VLOOKUP(X$6,TaskRisks[],10,FALSE))</f>
        <v>7.232844174478414</v>
      </c>
      <c r="Y865" s="43">
        <f ca="1">BETAINV(RAND(),VLOOKUP(Y$6,TaskRisks[],4,FALSE),VLOOKUP(Y$6,TaskRisks[],5,FALSE),VLOOKUP(Y$6,TaskRisks[],7,FALSE),VLOOKUP(Y$6,TaskRisks[],10,FALSE))</f>
        <v>29.284684546667975</v>
      </c>
      <c r="Z865" s="43">
        <f ca="1">BETAINV(RAND(),VLOOKUP(Z$6,TaskRisks[],4,FALSE),VLOOKUP(Z$6,TaskRisks[],5,FALSE),VLOOKUP(Z$6,TaskRisks[],7,FALSE),VLOOKUP(Z$6,TaskRisks[],10,FALSE))</f>
        <v>19.296419184769448</v>
      </c>
      <c r="AA865" s="43">
        <f t="shared" ca="1" si="19"/>
        <v>551.94642650951585</v>
      </c>
    </row>
    <row r="866" spans="1:27" x14ac:dyDescent="0.25">
      <c r="A866" s="6">
        <v>860</v>
      </c>
      <c r="B866" s="43">
        <f ca="1">BETAINV(RAND(),VLOOKUP(B$6,TaskRisks[],4,FALSE),VLOOKUP(B$6,TaskRisks[],5,FALSE),VLOOKUP(B$6,TaskRisks[],7,FALSE),VLOOKUP(B$6,TaskRisks[],10,FALSE))</f>
        <v>6.7468268265725593</v>
      </c>
      <c r="C866" s="43">
        <f ca="1">BETAINV(RAND(),VLOOKUP(C$6,TaskRisks[],4,FALSE),VLOOKUP(C$6,TaskRisks[],5,FALSE),VLOOKUP(C$6,TaskRisks[],7,FALSE),VLOOKUP(C$6,TaskRisks[],10,FALSE))</f>
        <v>47.212932375049384</v>
      </c>
      <c r="D866" s="43">
        <f ca="1">BETAINV(RAND(),VLOOKUP(D$6,TaskRisks[],4,FALSE),VLOOKUP(D$6,TaskRisks[],5,FALSE),VLOOKUP(D$6,TaskRisks[],7,FALSE),VLOOKUP(D$6,TaskRisks[],10,FALSE))</f>
        <v>27.484681403230617</v>
      </c>
      <c r="E866" s="43">
        <f ca="1">BETAINV(RAND(),VLOOKUP(E$6,TaskRisks[],4,FALSE),VLOOKUP(E$6,TaskRisks[],5,FALSE),VLOOKUP(E$6,TaskRisks[],7,FALSE),VLOOKUP(E$6,TaskRisks[],10,FALSE))</f>
        <v>5.658880449273421</v>
      </c>
      <c r="F866" s="43">
        <f ca="1">BETAINV(RAND(),VLOOKUP(F$6,TaskRisks[],4,FALSE),VLOOKUP(F$6,TaskRisks[],5,FALSE),VLOOKUP(F$6,TaskRisks[],7,FALSE),VLOOKUP(F$6,TaskRisks[],10,FALSE))</f>
        <v>36.550628930964251</v>
      </c>
      <c r="G866" s="43">
        <f ca="1">BETAINV(RAND(),VLOOKUP(G$6,TaskRisks[],4,FALSE),VLOOKUP(G$6,TaskRisks[],5,FALSE),VLOOKUP(G$6,TaskRisks[],7,FALSE),VLOOKUP(G$6,TaskRisks[],10,FALSE))</f>
        <v>25.174677665634924</v>
      </c>
      <c r="H866" s="43">
        <f ca="1">BETAINV(RAND(),VLOOKUP(H$6,TaskRisks[],4,FALSE),VLOOKUP(H$6,TaskRisks[],5,FALSE),VLOOKUP(H$6,TaskRisks[],7,FALSE),VLOOKUP(H$6,TaskRisks[],10,FALSE))</f>
        <v>33.628035583861255</v>
      </c>
      <c r="I866" s="43">
        <f ca="1">BETAINV(RAND(),VLOOKUP(I$6,TaskRisks[],4,FALSE),VLOOKUP(I$6,TaskRisks[],5,FALSE),VLOOKUP(I$6,TaskRisks[],7,FALSE),VLOOKUP(I$6,TaskRisks[],10,FALSE))</f>
        <v>10.663127575072799</v>
      </c>
      <c r="J866" s="43">
        <f ca="1">BETAINV(RAND(),VLOOKUP(J$6,TaskRisks[],4,FALSE),VLOOKUP(J$6,TaskRisks[],5,FALSE),VLOOKUP(J$6,TaskRisks[],7,FALSE),VLOOKUP(J$6,TaskRisks[],10,FALSE))</f>
        <v>14.331295676548269</v>
      </c>
      <c r="K866" s="43">
        <f ca="1">BETAINV(RAND(),VLOOKUP(K$6,TaskRisks[],4,FALSE),VLOOKUP(K$6,TaskRisks[],5,FALSE),VLOOKUP(K$6,TaskRisks[],7,FALSE),VLOOKUP(K$6,TaskRisks[],10,FALSE))</f>
        <v>16.42730877675482</v>
      </c>
      <c r="L866" s="43">
        <f ca="1">BETAINV(RAND(),VLOOKUP(L$6,TaskRisks[],4,FALSE),VLOOKUP(L$6,TaskRisks[],5,FALSE),VLOOKUP(L$6,TaskRisks[],7,FALSE),VLOOKUP(L$6,TaskRisks[],10,FALSE))</f>
        <v>20.617344037737105</v>
      </c>
      <c r="M866" s="43">
        <f ca="1">BETAINV(RAND(),VLOOKUP(M$6,TaskRisks[],4,FALSE),VLOOKUP(M$6,TaskRisks[],5,FALSE),VLOOKUP(M$6,TaskRisks[],7,FALSE),VLOOKUP(M$6,TaskRisks[],10,FALSE))</f>
        <v>24.483665330115073</v>
      </c>
      <c r="N866" s="43">
        <f ca="1">BETAINV(RAND(),VLOOKUP(N$6,TaskRisks[],4,FALSE),VLOOKUP(N$6,TaskRisks[],5,FALSE),VLOOKUP(N$6,TaskRisks[],7,FALSE),VLOOKUP(N$6,TaskRisks[],10,FALSE))</f>
        <v>36.137643518742308</v>
      </c>
      <c r="O866" s="43">
        <f ca="1">BETAINV(RAND(),VLOOKUP(O$6,TaskRisks[],4,FALSE),VLOOKUP(O$6,TaskRisks[],5,FALSE),VLOOKUP(O$6,TaskRisks[],7,FALSE),VLOOKUP(O$6,TaskRisks[],10,FALSE))</f>
        <v>19.367278402665235</v>
      </c>
      <c r="P866" s="43">
        <f ca="1">BETAINV(RAND(),VLOOKUP(P$6,TaskRisks[],4,FALSE),VLOOKUP(P$6,TaskRisks[],5,FALSE),VLOOKUP(P$6,TaskRisks[],7,FALSE),VLOOKUP(P$6,TaskRisks[],10,FALSE))</f>
        <v>3.2354139151551378</v>
      </c>
      <c r="Q866" s="43">
        <f ca="1">BETAINV(RAND(),VLOOKUP(Q$6,TaskRisks[],4,FALSE),VLOOKUP(Q$6,TaskRisks[],5,FALSE),VLOOKUP(Q$6,TaskRisks[],7,FALSE),VLOOKUP(Q$6,TaskRisks[],10,FALSE))</f>
        <v>25.031261657178305</v>
      </c>
      <c r="R866" s="43">
        <f ca="1">BETAINV(RAND(),VLOOKUP(R$6,TaskRisks[],4,FALSE),VLOOKUP(R$6,TaskRisks[],5,FALSE),VLOOKUP(R$6,TaskRisks[],7,FALSE),VLOOKUP(R$6,TaskRisks[],10,FALSE))</f>
        <v>17.437657614211467</v>
      </c>
      <c r="S866" s="43">
        <f ca="1">BETAINV(RAND(),VLOOKUP(S$6,TaskRisks[],4,FALSE),VLOOKUP(S$6,TaskRisks[],5,FALSE),VLOOKUP(S$6,TaskRisks[],7,FALSE),VLOOKUP(S$6,TaskRisks[],10,FALSE))</f>
        <v>4.3054930598094048</v>
      </c>
      <c r="T866" s="43">
        <f ca="1">BETAINV(RAND(),VLOOKUP(T$6,TaskRisks[],4,FALSE),VLOOKUP(T$6,TaskRisks[],5,FALSE),VLOOKUP(T$6,TaskRisks[],7,FALSE),VLOOKUP(T$6,TaskRisks[],10,FALSE))</f>
        <v>22.293164908864256</v>
      </c>
      <c r="U866" s="43">
        <f ca="1">BETAINV(RAND(),VLOOKUP(U$6,TaskRisks[],4,FALSE),VLOOKUP(U$6,TaskRisks[],5,FALSE),VLOOKUP(U$6,TaskRisks[],7,FALSE),VLOOKUP(U$6,TaskRisks[],10,FALSE))</f>
        <v>12.58270793741184</v>
      </c>
      <c r="V866" s="43">
        <f ca="1">BETAINV(RAND(),VLOOKUP(V$6,TaskRisks[],4,FALSE),VLOOKUP(V$6,TaskRisks[],5,FALSE),VLOOKUP(V$6,TaskRisks[],7,FALSE),VLOOKUP(V$6,TaskRisks[],10,FALSE))</f>
        <v>18.670996400763386</v>
      </c>
      <c r="W866" s="43">
        <f ca="1">BETAINV(RAND(),VLOOKUP(W$6,TaskRisks[],4,FALSE),VLOOKUP(W$6,TaskRisks[],5,FALSE),VLOOKUP(W$6,TaskRisks[],7,FALSE),VLOOKUP(W$6,TaskRisks[],10,FALSE))</f>
        <v>17.261517904717667</v>
      </c>
      <c r="X866" s="43">
        <f ca="1">BETAINV(RAND(),VLOOKUP(X$6,TaskRisks[],4,FALSE),VLOOKUP(X$6,TaskRisks[],5,FALSE),VLOOKUP(X$6,TaskRisks[],7,FALSE),VLOOKUP(X$6,TaskRisks[],10,FALSE))</f>
        <v>6.2801358414333102</v>
      </c>
      <c r="Y866" s="43">
        <f ca="1">BETAINV(RAND(),VLOOKUP(Y$6,TaskRisks[],4,FALSE),VLOOKUP(Y$6,TaskRisks[],5,FALSE),VLOOKUP(Y$6,TaskRisks[],7,FALSE),VLOOKUP(Y$6,TaskRisks[],10,FALSE))</f>
        <v>38.291045825442858</v>
      </c>
      <c r="Z866" s="43">
        <f ca="1">BETAINV(RAND(),VLOOKUP(Z$6,TaskRisks[],4,FALSE),VLOOKUP(Z$6,TaskRisks[],5,FALSE),VLOOKUP(Z$6,TaskRisks[],7,FALSE),VLOOKUP(Z$6,TaskRisks[],10,FALSE))</f>
        <v>14.741731869085994</v>
      </c>
      <c r="AA866" s="43">
        <f t="shared" ca="1" si="19"/>
        <v>504.61545348629562</v>
      </c>
    </row>
    <row r="867" spans="1:27" x14ac:dyDescent="0.25">
      <c r="A867" s="6">
        <v>861</v>
      </c>
      <c r="B867" s="43">
        <f ca="1">BETAINV(RAND(),VLOOKUP(B$6,TaskRisks[],4,FALSE),VLOOKUP(B$6,TaskRisks[],5,FALSE),VLOOKUP(B$6,TaskRisks[],7,FALSE),VLOOKUP(B$6,TaskRisks[],10,FALSE))</f>
        <v>7.004749367651864</v>
      </c>
      <c r="C867" s="43">
        <f ca="1">BETAINV(RAND(),VLOOKUP(C$6,TaskRisks[],4,FALSE),VLOOKUP(C$6,TaskRisks[],5,FALSE),VLOOKUP(C$6,TaskRisks[],7,FALSE),VLOOKUP(C$6,TaskRisks[],10,FALSE))</f>
        <v>41.574982885202289</v>
      </c>
      <c r="D867" s="43">
        <f ca="1">BETAINV(RAND(),VLOOKUP(D$6,TaskRisks[],4,FALSE),VLOOKUP(D$6,TaskRisks[],5,FALSE),VLOOKUP(D$6,TaskRisks[],7,FALSE),VLOOKUP(D$6,TaskRisks[],10,FALSE))</f>
        <v>26.497818796222038</v>
      </c>
      <c r="E867" s="43">
        <f ca="1">BETAINV(RAND(),VLOOKUP(E$6,TaskRisks[],4,FALSE),VLOOKUP(E$6,TaskRisks[],5,FALSE),VLOOKUP(E$6,TaskRisks[],7,FALSE),VLOOKUP(E$6,TaskRisks[],10,FALSE))</f>
        <v>4.4337967136224394</v>
      </c>
      <c r="F867" s="43">
        <f ca="1">BETAINV(RAND(),VLOOKUP(F$6,TaskRisks[],4,FALSE),VLOOKUP(F$6,TaskRisks[],5,FALSE),VLOOKUP(F$6,TaskRisks[],7,FALSE),VLOOKUP(F$6,TaskRisks[],10,FALSE))</f>
        <v>36.4818051108617</v>
      </c>
      <c r="G867" s="43">
        <f ca="1">BETAINV(RAND(),VLOOKUP(G$6,TaskRisks[],4,FALSE),VLOOKUP(G$6,TaskRisks[],5,FALSE),VLOOKUP(G$6,TaskRisks[],7,FALSE),VLOOKUP(G$6,TaskRisks[],10,FALSE))</f>
        <v>48.013332373227556</v>
      </c>
      <c r="H867" s="43">
        <f ca="1">BETAINV(RAND(),VLOOKUP(H$6,TaskRisks[],4,FALSE),VLOOKUP(H$6,TaskRisks[],5,FALSE),VLOOKUP(H$6,TaskRisks[],7,FALSE),VLOOKUP(H$6,TaskRisks[],10,FALSE))</f>
        <v>29.492769016273567</v>
      </c>
      <c r="I867" s="43">
        <f ca="1">BETAINV(RAND(),VLOOKUP(I$6,TaskRisks[],4,FALSE),VLOOKUP(I$6,TaskRisks[],5,FALSE),VLOOKUP(I$6,TaskRisks[],7,FALSE),VLOOKUP(I$6,TaskRisks[],10,FALSE))</f>
        <v>9.9861525639646764</v>
      </c>
      <c r="J867" s="43">
        <f ca="1">BETAINV(RAND(),VLOOKUP(J$6,TaskRisks[],4,FALSE),VLOOKUP(J$6,TaskRisks[],5,FALSE),VLOOKUP(J$6,TaskRisks[],7,FALSE),VLOOKUP(J$6,TaskRisks[],10,FALSE))</f>
        <v>16.51009419051109</v>
      </c>
      <c r="K867" s="43">
        <f ca="1">BETAINV(RAND(),VLOOKUP(K$6,TaskRisks[],4,FALSE),VLOOKUP(K$6,TaskRisks[],5,FALSE),VLOOKUP(K$6,TaskRisks[],7,FALSE),VLOOKUP(K$6,TaskRisks[],10,FALSE))</f>
        <v>16.363802497310175</v>
      </c>
      <c r="L867" s="43">
        <f ca="1">BETAINV(RAND(),VLOOKUP(L$6,TaskRisks[],4,FALSE),VLOOKUP(L$6,TaskRisks[],5,FALSE),VLOOKUP(L$6,TaskRisks[],7,FALSE),VLOOKUP(L$6,TaskRisks[],10,FALSE))</f>
        <v>22.36802287016943</v>
      </c>
      <c r="M867" s="43">
        <f ca="1">BETAINV(RAND(),VLOOKUP(M$6,TaskRisks[],4,FALSE),VLOOKUP(M$6,TaskRisks[],5,FALSE),VLOOKUP(M$6,TaskRisks[],7,FALSE),VLOOKUP(M$6,TaskRisks[],10,FALSE))</f>
        <v>23.625074525300171</v>
      </c>
      <c r="N867" s="43">
        <f ca="1">BETAINV(RAND(),VLOOKUP(N$6,TaskRisks[],4,FALSE),VLOOKUP(N$6,TaskRisks[],5,FALSE),VLOOKUP(N$6,TaskRisks[],7,FALSE),VLOOKUP(N$6,TaskRisks[],10,FALSE))</f>
        <v>34.84196704337792</v>
      </c>
      <c r="O867" s="43">
        <f ca="1">BETAINV(RAND(),VLOOKUP(O$6,TaskRisks[],4,FALSE),VLOOKUP(O$6,TaskRisks[],5,FALSE),VLOOKUP(O$6,TaskRisks[],7,FALSE),VLOOKUP(O$6,TaskRisks[],10,FALSE))</f>
        <v>19.801649064755743</v>
      </c>
      <c r="P867" s="43">
        <f ca="1">BETAINV(RAND(),VLOOKUP(P$6,TaskRisks[],4,FALSE),VLOOKUP(P$6,TaskRisks[],5,FALSE),VLOOKUP(P$6,TaskRisks[],7,FALSE),VLOOKUP(P$6,TaskRisks[],10,FALSE))</f>
        <v>3.583369648191602</v>
      </c>
      <c r="Q867" s="43">
        <f ca="1">BETAINV(RAND(),VLOOKUP(Q$6,TaskRisks[],4,FALSE),VLOOKUP(Q$6,TaskRisks[],5,FALSE),VLOOKUP(Q$6,TaskRisks[],7,FALSE),VLOOKUP(Q$6,TaskRisks[],10,FALSE))</f>
        <v>25.162647963770524</v>
      </c>
      <c r="R867" s="43">
        <f ca="1">BETAINV(RAND(),VLOOKUP(R$6,TaskRisks[],4,FALSE),VLOOKUP(R$6,TaskRisks[],5,FALSE),VLOOKUP(R$6,TaskRisks[],7,FALSE),VLOOKUP(R$6,TaskRisks[],10,FALSE))</f>
        <v>26.008528974054585</v>
      </c>
      <c r="S867" s="43">
        <f ca="1">BETAINV(RAND(),VLOOKUP(S$6,TaskRisks[],4,FALSE),VLOOKUP(S$6,TaskRisks[],5,FALSE),VLOOKUP(S$6,TaskRisks[],7,FALSE),VLOOKUP(S$6,TaskRisks[],10,FALSE))</f>
        <v>5.2146289668660373</v>
      </c>
      <c r="T867" s="43">
        <f ca="1">BETAINV(RAND(),VLOOKUP(T$6,TaskRisks[],4,FALSE),VLOOKUP(T$6,TaskRisks[],5,FALSE),VLOOKUP(T$6,TaskRisks[],7,FALSE),VLOOKUP(T$6,TaskRisks[],10,FALSE))</f>
        <v>26.881997993470975</v>
      </c>
      <c r="U867" s="43">
        <f ca="1">BETAINV(RAND(),VLOOKUP(U$6,TaskRisks[],4,FALSE),VLOOKUP(U$6,TaskRisks[],5,FALSE),VLOOKUP(U$6,TaskRisks[],7,FALSE),VLOOKUP(U$6,TaskRisks[],10,FALSE))</f>
        <v>11.438223415037161</v>
      </c>
      <c r="V867" s="43">
        <f ca="1">BETAINV(RAND(),VLOOKUP(V$6,TaskRisks[],4,FALSE),VLOOKUP(V$6,TaskRisks[],5,FALSE),VLOOKUP(V$6,TaskRisks[],7,FALSE),VLOOKUP(V$6,TaskRisks[],10,FALSE))</f>
        <v>23.835904067253594</v>
      </c>
      <c r="W867" s="43">
        <f ca="1">BETAINV(RAND(),VLOOKUP(W$6,TaskRisks[],4,FALSE),VLOOKUP(W$6,TaskRisks[],5,FALSE),VLOOKUP(W$6,TaskRisks[],7,FALSE),VLOOKUP(W$6,TaskRisks[],10,FALSE))</f>
        <v>17.023161411101579</v>
      </c>
      <c r="X867" s="43">
        <f ca="1">BETAINV(RAND(),VLOOKUP(X$6,TaskRisks[],4,FALSE),VLOOKUP(X$6,TaskRisks[],5,FALSE),VLOOKUP(X$6,TaskRisks[],7,FALSE),VLOOKUP(X$6,TaskRisks[],10,FALSE))</f>
        <v>12.10677537181135</v>
      </c>
      <c r="Y867" s="43">
        <f ca="1">BETAINV(RAND(),VLOOKUP(Y$6,TaskRisks[],4,FALSE),VLOOKUP(Y$6,TaskRisks[],5,FALSE),VLOOKUP(Y$6,TaskRisks[],7,FALSE),VLOOKUP(Y$6,TaskRisks[],10,FALSE))</f>
        <v>45.431557678415956</v>
      </c>
      <c r="Z867" s="43">
        <f ca="1">BETAINV(RAND(),VLOOKUP(Z$6,TaskRisks[],4,FALSE),VLOOKUP(Z$6,TaskRisks[],5,FALSE),VLOOKUP(Z$6,TaskRisks[],7,FALSE),VLOOKUP(Z$6,TaskRisks[],10,FALSE))</f>
        <v>15.664236937312268</v>
      </c>
      <c r="AA867" s="43">
        <f t="shared" ca="1" si="19"/>
        <v>549.34704944573627</v>
      </c>
    </row>
    <row r="868" spans="1:27" x14ac:dyDescent="0.25">
      <c r="A868" s="6">
        <v>862</v>
      </c>
      <c r="B868" s="43">
        <f ca="1">BETAINV(RAND(),VLOOKUP(B$6,TaskRisks[],4,FALSE),VLOOKUP(B$6,TaskRisks[],5,FALSE),VLOOKUP(B$6,TaskRisks[],7,FALSE),VLOOKUP(B$6,TaskRisks[],10,FALSE))</f>
        <v>7.4851653702739513</v>
      </c>
      <c r="C868" s="43">
        <f ca="1">BETAINV(RAND(),VLOOKUP(C$6,TaskRisks[],4,FALSE),VLOOKUP(C$6,TaskRisks[],5,FALSE),VLOOKUP(C$6,TaskRisks[],7,FALSE),VLOOKUP(C$6,TaskRisks[],10,FALSE))</f>
        <v>34.523154480684028</v>
      </c>
      <c r="D868" s="43">
        <f ca="1">BETAINV(RAND(),VLOOKUP(D$6,TaskRisks[],4,FALSE),VLOOKUP(D$6,TaskRisks[],5,FALSE),VLOOKUP(D$6,TaskRisks[],7,FALSE),VLOOKUP(D$6,TaskRisks[],10,FALSE))</f>
        <v>24.811559528143889</v>
      </c>
      <c r="E868" s="43">
        <f ca="1">BETAINV(RAND(),VLOOKUP(E$6,TaskRisks[],4,FALSE),VLOOKUP(E$6,TaskRisks[],5,FALSE),VLOOKUP(E$6,TaskRisks[],7,FALSE),VLOOKUP(E$6,TaskRisks[],10,FALSE))</f>
        <v>7.4725308982693264</v>
      </c>
      <c r="F868" s="43">
        <f ca="1">BETAINV(RAND(),VLOOKUP(F$6,TaskRisks[],4,FALSE),VLOOKUP(F$6,TaskRisks[],5,FALSE),VLOOKUP(F$6,TaskRisks[],7,FALSE),VLOOKUP(F$6,TaskRisks[],10,FALSE))</f>
        <v>35.826923353230889</v>
      </c>
      <c r="G868" s="43">
        <f ca="1">BETAINV(RAND(),VLOOKUP(G$6,TaskRisks[],4,FALSE),VLOOKUP(G$6,TaskRisks[],5,FALSE),VLOOKUP(G$6,TaskRisks[],7,FALSE),VLOOKUP(G$6,TaskRisks[],10,FALSE))</f>
        <v>38.835902041427161</v>
      </c>
      <c r="H868" s="43">
        <f ca="1">BETAINV(RAND(),VLOOKUP(H$6,TaskRisks[],4,FALSE),VLOOKUP(H$6,TaskRisks[],5,FALSE),VLOOKUP(H$6,TaskRisks[],7,FALSE),VLOOKUP(H$6,TaskRisks[],10,FALSE))</f>
        <v>25.6039039255514</v>
      </c>
      <c r="I868" s="43">
        <f ca="1">BETAINV(RAND(),VLOOKUP(I$6,TaskRisks[],4,FALSE),VLOOKUP(I$6,TaskRisks[],5,FALSE),VLOOKUP(I$6,TaskRisks[],7,FALSE),VLOOKUP(I$6,TaskRisks[],10,FALSE))</f>
        <v>9.1157139405577468</v>
      </c>
      <c r="J868" s="43">
        <f ca="1">BETAINV(RAND(),VLOOKUP(J$6,TaskRisks[],4,FALSE),VLOOKUP(J$6,TaskRisks[],5,FALSE),VLOOKUP(J$6,TaskRisks[],7,FALSE),VLOOKUP(J$6,TaskRisks[],10,FALSE))</f>
        <v>10.702905067289173</v>
      </c>
      <c r="K868" s="43">
        <f ca="1">BETAINV(RAND(),VLOOKUP(K$6,TaskRisks[],4,FALSE),VLOOKUP(K$6,TaskRisks[],5,FALSE),VLOOKUP(K$6,TaskRisks[],7,FALSE),VLOOKUP(K$6,TaskRisks[],10,FALSE))</f>
        <v>14.780027950632324</v>
      </c>
      <c r="L868" s="43">
        <f ca="1">BETAINV(RAND(),VLOOKUP(L$6,TaskRisks[],4,FALSE),VLOOKUP(L$6,TaskRisks[],5,FALSE),VLOOKUP(L$6,TaskRisks[],7,FALSE),VLOOKUP(L$6,TaskRisks[],10,FALSE))</f>
        <v>16.987222014640913</v>
      </c>
      <c r="M868" s="43">
        <f ca="1">BETAINV(RAND(),VLOOKUP(M$6,TaskRisks[],4,FALSE),VLOOKUP(M$6,TaskRisks[],5,FALSE),VLOOKUP(M$6,TaskRisks[],7,FALSE),VLOOKUP(M$6,TaskRisks[],10,FALSE))</f>
        <v>21.625530838206192</v>
      </c>
      <c r="N868" s="43">
        <f ca="1">BETAINV(RAND(),VLOOKUP(N$6,TaskRisks[],4,FALSE),VLOOKUP(N$6,TaskRisks[],5,FALSE),VLOOKUP(N$6,TaskRisks[],7,FALSE),VLOOKUP(N$6,TaskRisks[],10,FALSE))</f>
        <v>46.910009579875499</v>
      </c>
      <c r="O868" s="43">
        <f ca="1">BETAINV(RAND(),VLOOKUP(O$6,TaskRisks[],4,FALSE),VLOOKUP(O$6,TaskRisks[],5,FALSE),VLOOKUP(O$6,TaskRisks[],7,FALSE),VLOOKUP(O$6,TaskRisks[],10,FALSE))</f>
        <v>19.60427872936182</v>
      </c>
      <c r="P868" s="43">
        <f ca="1">BETAINV(RAND(),VLOOKUP(P$6,TaskRisks[],4,FALSE),VLOOKUP(P$6,TaskRisks[],5,FALSE),VLOOKUP(P$6,TaskRisks[],7,FALSE),VLOOKUP(P$6,TaskRisks[],10,FALSE))</f>
        <v>3.4483413944973664</v>
      </c>
      <c r="Q868" s="43">
        <f ca="1">BETAINV(RAND(),VLOOKUP(Q$6,TaskRisks[],4,FALSE),VLOOKUP(Q$6,TaskRisks[],5,FALSE),VLOOKUP(Q$6,TaskRisks[],7,FALSE),VLOOKUP(Q$6,TaskRisks[],10,FALSE))</f>
        <v>15.787096209673825</v>
      </c>
      <c r="R868" s="43">
        <f ca="1">BETAINV(RAND(),VLOOKUP(R$6,TaskRisks[],4,FALSE),VLOOKUP(R$6,TaskRisks[],5,FALSE),VLOOKUP(R$6,TaskRisks[],7,FALSE),VLOOKUP(R$6,TaskRisks[],10,FALSE))</f>
        <v>21.572302509158106</v>
      </c>
      <c r="S868" s="43">
        <f ca="1">BETAINV(RAND(),VLOOKUP(S$6,TaskRisks[],4,FALSE),VLOOKUP(S$6,TaskRisks[],5,FALSE),VLOOKUP(S$6,TaskRisks[],7,FALSE),VLOOKUP(S$6,TaskRisks[],10,FALSE))</f>
        <v>5.5567049218321092</v>
      </c>
      <c r="T868" s="43">
        <f ca="1">BETAINV(RAND(),VLOOKUP(T$6,TaskRisks[],4,FALSE),VLOOKUP(T$6,TaskRisks[],5,FALSE),VLOOKUP(T$6,TaskRisks[],7,FALSE),VLOOKUP(T$6,TaskRisks[],10,FALSE))</f>
        <v>31.249626896537738</v>
      </c>
      <c r="U868" s="43">
        <f ca="1">BETAINV(RAND(),VLOOKUP(U$6,TaskRisks[],4,FALSE),VLOOKUP(U$6,TaskRisks[],5,FALSE),VLOOKUP(U$6,TaskRisks[],7,FALSE),VLOOKUP(U$6,TaskRisks[],10,FALSE))</f>
        <v>13.247041101817583</v>
      </c>
      <c r="V868" s="43">
        <f ca="1">BETAINV(RAND(),VLOOKUP(V$6,TaskRisks[],4,FALSE),VLOOKUP(V$6,TaskRisks[],5,FALSE),VLOOKUP(V$6,TaskRisks[],7,FALSE),VLOOKUP(V$6,TaskRisks[],10,FALSE))</f>
        <v>25.24680744259857</v>
      </c>
      <c r="W868" s="43">
        <f ca="1">BETAINV(RAND(),VLOOKUP(W$6,TaskRisks[],4,FALSE),VLOOKUP(W$6,TaskRisks[],5,FALSE),VLOOKUP(W$6,TaskRisks[],7,FALSE),VLOOKUP(W$6,TaskRisks[],10,FALSE))</f>
        <v>15.128715237863641</v>
      </c>
      <c r="X868" s="43">
        <f ca="1">BETAINV(RAND(),VLOOKUP(X$6,TaskRisks[],4,FALSE),VLOOKUP(X$6,TaskRisks[],5,FALSE),VLOOKUP(X$6,TaskRisks[],7,FALSE),VLOOKUP(X$6,TaskRisks[],10,FALSE))</f>
        <v>10.597184614903018</v>
      </c>
      <c r="Y868" s="43">
        <f ca="1">BETAINV(RAND(),VLOOKUP(Y$6,TaskRisks[],4,FALSE),VLOOKUP(Y$6,TaskRisks[],5,FALSE),VLOOKUP(Y$6,TaskRisks[],7,FALSE),VLOOKUP(Y$6,TaskRisks[],10,FALSE))</f>
        <v>59.8280326059635</v>
      </c>
      <c r="Z868" s="43">
        <f ca="1">BETAINV(RAND(),VLOOKUP(Z$6,TaskRisks[],4,FALSE),VLOOKUP(Z$6,TaskRisks[],5,FALSE),VLOOKUP(Z$6,TaskRisks[],7,FALSE),VLOOKUP(Z$6,TaskRisks[],10,FALSE))</f>
        <v>20.244728926026244</v>
      </c>
      <c r="AA868" s="43">
        <f t="shared" ca="1" si="19"/>
        <v>536.19140957901607</v>
      </c>
    </row>
    <row r="869" spans="1:27" x14ac:dyDescent="0.25">
      <c r="A869" s="6">
        <v>863</v>
      </c>
      <c r="B869" s="43">
        <f ca="1">BETAINV(RAND(),VLOOKUP(B$6,TaskRisks[],4,FALSE),VLOOKUP(B$6,TaskRisks[],5,FALSE),VLOOKUP(B$6,TaskRisks[],7,FALSE),VLOOKUP(B$6,TaskRisks[],10,FALSE))</f>
        <v>6.1398474919384984</v>
      </c>
      <c r="C869" s="43">
        <f ca="1">BETAINV(RAND(),VLOOKUP(C$6,TaskRisks[],4,FALSE),VLOOKUP(C$6,TaskRisks[],5,FALSE),VLOOKUP(C$6,TaskRisks[],7,FALSE),VLOOKUP(C$6,TaskRisks[],10,FALSE))</f>
        <v>45.670396057541751</v>
      </c>
      <c r="D869" s="43">
        <f ca="1">BETAINV(RAND(),VLOOKUP(D$6,TaskRisks[],4,FALSE),VLOOKUP(D$6,TaskRisks[],5,FALSE),VLOOKUP(D$6,TaskRisks[],7,FALSE),VLOOKUP(D$6,TaskRisks[],10,FALSE))</f>
        <v>24.496712390072958</v>
      </c>
      <c r="E869" s="43">
        <f ca="1">BETAINV(RAND(),VLOOKUP(E$6,TaskRisks[],4,FALSE),VLOOKUP(E$6,TaskRisks[],5,FALSE),VLOOKUP(E$6,TaskRisks[],7,FALSE),VLOOKUP(E$6,TaskRisks[],10,FALSE))</f>
        <v>6.9384562061586967</v>
      </c>
      <c r="F869" s="43">
        <f ca="1">BETAINV(RAND(),VLOOKUP(F$6,TaskRisks[],4,FALSE),VLOOKUP(F$6,TaskRisks[],5,FALSE),VLOOKUP(F$6,TaskRisks[],7,FALSE),VLOOKUP(F$6,TaskRisks[],10,FALSE))</f>
        <v>33.818828575016568</v>
      </c>
      <c r="G869" s="43">
        <f ca="1">BETAINV(RAND(),VLOOKUP(G$6,TaskRisks[],4,FALSE),VLOOKUP(G$6,TaskRisks[],5,FALSE),VLOOKUP(G$6,TaskRisks[],7,FALSE),VLOOKUP(G$6,TaskRisks[],10,FALSE))</f>
        <v>46.292049700070095</v>
      </c>
      <c r="H869" s="43">
        <f ca="1">BETAINV(RAND(),VLOOKUP(H$6,TaskRisks[],4,FALSE),VLOOKUP(H$6,TaskRisks[],5,FALSE),VLOOKUP(H$6,TaskRisks[],7,FALSE),VLOOKUP(H$6,TaskRisks[],10,FALSE))</f>
        <v>28.220424020466339</v>
      </c>
      <c r="I869" s="43">
        <f ca="1">BETAINV(RAND(),VLOOKUP(I$6,TaskRisks[],4,FALSE),VLOOKUP(I$6,TaskRisks[],5,FALSE),VLOOKUP(I$6,TaskRisks[],7,FALSE),VLOOKUP(I$6,TaskRisks[],10,FALSE))</f>
        <v>11.060123612724775</v>
      </c>
      <c r="J869" s="43">
        <f ca="1">BETAINV(RAND(),VLOOKUP(J$6,TaskRisks[],4,FALSE),VLOOKUP(J$6,TaskRisks[],5,FALSE),VLOOKUP(J$6,TaskRisks[],7,FALSE),VLOOKUP(J$6,TaskRisks[],10,FALSE))</f>
        <v>15.087535809278162</v>
      </c>
      <c r="K869" s="43">
        <f ca="1">BETAINV(RAND(),VLOOKUP(K$6,TaskRisks[],4,FALSE),VLOOKUP(K$6,TaskRisks[],5,FALSE),VLOOKUP(K$6,TaskRisks[],7,FALSE),VLOOKUP(K$6,TaskRisks[],10,FALSE))</f>
        <v>15.231612542564203</v>
      </c>
      <c r="L869" s="43">
        <f ca="1">BETAINV(RAND(),VLOOKUP(L$6,TaskRisks[],4,FALSE),VLOOKUP(L$6,TaskRisks[],5,FALSE),VLOOKUP(L$6,TaskRisks[],7,FALSE),VLOOKUP(L$6,TaskRisks[],10,FALSE))</f>
        <v>17.783447614264315</v>
      </c>
      <c r="M869" s="43">
        <f ca="1">BETAINV(RAND(),VLOOKUP(M$6,TaskRisks[],4,FALSE),VLOOKUP(M$6,TaskRisks[],5,FALSE),VLOOKUP(M$6,TaskRisks[],7,FALSE),VLOOKUP(M$6,TaskRisks[],10,FALSE))</f>
        <v>18.688319417237864</v>
      </c>
      <c r="N869" s="43">
        <f ca="1">BETAINV(RAND(),VLOOKUP(N$6,TaskRisks[],4,FALSE),VLOOKUP(N$6,TaskRisks[],5,FALSE),VLOOKUP(N$6,TaskRisks[],7,FALSE),VLOOKUP(N$6,TaskRisks[],10,FALSE))</f>
        <v>32.396696827280039</v>
      </c>
      <c r="O869" s="43">
        <f ca="1">BETAINV(RAND(),VLOOKUP(O$6,TaskRisks[],4,FALSE),VLOOKUP(O$6,TaskRisks[],5,FALSE),VLOOKUP(O$6,TaskRisks[],7,FALSE),VLOOKUP(O$6,TaskRisks[],10,FALSE))</f>
        <v>22.636548552420294</v>
      </c>
      <c r="P869" s="43">
        <f ca="1">BETAINV(RAND(),VLOOKUP(P$6,TaskRisks[],4,FALSE),VLOOKUP(P$6,TaskRisks[],5,FALSE),VLOOKUP(P$6,TaskRisks[],7,FALSE),VLOOKUP(P$6,TaskRisks[],10,FALSE))</f>
        <v>3.6307455318332842</v>
      </c>
      <c r="Q869" s="43">
        <f ca="1">BETAINV(RAND(),VLOOKUP(Q$6,TaskRisks[],4,FALSE),VLOOKUP(Q$6,TaskRisks[],5,FALSE),VLOOKUP(Q$6,TaskRisks[],7,FALSE),VLOOKUP(Q$6,TaskRisks[],10,FALSE))</f>
        <v>16.869234231576243</v>
      </c>
      <c r="R869" s="43">
        <f ca="1">BETAINV(RAND(),VLOOKUP(R$6,TaskRisks[],4,FALSE),VLOOKUP(R$6,TaskRisks[],5,FALSE),VLOOKUP(R$6,TaskRisks[],7,FALSE),VLOOKUP(R$6,TaskRisks[],10,FALSE))</f>
        <v>32.461834261662759</v>
      </c>
      <c r="S869" s="43">
        <f ca="1">BETAINV(RAND(),VLOOKUP(S$6,TaskRisks[],4,FALSE),VLOOKUP(S$6,TaskRisks[],5,FALSE),VLOOKUP(S$6,TaskRisks[],7,FALSE),VLOOKUP(S$6,TaskRisks[],10,FALSE))</f>
        <v>4.2405253989472769</v>
      </c>
      <c r="T869" s="43">
        <f ca="1">BETAINV(RAND(),VLOOKUP(T$6,TaskRisks[],4,FALSE),VLOOKUP(T$6,TaskRisks[],5,FALSE),VLOOKUP(T$6,TaskRisks[],7,FALSE),VLOOKUP(T$6,TaskRisks[],10,FALSE))</f>
        <v>21.923370973118175</v>
      </c>
      <c r="U869" s="43">
        <f ca="1">BETAINV(RAND(),VLOOKUP(U$6,TaskRisks[],4,FALSE),VLOOKUP(U$6,TaskRisks[],5,FALSE),VLOOKUP(U$6,TaskRisks[],7,FALSE),VLOOKUP(U$6,TaskRisks[],10,FALSE))</f>
        <v>13.71103690149593</v>
      </c>
      <c r="V869" s="43">
        <f ca="1">BETAINV(RAND(),VLOOKUP(V$6,TaskRisks[],4,FALSE),VLOOKUP(V$6,TaskRisks[],5,FALSE),VLOOKUP(V$6,TaskRisks[],7,FALSE),VLOOKUP(V$6,TaskRisks[],10,FALSE))</f>
        <v>23.309678675219093</v>
      </c>
      <c r="W869" s="43">
        <f ca="1">BETAINV(RAND(),VLOOKUP(W$6,TaskRisks[],4,FALSE),VLOOKUP(W$6,TaskRisks[],5,FALSE),VLOOKUP(W$6,TaskRisks[],7,FALSE),VLOOKUP(W$6,TaskRisks[],10,FALSE))</f>
        <v>14.948527940755511</v>
      </c>
      <c r="X869" s="43">
        <f ca="1">BETAINV(RAND(),VLOOKUP(X$6,TaskRisks[],4,FALSE),VLOOKUP(X$6,TaskRisks[],5,FALSE),VLOOKUP(X$6,TaskRisks[],7,FALSE),VLOOKUP(X$6,TaskRisks[],10,FALSE))</f>
        <v>10.530449816713809</v>
      </c>
      <c r="Y869" s="43">
        <f ca="1">BETAINV(RAND(),VLOOKUP(Y$6,TaskRisks[],4,FALSE),VLOOKUP(Y$6,TaskRisks[],5,FALSE),VLOOKUP(Y$6,TaskRisks[],7,FALSE),VLOOKUP(Y$6,TaskRisks[],10,FALSE))</f>
        <v>32.954583434926974</v>
      </c>
      <c r="Z869" s="43">
        <f ca="1">BETAINV(RAND(),VLOOKUP(Z$6,TaskRisks[],4,FALSE),VLOOKUP(Z$6,TaskRisks[],5,FALSE),VLOOKUP(Z$6,TaskRisks[],7,FALSE),VLOOKUP(Z$6,TaskRisks[],10,FALSE))</f>
        <v>20.254785217131413</v>
      </c>
      <c r="AA869" s="43">
        <f t="shared" ca="1" si="19"/>
        <v>519.29577120041506</v>
      </c>
    </row>
    <row r="870" spans="1:27" x14ac:dyDescent="0.25">
      <c r="A870" s="6">
        <v>864</v>
      </c>
      <c r="B870" s="43">
        <f ca="1">BETAINV(RAND(),VLOOKUP(B$6,TaskRisks[],4,FALSE),VLOOKUP(B$6,TaskRisks[],5,FALSE),VLOOKUP(B$6,TaskRisks[],7,FALSE),VLOOKUP(B$6,TaskRisks[],10,FALSE))</f>
        <v>7.6757853733950672</v>
      </c>
      <c r="C870" s="43">
        <f ca="1">BETAINV(RAND(),VLOOKUP(C$6,TaskRisks[],4,FALSE),VLOOKUP(C$6,TaskRisks[],5,FALSE),VLOOKUP(C$6,TaskRisks[],7,FALSE),VLOOKUP(C$6,TaskRisks[],10,FALSE))</f>
        <v>45.250575633153794</v>
      </c>
      <c r="D870" s="43">
        <f ca="1">BETAINV(RAND(),VLOOKUP(D$6,TaskRisks[],4,FALSE),VLOOKUP(D$6,TaskRisks[],5,FALSE),VLOOKUP(D$6,TaskRisks[],7,FALSE),VLOOKUP(D$6,TaskRisks[],10,FALSE))</f>
        <v>25.479787408986233</v>
      </c>
      <c r="E870" s="43">
        <f ca="1">BETAINV(RAND(),VLOOKUP(E$6,TaskRisks[],4,FALSE),VLOOKUP(E$6,TaskRisks[],5,FALSE),VLOOKUP(E$6,TaskRisks[],7,FALSE),VLOOKUP(E$6,TaskRisks[],10,FALSE))</f>
        <v>6.6645389003697399</v>
      </c>
      <c r="F870" s="43">
        <f ca="1">BETAINV(RAND(),VLOOKUP(F$6,TaskRisks[],4,FALSE),VLOOKUP(F$6,TaskRisks[],5,FALSE),VLOOKUP(F$6,TaskRisks[],7,FALSE),VLOOKUP(F$6,TaskRisks[],10,FALSE))</f>
        <v>34.688951905133734</v>
      </c>
      <c r="G870" s="43">
        <f ca="1">BETAINV(RAND(),VLOOKUP(G$6,TaskRisks[],4,FALSE),VLOOKUP(G$6,TaskRisks[],5,FALSE),VLOOKUP(G$6,TaskRisks[],7,FALSE),VLOOKUP(G$6,TaskRisks[],10,FALSE))</f>
        <v>43.706633483461061</v>
      </c>
      <c r="H870" s="43">
        <f ca="1">BETAINV(RAND(),VLOOKUP(H$6,TaskRisks[],4,FALSE),VLOOKUP(H$6,TaskRisks[],5,FALSE),VLOOKUP(H$6,TaskRisks[],7,FALSE),VLOOKUP(H$6,TaskRisks[],10,FALSE))</f>
        <v>21.584693151952511</v>
      </c>
      <c r="I870" s="43">
        <f ca="1">BETAINV(RAND(),VLOOKUP(I$6,TaskRisks[],4,FALSE),VLOOKUP(I$6,TaskRisks[],5,FALSE),VLOOKUP(I$6,TaskRisks[],7,FALSE),VLOOKUP(I$6,TaskRisks[],10,FALSE))</f>
        <v>10.812819087209121</v>
      </c>
      <c r="J870" s="43">
        <f ca="1">BETAINV(RAND(),VLOOKUP(J$6,TaskRisks[],4,FALSE),VLOOKUP(J$6,TaskRisks[],5,FALSE),VLOOKUP(J$6,TaskRisks[],7,FALSE),VLOOKUP(J$6,TaskRisks[],10,FALSE))</f>
        <v>12.787741565314283</v>
      </c>
      <c r="K870" s="43">
        <f ca="1">BETAINV(RAND(),VLOOKUP(K$6,TaskRisks[],4,FALSE),VLOOKUP(K$6,TaskRisks[],5,FALSE),VLOOKUP(K$6,TaskRisks[],7,FALSE),VLOOKUP(K$6,TaskRisks[],10,FALSE))</f>
        <v>14.437011398609936</v>
      </c>
      <c r="L870" s="43">
        <f ca="1">BETAINV(RAND(),VLOOKUP(L$6,TaskRisks[],4,FALSE),VLOOKUP(L$6,TaskRisks[],5,FALSE),VLOOKUP(L$6,TaskRisks[],7,FALSE),VLOOKUP(L$6,TaskRisks[],10,FALSE))</f>
        <v>18.063443564831044</v>
      </c>
      <c r="M870" s="43">
        <f ca="1">BETAINV(RAND(),VLOOKUP(M$6,TaskRisks[],4,FALSE),VLOOKUP(M$6,TaskRisks[],5,FALSE),VLOOKUP(M$6,TaskRisks[],7,FALSE),VLOOKUP(M$6,TaskRisks[],10,FALSE))</f>
        <v>25.633162031504821</v>
      </c>
      <c r="N870" s="43">
        <f ca="1">BETAINV(RAND(),VLOOKUP(N$6,TaskRisks[],4,FALSE),VLOOKUP(N$6,TaskRisks[],5,FALSE),VLOOKUP(N$6,TaskRisks[],7,FALSE),VLOOKUP(N$6,TaskRisks[],10,FALSE))</f>
        <v>46.242686896959391</v>
      </c>
      <c r="O870" s="43">
        <f ca="1">BETAINV(RAND(),VLOOKUP(O$6,TaskRisks[],4,FALSE),VLOOKUP(O$6,TaskRisks[],5,FALSE),VLOOKUP(O$6,TaskRisks[],7,FALSE),VLOOKUP(O$6,TaskRisks[],10,FALSE))</f>
        <v>13.389877220971455</v>
      </c>
      <c r="P870" s="43">
        <f ca="1">BETAINV(RAND(),VLOOKUP(P$6,TaskRisks[],4,FALSE),VLOOKUP(P$6,TaskRisks[],5,FALSE),VLOOKUP(P$6,TaskRisks[],7,FALSE),VLOOKUP(P$6,TaskRisks[],10,FALSE))</f>
        <v>3.3034588259078275</v>
      </c>
      <c r="Q870" s="43">
        <f ca="1">BETAINV(RAND(),VLOOKUP(Q$6,TaskRisks[],4,FALSE),VLOOKUP(Q$6,TaskRisks[],5,FALSE),VLOOKUP(Q$6,TaskRisks[],7,FALSE),VLOOKUP(Q$6,TaskRisks[],10,FALSE))</f>
        <v>27.657639271862113</v>
      </c>
      <c r="R870" s="43">
        <f ca="1">BETAINV(RAND(),VLOOKUP(R$6,TaskRisks[],4,FALSE),VLOOKUP(R$6,TaskRisks[],5,FALSE),VLOOKUP(R$6,TaskRisks[],7,FALSE),VLOOKUP(R$6,TaskRisks[],10,FALSE))</f>
        <v>32.022609490426603</v>
      </c>
      <c r="S870" s="43">
        <f ca="1">BETAINV(RAND(),VLOOKUP(S$6,TaskRisks[],4,FALSE),VLOOKUP(S$6,TaskRisks[],5,FALSE),VLOOKUP(S$6,TaskRisks[],7,FALSE),VLOOKUP(S$6,TaskRisks[],10,FALSE))</f>
        <v>5.8701099680235096</v>
      </c>
      <c r="T870" s="43">
        <f ca="1">BETAINV(RAND(),VLOOKUP(T$6,TaskRisks[],4,FALSE),VLOOKUP(T$6,TaskRisks[],5,FALSE),VLOOKUP(T$6,TaskRisks[],7,FALSE),VLOOKUP(T$6,TaskRisks[],10,FALSE))</f>
        <v>31.687697029895237</v>
      </c>
      <c r="U870" s="43">
        <f ca="1">BETAINV(RAND(),VLOOKUP(U$6,TaskRisks[],4,FALSE),VLOOKUP(U$6,TaskRisks[],5,FALSE),VLOOKUP(U$6,TaskRisks[],7,FALSE),VLOOKUP(U$6,TaskRisks[],10,FALSE))</f>
        <v>12.006811782870166</v>
      </c>
      <c r="V870" s="43">
        <f ca="1">BETAINV(RAND(),VLOOKUP(V$6,TaskRisks[],4,FALSE),VLOOKUP(V$6,TaskRisks[],5,FALSE),VLOOKUP(V$6,TaskRisks[],7,FALSE),VLOOKUP(V$6,TaskRisks[],10,FALSE))</f>
        <v>23.404786785745756</v>
      </c>
      <c r="W870" s="43">
        <f ca="1">BETAINV(RAND(),VLOOKUP(W$6,TaskRisks[],4,FALSE),VLOOKUP(W$6,TaskRisks[],5,FALSE),VLOOKUP(W$6,TaskRisks[],7,FALSE),VLOOKUP(W$6,TaskRisks[],10,FALSE))</f>
        <v>14.52352816378701</v>
      </c>
      <c r="X870" s="43">
        <f ca="1">BETAINV(RAND(),VLOOKUP(X$6,TaskRisks[],4,FALSE),VLOOKUP(X$6,TaskRisks[],5,FALSE),VLOOKUP(X$6,TaskRisks[],7,FALSE),VLOOKUP(X$6,TaskRisks[],10,FALSE))</f>
        <v>12.476676072321464</v>
      </c>
      <c r="Y870" s="43">
        <f ca="1">BETAINV(RAND(),VLOOKUP(Y$6,TaskRisks[],4,FALSE),VLOOKUP(Y$6,TaskRisks[],5,FALSE),VLOOKUP(Y$6,TaskRisks[],7,FALSE),VLOOKUP(Y$6,TaskRisks[],10,FALSE))</f>
        <v>35.606498993079896</v>
      </c>
      <c r="Z870" s="43">
        <f ca="1">BETAINV(RAND(),VLOOKUP(Z$6,TaskRisks[],4,FALSE),VLOOKUP(Z$6,TaskRisks[],5,FALSE),VLOOKUP(Z$6,TaskRisks[],7,FALSE),VLOOKUP(Z$6,TaskRisks[],10,FALSE))</f>
        <v>20.17026565437201</v>
      </c>
      <c r="AA870" s="43">
        <f t="shared" ca="1" si="19"/>
        <v>545.14778966014376</v>
      </c>
    </row>
    <row r="871" spans="1:27" x14ac:dyDescent="0.25">
      <c r="A871" s="6">
        <v>865</v>
      </c>
      <c r="B871" s="43">
        <f ca="1">BETAINV(RAND(),VLOOKUP(B$6,TaskRisks[],4,FALSE),VLOOKUP(B$6,TaskRisks[],5,FALSE),VLOOKUP(B$6,TaskRisks[],7,FALSE),VLOOKUP(B$6,TaskRisks[],10,FALSE))</f>
        <v>5.6365359688359966</v>
      </c>
      <c r="C871" s="43">
        <f ca="1">BETAINV(RAND(),VLOOKUP(C$6,TaskRisks[],4,FALSE),VLOOKUP(C$6,TaskRisks[],5,FALSE),VLOOKUP(C$6,TaskRisks[],7,FALSE),VLOOKUP(C$6,TaskRisks[],10,FALSE))</f>
        <v>39.531249050428094</v>
      </c>
      <c r="D871" s="43">
        <f ca="1">BETAINV(RAND(),VLOOKUP(D$6,TaskRisks[],4,FALSE),VLOOKUP(D$6,TaskRisks[],5,FALSE),VLOOKUP(D$6,TaskRisks[],7,FALSE),VLOOKUP(D$6,TaskRisks[],10,FALSE))</f>
        <v>21.46768141342325</v>
      </c>
      <c r="E871" s="43">
        <f ca="1">BETAINV(RAND(),VLOOKUP(E$6,TaskRisks[],4,FALSE),VLOOKUP(E$6,TaskRisks[],5,FALSE),VLOOKUP(E$6,TaskRisks[],7,FALSE),VLOOKUP(E$6,TaskRisks[],10,FALSE))</f>
        <v>6.772471210425504</v>
      </c>
      <c r="F871" s="43">
        <f ca="1">BETAINV(RAND(),VLOOKUP(F$6,TaskRisks[],4,FALSE),VLOOKUP(F$6,TaskRisks[],5,FALSE),VLOOKUP(F$6,TaskRisks[],7,FALSE),VLOOKUP(F$6,TaskRisks[],10,FALSE))</f>
        <v>33.559864478077039</v>
      </c>
      <c r="G871" s="43">
        <f ca="1">BETAINV(RAND(),VLOOKUP(G$6,TaskRisks[],4,FALSE),VLOOKUP(G$6,TaskRisks[],5,FALSE),VLOOKUP(G$6,TaskRisks[],7,FALSE),VLOOKUP(G$6,TaskRisks[],10,FALSE))</f>
        <v>45.793153854653951</v>
      </c>
      <c r="H871" s="43">
        <f ca="1">BETAINV(RAND(),VLOOKUP(H$6,TaskRisks[],4,FALSE),VLOOKUP(H$6,TaskRisks[],5,FALSE),VLOOKUP(H$6,TaskRisks[],7,FALSE),VLOOKUP(H$6,TaskRisks[],10,FALSE))</f>
        <v>35.654532483156025</v>
      </c>
      <c r="I871" s="43">
        <f ca="1">BETAINV(RAND(),VLOOKUP(I$6,TaskRisks[],4,FALSE),VLOOKUP(I$6,TaskRisks[],5,FALSE),VLOOKUP(I$6,TaskRisks[],7,FALSE),VLOOKUP(I$6,TaskRisks[],10,FALSE))</f>
        <v>4.5946336010903925</v>
      </c>
      <c r="J871" s="43">
        <f ca="1">BETAINV(RAND(),VLOOKUP(J$6,TaskRisks[],4,FALSE),VLOOKUP(J$6,TaskRisks[],5,FALSE),VLOOKUP(J$6,TaskRisks[],7,FALSE),VLOOKUP(J$6,TaskRisks[],10,FALSE))</f>
        <v>13.663694544053387</v>
      </c>
      <c r="K871" s="43">
        <f ca="1">BETAINV(RAND(),VLOOKUP(K$6,TaskRisks[],4,FALSE),VLOOKUP(K$6,TaskRisks[],5,FALSE),VLOOKUP(K$6,TaskRisks[],7,FALSE),VLOOKUP(K$6,TaskRisks[],10,FALSE))</f>
        <v>10.785547714101842</v>
      </c>
      <c r="L871" s="43">
        <f ca="1">BETAINV(RAND(),VLOOKUP(L$6,TaskRisks[],4,FALSE),VLOOKUP(L$6,TaskRisks[],5,FALSE),VLOOKUP(L$6,TaskRisks[],7,FALSE),VLOOKUP(L$6,TaskRisks[],10,FALSE))</f>
        <v>13.503203996728445</v>
      </c>
      <c r="M871" s="43">
        <f ca="1">BETAINV(RAND(),VLOOKUP(M$6,TaskRisks[],4,FALSE),VLOOKUP(M$6,TaskRisks[],5,FALSE),VLOOKUP(M$6,TaskRisks[],7,FALSE),VLOOKUP(M$6,TaskRisks[],10,FALSE))</f>
        <v>19.10099456072475</v>
      </c>
      <c r="N871" s="43">
        <f ca="1">BETAINV(RAND(),VLOOKUP(N$6,TaskRisks[],4,FALSE),VLOOKUP(N$6,TaskRisks[],5,FALSE),VLOOKUP(N$6,TaskRisks[],7,FALSE),VLOOKUP(N$6,TaskRisks[],10,FALSE))</f>
        <v>37.990726631588537</v>
      </c>
      <c r="O871" s="43">
        <f ca="1">BETAINV(RAND(),VLOOKUP(O$6,TaskRisks[],4,FALSE),VLOOKUP(O$6,TaskRisks[],5,FALSE),VLOOKUP(O$6,TaskRisks[],7,FALSE),VLOOKUP(O$6,TaskRisks[],10,FALSE))</f>
        <v>14.303563389724571</v>
      </c>
      <c r="P871" s="43">
        <f ca="1">BETAINV(RAND(),VLOOKUP(P$6,TaskRisks[],4,FALSE),VLOOKUP(P$6,TaskRisks[],5,FALSE),VLOOKUP(P$6,TaskRisks[],7,FALSE),VLOOKUP(P$6,TaskRisks[],10,FALSE))</f>
        <v>3.9926407567190685</v>
      </c>
      <c r="Q871" s="43">
        <f ca="1">BETAINV(RAND(),VLOOKUP(Q$6,TaskRisks[],4,FALSE),VLOOKUP(Q$6,TaskRisks[],5,FALSE),VLOOKUP(Q$6,TaskRisks[],7,FALSE),VLOOKUP(Q$6,TaskRisks[],10,FALSE))</f>
        <v>23.978402711532702</v>
      </c>
      <c r="R871" s="43">
        <f ca="1">BETAINV(RAND(),VLOOKUP(R$6,TaskRisks[],4,FALSE),VLOOKUP(R$6,TaskRisks[],5,FALSE),VLOOKUP(R$6,TaskRisks[],7,FALSE),VLOOKUP(R$6,TaskRisks[],10,FALSE))</f>
        <v>38.658687044449685</v>
      </c>
      <c r="S871" s="43">
        <f ca="1">BETAINV(RAND(),VLOOKUP(S$6,TaskRisks[],4,FALSE),VLOOKUP(S$6,TaskRisks[],5,FALSE),VLOOKUP(S$6,TaskRisks[],7,FALSE),VLOOKUP(S$6,TaskRisks[],10,FALSE))</f>
        <v>5.0831126781196971</v>
      </c>
      <c r="T871" s="43">
        <f ca="1">BETAINV(RAND(),VLOOKUP(T$6,TaskRisks[],4,FALSE),VLOOKUP(T$6,TaskRisks[],5,FALSE),VLOOKUP(T$6,TaskRisks[],7,FALSE),VLOOKUP(T$6,TaskRisks[],10,FALSE))</f>
        <v>25.474902119927158</v>
      </c>
      <c r="U871" s="43">
        <f ca="1">BETAINV(RAND(),VLOOKUP(U$6,TaskRisks[],4,FALSE),VLOOKUP(U$6,TaskRisks[],5,FALSE),VLOOKUP(U$6,TaskRisks[],7,FALSE),VLOOKUP(U$6,TaskRisks[],10,FALSE))</f>
        <v>13.321804312914356</v>
      </c>
      <c r="V871" s="43">
        <f ca="1">BETAINV(RAND(),VLOOKUP(V$6,TaskRisks[],4,FALSE),VLOOKUP(V$6,TaskRisks[],5,FALSE),VLOOKUP(V$6,TaskRisks[],7,FALSE),VLOOKUP(V$6,TaskRisks[],10,FALSE))</f>
        <v>20.138965712969771</v>
      </c>
      <c r="W871" s="43">
        <f ca="1">BETAINV(RAND(),VLOOKUP(W$6,TaskRisks[],4,FALSE),VLOOKUP(W$6,TaskRisks[],5,FALSE),VLOOKUP(W$6,TaskRisks[],7,FALSE),VLOOKUP(W$6,TaskRisks[],10,FALSE))</f>
        <v>14.404027059756698</v>
      </c>
      <c r="X871" s="43">
        <f ca="1">BETAINV(RAND(),VLOOKUP(X$6,TaskRisks[],4,FALSE),VLOOKUP(X$6,TaskRisks[],5,FALSE),VLOOKUP(X$6,TaskRisks[],7,FALSE),VLOOKUP(X$6,TaskRisks[],10,FALSE))</f>
        <v>10.397184445936777</v>
      </c>
      <c r="Y871" s="43">
        <f ca="1">BETAINV(RAND(),VLOOKUP(Y$6,TaskRisks[],4,FALSE),VLOOKUP(Y$6,TaskRisks[],5,FALSE),VLOOKUP(Y$6,TaskRisks[],7,FALSE),VLOOKUP(Y$6,TaskRisks[],10,FALSE))</f>
        <v>43.079274053178693</v>
      </c>
      <c r="Z871" s="43">
        <f ca="1">BETAINV(RAND(),VLOOKUP(Z$6,TaskRisks[],4,FALSE),VLOOKUP(Z$6,TaskRisks[],5,FALSE),VLOOKUP(Z$6,TaskRisks[],7,FALSE),VLOOKUP(Z$6,TaskRisks[],10,FALSE))</f>
        <v>14.300572099211479</v>
      </c>
      <c r="AA871" s="43">
        <f t="shared" ca="1" si="19"/>
        <v>515.1874258917278</v>
      </c>
    </row>
    <row r="872" spans="1:27" x14ac:dyDescent="0.25">
      <c r="A872" s="6">
        <v>866</v>
      </c>
      <c r="B872" s="43">
        <f ca="1">BETAINV(RAND(),VLOOKUP(B$6,TaskRisks[],4,FALSE),VLOOKUP(B$6,TaskRisks[],5,FALSE),VLOOKUP(B$6,TaskRisks[],7,FALSE),VLOOKUP(B$6,TaskRisks[],10,FALSE))</f>
        <v>7.7949888725479575</v>
      </c>
      <c r="C872" s="43">
        <f ca="1">BETAINV(RAND(),VLOOKUP(C$6,TaskRisks[],4,FALSE),VLOOKUP(C$6,TaskRisks[],5,FALSE),VLOOKUP(C$6,TaskRisks[],7,FALSE),VLOOKUP(C$6,TaskRisks[],10,FALSE))</f>
        <v>31.553850552524647</v>
      </c>
      <c r="D872" s="43">
        <f ca="1">BETAINV(RAND(),VLOOKUP(D$6,TaskRisks[],4,FALSE),VLOOKUP(D$6,TaskRisks[],5,FALSE),VLOOKUP(D$6,TaskRisks[],7,FALSE),VLOOKUP(D$6,TaskRisks[],10,FALSE))</f>
        <v>27.075606221367469</v>
      </c>
      <c r="E872" s="43">
        <f ca="1">BETAINV(RAND(),VLOOKUP(E$6,TaskRisks[],4,FALSE),VLOOKUP(E$6,TaskRisks[],5,FALSE),VLOOKUP(E$6,TaskRisks[],7,FALSE),VLOOKUP(E$6,TaskRisks[],10,FALSE))</f>
        <v>7.0802835011406593</v>
      </c>
      <c r="F872" s="43">
        <f ca="1">BETAINV(RAND(),VLOOKUP(F$6,TaskRisks[],4,FALSE),VLOOKUP(F$6,TaskRisks[],5,FALSE),VLOOKUP(F$6,TaskRisks[],7,FALSE),VLOOKUP(F$6,TaskRisks[],10,FALSE))</f>
        <v>31.709211892664236</v>
      </c>
      <c r="G872" s="43">
        <f ca="1">BETAINV(RAND(),VLOOKUP(G$6,TaskRisks[],4,FALSE),VLOOKUP(G$6,TaskRisks[],5,FALSE),VLOOKUP(G$6,TaskRisks[],7,FALSE),VLOOKUP(G$6,TaskRisks[],10,FALSE))</f>
        <v>31.869733521170083</v>
      </c>
      <c r="H872" s="43">
        <f ca="1">BETAINV(RAND(),VLOOKUP(H$6,TaskRisks[],4,FALSE),VLOOKUP(H$6,TaskRisks[],5,FALSE),VLOOKUP(H$6,TaskRisks[],7,FALSE),VLOOKUP(H$6,TaskRisks[],10,FALSE))</f>
        <v>36.804233104158257</v>
      </c>
      <c r="I872" s="43">
        <f ca="1">BETAINV(RAND(),VLOOKUP(I$6,TaskRisks[],4,FALSE),VLOOKUP(I$6,TaskRisks[],5,FALSE),VLOOKUP(I$6,TaskRisks[],7,FALSE),VLOOKUP(I$6,TaskRisks[],10,FALSE))</f>
        <v>9.2849318827639138</v>
      </c>
      <c r="J872" s="43">
        <f ca="1">BETAINV(RAND(),VLOOKUP(J$6,TaskRisks[],4,FALSE),VLOOKUP(J$6,TaskRisks[],5,FALSE),VLOOKUP(J$6,TaskRisks[],7,FALSE),VLOOKUP(J$6,TaskRisks[],10,FALSE))</f>
        <v>18.633719574075528</v>
      </c>
      <c r="K872" s="43">
        <f ca="1">BETAINV(RAND(),VLOOKUP(K$6,TaskRisks[],4,FALSE),VLOOKUP(K$6,TaskRisks[],5,FALSE),VLOOKUP(K$6,TaskRisks[],7,FALSE),VLOOKUP(K$6,TaskRisks[],10,FALSE))</f>
        <v>13.194450016259381</v>
      </c>
      <c r="L872" s="43">
        <f ca="1">BETAINV(RAND(),VLOOKUP(L$6,TaskRisks[],4,FALSE),VLOOKUP(L$6,TaskRisks[],5,FALSE),VLOOKUP(L$6,TaskRisks[],7,FALSE),VLOOKUP(L$6,TaskRisks[],10,FALSE))</f>
        <v>13.458939807448242</v>
      </c>
      <c r="M872" s="43">
        <f ca="1">BETAINV(RAND(),VLOOKUP(M$6,TaskRisks[],4,FALSE),VLOOKUP(M$6,TaskRisks[],5,FALSE),VLOOKUP(M$6,TaskRisks[],7,FALSE),VLOOKUP(M$6,TaskRisks[],10,FALSE))</f>
        <v>19.463387348592178</v>
      </c>
      <c r="N872" s="43">
        <f ca="1">BETAINV(RAND(),VLOOKUP(N$6,TaskRisks[],4,FALSE),VLOOKUP(N$6,TaskRisks[],5,FALSE),VLOOKUP(N$6,TaskRisks[],7,FALSE),VLOOKUP(N$6,TaskRisks[],10,FALSE))</f>
        <v>53.824442043896305</v>
      </c>
      <c r="O872" s="43">
        <f ca="1">BETAINV(RAND(),VLOOKUP(O$6,TaskRisks[],4,FALSE),VLOOKUP(O$6,TaskRisks[],5,FALSE),VLOOKUP(O$6,TaskRisks[],7,FALSE),VLOOKUP(O$6,TaskRisks[],10,FALSE))</f>
        <v>22.16059034877965</v>
      </c>
      <c r="P872" s="43">
        <f ca="1">BETAINV(RAND(),VLOOKUP(P$6,TaskRisks[],4,FALSE),VLOOKUP(P$6,TaskRisks[],5,FALSE),VLOOKUP(P$6,TaskRisks[],7,FALSE),VLOOKUP(P$6,TaskRisks[],10,FALSE))</f>
        <v>3.8176361229183282</v>
      </c>
      <c r="Q872" s="43">
        <f ca="1">BETAINV(RAND(),VLOOKUP(Q$6,TaskRisks[],4,FALSE),VLOOKUP(Q$6,TaskRisks[],5,FALSE),VLOOKUP(Q$6,TaskRisks[],7,FALSE),VLOOKUP(Q$6,TaskRisks[],10,FALSE))</f>
        <v>21.178997538786014</v>
      </c>
      <c r="R872" s="43">
        <f ca="1">BETAINV(RAND(),VLOOKUP(R$6,TaskRisks[],4,FALSE),VLOOKUP(R$6,TaskRisks[],5,FALSE),VLOOKUP(R$6,TaskRisks[],7,FALSE),VLOOKUP(R$6,TaskRisks[],10,FALSE))</f>
        <v>32.205372686520285</v>
      </c>
      <c r="S872" s="43">
        <f ca="1">BETAINV(RAND(),VLOOKUP(S$6,TaskRisks[],4,FALSE),VLOOKUP(S$6,TaskRisks[],5,FALSE),VLOOKUP(S$6,TaskRisks[],7,FALSE),VLOOKUP(S$6,TaskRisks[],10,FALSE))</f>
        <v>5.3324956182046286</v>
      </c>
      <c r="T872" s="43">
        <f ca="1">BETAINV(RAND(),VLOOKUP(T$6,TaskRisks[],4,FALSE),VLOOKUP(T$6,TaskRisks[],5,FALSE),VLOOKUP(T$6,TaskRisks[],7,FALSE),VLOOKUP(T$6,TaskRisks[],10,FALSE))</f>
        <v>28.441601044732032</v>
      </c>
      <c r="U872" s="43">
        <f ca="1">BETAINV(RAND(),VLOOKUP(U$6,TaskRisks[],4,FALSE),VLOOKUP(U$6,TaskRisks[],5,FALSE),VLOOKUP(U$6,TaskRisks[],7,FALSE),VLOOKUP(U$6,TaskRisks[],10,FALSE))</f>
        <v>8.6456673513606113</v>
      </c>
      <c r="V872" s="43">
        <f ca="1">BETAINV(RAND(),VLOOKUP(V$6,TaskRisks[],4,FALSE),VLOOKUP(V$6,TaskRisks[],5,FALSE),VLOOKUP(V$6,TaskRisks[],7,FALSE),VLOOKUP(V$6,TaskRisks[],10,FALSE))</f>
        <v>18.637348429817212</v>
      </c>
      <c r="W872" s="43">
        <f ca="1">BETAINV(RAND(),VLOOKUP(W$6,TaskRisks[],4,FALSE),VLOOKUP(W$6,TaskRisks[],5,FALSE),VLOOKUP(W$6,TaskRisks[],7,FALSE),VLOOKUP(W$6,TaskRisks[],10,FALSE))</f>
        <v>12.422273441733889</v>
      </c>
      <c r="X872" s="43">
        <f ca="1">BETAINV(RAND(),VLOOKUP(X$6,TaskRisks[],4,FALSE),VLOOKUP(X$6,TaskRisks[],5,FALSE),VLOOKUP(X$6,TaskRisks[],7,FALSE),VLOOKUP(X$6,TaskRisks[],10,FALSE))</f>
        <v>10.324535959700341</v>
      </c>
      <c r="Y872" s="43">
        <f ca="1">BETAINV(RAND(),VLOOKUP(Y$6,TaskRisks[],4,FALSE),VLOOKUP(Y$6,TaskRisks[],5,FALSE),VLOOKUP(Y$6,TaskRisks[],7,FALSE),VLOOKUP(Y$6,TaskRisks[],10,FALSE))</f>
        <v>43.198226519789387</v>
      </c>
      <c r="Z872" s="43">
        <f ca="1">BETAINV(RAND(),VLOOKUP(Z$6,TaskRisks[],4,FALSE),VLOOKUP(Z$6,TaskRisks[],5,FALSE),VLOOKUP(Z$6,TaskRisks[],7,FALSE),VLOOKUP(Z$6,TaskRisks[],10,FALSE))</f>
        <v>17.69662635097221</v>
      </c>
      <c r="AA872" s="43">
        <f t="shared" ref="AA872:AA906" ca="1" si="20">SUM(B872:Z872)</f>
        <v>525.80914975192331</v>
      </c>
    </row>
    <row r="873" spans="1:27" x14ac:dyDescent="0.25">
      <c r="A873" s="6">
        <v>867</v>
      </c>
      <c r="B873" s="43">
        <f ca="1">BETAINV(RAND(),VLOOKUP(B$6,TaskRisks[],4,FALSE),VLOOKUP(B$6,TaskRisks[],5,FALSE),VLOOKUP(B$6,TaskRisks[],7,FALSE),VLOOKUP(B$6,TaskRisks[],10,FALSE))</f>
        <v>7.2197513052428093</v>
      </c>
      <c r="C873" s="43">
        <f ca="1">BETAINV(RAND(),VLOOKUP(C$6,TaskRisks[],4,FALSE),VLOOKUP(C$6,TaskRisks[],5,FALSE),VLOOKUP(C$6,TaskRisks[],7,FALSE),VLOOKUP(C$6,TaskRisks[],10,FALSE))</f>
        <v>41.197682591043183</v>
      </c>
      <c r="D873" s="43">
        <f ca="1">BETAINV(RAND(),VLOOKUP(D$6,TaskRisks[],4,FALSE),VLOOKUP(D$6,TaskRisks[],5,FALSE),VLOOKUP(D$6,TaskRisks[],7,FALSE),VLOOKUP(D$6,TaskRisks[],10,FALSE))</f>
        <v>29.283060536980233</v>
      </c>
      <c r="E873" s="43">
        <f ca="1">BETAINV(RAND(),VLOOKUP(E$6,TaskRisks[],4,FALSE),VLOOKUP(E$6,TaskRisks[],5,FALSE),VLOOKUP(E$6,TaskRisks[],7,FALSE),VLOOKUP(E$6,TaskRisks[],10,FALSE))</f>
        <v>6.9079537073392885</v>
      </c>
      <c r="F873" s="43">
        <f ca="1">BETAINV(RAND(),VLOOKUP(F$6,TaskRisks[],4,FALSE),VLOOKUP(F$6,TaskRisks[],5,FALSE),VLOOKUP(F$6,TaskRisks[],7,FALSE),VLOOKUP(F$6,TaskRisks[],10,FALSE))</f>
        <v>31.79739715645626</v>
      </c>
      <c r="G873" s="43">
        <f ca="1">BETAINV(RAND(),VLOOKUP(G$6,TaskRisks[],4,FALSE),VLOOKUP(G$6,TaskRisks[],5,FALSE),VLOOKUP(G$6,TaskRisks[],7,FALSE),VLOOKUP(G$6,TaskRisks[],10,FALSE))</f>
        <v>40.93395142886844</v>
      </c>
      <c r="H873" s="43">
        <f ca="1">BETAINV(RAND(),VLOOKUP(H$6,TaskRisks[],4,FALSE),VLOOKUP(H$6,TaskRisks[],5,FALSE),VLOOKUP(H$6,TaskRisks[],7,FALSE),VLOOKUP(H$6,TaskRisks[],10,FALSE))</f>
        <v>26.653020926440753</v>
      </c>
      <c r="I873" s="43">
        <f ca="1">BETAINV(RAND(),VLOOKUP(I$6,TaskRisks[],4,FALSE),VLOOKUP(I$6,TaskRisks[],5,FALSE),VLOOKUP(I$6,TaskRisks[],7,FALSE),VLOOKUP(I$6,TaskRisks[],10,FALSE))</f>
        <v>7.961415506531841</v>
      </c>
      <c r="J873" s="43">
        <f ca="1">BETAINV(RAND(),VLOOKUP(J$6,TaskRisks[],4,FALSE),VLOOKUP(J$6,TaskRisks[],5,FALSE),VLOOKUP(J$6,TaskRisks[],7,FALSE),VLOOKUP(J$6,TaskRisks[],10,FALSE))</f>
        <v>14.103037996920394</v>
      </c>
      <c r="K873" s="43">
        <f ca="1">BETAINV(RAND(),VLOOKUP(K$6,TaskRisks[],4,FALSE),VLOOKUP(K$6,TaskRisks[],5,FALSE),VLOOKUP(K$6,TaskRisks[],7,FALSE),VLOOKUP(K$6,TaskRisks[],10,FALSE))</f>
        <v>12.833671686823322</v>
      </c>
      <c r="L873" s="43">
        <f ca="1">BETAINV(RAND(),VLOOKUP(L$6,TaskRisks[],4,FALSE),VLOOKUP(L$6,TaskRisks[],5,FALSE),VLOOKUP(L$6,TaskRisks[],7,FALSE),VLOOKUP(L$6,TaskRisks[],10,FALSE))</f>
        <v>20.945437227443655</v>
      </c>
      <c r="M873" s="43">
        <f ca="1">BETAINV(RAND(),VLOOKUP(M$6,TaskRisks[],4,FALSE),VLOOKUP(M$6,TaskRisks[],5,FALSE),VLOOKUP(M$6,TaskRisks[],7,FALSE),VLOOKUP(M$6,TaskRisks[],10,FALSE))</f>
        <v>22.554812264224694</v>
      </c>
      <c r="N873" s="43">
        <f ca="1">BETAINV(RAND(),VLOOKUP(N$6,TaskRisks[],4,FALSE),VLOOKUP(N$6,TaskRisks[],5,FALSE),VLOOKUP(N$6,TaskRisks[],7,FALSE),VLOOKUP(N$6,TaskRisks[],10,FALSE))</f>
        <v>50.585155697527959</v>
      </c>
      <c r="O873" s="43">
        <f ca="1">BETAINV(RAND(),VLOOKUP(O$6,TaskRisks[],4,FALSE),VLOOKUP(O$6,TaskRisks[],5,FALSE),VLOOKUP(O$6,TaskRisks[],7,FALSE),VLOOKUP(O$6,TaskRisks[],10,FALSE))</f>
        <v>20.112828686959507</v>
      </c>
      <c r="P873" s="43">
        <f ca="1">BETAINV(RAND(),VLOOKUP(P$6,TaskRisks[],4,FALSE),VLOOKUP(P$6,TaskRisks[],5,FALSE),VLOOKUP(P$6,TaskRisks[],7,FALSE),VLOOKUP(P$6,TaskRisks[],10,FALSE))</f>
        <v>3.1665921459697803</v>
      </c>
      <c r="Q873" s="43">
        <f ca="1">BETAINV(RAND(),VLOOKUP(Q$6,TaskRisks[],4,FALSE),VLOOKUP(Q$6,TaskRisks[],5,FALSE),VLOOKUP(Q$6,TaskRisks[],7,FALSE),VLOOKUP(Q$6,TaskRisks[],10,FALSE))</f>
        <v>23.376415889784841</v>
      </c>
      <c r="R873" s="43">
        <f ca="1">BETAINV(RAND(),VLOOKUP(R$6,TaskRisks[],4,FALSE),VLOOKUP(R$6,TaskRisks[],5,FALSE),VLOOKUP(R$6,TaskRisks[],7,FALSE),VLOOKUP(R$6,TaskRisks[],10,FALSE))</f>
        <v>30.637141479659885</v>
      </c>
      <c r="S873" s="43">
        <f ca="1">BETAINV(RAND(),VLOOKUP(S$6,TaskRisks[],4,FALSE),VLOOKUP(S$6,TaskRisks[],5,FALSE),VLOOKUP(S$6,TaskRisks[],7,FALSE),VLOOKUP(S$6,TaskRisks[],10,FALSE))</f>
        <v>5.5366765707243051</v>
      </c>
      <c r="T873" s="43">
        <f ca="1">BETAINV(RAND(),VLOOKUP(T$6,TaskRisks[],4,FALSE),VLOOKUP(T$6,TaskRisks[],5,FALSE),VLOOKUP(T$6,TaskRisks[],7,FALSE),VLOOKUP(T$6,TaskRisks[],10,FALSE))</f>
        <v>23.817464895829804</v>
      </c>
      <c r="U873" s="43">
        <f ca="1">BETAINV(RAND(),VLOOKUP(U$6,TaskRisks[],4,FALSE),VLOOKUP(U$6,TaskRisks[],5,FALSE),VLOOKUP(U$6,TaskRisks[],7,FALSE),VLOOKUP(U$6,TaskRisks[],10,FALSE))</f>
        <v>12.135387255643028</v>
      </c>
      <c r="V873" s="43">
        <f ca="1">BETAINV(RAND(),VLOOKUP(V$6,TaskRisks[],4,FALSE),VLOOKUP(V$6,TaskRisks[],5,FALSE),VLOOKUP(V$6,TaskRisks[],7,FALSE),VLOOKUP(V$6,TaskRisks[],10,FALSE))</f>
        <v>20.964629809527082</v>
      </c>
      <c r="W873" s="43">
        <f ca="1">BETAINV(RAND(),VLOOKUP(W$6,TaskRisks[],4,FALSE),VLOOKUP(W$6,TaskRisks[],5,FALSE),VLOOKUP(W$6,TaskRisks[],7,FALSE),VLOOKUP(W$6,TaskRisks[],10,FALSE))</f>
        <v>19.178761291799816</v>
      </c>
      <c r="X873" s="43">
        <f ca="1">BETAINV(RAND(),VLOOKUP(X$6,TaskRisks[],4,FALSE),VLOOKUP(X$6,TaskRisks[],5,FALSE),VLOOKUP(X$6,TaskRisks[],7,FALSE),VLOOKUP(X$6,TaskRisks[],10,FALSE))</f>
        <v>12.142313356871441</v>
      </c>
      <c r="Y873" s="43">
        <f ca="1">BETAINV(RAND(),VLOOKUP(Y$6,TaskRisks[],4,FALSE),VLOOKUP(Y$6,TaskRisks[],5,FALSE),VLOOKUP(Y$6,TaskRisks[],7,FALSE),VLOOKUP(Y$6,TaskRisks[],10,FALSE))</f>
        <v>50.153964200808048</v>
      </c>
      <c r="Z873" s="43">
        <f ca="1">BETAINV(RAND(),VLOOKUP(Z$6,TaskRisks[],4,FALSE),VLOOKUP(Z$6,TaskRisks[],5,FALSE),VLOOKUP(Z$6,TaskRisks[],7,FALSE),VLOOKUP(Z$6,TaskRisks[],10,FALSE))</f>
        <v>14.572578175029999</v>
      </c>
      <c r="AA873" s="43">
        <f t="shared" ca="1" si="20"/>
        <v>548.7711017904503</v>
      </c>
    </row>
    <row r="874" spans="1:27" x14ac:dyDescent="0.25">
      <c r="A874" s="6">
        <v>868</v>
      </c>
      <c r="B874" s="43">
        <f ca="1">BETAINV(RAND(),VLOOKUP(B$6,TaskRisks[],4,FALSE),VLOOKUP(B$6,TaskRisks[],5,FALSE),VLOOKUP(B$6,TaskRisks[],7,FALSE),VLOOKUP(B$6,TaskRisks[],10,FALSE))</f>
        <v>4.2565728494682684</v>
      </c>
      <c r="C874" s="43">
        <f ca="1">BETAINV(RAND(),VLOOKUP(C$6,TaskRisks[],4,FALSE),VLOOKUP(C$6,TaskRisks[],5,FALSE),VLOOKUP(C$6,TaskRisks[],7,FALSE),VLOOKUP(C$6,TaskRisks[],10,FALSE))</f>
        <v>40.814448059809642</v>
      </c>
      <c r="D874" s="43">
        <f ca="1">BETAINV(RAND(),VLOOKUP(D$6,TaskRisks[],4,FALSE),VLOOKUP(D$6,TaskRisks[],5,FALSE),VLOOKUP(D$6,TaskRisks[],7,FALSE),VLOOKUP(D$6,TaskRisks[],10,FALSE))</f>
        <v>25.846075596953053</v>
      </c>
      <c r="E874" s="43">
        <f ca="1">BETAINV(RAND(),VLOOKUP(E$6,TaskRisks[],4,FALSE),VLOOKUP(E$6,TaskRisks[],5,FALSE),VLOOKUP(E$6,TaskRisks[],7,FALSE),VLOOKUP(E$6,TaskRisks[],10,FALSE))</f>
        <v>6.9793661960387574</v>
      </c>
      <c r="F874" s="43">
        <f ca="1">BETAINV(RAND(),VLOOKUP(F$6,TaskRisks[],4,FALSE),VLOOKUP(F$6,TaskRisks[],5,FALSE),VLOOKUP(F$6,TaskRisks[],7,FALSE),VLOOKUP(F$6,TaskRisks[],10,FALSE))</f>
        <v>29.218124041743149</v>
      </c>
      <c r="G874" s="43">
        <f ca="1">BETAINV(RAND(),VLOOKUP(G$6,TaskRisks[],4,FALSE),VLOOKUP(G$6,TaskRisks[],5,FALSE),VLOOKUP(G$6,TaskRisks[],7,FALSE),VLOOKUP(G$6,TaskRisks[],10,FALSE))</f>
        <v>42.794849532334723</v>
      </c>
      <c r="H874" s="43">
        <f ca="1">BETAINV(RAND(),VLOOKUP(H$6,TaskRisks[],4,FALSE),VLOOKUP(H$6,TaskRisks[],5,FALSE),VLOOKUP(H$6,TaskRisks[],7,FALSE),VLOOKUP(H$6,TaskRisks[],10,FALSE))</f>
        <v>36.252579674584382</v>
      </c>
      <c r="I874" s="43">
        <f ca="1">BETAINV(RAND(),VLOOKUP(I$6,TaskRisks[],4,FALSE),VLOOKUP(I$6,TaskRisks[],5,FALSE),VLOOKUP(I$6,TaskRisks[],7,FALSE),VLOOKUP(I$6,TaskRisks[],10,FALSE))</f>
        <v>8.9874927054195179</v>
      </c>
      <c r="J874" s="43">
        <f ca="1">BETAINV(RAND(),VLOOKUP(J$6,TaskRisks[],4,FALSE),VLOOKUP(J$6,TaskRisks[],5,FALSE),VLOOKUP(J$6,TaskRisks[],7,FALSE),VLOOKUP(J$6,TaskRisks[],10,FALSE))</f>
        <v>18.971874960423666</v>
      </c>
      <c r="K874" s="43">
        <f ca="1">BETAINV(RAND(),VLOOKUP(K$6,TaskRisks[],4,FALSE),VLOOKUP(K$6,TaskRisks[],5,FALSE),VLOOKUP(K$6,TaskRisks[],7,FALSE),VLOOKUP(K$6,TaskRisks[],10,FALSE))</f>
        <v>10.838967349134073</v>
      </c>
      <c r="L874" s="43">
        <f ca="1">BETAINV(RAND(),VLOOKUP(L$6,TaskRisks[],4,FALSE),VLOOKUP(L$6,TaskRisks[],5,FALSE),VLOOKUP(L$6,TaskRisks[],7,FALSE),VLOOKUP(L$6,TaskRisks[],10,FALSE))</f>
        <v>16.989459513646015</v>
      </c>
      <c r="M874" s="43">
        <f ca="1">BETAINV(RAND(),VLOOKUP(M$6,TaskRisks[],4,FALSE),VLOOKUP(M$6,TaskRisks[],5,FALSE),VLOOKUP(M$6,TaskRisks[],7,FALSE),VLOOKUP(M$6,TaskRisks[],10,FALSE))</f>
        <v>22.555294430235818</v>
      </c>
      <c r="N874" s="43">
        <f ca="1">BETAINV(RAND(),VLOOKUP(N$6,TaskRisks[],4,FALSE),VLOOKUP(N$6,TaskRisks[],5,FALSE),VLOOKUP(N$6,TaskRisks[],7,FALSE),VLOOKUP(N$6,TaskRisks[],10,FALSE))</f>
        <v>43.593187770549264</v>
      </c>
      <c r="O874" s="43">
        <f ca="1">BETAINV(RAND(),VLOOKUP(O$6,TaskRisks[],4,FALSE),VLOOKUP(O$6,TaskRisks[],5,FALSE),VLOOKUP(O$6,TaskRisks[],7,FALSE),VLOOKUP(O$6,TaskRisks[],10,FALSE))</f>
        <v>24.973494075331594</v>
      </c>
      <c r="P874" s="43">
        <f ca="1">BETAINV(RAND(),VLOOKUP(P$6,TaskRisks[],4,FALSE),VLOOKUP(P$6,TaskRisks[],5,FALSE),VLOOKUP(P$6,TaskRisks[],7,FALSE),VLOOKUP(P$6,TaskRisks[],10,FALSE))</f>
        <v>3.9656500269373449</v>
      </c>
      <c r="Q874" s="43">
        <f ca="1">BETAINV(RAND(),VLOOKUP(Q$6,TaskRisks[],4,FALSE),VLOOKUP(Q$6,TaskRisks[],5,FALSE),VLOOKUP(Q$6,TaskRisks[],7,FALSE),VLOOKUP(Q$6,TaskRisks[],10,FALSE))</f>
        <v>25.933211015541822</v>
      </c>
      <c r="R874" s="43">
        <f ca="1">BETAINV(RAND(),VLOOKUP(R$6,TaskRisks[],4,FALSE),VLOOKUP(R$6,TaskRisks[],5,FALSE),VLOOKUP(R$6,TaskRisks[],7,FALSE),VLOOKUP(R$6,TaskRisks[],10,FALSE))</f>
        <v>31.319027279871879</v>
      </c>
      <c r="S874" s="43">
        <f ca="1">BETAINV(RAND(),VLOOKUP(S$6,TaskRisks[],4,FALSE),VLOOKUP(S$6,TaskRisks[],5,FALSE),VLOOKUP(S$6,TaskRisks[],7,FALSE),VLOOKUP(S$6,TaskRisks[],10,FALSE))</f>
        <v>5.4087836235490094</v>
      </c>
      <c r="T874" s="43">
        <f ca="1">BETAINV(RAND(),VLOOKUP(T$6,TaskRisks[],4,FALSE),VLOOKUP(T$6,TaskRisks[],5,FALSE),VLOOKUP(T$6,TaskRisks[],7,FALSE),VLOOKUP(T$6,TaskRisks[],10,FALSE))</f>
        <v>30.267842142988101</v>
      </c>
      <c r="U874" s="43">
        <f ca="1">BETAINV(RAND(),VLOOKUP(U$6,TaskRisks[],4,FALSE),VLOOKUP(U$6,TaskRisks[],5,FALSE),VLOOKUP(U$6,TaskRisks[],7,FALSE),VLOOKUP(U$6,TaskRisks[],10,FALSE))</f>
        <v>13.810386920090561</v>
      </c>
      <c r="V874" s="43">
        <f ca="1">BETAINV(RAND(),VLOOKUP(V$6,TaskRisks[],4,FALSE),VLOOKUP(V$6,TaskRisks[],5,FALSE),VLOOKUP(V$6,TaskRisks[],7,FALSE),VLOOKUP(V$6,TaskRisks[],10,FALSE))</f>
        <v>23.283465505971463</v>
      </c>
      <c r="W874" s="43">
        <f ca="1">BETAINV(RAND(),VLOOKUP(W$6,TaskRisks[],4,FALSE),VLOOKUP(W$6,TaskRisks[],5,FALSE),VLOOKUP(W$6,TaskRisks[],7,FALSE),VLOOKUP(W$6,TaskRisks[],10,FALSE))</f>
        <v>19.464990281770675</v>
      </c>
      <c r="X874" s="43">
        <f ca="1">BETAINV(RAND(),VLOOKUP(X$6,TaskRisks[],4,FALSE),VLOOKUP(X$6,TaskRisks[],5,FALSE),VLOOKUP(X$6,TaskRisks[],7,FALSE),VLOOKUP(X$6,TaskRisks[],10,FALSE))</f>
        <v>6.289075729742958</v>
      </c>
      <c r="Y874" s="43">
        <f ca="1">BETAINV(RAND(),VLOOKUP(Y$6,TaskRisks[],4,FALSE),VLOOKUP(Y$6,TaskRisks[],5,FALSE),VLOOKUP(Y$6,TaskRisks[],7,FALSE),VLOOKUP(Y$6,TaskRisks[],10,FALSE))</f>
        <v>36.833015197406553</v>
      </c>
      <c r="Z874" s="43">
        <f ca="1">BETAINV(RAND(),VLOOKUP(Z$6,TaskRisks[],4,FALSE),VLOOKUP(Z$6,TaskRisks[],5,FALSE),VLOOKUP(Z$6,TaskRisks[],7,FALSE),VLOOKUP(Z$6,TaskRisks[],10,FALSE))</f>
        <v>17.420170677516513</v>
      </c>
      <c r="AA874" s="43">
        <f t="shared" ca="1" si="20"/>
        <v>547.06740515705872</v>
      </c>
    </row>
    <row r="875" spans="1:27" x14ac:dyDescent="0.25">
      <c r="A875" s="6">
        <v>869</v>
      </c>
      <c r="B875" s="43">
        <f ca="1">BETAINV(RAND(),VLOOKUP(B$6,TaskRisks[],4,FALSE),VLOOKUP(B$6,TaskRisks[],5,FALSE),VLOOKUP(B$6,TaskRisks[],7,FALSE),VLOOKUP(B$6,TaskRisks[],10,FALSE))</f>
        <v>6.4749641653232626</v>
      </c>
      <c r="C875" s="43">
        <f ca="1">BETAINV(RAND(),VLOOKUP(C$6,TaskRisks[],4,FALSE),VLOOKUP(C$6,TaskRisks[],5,FALSE),VLOOKUP(C$6,TaskRisks[],7,FALSE),VLOOKUP(C$6,TaskRisks[],10,FALSE))</f>
        <v>34.102754191069323</v>
      </c>
      <c r="D875" s="43">
        <f ca="1">BETAINV(RAND(),VLOOKUP(D$6,TaskRisks[],4,FALSE),VLOOKUP(D$6,TaskRisks[],5,FALSE),VLOOKUP(D$6,TaskRisks[],7,FALSE),VLOOKUP(D$6,TaskRisks[],10,FALSE))</f>
        <v>17.855601958635919</v>
      </c>
      <c r="E875" s="43">
        <f ca="1">BETAINV(RAND(),VLOOKUP(E$6,TaskRisks[],4,FALSE),VLOOKUP(E$6,TaskRisks[],5,FALSE),VLOOKUP(E$6,TaskRisks[],7,FALSE),VLOOKUP(E$6,TaskRisks[],10,FALSE))</f>
        <v>6.2429747337388894</v>
      </c>
      <c r="F875" s="43">
        <f ca="1">BETAINV(RAND(),VLOOKUP(F$6,TaskRisks[],4,FALSE),VLOOKUP(F$6,TaskRisks[],5,FALSE),VLOOKUP(F$6,TaskRisks[],7,FALSE),VLOOKUP(F$6,TaskRisks[],10,FALSE))</f>
        <v>34.48398056972016</v>
      </c>
      <c r="G875" s="43">
        <f ca="1">BETAINV(RAND(),VLOOKUP(G$6,TaskRisks[],4,FALSE),VLOOKUP(G$6,TaskRisks[],5,FALSE),VLOOKUP(G$6,TaskRisks[],7,FALSE),VLOOKUP(G$6,TaskRisks[],10,FALSE))</f>
        <v>53.530818947511662</v>
      </c>
      <c r="H875" s="43">
        <f ca="1">BETAINV(RAND(),VLOOKUP(H$6,TaskRisks[],4,FALSE),VLOOKUP(H$6,TaskRisks[],5,FALSE),VLOOKUP(H$6,TaskRisks[],7,FALSE),VLOOKUP(H$6,TaskRisks[],10,FALSE))</f>
        <v>33.425603839055725</v>
      </c>
      <c r="I875" s="43">
        <f ca="1">BETAINV(RAND(),VLOOKUP(I$6,TaskRisks[],4,FALSE),VLOOKUP(I$6,TaskRisks[],5,FALSE),VLOOKUP(I$6,TaskRisks[],7,FALSE),VLOOKUP(I$6,TaskRisks[],10,FALSE))</f>
        <v>11.027291300302469</v>
      </c>
      <c r="J875" s="43">
        <f ca="1">BETAINV(RAND(),VLOOKUP(J$6,TaskRisks[],4,FALSE),VLOOKUP(J$6,TaskRisks[],5,FALSE),VLOOKUP(J$6,TaskRisks[],7,FALSE),VLOOKUP(J$6,TaskRisks[],10,FALSE))</f>
        <v>19.072516350505516</v>
      </c>
      <c r="K875" s="43">
        <f ca="1">BETAINV(RAND(),VLOOKUP(K$6,TaskRisks[],4,FALSE),VLOOKUP(K$6,TaskRisks[],5,FALSE),VLOOKUP(K$6,TaskRisks[],7,FALSE),VLOOKUP(K$6,TaskRisks[],10,FALSE))</f>
        <v>14.403233643927264</v>
      </c>
      <c r="L875" s="43">
        <f ca="1">BETAINV(RAND(),VLOOKUP(L$6,TaskRisks[],4,FALSE),VLOOKUP(L$6,TaskRisks[],5,FALSE),VLOOKUP(L$6,TaskRisks[],7,FALSE),VLOOKUP(L$6,TaskRisks[],10,FALSE))</f>
        <v>17.324140437449046</v>
      </c>
      <c r="M875" s="43">
        <f ca="1">BETAINV(RAND(),VLOOKUP(M$6,TaskRisks[],4,FALSE),VLOOKUP(M$6,TaskRisks[],5,FALSE),VLOOKUP(M$6,TaskRisks[],7,FALSE),VLOOKUP(M$6,TaskRisks[],10,FALSE))</f>
        <v>20.494994326901551</v>
      </c>
      <c r="N875" s="43">
        <f ca="1">BETAINV(RAND(),VLOOKUP(N$6,TaskRisks[],4,FALSE),VLOOKUP(N$6,TaskRisks[],5,FALSE),VLOOKUP(N$6,TaskRisks[],7,FALSE),VLOOKUP(N$6,TaskRisks[],10,FALSE))</f>
        <v>38.082018272439811</v>
      </c>
      <c r="O875" s="43">
        <f ca="1">BETAINV(RAND(),VLOOKUP(O$6,TaskRisks[],4,FALSE),VLOOKUP(O$6,TaskRisks[],5,FALSE),VLOOKUP(O$6,TaskRisks[],7,FALSE),VLOOKUP(O$6,TaskRisks[],10,FALSE))</f>
        <v>20.987503915311436</v>
      </c>
      <c r="P875" s="43">
        <f ca="1">BETAINV(RAND(),VLOOKUP(P$6,TaskRisks[],4,FALSE),VLOOKUP(P$6,TaskRisks[],5,FALSE),VLOOKUP(P$6,TaskRisks[],7,FALSE),VLOOKUP(P$6,TaskRisks[],10,FALSE))</f>
        <v>3.1627391362293586</v>
      </c>
      <c r="Q875" s="43">
        <f ca="1">BETAINV(RAND(),VLOOKUP(Q$6,TaskRisks[],4,FALSE),VLOOKUP(Q$6,TaskRisks[],5,FALSE),VLOOKUP(Q$6,TaskRisks[],7,FALSE),VLOOKUP(Q$6,TaskRisks[],10,FALSE))</f>
        <v>25.662169125233088</v>
      </c>
      <c r="R875" s="43">
        <f ca="1">BETAINV(RAND(),VLOOKUP(R$6,TaskRisks[],4,FALSE),VLOOKUP(R$6,TaskRisks[],5,FALSE),VLOOKUP(R$6,TaskRisks[],7,FALSE),VLOOKUP(R$6,TaskRisks[],10,FALSE))</f>
        <v>38.442658990267319</v>
      </c>
      <c r="S875" s="43">
        <f ca="1">BETAINV(RAND(),VLOOKUP(S$6,TaskRisks[],4,FALSE),VLOOKUP(S$6,TaskRisks[],5,FALSE),VLOOKUP(S$6,TaskRisks[],7,FALSE),VLOOKUP(S$6,TaskRisks[],10,FALSE))</f>
        <v>3.9888649336397464</v>
      </c>
      <c r="T875" s="43">
        <f ca="1">BETAINV(RAND(),VLOOKUP(T$6,TaskRisks[],4,FALSE),VLOOKUP(T$6,TaskRisks[],5,FALSE),VLOOKUP(T$6,TaskRisks[],7,FALSE),VLOOKUP(T$6,TaskRisks[],10,FALSE))</f>
        <v>28.431140988589036</v>
      </c>
      <c r="U875" s="43">
        <f ca="1">BETAINV(RAND(),VLOOKUP(U$6,TaskRisks[],4,FALSE),VLOOKUP(U$6,TaskRisks[],5,FALSE),VLOOKUP(U$6,TaskRisks[],7,FALSE),VLOOKUP(U$6,TaskRisks[],10,FALSE))</f>
        <v>11.646050647446096</v>
      </c>
      <c r="V875" s="43">
        <f ca="1">BETAINV(RAND(),VLOOKUP(V$6,TaskRisks[],4,FALSE),VLOOKUP(V$6,TaskRisks[],5,FALSE),VLOOKUP(V$6,TaskRisks[],7,FALSE),VLOOKUP(V$6,TaskRisks[],10,FALSE))</f>
        <v>18.207412256638559</v>
      </c>
      <c r="W875" s="43">
        <f ca="1">BETAINV(RAND(),VLOOKUP(W$6,TaskRisks[],4,FALSE),VLOOKUP(W$6,TaskRisks[],5,FALSE),VLOOKUP(W$6,TaskRisks[],7,FALSE),VLOOKUP(W$6,TaskRisks[],10,FALSE))</f>
        <v>17.771115288824927</v>
      </c>
      <c r="X875" s="43">
        <f ca="1">BETAINV(RAND(),VLOOKUP(X$6,TaskRisks[],4,FALSE),VLOOKUP(X$6,TaskRisks[],5,FALSE),VLOOKUP(X$6,TaskRisks[],7,FALSE),VLOOKUP(X$6,TaskRisks[],10,FALSE))</f>
        <v>12.113905042469595</v>
      </c>
      <c r="Y875" s="43">
        <f ca="1">BETAINV(RAND(),VLOOKUP(Y$6,TaskRisks[],4,FALSE),VLOOKUP(Y$6,TaskRisks[],5,FALSE),VLOOKUP(Y$6,TaskRisks[],7,FALSE),VLOOKUP(Y$6,TaskRisks[],10,FALSE))</f>
        <v>51.499049016196565</v>
      </c>
      <c r="Z875" s="43">
        <f ca="1">BETAINV(RAND(),VLOOKUP(Z$6,TaskRisks[],4,FALSE),VLOOKUP(Z$6,TaskRisks[],5,FALSE),VLOOKUP(Z$6,TaskRisks[],7,FALSE),VLOOKUP(Z$6,TaskRisks[],10,FALSE))</f>
        <v>18.167505438319019</v>
      </c>
      <c r="AA875" s="43">
        <f t="shared" ca="1" si="20"/>
        <v>556.60100751574544</v>
      </c>
    </row>
    <row r="876" spans="1:27" x14ac:dyDescent="0.25">
      <c r="A876" s="6">
        <v>870</v>
      </c>
      <c r="B876" s="43">
        <f ca="1">BETAINV(RAND(),VLOOKUP(B$6,TaskRisks[],4,FALSE),VLOOKUP(B$6,TaskRisks[],5,FALSE),VLOOKUP(B$6,TaskRisks[],7,FALSE),VLOOKUP(B$6,TaskRisks[],10,FALSE))</f>
        <v>7.9017299686578317</v>
      </c>
      <c r="C876" s="43">
        <f ca="1">BETAINV(RAND(),VLOOKUP(C$6,TaskRisks[],4,FALSE),VLOOKUP(C$6,TaskRisks[],5,FALSE),VLOOKUP(C$6,TaskRisks[],7,FALSE),VLOOKUP(C$6,TaskRisks[],10,FALSE))</f>
        <v>44.287102048058912</v>
      </c>
      <c r="D876" s="43">
        <f ca="1">BETAINV(RAND(),VLOOKUP(D$6,TaskRisks[],4,FALSE),VLOOKUP(D$6,TaskRisks[],5,FALSE),VLOOKUP(D$6,TaskRisks[],7,FALSE),VLOOKUP(D$6,TaskRisks[],10,FALSE))</f>
        <v>33.087103581060802</v>
      </c>
      <c r="E876" s="43">
        <f ca="1">BETAINV(RAND(),VLOOKUP(E$6,TaskRisks[],4,FALSE),VLOOKUP(E$6,TaskRisks[],5,FALSE),VLOOKUP(E$6,TaskRisks[],7,FALSE),VLOOKUP(E$6,TaskRisks[],10,FALSE))</f>
        <v>7.6931225003390908</v>
      </c>
      <c r="F876" s="43">
        <f ca="1">BETAINV(RAND(),VLOOKUP(F$6,TaskRisks[],4,FALSE),VLOOKUP(F$6,TaskRisks[],5,FALSE),VLOOKUP(F$6,TaskRisks[],7,FALSE),VLOOKUP(F$6,TaskRisks[],10,FALSE))</f>
        <v>38.457797502240894</v>
      </c>
      <c r="G876" s="43">
        <f ca="1">BETAINV(RAND(),VLOOKUP(G$6,TaskRisks[],4,FALSE),VLOOKUP(G$6,TaskRisks[],5,FALSE),VLOOKUP(G$6,TaskRisks[],7,FALSE),VLOOKUP(G$6,TaskRisks[],10,FALSE))</f>
        <v>37.875740895399204</v>
      </c>
      <c r="H876" s="43">
        <f ca="1">BETAINV(RAND(),VLOOKUP(H$6,TaskRisks[],4,FALSE),VLOOKUP(H$6,TaskRisks[],5,FALSE),VLOOKUP(H$6,TaskRisks[],7,FALSE),VLOOKUP(H$6,TaskRisks[],10,FALSE))</f>
        <v>33.299879888314464</v>
      </c>
      <c r="I876" s="43">
        <f ca="1">BETAINV(RAND(),VLOOKUP(I$6,TaskRisks[],4,FALSE),VLOOKUP(I$6,TaskRisks[],5,FALSE),VLOOKUP(I$6,TaskRisks[],7,FALSE),VLOOKUP(I$6,TaskRisks[],10,FALSE))</f>
        <v>10.127146608099556</v>
      </c>
      <c r="J876" s="43">
        <f ca="1">BETAINV(RAND(),VLOOKUP(J$6,TaskRisks[],4,FALSE),VLOOKUP(J$6,TaskRisks[],5,FALSE),VLOOKUP(J$6,TaskRisks[],7,FALSE),VLOOKUP(J$6,TaskRisks[],10,FALSE))</f>
        <v>18.404346722944219</v>
      </c>
      <c r="K876" s="43">
        <f ca="1">BETAINV(RAND(),VLOOKUP(K$6,TaskRisks[],4,FALSE),VLOOKUP(K$6,TaskRisks[],5,FALSE),VLOOKUP(K$6,TaskRisks[],7,FALSE),VLOOKUP(K$6,TaskRisks[],10,FALSE))</f>
        <v>13.711698321467374</v>
      </c>
      <c r="L876" s="43">
        <f ca="1">BETAINV(RAND(),VLOOKUP(L$6,TaskRisks[],4,FALSE),VLOOKUP(L$6,TaskRisks[],5,FALSE),VLOOKUP(L$6,TaskRisks[],7,FALSE),VLOOKUP(L$6,TaskRisks[],10,FALSE))</f>
        <v>16.206984093733105</v>
      </c>
      <c r="M876" s="43">
        <f ca="1">BETAINV(RAND(),VLOOKUP(M$6,TaskRisks[],4,FALSE),VLOOKUP(M$6,TaskRisks[],5,FALSE),VLOOKUP(M$6,TaskRisks[],7,FALSE),VLOOKUP(M$6,TaskRisks[],10,FALSE))</f>
        <v>20.876305674291196</v>
      </c>
      <c r="N876" s="43">
        <f ca="1">BETAINV(RAND(),VLOOKUP(N$6,TaskRisks[],4,FALSE),VLOOKUP(N$6,TaskRisks[],5,FALSE),VLOOKUP(N$6,TaskRisks[],7,FALSE),VLOOKUP(N$6,TaskRisks[],10,FALSE))</f>
        <v>22.877274334178235</v>
      </c>
      <c r="O876" s="43">
        <f ca="1">BETAINV(RAND(),VLOOKUP(O$6,TaskRisks[],4,FALSE),VLOOKUP(O$6,TaskRisks[],5,FALSE),VLOOKUP(O$6,TaskRisks[],7,FALSE),VLOOKUP(O$6,TaskRisks[],10,FALSE))</f>
        <v>24.971571420980155</v>
      </c>
      <c r="P876" s="43">
        <f ca="1">BETAINV(RAND(),VLOOKUP(P$6,TaskRisks[],4,FALSE),VLOOKUP(P$6,TaskRisks[],5,FALSE),VLOOKUP(P$6,TaskRisks[],7,FALSE),VLOOKUP(P$6,TaskRisks[],10,FALSE))</f>
        <v>2.8825717493506318</v>
      </c>
      <c r="Q876" s="43">
        <f ca="1">BETAINV(RAND(),VLOOKUP(Q$6,TaskRisks[],4,FALSE),VLOOKUP(Q$6,TaskRisks[],5,FALSE),VLOOKUP(Q$6,TaskRisks[],7,FALSE),VLOOKUP(Q$6,TaskRisks[],10,FALSE))</f>
        <v>18.220108262646406</v>
      </c>
      <c r="R876" s="43">
        <f ca="1">BETAINV(RAND(),VLOOKUP(R$6,TaskRisks[],4,FALSE),VLOOKUP(R$6,TaskRisks[],5,FALSE),VLOOKUP(R$6,TaskRisks[],7,FALSE),VLOOKUP(R$6,TaskRisks[],10,FALSE))</f>
        <v>34.216885743856224</v>
      </c>
      <c r="S876" s="43">
        <f ca="1">BETAINV(RAND(),VLOOKUP(S$6,TaskRisks[],4,FALSE),VLOOKUP(S$6,TaskRisks[],5,FALSE),VLOOKUP(S$6,TaskRisks[],7,FALSE),VLOOKUP(S$6,TaskRisks[],10,FALSE))</f>
        <v>5.0101415194473358</v>
      </c>
      <c r="T876" s="43">
        <f ca="1">BETAINV(RAND(),VLOOKUP(T$6,TaskRisks[],4,FALSE),VLOOKUP(T$6,TaskRisks[],5,FALSE),VLOOKUP(T$6,TaskRisks[],7,FALSE),VLOOKUP(T$6,TaskRisks[],10,FALSE))</f>
        <v>22.864592270054693</v>
      </c>
      <c r="U876" s="43">
        <f ca="1">BETAINV(RAND(),VLOOKUP(U$6,TaskRisks[],4,FALSE),VLOOKUP(U$6,TaskRisks[],5,FALSE),VLOOKUP(U$6,TaskRisks[],7,FALSE),VLOOKUP(U$6,TaskRisks[],10,FALSE))</f>
        <v>13.558985232703051</v>
      </c>
      <c r="V876" s="43">
        <f ca="1">BETAINV(RAND(),VLOOKUP(V$6,TaskRisks[],4,FALSE),VLOOKUP(V$6,TaskRisks[],5,FALSE),VLOOKUP(V$6,TaskRisks[],7,FALSE),VLOOKUP(V$6,TaskRisks[],10,FALSE))</f>
        <v>16.611898257281236</v>
      </c>
      <c r="W876" s="43">
        <f ca="1">BETAINV(RAND(),VLOOKUP(W$6,TaskRisks[],4,FALSE),VLOOKUP(W$6,TaskRisks[],5,FALSE),VLOOKUP(W$6,TaskRisks[],7,FALSE),VLOOKUP(W$6,TaskRisks[],10,FALSE))</f>
        <v>20.032902403534749</v>
      </c>
      <c r="X876" s="43">
        <f ca="1">BETAINV(RAND(),VLOOKUP(X$6,TaskRisks[],4,FALSE),VLOOKUP(X$6,TaskRisks[],5,FALSE),VLOOKUP(X$6,TaskRisks[],7,FALSE),VLOOKUP(X$6,TaskRisks[],10,FALSE))</f>
        <v>7.4875916754614948</v>
      </c>
      <c r="Y876" s="43">
        <f ca="1">BETAINV(RAND(),VLOOKUP(Y$6,TaskRisks[],4,FALSE),VLOOKUP(Y$6,TaskRisks[],5,FALSE),VLOOKUP(Y$6,TaskRisks[],7,FALSE),VLOOKUP(Y$6,TaskRisks[],10,FALSE))</f>
        <v>44.462406167567067</v>
      </c>
      <c r="Z876" s="43">
        <f ca="1">BETAINV(RAND(),VLOOKUP(Z$6,TaskRisks[],4,FALSE),VLOOKUP(Z$6,TaskRisks[],5,FALSE),VLOOKUP(Z$6,TaskRisks[],7,FALSE),VLOOKUP(Z$6,TaskRisks[],10,FALSE))</f>
        <v>20.071285285912342</v>
      </c>
      <c r="AA876" s="43">
        <f t="shared" ca="1" si="20"/>
        <v>535.1971721275803</v>
      </c>
    </row>
    <row r="877" spans="1:27" x14ac:dyDescent="0.25">
      <c r="A877" s="6">
        <v>871</v>
      </c>
      <c r="B877" s="43">
        <f ca="1">BETAINV(RAND(),VLOOKUP(B$6,TaskRisks[],4,FALSE),VLOOKUP(B$6,TaskRisks[],5,FALSE),VLOOKUP(B$6,TaskRisks[],7,FALSE),VLOOKUP(B$6,TaskRisks[],10,FALSE))</f>
        <v>6.2872893998659496</v>
      </c>
      <c r="C877" s="43">
        <f ca="1">BETAINV(RAND(),VLOOKUP(C$6,TaskRisks[],4,FALSE),VLOOKUP(C$6,TaskRisks[],5,FALSE),VLOOKUP(C$6,TaskRisks[],7,FALSE),VLOOKUP(C$6,TaskRisks[],10,FALSE))</f>
        <v>35.584331848629247</v>
      </c>
      <c r="D877" s="43">
        <f ca="1">BETAINV(RAND(),VLOOKUP(D$6,TaskRisks[],4,FALSE),VLOOKUP(D$6,TaskRisks[],5,FALSE),VLOOKUP(D$6,TaskRisks[],7,FALSE),VLOOKUP(D$6,TaskRisks[],10,FALSE))</f>
        <v>31.349647344786295</v>
      </c>
      <c r="E877" s="43">
        <f ca="1">BETAINV(RAND(),VLOOKUP(E$6,TaskRisks[],4,FALSE),VLOOKUP(E$6,TaskRisks[],5,FALSE),VLOOKUP(E$6,TaskRisks[],7,FALSE),VLOOKUP(E$6,TaskRisks[],10,FALSE))</f>
        <v>6.2563551678127745</v>
      </c>
      <c r="F877" s="43">
        <f ca="1">BETAINV(RAND(),VLOOKUP(F$6,TaskRisks[],4,FALSE),VLOOKUP(F$6,TaskRisks[],5,FALSE),VLOOKUP(F$6,TaskRisks[],7,FALSE),VLOOKUP(F$6,TaskRisks[],10,FALSE))</f>
        <v>34.241780696401491</v>
      </c>
      <c r="G877" s="43">
        <f ca="1">BETAINV(RAND(),VLOOKUP(G$6,TaskRisks[],4,FALSE),VLOOKUP(G$6,TaskRisks[],5,FALSE),VLOOKUP(G$6,TaskRisks[],7,FALSE),VLOOKUP(G$6,TaskRisks[],10,FALSE))</f>
        <v>50.547932469724451</v>
      </c>
      <c r="H877" s="43">
        <f ca="1">BETAINV(RAND(),VLOOKUP(H$6,TaskRisks[],4,FALSE),VLOOKUP(H$6,TaskRisks[],5,FALSE),VLOOKUP(H$6,TaskRisks[],7,FALSE),VLOOKUP(H$6,TaskRisks[],10,FALSE))</f>
        <v>19.768194039703278</v>
      </c>
      <c r="I877" s="43">
        <f ca="1">BETAINV(RAND(),VLOOKUP(I$6,TaskRisks[],4,FALSE),VLOOKUP(I$6,TaskRisks[],5,FALSE),VLOOKUP(I$6,TaskRisks[],7,FALSE),VLOOKUP(I$6,TaskRisks[],10,FALSE))</f>
        <v>10.319870453595158</v>
      </c>
      <c r="J877" s="43">
        <f ca="1">BETAINV(RAND(),VLOOKUP(J$6,TaskRisks[],4,FALSE),VLOOKUP(J$6,TaskRisks[],5,FALSE),VLOOKUP(J$6,TaskRisks[],7,FALSE),VLOOKUP(J$6,TaskRisks[],10,FALSE))</f>
        <v>15.983579649156887</v>
      </c>
      <c r="K877" s="43">
        <f ca="1">BETAINV(RAND(),VLOOKUP(K$6,TaskRisks[],4,FALSE),VLOOKUP(K$6,TaskRisks[],5,FALSE),VLOOKUP(K$6,TaskRisks[],7,FALSE),VLOOKUP(K$6,TaskRisks[],10,FALSE))</f>
        <v>13.982253778969479</v>
      </c>
      <c r="L877" s="43">
        <f ca="1">BETAINV(RAND(),VLOOKUP(L$6,TaskRisks[],4,FALSE),VLOOKUP(L$6,TaskRisks[],5,FALSE),VLOOKUP(L$6,TaskRisks[],7,FALSE),VLOOKUP(L$6,TaskRisks[],10,FALSE))</f>
        <v>22.446841592891438</v>
      </c>
      <c r="M877" s="43">
        <f ca="1">BETAINV(RAND(),VLOOKUP(M$6,TaskRisks[],4,FALSE),VLOOKUP(M$6,TaskRisks[],5,FALSE),VLOOKUP(M$6,TaskRisks[],7,FALSE),VLOOKUP(M$6,TaskRisks[],10,FALSE))</f>
        <v>27.065613620292737</v>
      </c>
      <c r="N877" s="43">
        <f ca="1">BETAINV(RAND(),VLOOKUP(N$6,TaskRisks[],4,FALSE),VLOOKUP(N$6,TaskRisks[],5,FALSE),VLOOKUP(N$6,TaskRisks[],7,FALSE),VLOOKUP(N$6,TaskRisks[],10,FALSE))</f>
        <v>32.137581922038912</v>
      </c>
      <c r="O877" s="43">
        <f ca="1">BETAINV(RAND(),VLOOKUP(O$6,TaskRisks[],4,FALSE),VLOOKUP(O$6,TaskRisks[],5,FALSE),VLOOKUP(O$6,TaskRisks[],7,FALSE),VLOOKUP(O$6,TaskRisks[],10,FALSE))</f>
        <v>25.618060852627025</v>
      </c>
      <c r="P877" s="43">
        <f ca="1">BETAINV(RAND(),VLOOKUP(P$6,TaskRisks[],4,FALSE),VLOOKUP(P$6,TaskRisks[],5,FALSE),VLOOKUP(P$6,TaskRisks[],7,FALSE),VLOOKUP(P$6,TaskRisks[],10,FALSE))</f>
        <v>2.2526116514298766</v>
      </c>
      <c r="Q877" s="43">
        <f ca="1">BETAINV(RAND(),VLOOKUP(Q$6,TaskRisks[],4,FALSE),VLOOKUP(Q$6,TaskRisks[],5,FALSE),VLOOKUP(Q$6,TaskRisks[],7,FALSE),VLOOKUP(Q$6,TaskRisks[],10,FALSE))</f>
        <v>18.467753485824346</v>
      </c>
      <c r="R877" s="43">
        <f ca="1">BETAINV(RAND(),VLOOKUP(R$6,TaskRisks[],4,FALSE),VLOOKUP(R$6,TaskRisks[],5,FALSE),VLOOKUP(R$6,TaskRisks[],7,FALSE),VLOOKUP(R$6,TaskRisks[],10,FALSE))</f>
        <v>29.218733443990875</v>
      </c>
      <c r="S877" s="43">
        <f ca="1">BETAINV(RAND(),VLOOKUP(S$6,TaskRisks[],4,FALSE),VLOOKUP(S$6,TaskRisks[],5,FALSE),VLOOKUP(S$6,TaskRisks[],7,FALSE),VLOOKUP(S$6,TaskRisks[],10,FALSE))</f>
        <v>5.8824919276359875</v>
      </c>
      <c r="T877" s="43">
        <f ca="1">BETAINV(RAND(),VLOOKUP(T$6,TaskRisks[],4,FALSE),VLOOKUP(T$6,TaskRisks[],5,FALSE),VLOOKUP(T$6,TaskRisks[],7,FALSE),VLOOKUP(T$6,TaskRisks[],10,FALSE))</f>
        <v>23.588088541473791</v>
      </c>
      <c r="U877" s="43">
        <f ca="1">BETAINV(RAND(),VLOOKUP(U$6,TaskRisks[],4,FALSE),VLOOKUP(U$6,TaskRisks[],5,FALSE),VLOOKUP(U$6,TaskRisks[],7,FALSE),VLOOKUP(U$6,TaskRisks[],10,FALSE))</f>
        <v>13.889200221642302</v>
      </c>
      <c r="V877" s="43">
        <f ca="1">BETAINV(RAND(),VLOOKUP(V$6,TaskRisks[],4,FALSE),VLOOKUP(V$6,TaskRisks[],5,FALSE),VLOOKUP(V$6,TaskRisks[],7,FALSE),VLOOKUP(V$6,TaskRisks[],10,FALSE))</f>
        <v>24.138732872626495</v>
      </c>
      <c r="W877" s="43">
        <f ca="1">BETAINV(RAND(),VLOOKUP(W$6,TaskRisks[],4,FALSE),VLOOKUP(W$6,TaskRisks[],5,FALSE),VLOOKUP(W$6,TaskRisks[],7,FALSE),VLOOKUP(W$6,TaskRisks[],10,FALSE))</f>
        <v>20.837923857525524</v>
      </c>
      <c r="X877" s="43">
        <f ca="1">BETAINV(RAND(),VLOOKUP(X$6,TaskRisks[],4,FALSE),VLOOKUP(X$6,TaskRisks[],5,FALSE),VLOOKUP(X$6,TaskRisks[],7,FALSE),VLOOKUP(X$6,TaskRisks[],10,FALSE))</f>
        <v>5.9606734411596207</v>
      </c>
      <c r="Y877" s="43">
        <f ca="1">BETAINV(RAND(),VLOOKUP(Y$6,TaskRisks[],4,FALSE),VLOOKUP(Y$6,TaskRisks[],5,FALSE),VLOOKUP(Y$6,TaskRisks[],7,FALSE),VLOOKUP(Y$6,TaskRisks[],10,FALSE))</f>
        <v>43.704757376649148</v>
      </c>
      <c r="Z877" s="43">
        <f ca="1">BETAINV(RAND(),VLOOKUP(Z$6,TaskRisks[],4,FALSE),VLOOKUP(Z$6,TaskRisks[],5,FALSE),VLOOKUP(Z$6,TaskRisks[],7,FALSE),VLOOKUP(Z$6,TaskRisks[],10,FALSE))</f>
        <v>17.953418152847721</v>
      </c>
      <c r="AA877" s="43">
        <f t="shared" ca="1" si="20"/>
        <v>537.48371780930086</v>
      </c>
    </row>
    <row r="878" spans="1:27" x14ac:dyDescent="0.25">
      <c r="A878" s="6">
        <v>872</v>
      </c>
      <c r="B878" s="43">
        <f ca="1">BETAINV(RAND(),VLOOKUP(B$6,TaskRisks[],4,FALSE),VLOOKUP(B$6,TaskRisks[],5,FALSE),VLOOKUP(B$6,TaskRisks[],7,FALSE),VLOOKUP(B$6,TaskRisks[],10,FALSE))</f>
        <v>3.5425125479994946</v>
      </c>
      <c r="C878" s="43">
        <f ca="1">BETAINV(RAND(),VLOOKUP(C$6,TaskRisks[],4,FALSE),VLOOKUP(C$6,TaskRisks[],5,FALSE),VLOOKUP(C$6,TaskRisks[],7,FALSE),VLOOKUP(C$6,TaskRisks[],10,FALSE))</f>
        <v>39.957448257643634</v>
      </c>
      <c r="D878" s="43">
        <f ca="1">BETAINV(RAND(),VLOOKUP(D$6,TaskRisks[],4,FALSE),VLOOKUP(D$6,TaskRisks[],5,FALSE),VLOOKUP(D$6,TaskRisks[],7,FALSE),VLOOKUP(D$6,TaskRisks[],10,FALSE))</f>
        <v>25.180372347384665</v>
      </c>
      <c r="E878" s="43">
        <f ca="1">BETAINV(RAND(),VLOOKUP(E$6,TaskRisks[],4,FALSE),VLOOKUP(E$6,TaskRisks[],5,FALSE),VLOOKUP(E$6,TaskRisks[],7,FALSE),VLOOKUP(E$6,TaskRisks[],10,FALSE))</f>
        <v>7.8646269041129422</v>
      </c>
      <c r="F878" s="43">
        <f ca="1">BETAINV(RAND(),VLOOKUP(F$6,TaskRisks[],4,FALSE),VLOOKUP(F$6,TaskRisks[],5,FALSE),VLOOKUP(F$6,TaskRisks[],7,FALSE),VLOOKUP(F$6,TaskRisks[],10,FALSE))</f>
        <v>28.781433830394665</v>
      </c>
      <c r="G878" s="43">
        <f ca="1">BETAINV(RAND(),VLOOKUP(G$6,TaskRisks[],4,FALSE),VLOOKUP(G$6,TaskRisks[],5,FALSE),VLOOKUP(G$6,TaskRisks[],7,FALSE),VLOOKUP(G$6,TaskRisks[],10,FALSE))</f>
        <v>36.046085523879327</v>
      </c>
      <c r="H878" s="43">
        <f ca="1">BETAINV(RAND(),VLOOKUP(H$6,TaskRisks[],4,FALSE),VLOOKUP(H$6,TaskRisks[],5,FALSE),VLOOKUP(H$6,TaskRisks[],7,FALSE),VLOOKUP(H$6,TaskRisks[],10,FALSE))</f>
        <v>35.769397336553894</v>
      </c>
      <c r="I878" s="43">
        <f ca="1">BETAINV(RAND(),VLOOKUP(I$6,TaskRisks[],4,FALSE),VLOOKUP(I$6,TaskRisks[],5,FALSE),VLOOKUP(I$6,TaskRisks[],7,FALSE),VLOOKUP(I$6,TaskRisks[],10,FALSE))</f>
        <v>10.209463245613833</v>
      </c>
      <c r="J878" s="43">
        <f ca="1">BETAINV(RAND(),VLOOKUP(J$6,TaskRisks[],4,FALSE),VLOOKUP(J$6,TaskRisks[],5,FALSE),VLOOKUP(J$6,TaskRisks[],7,FALSE),VLOOKUP(J$6,TaskRisks[],10,FALSE))</f>
        <v>16.484214424129526</v>
      </c>
      <c r="K878" s="43">
        <f ca="1">BETAINV(RAND(),VLOOKUP(K$6,TaskRisks[],4,FALSE),VLOOKUP(K$6,TaskRisks[],5,FALSE),VLOOKUP(K$6,TaskRisks[],7,FALSE),VLOOKUP(K$6,TaskRisks[],10,FALSE))</f>
        <v>11.943542284470819</v>
      </c>
      <c r="L878" s="43">
        <f ca="1">BETAINV(RAND(),VLOOKUP(L$6,TaskRisks[],4,FALSE),VLOOKUP(L$6,TaskRisks[],5,FALSE),VLOOKUP(L$6,TaskRisks[],7,FALSE),VLOOKUP(L$6,TaskRisks[],10,FALSE))</f>
        <v>15.878354527691696</v>
      </c>
      <c r="M878" s="43">
        <f ca="1">BETAINV(RAND(),VLOOKUP(M$6,TaskRisks[],4,FALSE),VLOOKUP(M$6,TaskRisks[],5,FALSE),VLOOKUP(M$6,TaskRisks[],7,FALSE),VLOOKUP(M$6,TaskRisks[],10,FALSE))</f>
        <v>19.539255915350246</v>
      </c>
      <c r="N878" s="43">
        <f ca="1">BETAINV(RAND(),VLOOKUP(N$6,TaskRisks[],4,FALSE),VLOOKUP(N$6,TaskRisks[],5,FALSE),VLOOKUP(N$6,TaskRisks[],7,FALSE),VLOOKUP(N$6,TaskRisks[],10,FALSE))</f>
        <v>52.815384934089479</v>
      </c>
      <c r="O878" s="43">
        <f ca="1">BETAINV(RAND(),VLOOKUP(O$6,TaskRisks[],4,FALSE),VLOOKUP(O$6,TaskRisks[],5,FALSE),VLOOKUP(O$6,TaskRisks[],7,FALSE),VLOOKUP(O$6,TaskRisks[],10,FALSE))</f>
        <v>24.32618325920463</v>
      </c>
      <c r="P878" s="43">
        <f ca="1">BETAINV(RAND(),VLOOKUP(P$6,TaskRisks[],4,FALSE),VLOOKUP(P$6,TaskRisks[],5,FALSE),VLOOKUP(P$6,TaskRisks[],7,FALSE),VLOOKUP(P$6,TaskRisks[],10,FALSE))</f>
        <v>3.7860950950249013</v>
      </c>
      <c r="Q878" s="43">
        <f ca="1">BETAINV(RAND(),VLOOKUP(Q$6,TaskRisks[],4,FALSE),VLOOKUP(Q$6,TaskRisks[],5,FALSE),VLOOKUP(Q$6,TaskRisks[],7,FALSE),VLOOKUP(Q$6,TaskRisks[],10,FALSE))</f>
        <v>25.476541146425866</v>
      </c>
      <c r="R878" s="43">
        <f ca="1">BETAINV(RAND(),VLOOKUP(R$6,TaskRisks[],4,FALSE),VLOOKUP(R$6,TaskRisks[],5,FALSE),VLOOKUP(R$6,TaskRisks[],7,FALSE),VLOOKUP(R$6,TaskRisks[],10,FALSE))</f>
        <v>31.072086186649734</v>
      </c>
      <c r="S878" s="43">
        <f ca="1">BETAINV(RAND(),VLOOKUP(S$6,TaskRisks[],4,FALSE),VLOOKUP(S$6,TaskRisks[],5,FALSE),VLOOKUP(S$6,TaskRisks[],7,FALSE),VLOOKUP(S$6,TaskRisks[],10,FALSE))</f>
        <v>5.893516028959346</v>
      </c>
      <c r="T878" s="43">
        <f ca="1">BETAINV(RAND(),VLOOKUP(T$6,TaskRisks[],4,FALSE),VLOOKUP(T$6,TaskRisks[],5,FALSE),VLOOKUP(T$6,TaskRisks[],7,FALSE),VLOOKUP(T$6,TaskRisks[],10,FALSE))</f>
        <v>32.263455383204104</v>
      </c>
      <c r="U878" s="43">
        <f ca="1">BETAINV(RAND(),VLOOKUP(U$6,TaskRisks[],4,FALSE),VLOOKUP(U$6,TaskRisks[],5,FALSE),VLOOKUP(U$6,TaskRisks[],7,FALSE),VLOOKUP(U$6,TaskRisks[],10,FALSE))</f>
        <v>12.741420170466338</v>
      </c>
      <c r="V878" s="43">
        <f ca="1">BETAINV(RAND(),VLOOKUP(V$6,TaskRisks[],4,FALSE),VLOOKUP(V$6,TaskRisks[],5,FALSE),VLOOKUP(V$6,TaskRisks[],7,FALSE),VLOOKUP(V$6,TaskRisks[],10,FALSE))</f>
        <v>25.021642086931653</v>
      </c>
      <c r="W878" s="43">
        <f ca="1">BETAINV(RAND(),VLOOKUP(W$6,TaskRisks[],4,FALSE),VLOOKUP(W$6,TaskRisks[],5,FALSE),VLOOKUP(W$6,TaskRisks[],7,FALSE),VLOOKUP(W$6,TaskRisks[],10,FALSE))</f>
        <v>21.929485745901417</v>
      </c>
      <c r="X878" s="43">
        <f ca="1">BETAINV(RAND(),VLOOKUP(X$6,TaskRisks[],4,FALSE),VLOOKUP(X$6,TaskRisks[],5,FALSE),VLOOKUP(X$6,TaskRisks[],7,FALSE),VLOOKUP(X$6,TaskRisks[],10,FALSE))</f>
        <v>12.022269997844845</v>
      </c>
      <c r="Y878" s="43">
        <f ca="1">BETAINV(RAND(),VLOOKUP(Y$6,TaskRisks[],4,FALSE),VLOOKUP(Y$6,TaskRisks[],5,FALSE),VLOOKUP(Y$6,TaskRisks[],7,FALSE),VLOOKUP(Y$6,TaskRisks[],10,FALSE))</f>
        <v>55.072321769153618</v>
      </c>
      <c r="Z878" s="43">
        <f ca="1">BETAINV(RAND(),VLOOKUP(Z$6,TaskRisks[],4,FALSE),VLOOKUP(Z$6,TaskRisks[],5,FALSE),VLOOKUP(Z$6,TaskRisks[],7,FALSE),VLOOKUP(Z$6,TaskRisks[],10,FALSE))</f>
        <v>20.257919100303546</v>
      </c>
      <c r="AA878" s="43">
        <f t="shared" ca="1" si="20"/>
        <v>573.87502804938424</v>
      </c>
    </row>
    <row r="879" spans="1:27" x14ac:dyDescent="0.25">
      <c r="A879" s="6">
        <v>873</v>
      </c>
      <c r="B879" s="43">
        <f ca="1">BETAINV(RAND(),VLOOKUP(B$6,TaskRisks[],4,FALSE),VLOOKUP(B$6,TaskRisks[],5,FALSE),VLOOKUP(B$6,TaskRisks[],7,FALSE),VLOOKUP(B$6,TaskRisks[],10,FALSE))</f>
        <v>5.3859590511149964</v>
      </c>
      <c r="C879" s="43">
        <f ca="1">BETAINV(RAND(),VLOOKUP(C$6,TaskRisks[],4,FALSE),VLOOKUP(C$6,TaskRisks[],5,FALSE),VLOOKUP(C$6,TaskRisks[],7,FALSE),VLOOKUP(C$6,TaskRisks[],10,FALSE))</f>
        <v>43.41043920565496</v>
      </c>
      <c r="D879" s="43">
        <f ca="1">BETAINV(RAND(),VLOOKUP(D$6,TaskRisks[],4,FALSE),VLOOKUP(D$6,TaskRisks[],5,FALSE),VLOOKUP(D$6,TaskRisks[],7,FALSE),VLOOKUP(D$6,TaskRisks[],10,FALSE))</f>
        <v>24.036966881907084</v>
      </c>
      <c r="E879" s="43">
        <f ca="1">BETAINV(RAND(),VLOOKUP(E$6,TaskRisks[],4,FALSE),VLOOKUP(E$6,TaskRisks[],5,FALSE),VLOOKUP(E$6,TaskRisks[],7,FALSE),VLOOKUP(E$6,TaskRisks[],10,FALSE))</f>
        <v>6.5041314222135318</v>
      </c>
      <c r="F879" s="43">
        <f ca="1">BETAINV(RAND(),VLOOKUP(F$6,TaskRisks[],4,FALSE),VLOOKUP(F$6,TaskRisks[],5,FALSE),VLOOKUP(F$6,TaskRisks[],7,FALSE),VLOOKUP(F$6,TaskRisks[],10,FALSE))</f>
        <v>34.391983281277049</v>
      </c>
      <c r="G879" s="43">
        <f ca="1">BETAINV(RAND(),VLOOKUP(G$6,TaskRisks[],4,FALSE),VLOOKUP(G$6,TaskRisks[],5,FALSE),VLOOKUP(G$6,TaskRisks[],7,FALSE),VLOOKUP(G$6,TaskRisks[],10,FALSE))</f>
        <v>41.585884101582259</v>
      </c>
      <c r="H879" s="43">
        <f ca="1">BETAINV(RAND(),VLOOKUP(H$6,TaskRisks[],4,FALSE),VLOOKUP(H$6,TaskRisks[],5,FALSE),VLOOKUP(H$6,TaskRisks[],7,FALSE),VLOOKUP(H$6,TaskRisks[],10,FALSE))</f>
        <v>27.417798139415403</v>
      </c>
      <c r="I879" s="43">
        <f ca="1">BETAINV(RAND(),VLOOKUP(I$6,TaskRisks[],4,FALSE),VLOOKUP(I$6,TaskRisks[],5,FALSE),VLOOKUP(I$6,TaskRisks[],7,FALSE),VLOOKUP(I$6,TaskRisks[],10,FALSE))</f>
        <v>7.8987330917630931</v>
      </c>
      <c r="J879" s="43">
        <f ca="1">BETAINV(RAND(),VLOOKUP(J$6,TaskRisks[],4,FALSE),VLOOKUP(J$6,TaskRisks[],5,FALSE),VLOOKUP(J$6,TaskRisks[],7,FALSE),VLOOKUP(J$6,TaskRisks[],10,FALSE))</f>
        <v>14.781074383479899</v>
      </c>
      <c r="K879" s="43">
        <f ca="1">BETAINV(RAND(),VLOOKUP(K$6,TaskRisks[],4,FALSE),VLOOKUP(K$6,TaskRisks[],5,FALSE),VLOOKUP(K$6,TaskRisks[],7,FALSE),VLOOKUP(K$6,TaskRisks[],10,FALSE))</f>
        <v>12.758196981842861</v>
      </c>
      <c r="L879" s="43">
        <f ca="1">BETAINV(RAND(),VLOOKUP(L$6,TaskRisks[],4,FALSE),VLOOKUP(L$6,TaskRisks[],5,FALSE),VLOOKUP(L$6,TaskRisks[],7,FALSE),VLOOKUP(L$6,TaskRisks[],10,FALSE))</f>
        <v>20.243400802003364</v>
      </c>
      <c r="M879" s="43">
        <f ca="1">BETAINV(RAND(),VLOOKUP(M$6,TaskRisks[],4,FALSE),VLOOKUP(M$6,TaskRisks[],5,FALSE),VLOOKUP(M$6,TaskRisks[],7,FALSE),VLOOKUP(M$6,TaskRisks[],10,FALSE))</f>
        <v>22.863221282940522</v>
      </c>
      <c r="N879" s="43">
        <f ca="1">BETAINV(RAND(),VLOOKUP(N$6,TaskRisks[],4,FALSE),VLOOKUP(N$6,TaskRisks[],5,FALSE),VLOOKUP(N$6,TaskRisks[],7,FALSE),VLOOKUP(N$6,TaskRisks[],10,FALSE))</f>
        <v>26.906784655891247</v>
      </c>
      <c r="O879" s="43">
        <f ca="1">BETAINV(RAND(),VLOOKUP(O$6,TaskRisks[],4,FALSE),VLOOKUP(O$6,TaskRisks[],5,FALSE),VLOOKUP(O$6,TaskRisks[],7,FALSE),VLOOKUP(O$6,TaskRisks[],10,FALSE))</f>
        <v>19.895088036506515</v>
      </c>
      <c r="P879" s="43">
        <f ca="1">BETAINV(RAND(),VLOOKUP(P$6,TaskRisks[],4,FALSE),VLOOKUP(P$6,TaskRisks[],5,FALSE),VLOOKUP(P$6,TaskRisks[],7,FALSE),VLOOKUP(P$6,TaskRisks[],10,FALSE))</f>
        <v>2.6201235849004321</v>
      </c>
      <c r="Q879" s="43">
        <f ca="1">BETAINV(RAND(),VLOOKUP(Q$6,TaskRisks[],4,FALSE),VLOOKUP(Q$6,TaskRisks[],5,FALSE),VLOOKUP(Q$6,TaskRisks[],7,FALSE),VLOOKUP(Q$6,TaskRisks[],10,FALSE))</f>
        <v>23.511180769293222</v>
      </c>
      <c r="R879" s="43">
        <f ca="1">BETAINV(RAND(),VLOOKUP(R$6,TaskRisks[],4,FALSE),VLOOKUP(R$6,TaskRisks[],5,FALSE),VLOOKUP(R$6,TaskRisks[],7,FALSE),VLOOKUP(R$6,TaskRisks[],10,FALSE))</f>
        <v>17.127380774532202</v>
      </c>
      <c r="S879" s="43">
        <f ca="1">BETAINV(RAND(),VLOOKUP(S$6,TaskRisks[],4,FALSE),VLOOKUP(S$6,TaskRisks[],5,FALSE),VLOOKUP(S$6,TaskRisks[],7,FALSE),VLOOKUP(S$6,TaskRisks[],10,FALSE))</f>
        <v>5.2975673228478612</v>
      </c>
      <c r="T879" s="43">
        <f ca="1">BETAINV(RAND(),VLOOKUP(T$6,TaskRisks[],4,FALSE),VLOOKUP(T$6,TaskRisks[],5,FALSE),VLOOKUP(T$6,TaskRisks[],7,FALSE),VLOOKUP(T$6,TaskRisks[],10,FALSE))</f>
        <v>31.257095785000658</v>
      </c>
      <c r="U879" s="43">
        <f ca="1">BETAINV(RAND(),VLOOKUP(U$6,TaskRisks[],4,FALSE),VLOOKUP(U$6,TaskRisks[],5,FALSE),VLOOKUP(U$6,TaskRisks[],7,FALSE),VLOOKUP(U$6,TaskRisks[],10,FALSE))</f>
        <v>12.995457637390567</v>
      </c>
      <c r="V879" s="43">
        <f ca="1">BETAINV(RAND(),VLOOKUP(V$6,TaskRisks[],4,FALSE),VLOOKUP(V$6,TaskRisks[],5,FALSE),VLOOKUP(V$6,TaskRisks[],7,FALSE),VLOOKUP(V$6,TaskRisks[],10,FALSE))</f>
        <v>20.649588795128565</v>
      </c>
      <c r="W879" s="43">
        <f ca="1">BETAINV(RAND(),VLOOKUP(W$6,TaskRisks[],4,FALSE),VLOOKUP(W$6,TaskRisks[],5,FALSE),VLOOKUP(W$6,TaskRisks[],7,FALSE),VLOOKUP(W$6,TaskRisks[],10,FALSE))</f>
        <v>21.333311858959711</v>
      </c>
      <c r="X879" s="43">
        <f ca="1">BETAINV(RAND(),VLOOKUP(X$6,TaskRisks[],4,FALSE),VLOOKUP(X$6,TaskRisks[],5,FALSE),VLOOKUP(X$6,TaskRisks[],7,FALSE),VLOOKUP(X$6,TaskRisks[],10,FALSE))</f>
        <v>8.6426058524731815</v>
      </c>
      <c r="Y879" s="43">
        <f ca="1">BETAINV(RAND(),VLOOKUP(Y$6,TaskRisks[],4,FALSE),VLOOKUP(Y$6,TaskRisks[],5,FALSE),VLOOKUP(Y$6,TaskRisks[],7,FALSE),VLOOKUP(Y$6,TaskRisks[],10,FALSE))</f>
        <v>38.739713406505388</v>
      </c>
      <c r="Z879" s="43">
        <f ca="1">BETAINV(RAND(),VLOOKUP(Z$6,TaskRisks[],4,FALSE),VLOOKUP(Z$6,TaskRisks[],5,FALSE),VLOOKUP(Z$6,TaskRisks[],7,FALSE),VLOOKUP(Z$6,TaskRisks[],10,FALSE))</f>
        <v>15.823851546166992</v>
      </c>
      <c r="AA879" s="43">
        <f t="shared" ca="1" si="20"/>
        <v>506.07753865079167</v>
      </c>
    </row>
    <row r="880" spans="1:27" x14ac:dyDescent="0.25">
      <c r="A880" s="6">
        <v>874</v>
      </c>
      <c r="B880" s="43">
        <f ca="1">BETAINV(RAND(),VLOOKUP(B$6,TaskRisks[],4,FALSE),VLOOKUP(B$6,TaskRisks[],5,FALSE),VLOOKUP(B$6,TaskRisks[],7,FALSE),VLOOKUP(B$6,TaskRisks[],10,FALSE))</f>
        <v>7.960234382663689</v>
      </c>
      <c r="C880" s="43">
        <f ca="1">BETAINV(RAND(),VLOOKUP(C$6,TaskRisks[],4,FALSE),VLOOKUP(C$6,TaskRisks[],5,FALSE),VLOOKUP(C$6,TaskRisks[],7,FALSE),VLOOKUP(C$6,TaskRisks[],10,FALSE))</f>
        <v>42.689359755699755</v>
      </c>
      <c r="D880" s="43">
        <f ca="1">BETAINV(RAND(),VLOOKUP(D$6,TaskRisks[],4,FALSE),VLOOKUP(D$6,TaskRisks[],5,FALSE),VLOOKUP(D$6,TaskRisks[],7,FALSE),VLOOKUP(D$6,TaskRisks[],10,FALSE))</f>
        <v>20.102783826008238</v>
      </c>
      <c r="E880" s="43">
        <f ca="1">BETAINV(RAND(),VLOOKUP(E$6,TaskRisks[],4,FALSE),VLOOKUP(E$6,TaskRisks[],5,FALSE),VLOOKUP(E$6,TaskRisks[],7,FALSE),VLOOKUP(E$6,TaskRisks[],10,FALSE))</f>
        <v>5.5309239837587443</v>
      </c>
      <c r="F880" s="43">
        <f ca="1">BETAINV(RAND(),VLOOKUP(F$6,TaskRisks[],4,FALSE),VLOOKUP(F$6,TaskRisks[],5,FALSE),VLOOKUP(F$6,TaskRisks[],7,FALSE),VLOOKUP(F$6,TaskRisks[],10,FALSE))</f>
        <v>33.628260612992591</v>
      </c>
      <c r="G880" s="43">
        <f ca="1">BETAINV(RAND(),VLOOKUP(G$6,TaskRisks[],4,FALSE),VLOOKUP(G$6,TaskRisks[],5,FALSE),VLOOKUP(G$6,TaskRisks[],7,FALSE),VLOOKUP(G$6,TaskRisks[],10,FALSE))</f>
        <v>38.533604330677818</v>
      </c>
      <c r="H880" s="43">
        <f ca="1">BETAINV(RAND(),VLOOKUP(H$6,TaskRisks[],4,FALSE),VLOOKUP(H$6,TaskRisks[],5,FALSE),VLOOKUP(H$6,TaskRisks[],7,FALSE),VLOOKUP(H$6,TaskRisks[],10,FALSE))</f>
        <v>38.285635158820114</v>
      </c>
      <c r="I880" s="43">
        <f ca="1">BETAINV(RAND(),VLOOKUP(I$6,TaskRisks[],4,FALSE),VLOOKUP(I$6,TaskRisks[],5,FALSE),VLOOKUP(I$6,TaskRisks[],7,FALSE),VLOOKUP(I$6,TaskRisks[],10,FALSE))</f>
        <v>6.6420786124668822</v>
      </c>
      <c r="J880" s="43">
        <f ca="1">BETAINV(RAND(),VLOOKUP(J$6,TaskRisks[],4,FALSE),VLOOKUP(J$6,TaskRisks[],5,FALSE),VLOOKUP(J$6,TaskRisks[],7,FALSE),VLOOKUP(J$6,TaskRisks[],10,FALSE))</f>
        <v>16.105556021273568</v>
      </c>
      <c r="K880" s="43">
        <f ca="1">BETAINV(RAND(),VLOOKUP(K$6,TaskRisks[],4,FALSE),VLOOKUP(K$6,TaskRisks[],5,FALSE),VLOOKUP(K$6,TaskRisks[],7,FALSE),VLOOKUP(K$6,TaskRisks[],10,FALSE))</f>
        <v>6.7405971678014804</v>
      </c>
      <c r="L880" s="43">
        <f ca="1">BETAINV(RAND(),VLOOKUP(L$6,TaskRisks[],4,FALSE),VLOOKUP(L$6,TaskRisks[],5,FALSE),VLOOKUP(L$6,TaskRisks[],7,FALSE),VLOOKUP(L$6,TaskRisks[],10,FALSE))</f>
        <v>18.998557132652259</v>
      </c>
      <c r="M880" s="43">
        <f ca="1">BETAINV(RAND(),VLOOKUP(M$6,TaskRisks[],4,FALSE),VLOOKUP(M$6,TaskRisks[],5,FALSE),VLOOKUP(M$6,TaskRisks[],7,FALSE),VLOOKUP(M$6,TaskRisks[],10,FALSE))</f>
        <v>21.956695168642689</v>
      </c>
      <c r="N880" s="43">
        <f ca="1">BETAINV(RAND(),VLOOKUP(N$6,TaskRisks[],4,FALSE),VLOOKUP(N$6,TaskRisks[],5,FALSE),VLOOKUP(N$6,TaskRisks[],7,FALSE),VLOOKUP(N$6,TaskRisks[],10,FALSE))</f>
        <v>35.006267793228233</v>
      </c>
      <c r="O880" s="43">
        <f ca="1">BETAINV(RAND(),VLOOKUP(O$6,TaskRisks[],4,FALSE),VLOOKUP(O$6,TaskRisks[],5,FALSE),VLOOKUP(O$6,TaskRisks[],7,FALSE),VLOOKUP(O$6,TaskRisks[],10,FALSE))</f>
        <v>18.847469617188633</v>
      </c>
      <c r="P880" s="43">
        <f ca="1">BETAINV(RAND(),VLOOKUP(P$6,TaskRisks[],4,FALSE),VLOOKUP(P$6,TaskRisks[],5,FALSE),VLOOKUP(P$6,TaskRisks[],7,FALSE),VLOOKUP(P$6,TaskRisks[],10,FALSE))</f>
        <v>2.6963476305830656</v>
      </c>
      <c r="Q880" s="43">
        <f ca="1">BETAINV(RAND(),VLOOKUP(Q$6,TaskRisks[],4,FALSE),VLOOKUP(Q$6,TaskRisks[],5,FALSE),VLOOKUP(Q$6,TaskRisks[],7,FALSE),VLOOKUP(Q$6,TaskRisks[],10,FALSE))</f>
        <v>17.532255586815072</v>
      </c>
      <c r="R880" s="43">
        <f ca="1">BETAINV(RAND(),VLOOKUP(R$6,TaskRisks[],4,FALSE),VLOOKUP(R$6,TaskRisks[],5,FALSE),VLOOKUP(R$6,TaskRisks[],7,FALSE),VLOOKUP(R$6,TaskRisks[],10,FALSE))</f>
        <v>22.894240278313745</v>
      </c>
      <c r="S880" s="43">
        <f ca="1">BETAINV(RAND(),VLOOKUP(S$6,TaskRisks[],4,FALSE),VLOOKUP(S$6,TaskRisks[],5,FALSE),VLOOKUP(S$6,TaskRisks[],7,FALSE),VLOOKUP(S$6,TaskRisks[],10,FALSE))</f>
        <v>3.9165823791852263</v>
      </c>
      <c r="T880" s="43">
        <f ca="1">BETAINV(RAND(),VLOOKUP(T$6,TaskRisks[],4,FALSE),VLOOKUP(T$6,TaskRisks[],5,FALSE),VLOOKUP(T$6,TaskRisks[],7,FALSE),VLOOKUP(T$6,TaskRisks[],10,FALSE))</f>
        <v>31.057293541252108</v>
      </c>
      <c r="U880" s="43">
        <f ca="1">BETAINV(RAND(),VLOOKUP(U$6,TaskRisks[],4,FALSE),VLOOKUP(U$6,TaskRisks[],5,FALSE),VLOOKUP(U$6,TaskRisks[],7,FALSE),VLOOKUP(U$6,TaskRisks[],10,FALSE))</f>
        <v>12.807395586004859</v>
      </c>
      <c r="V880" s="43">
        <f ca="1">BETAINV(RAND(),VLOOKUP(V$6,TaskRisks[],4,FALSE),VLOOKUP(V$6,TaskRisks[],5,FALSE),VLOOKUP(V$6,TaskRisks[],7,FALSE),VLOOKUP(V$6,TaskRisks[],10,FALSE))</f>
        <v>16.205348638072813</v>
      </c>
      <c r="W880" s="43">
        <f ca="1">BETAINV(RAND(),VLOOKUP(W$6,TaskRisks[],4,FALSE),VLOOKUP(W$6,TaskRisks[],5,FALSE),VLOOKUP(W$6,TaskRisks[],7,FALSE),VLOOKUP(W$6,TaskRisks[],10,FALSE))</f>
        <v>16.759409126370844</v>
      </c>
      <c r="X880" s="43">
        <f ca="1">BETAINV(RAND(),VLOOKUP(X$6,TaskRisks[],4,FALSE),VLOOKUP(X$6,TaskRisks[],5,FALSE),VLOOKUP(X$6,TaskRisks[],7,FALSE),VLOOKUP(X$6,TaskRisks[],10,FALSE))</f>
        <v>11.398249843291188</v>
      </c>
      <c r="Y880" s="43">
        <f ca="1">BETAINV(RAND(),VLOOKUP(Y$6,TaskRisks[],4,FALSE),VLOOKUP(Y$6,TaskRisks[],5,FALSE),VLOOKUP(Y$6,TaskRisks[],7,FALSE),VLOOKUP(Y$6,TaskRisks[],10,FALSE))</f>
        <v>58.863229994753041</v>
      </c>
      <c r="Z880" s="43">
        <f ca="1">BETAINV(RAND(),VLOOKUP(Z$6,TaskRisks[],4,FALSE),VLOOKUP(Z$6,TaskRisks[],5,FALSE),VLOOKUP(Z$6,TaskRisks[],7,FALSE),VLOOKUP(Z$6,TaskRisks[],10,FALSE))</f>
        <v>17.429090906757924</v>
      </c>
      <c r="AA880" s="43">
        <f t="shared" ca="1" si="20"/>
        <v>522.58746707527462</v>
      </c>
    </row>
    <row r="881" spans="1:27" x14ac:dyDescent="0.25">
      <c r="A881" s="6">
        <v>875</v>
      </c>
      <c r="B881" s="43">
        <f ca="1">BETAINV(RAND(),VLOOKUP(B$6,TaskRisks[],4,FALSE),VLOOKUP(B$6,TaskRisks[],5,FALSE),VLOOKUP(B$6,TaskRisks[],7,FALSE),VLOOKUP(B$6,TaskRisks[],10,FALSE))</f>
        <v>7.154009488687965</v>
      </c>
      <c r="C881" s="43">
        <f ca="1">BETAINV(RAND(),VLOOKUP(C$6,TaskRisks[],4,FALSE),VLOOKUP(C$6,TaskRisks[],5,FALSE),VLOOKUP(C$6,TaskRisks[],7,FALSE),VLOOKUP(C$6,TaskRisks[],10,FALSE))</f>
        <v>29.159771492339821</v>
      </c>
      <c r="D881" s="43">
        <f ca="1">BETAINV(RAND(),VLOOKUP(D$6,TaskRisks[],4,FALSE),VLOOKUP(D$6,TaskRisks[],5,FALSE),VLOOKUP(D$6,TaskRisks[],7,FALSE),VLOOKUP(D$6,TaskRisks[],10,FALSE))</f>
        <v>21.238743558776328</v>
      </c>
      <c r="E881" s="43">
        <f ca="1">BETAINV(RAND(),VLOOKUP(E$6,TaskRisks[],4,FALSE),VLOOKUP(E$6,TaskRisks[],5,FALSE),VLOOKUP(E$6,TaskRisks[],7,FALSE),VLOOKUP(E$6,TaskRisks[],10,FALSE))</f>
        <v>6.2018490860139206</v>
      </c>
      <c r="F881" s="43">
        <f ca="1">BETAINV(RAND(),VLOOKUP(F$6,TaskRisks[],4,FALSE),VLOOKUP(F$6,TaskRisks[],5,FALSE),VLOOKUP(F$6,TaskRisks[],7,FALSE),VLOOKUP(F$6,TaskRisks[],10,FALSE))</f>
        <v>30.941789086213795</v>
      </c>
      <c r="G881" s="43">
        <f ca="1">BETAINV(RAND(),VLOOKUP(G$6,TaskRisks[],4,FALSE),VLOOKUP(G$6,TaskRisks[],5,FALSE),VLOOKUP(G$6,TaskRisks[],7,FALSE),VLOOKUP(G$6,TaskRisks[],10,FALSE))</f>
        <v>50.532571570816927</v>
      </c>
      <c r="H881" s="43">
        <f ca="1">BETAINV(RAND(),VLOOKUP(H$6,TaskRisks[],4,FALSE),VLOOKUP(H$6,TaskRisks[],5,FALSE),VLOOKUP(H$6,TaskRisks[],7,FALSE),VLOOKUP(H$6,TaskRisks[],10,FALSE))</f>
        <v>20.835160909746602</v>
      </c>
      <c r="I881" s="43">
        <f ca="1">BETAINV(RAND(),VLOOKUP(I$6,TaskRisks[],4,FALSE),VLOOKUP(I$6,TaskRisks[],5,FALSE),VLOOKUP(I$6,TaskRisks[],7,FALSE),VLOOKUP(I$6,TaskRisks[],10,FALSE))</f>
        <v>11.457798732121196</v>
      </c>
      <c r="J881" s="43">
        <f ca="1">BETAINV(RAND(),VLOOKUP(J$6,TaskRisks[],4,FALSE),VLOOKUP(J$6,TaskRisks[],5,FALSE),VLOOKUP(J$6,TaskRisks[],7,FALSE),VLOOKUP(J$6,TaskRisks[],10,FALSE))</f>
        <v>17.959023681720847</v>
      </c>
      <c r="K881" s="43">
        <f ca="1">BETAINV(RAND(),VLOOKUP(K$6,TaskRisks[],4,FALSE),VLOOKUP(K$6,TaskRisks[],5,FALSE),VLOOKUP(K$6,TaskRisks[],7,FALSE),VLOOKUP(K$6,TaskRisks[],10,FALSE))</f>
        <v>16.705591929847866</v>
      </c>
      <c r="L881" s="43">
        <f ca="1">BETAINV(RAND(),VLOOKUP(L$6,TaskRisks[],4,FALSE),VLOOKUP(L$6,TaskRisks[],5,FALSE),VLOOKUP(L$6,TaskRisks[],7,FALSE),VLOOKUP(L$6,TaskRisks[],10,FALSE))</f>
        <v>18.580809108977434</v>
      </c>
      <c r="M881" s="43">
        <f ca="1">BETAINV(RAND(),VLOOKUP(M$6,TaskRisks[],4,FALSE),VLOOKUP(M$6,TaskRisks[],5,FALSE),VLOOKUP(M$6,TaskRisks[],7,FALSE),VLOOKUP(M$6,TaskRisks[],10,FALSE))</f>
        <v>19.714467314716874</v>
      </c>
      <c r="N881" s="43">
        <f ca="1">BETAINV(RAND(),VLOOKUP(N$6,TaskRisks[],4,FALSE),VLOOKUP(N$6,TaskRisks[],5,FALSE),VLOOKUP(N$6,TaskRisks[],7,FALSE),VLOOKUP(N$6,TaskRisks[],10,FALSE))</f>
        <v>43.295952104896607</v>
      </c>
      <c r="O881" s="43">
        <f ca="1">BETAINV(RAND(),VLOOKUP(O$6,TaskRisks[],4,FALSE),VLOOKUP(O$6,TaskRisks[],5,FALSE),VLOOKUP(O$6,TaskRisks[],7,FALSE),VLOOKUP(O$6,TaskRisks[],10,FALSE))</f>
        <v>24.3740782260199</v>
      </c>
      <c r="P881" s="43">
        <f ca="1">BETAINV(RAND(),VLOOKUP(P$6,TaskRisks[],4,FALSE),VLOOKUP(P$6,TaskRisks[],5,FALSE),VLOOKUP(P$6,TaskRisks[],7,FALSE),VLOOKUP(P$6,TaskRisks[],10,FALSE))</f>
        <v>2.3891610660827309</v>
      </c>
      <c r="Q881" s="43">
        <f ca="1">BETAINV(RAND(),VLOOKUP(Q$6,TaskRisks[],4,FALSE),VLOOKUP(Q$6,TaskRisks[],5,FALSE),VLOOKUP(Q$6,TaskRisks[],7,FALSE),VLOOKUP(Q$6,TaskRisks[],10,FALSE))</f>
        <v>23.034929779208873</v>
      </c>
      <c r="R881" s="43">
        <f ca="1">BETAINV(RAND(),VLOOKUP(R$6,TaskRisks[],4,FALSE),VLOOKUP(R$6,TaskRisks[],5,FALSE),VLOOKUP(R$6,TaskRisks[],7,FALSE),VLOOKUP(R$6,TaskRisks[],10,FALSE))</f>
        <v>37.805409564515301</v>
      </c>
      <c r="S881" s="43">
        <f ca="1">BETAINV(RAND(),VLOOKUP(S$6,TaskRisks[],4,FALSE),VLOOKUP(S$6,TaskRisks[],5,FALSE),VLOOKUP(S$6,TaskRisks[],7,FALSE),VLOOKUP(S$6,TaskRisks[],10,FALSE))</f>
        <v>4.8499953280991557</v>
      </c>
      <c r="T881" s="43">
        <f ca="1">BETAINV(RAND(),VLOOKUP(T$6,TaskRisks[],4,FALSE),VLOOKUP(T$6,TaskRisks[],5,FALSE),VLOOKUP(T$6,TaskRisks[],7,FALSE),VLOOKUP(T$6,TaskRisks[],10,FALSE))</f>
        <v>28.926172347044769</v>
      </c>
      <c r="U881" s="43">
        <f ca="1">BETAINV(RAND(),VLOOKUP(U$6,TaskRisks[],4,FALSE),VLOOKUP(U$6,TaskRisks[],5,FALSE),VLOOKUP(U$6,TaskRisks[],7,FALSE),VLOOKUP(U$6,TaskRisks[],10,FALSE))</f>
        <v>10.82366791104236</v>
      </c>
      <c r="V881" s="43">
        <f ca="1">BETAINV(RAND(),VLOOKUP(V$6,TaskRisks[],4,FALSE),VLOOKUP(V$6,TaskRisks[],5,FALSE),VLOOKUP(V$6,TaskRisks[],7,FALSE),VLOOKUP(V$6,TaskRisks[],10,FALSE))</f>
        <v>16.464018298039772</v>
      </c>
      <c r="W881" s="43">
        <f ca="1">BETAINV(RAND(),VLOOKUP(W$6,TaskRisks[],4,FALSE),VLOOKUP(W$6,TaskRisks[],5,FALSE),VLOOKUP(W$6,TaskRisks[],7,FALSE),VLOOKUP(W$6,TaskRisks[],10,FALSE))</f>
        <v>14.7899686544629</v>
      </c>
      <c r="X881" s="43">
        <f ca="1">BETAINV(RAND(),VLOOKUP(X$6,TaskRisks[],4,FALSE),VLOOKUP(X$6,TaskRisks[],5,FALSE),VLOOKUP(X$6,TaskRisks[],7,FALSE),VLOOKUP(X$6,TaskRisks[],10,FALSE))</f>
        <v>11.866163613295951</v>
      </c>
      <c r="Y881" s="43">
        <f ca="1">BETAINV(RAND(),VLOOKUP(Y$6,TaskRisks[],4,FALSE),VLOOKUP(Y$6,TaskRisks[],5,FALSE),VLOOKUP(Y$6,TaskRisks[],7,FALSE),VLOOKUP(Y$6,TaskRisks[],10,FALSE))</f>
        <v>39.833913296867777</v>
      </c>
      <c r="Z881" s="43">
        <f ca="1">BETAINV(RAND(),VLOOKUP(Z$6,TaskRisks[],4,FALSE),VLOOKUP(Z$6,TaskRisks[],5,FALSE),VLOOKUP(Z$6,TaskRisks[],7,FALSE),VLOOKUP(Z$6,TaskRisks[],10,FALSE))</f>
        <v>19.336066378981492</v>
      </c>
      <c r="AA881" s="43">
        <f t="shared" ca="1" si="20"/>
        <v>528.27108252853714</v>
      </c>
    </row>
    <row r="882" spans="1:27" x14ac:dyDescent="0.25">
      <c r="A882" s="6">
        <v>876</v>
      </c>
      <c r="B882" s="43">
        <f ca="1">BETAINV(RAND(),VLOOKUP(B$6,TaskRisks[],4,FALSE),VLOOKUP(B$6,TaskRisks[],5,FALSE),VLOOKUP(B$6,TaskRisks[],7,FALSE),VLOOKUP(B$6,TaskRisks[],10,FALSE))</f>
        <v>7.3519156821036233</v>
      </c>
      <c r="C882" s="43">
        <f ca="1">BETAINV(RAND(),VLOOKUP(C$6,TaskRisks[],4,FALSE),VLOOKUP(C$6,TaskRisks[],5,FALSE),VLOOKUP(C$6,TaskRisks[],7,FALSE),VLOOKUP(C$6,TaskRisks[],10,FALSE))</f>
        <v>41.094448434738581</v>
      </c>
      <c r="D882" s="43">
        <f ca="1">BETAINV(RAND(),VLOOKUP(D$6,TaskRisks[],4,FALSE),VLOOKUP(D$6,TaskRisks[],5,FALSE),VLOOKUP(D$6,TaskRisks[],7,FALSE),VLOOKUP(D$6,TaskRisks[],10,FALSE))</f>
        <v>20.982173001065156</v>
      </c>
      <c r="E882" s="43">
        <f ca="1">BETAINV(RAND(),VLOOKUP(E$6,TaskRisks[],4,FALSE),VLOOKUP(E$6,TaskRisks[],5,FALSE),VLOOKUP(E$6,TaskRisks[],7,FALSE),VLOOKUP(E$6,TaskRisks[],10,FALSE))</f>
        <v>6.9970705039917398</v>
      </c>
      <c r="F882" s="43">
        <f ca="1">BETAINV(RAND(),VLOOKUP(F$6,TaskRisks[],4,FALSE),VLOOKUP(F$6,TaskRisks[],5,FALSE),VLOOKUP(F$6,TaskRisks[],7,FALSE),VLOOKUP(F$6,TaskRisks[],10,FALSE))</f>
        <v>37.582860522497405</v>
      </c>
      <c r="G882" s="43">
        <f ca="1">BETAINV(RAND(),VLOOKUP(G$6,TaskRisks[],4,FALSE),VLOOKUP(G$6,TaskRisks[],5,FALSE),VLOOKUP(G$6,TaskRisks[],7,FALSE),VLOOKUP(G$6,TaskRisks[],10,FALSE))</f>
        <v>48.103754370138056</v>
      </c>
      <c r="H882" s="43">
        <f ca="1">BETAINV(RAND(),VLOOKUP(H$6,TaskRisks[],4,FALSE),VLOOKUP(H$6,TaskRisks[],5,FALSE),VLOOKUP(H$6,TaskRisks[],7,FALSE),VLOOKUP(H$6,TaskRisks[],10,FALSE))</f>
        <v>23.85681629866199</v>
      </c>
      <c r="I882" s="43">
        <f ca="1">BETAINV(RAND(),VLOOKUP(I$6,TaskRisks[],4,FALSE),VLOOKUP(I$6,TaskRisks[],5,FALSE),VLOOKUP(I$6,TaskRisks[],7,FALSE),VLOOKUP(I$6,TaskRisks[],10,FALSE))</f>
        <v>7.8102893513901623</v>
      </c>
      <c r="J882" s="43">
        <f ca="1">BETAINV(RAND(),VLOOKUP(J$6,TaskRisks[],4,FALSE),VLOOKUP(J$6,TaskRisks[],5,FALSE),VLOOKUP(J$6,TaskRisks[],7,FALSE),VLOOKUP(J$6,TaskRisks[],10,FALSE))</f>
        <v>13.51321018491879</v>
      </c>
      <c r="K882" s="43">
        <f ca="1">BETAINV(RAND(),VLOOKUP(K$6,TaskRisks[],4,FALSE),VLOOKUP(K$6,TaskRisks[],5,FALSE),VLOOKUP(K$6,TaskRisks[],7,FALSE),VLOOKUP(K$6,TaskRisks[],10,FALSE))</f>
        <v>12.487305721763216</v>
      </c>
      <c r="L882" s="43">
        <f ca="1">BETAINV(RAND(),VLOOKUP(L$6,TaskRisks[],4,FALSE),VLOOKUP(L$6,TaskRisks[],5,FALSE),VLOOKUP(L$6,TaskRisks[],7,FALSE),VLOOKUP(L$6,TaskRisks[],10,FALSE))</f>
        <v>20.526245780948489</v>
      </c>
      <c r="M882" s="43">
        <f ca="1">BETAINV(RAND(),VLOOKUP(M$6,TaskRisks[],4,FALSE),VLOOKUP(M$6,TaskRisks[],5,FALSE),VLOOKUP(M$6,TaskRisks[],7,FALSE),VLOOKUP(M$6,TaskRisks[],10,FALSE))</f>
        <v>12.990006257958669</v>
      </c>
      <c r="N882" s="43">
        <f ca="1">BETAINV(RAND(),VLOOKUP(N$6,TaskRisks[],4,FALSE),VLOOKUP(N$6,TaskRisks[],5,FALSE),VLOOKUP(N$6,TaskRisks[],7,FALSE),VLOOKUP(N$6,TaskRisks[],10,FALSE))</f>
        <v>55.22689796721275</v>
      </c>
      <c r="O882" s="43">
        <f ca="1">BETAINV(RAND(),VLOOKUP(O$6,TaskRisks[],4,FALSE),VLOOKUP(O$6,TaskRisks[],5,FALSE),VLOOKUP(O$6,TaskRisks[],7,FALSE),VLOOKUP(O$6,TaskRisks[],10,FALSE))</f>
        <v>17.300747034710341</v>
      </c>
      <c r="P882" s="43">
        <f ca="1">BETAINV(RAND(),VLOOKUP(P$6,TaskRisks[],4,FALSE),VLOOKUP(P$6,TaskRisks[],5,FALSE),VLOOKUP(P$6,TaskRisks[],7,FALSE),VLOOKUP(P$6,TaskRisks[],10,FALSE))</f>
        <v>3.3884982650157753</v>
      </c>
      <c r="Q882" s="43">
        <f ca="1">BETAINV(RAND(),VLOOKUP(Q$6,TaskRisks[],4,FALSE),VLOOKUP(Q$6,TaskRisks[],5,FALSE),VLOOKUP(Q$6,TaskRisks[],7,FALSE),VLOOKUP(Q$6,TaskRisks[],10,FALSE))</f>
        <v>25.282888764853386</v>
      </c>
      <c r="R882" s="43">
        <f ca="1">BETAINV(RAND(),VLOOKUP(R$6,TaskRisks[],4,FALSE),VLOOKUP(R$6,TaskRisks[],5,FALSE),VLOOKUP(R$6,TaskRisks[],7,FALSE),VLOOKUP(R$6,TaskRisks[],10,FALSE))</f>
        <v>38.609101199072839</v>
      </c>
      <c r="S882" s="43">
        <f ca="1">BETAINV(RAND(),VLOOKUP(S$6,TaskRisks[],4,FALSE),VLOOKUP(S$6,TaskRisks[],5,FALSE),VLOOKUP(S$6,TaskRisks[],7,FALSE),VLOOKUP(S$6,TaskRisks[],10,FALSE))</f>
        <v>5.2101309756254786</v>
      </c>
      <c r="T882" s="43">
        <f ca="1">BETAINV(RAND(),VLOOKUP(T$6,TaskRisks[],4,FALSE),VLOOKUP(T$6,TaskRisks[],5,FALSE),VLOOKUP(T$6,TaskRisks[],7,FALSE),VLOOKUP(T$6,TaskRisks[],10,FALSE))</f>
        <v>28.28881825173319</v>
      </c>
      <c r="U882" s="43">
        <f ca="1">BETAINV(RAND(),VLOOKUP(U$6,TaskRisks[],4,FALSE),VLOOKUP(U$6,TaskRisks[],5,FALSE),VLOOKUP(U$6,TaskRisks[],7,FALSE),VLOOKUP(U$6,TaskRisks[],10,FALSE))</f>
        <v>12.265517890426654</v>
      </c>
      <c r="V882" s="43">
        <f ca="1">BETAINV(RAND(),VLOOKUP(V$6,TaskRisks[],4,FALSE),VLOOKUP(V$6,TaskRisks[],5,FALSE),VLOOKUP(V$6,TaskRisks[],7,FALSE),VLOOKUP(V$6,TaskRisks[],10,FALSE))</f>
        <v>19.035626886845066</v>
      </c>
      <c r="W882" s="43">
        <f ca="1">BETAINV(RAND(),VLOOKUP(W$6,TaskRisks[],4,FALSE),VLOOKUP(W$6,TaskRisks[],5,FALSE),VLOOKUP(W$6,TaskRisks[],7,FALSE),VLOOKUP(W$6,TaskRisks[],10,FALSE))</f>
        <v>19.449864165860003</v>
      </c>
      <c r="X882" s="43">
        <f ca="1">BETAINV(RAND(),VLOOKUP(X$6,TaskRisks[],4,FALSE),VLOOKUP(X$6,TaskRisks[],5,FALSE),VLOOKUP(X$6,TaskRisks[],7,FALSE),VLOOKUP(X$6,TaskRisks[],10,FALSE))</f>
        <v>12.384821264991038</v>
      </c>
      <c r="Y882" s="43">
        <f ca="1">BETAINV(RAND(),VLOOKUP(Y$6,TaskRisks[],4,FALSE),VLOOKUP(Y$6,TaskRisks[],5,FALSE),VLOOKUP(Y$6,TaskRisks[],7,FALSE),VLOOKUP(Y$6,TaskRisks[],10,FALSE))</f>
        <v>29.871768889828282</v>
      </c>
      <c r="Z882" s="43">
        <f ca="1">BETAINV(RAND(),VLOOKUP(Z$6,TaskRisks[],4,FALSE),VLOOKUP(Z$6,TaskRisks[],5,FALSE),VLOOKUP(Z$6,TaskRisks[],7,FALSE),VLOOKUP(Z$6,TaskRisks[],10,FALSE))</f>
        <v>21.352575666041336</v>
      </c>
      <c r="AA882" s="43">
        <f t="shared" ca="1" si="20"/>
        <v>540.9633533323921</v>
      </c>
    </row>
    <row r="883" spans="1:27" x14ac:dyDescent="0.25">
      <c r="A883" s="6">
        <v>877</v>
      </c>
      <c r="B883" s="43">
        <f ca="1">BETAINV(RAND(),VLOOKUP(B$6,TaskRisks[],4,FALSE),VLOOKUP(B$6,TaskRisks[],5,FALSE),VLOOKUP(B$6,TaskRisks[],7,FALSE),VLOOKUP(B$6,TaskRisks[],10,FALSE))</f>
        <v>7.5007299123234112</v>
      </c>
      <c r="C883" s="43">
        <f ca="1">BETAINV(RAND(),VLOOKUP(C$6,TaskRisks[],4,FALSE),VLOOKUP(C$6,TaskRisks[],5,FALSE),VLOOKUP(C$6,TaskRisks[],7,FALSE),VLOOKUP(C$6,TaskRisks[],10,FALSE))</f>
        <v>31.979413902060621</v>
      </c>
      <c r="D883" s="43">
        <f ca="1">BETAINV(RAND(),VLOOKUP(D$6,TaskRisks[],4,FALSE),VLOOKUP(D$6,TaskRisks[],5,FALSE),VLOOKUP(D$6,TaskRisks[],7,FALSE),VLOOKUP(D$6,TaskRisks[],10,FALSE))</f>
        <v>28.436175240144905</v>
      </c>
      <c r="E883" s="43">
        <f ca="1">BETAINV(RAND(),VLOOKUP(E$6,TaskRisks[],4,FALSE),VLOOKUP(E$6,TaskRisks[],5,FALSE),VLOOKUP(E$6,TaskRisks[],7,FALSE),VLOOKUP(E$6,TaskRisks[],10,FALSE))</f>
        <v>8.5221651841031694</v>
      </c>
      <c r="F883" s="43">
        <f ca="1">BETAINV(RAND(),VLOOKUP(F$6,TaskRisks[],4,FALSE),VLOOKUP(F$6,TaskRisks[],5,FALSE),VLOOKUP(F$6,TaskRisks[],7,FALSE),VLOOKUP(F$6,TaskRisks[],10,FALSE))</f>
        <v>34.2032564946145</v>
      </c>
      <c r="G883" s="43">
        <f ca="1">BETAINV(RAND(),VLOOKUP(G$6,TaskRisks[],4,FALSE),VLOOKUP(G$6,TaskRisks[],5,FALSE),VLOOKUP(G$6,TaskRisks[],7,FALSE),VLOOKUP(G$6,TaskRisks[],10,FALSE))</f>
        <v>42.377865700097338</v>
      </c>
      <c r="H883" s="43">
        <f ca="1">BETAINV(RAND(),VLOOKUP(H$6,TaskRisks[],4,FALSE),VLOOKUP(H$6,TaskRisks[],5,FALSE),VLOOKUP(H$6,TaskRisks[],7,FALSE),VLOOKUP(H$6,TaskRisks[],10,FALSE))</f>
        <v>36.252602660103776</v>
      </c>
      <c r="I883" s="43">
        <f ca="1">BETAINV(RAND(),VLOOKUP(I$6,TaskRisks[],4,FALSE),VLOOKUP(I$6,TaskRisks[],5,FALSE),VLOOKUP(I$6,TaskRisks[],7,FALSE),VLOOKUP(I$6,TaskRisks[],10,FALSE))</f>
        <v>5.1612839829572597</v>
      </c>
      <c r="J883" s="43">
        <f ca="1">BETAINV(RAND(),VLOOKUP(J$6,TaskRisks[],4,FALSE),VLOOKUP(J$6,TaskRisks[],5,FALSE),VLOOKUP(J$6,TaskRisks[],7,FALSE),VLOOKUP(J$6,TaskRisks[],10,FALSE))</f>
        <v>12.675391416563633</v>
      </c>
      <c r="K883" s="43">
        <f ca="1">BETAINV(RAND(),VLOOKUP(K$6,TaskRisks[],4,FALSE),VLOOKUP(K$6,TaskRisks[],5,FALSE),VLOOKUP(K$6,TaskRisks[],7,FALSE),VLOOKUP(K$6,TaskRisks[],10,FALSE))</f>
        <v>9.8878613214249071</v>
      </c>
      <c r="L883" s="43">
        <f ca="1">BETAINV(RAND(),VLOOKUP(L$6,TaskRisks[],4,FALSE),VLOOKUP(L$6,TaskRisks[],5,FALSE),VLOOKUP(L$6,TaskRisks[],7,FALSE),VLOOKUP(L$6,TaskRisks[],10,FALSE))</f>
        <v>20.910923524496503</v>
      </c>
      <c r="M883" s="43">
        <f ca="1">BETAINV(RAND(),VLOOKUP(M$6,TaskRisks[],4,FALSE),VLOOKUP(M$6,TaskRisks[],5,FALSE),VLOOKUP(M$6,TaskRisks[],7,FALSE),VLOOKUP(M$6,TaskRisks[],10,FALSE))</f>
        <v>26.463828836427819</v>
      </c>
      <c r="N883" s="43">
        <f ca="1">BETAINV(RAND(),VLOOKUP(N$6,TaskRisks[],4,FALSE),VLOOKUP(N$6,TaskRisks[],5,FALSE),VLOOKUP(N$6,TaskRisks[],7,FALSE),VLOOKUP(N$6,TaskRisks[],10,FALSE))</f>
        <v>39.773140459448292</v>
      </c>
      <c r="O883" s="43">
        <f ca="1">BETAINV(RAND(),VLOOKUP(O$6,TaskRisks[],4,FALSE),VLOOKUP(O$6,TaskRisks[],5,FALSE),VLOOKUP(O$6,TaskRisks[],7,FALSE),VLOOKUP(O$6,TaskRisks[],10,FALSE))</f>
        <v>25.74880190574936</v>
      </c>
      <c r="P883" s="43">
        <f ca="1">BETAINV(RAND(),VLOOKUP(P$6,TaskRisks[],4,FALSE),VLOOKUP(P$6,TaskRisks[],5,FALSE),VLOOKUP(P$6,TaskRisks[],7,FALSE),VLOOKUP(P$6,TaskRisks[],10,FALSE))</f>
        <v>3.0092656706029732</v>
      </c>
      <c r="Q883" s="43">
        <f ca="1">BETAINV(RAND(),VLOOKUP(Q$6,TaskRisks[],4,FALSE),VLOOKUP(Q$6,TaskRisks[],5,FALSE),VLOOKUP(Q$6,TaskRisks[],7,FALSE),VLOOKUP(Q$6,TaskRisks[],10,FALSE))</f>
        <v>27.336174119029291</v>
      </c>
      <c r="R883" s="43">
        <f ca="1">BETAINV(RAND(),VLOOKUP(R$6,TaskRisks[],4,FALSE),VLOOKUP(R$6,TaskRisks[],5,FALSE),VLOOKUP(R$6,TaskRisks[],7,FALSE),VLOOKUP(R$6,TaskRisks[],10,FALSE))</f>
        <v>34.793386359182854</v>
      </c>
      <c r="S883" s="43">
        <f ca="1">BETAINV(RAND(),VLOOKUP(S$6,TaskRisks[],4,FALSE),VLOOKUP(S$6,TaskRisks[],5,FALSE),VLOOKUP(S$6,TaskRisks[],7,FALSE),VLOOKUP(S$6,TaskRisks[],10,FALSE))</f>
        <v>4.8851826082752092</v>
      </c>
      <c r="T883" s="43">
        <f ca="1">BETAINV(RAND(),VLOOKUP(T$6,TaskRisks[],4,FALSE),VLOOKUP(T$6,TaskRisks[],5,FALSE),VLOOKUP(T$6,TaskRisks[],7,FALSE),VLOOKUP(T$6,TaskRisks[],10,FALSE))</f>
        <v>23.413770005231122</v>
      </c>
      <c r="U883" s="43">
        <f ca="1">BETAINV(RAND(),VLOOKUP(U$6,TaskRisks[],4,FALSE),VLOOKUP(U$6,TaskRisks[],5,FALSE),VLOOKUP(U$6,TaskRisks[],7,FALSE),VLOOKUP(U$6,TaskRisks[],10,FALSE))</f>
        <v>11.621992520787796</v>
      </c>
      <c r="V883" s="43">
        <f ca="1">BETAINV(RAND(),VLOOKUP(V$6,TaskRisks[],4,FALSE),VLOOKUP(V$6,TaskRisks[],5,FALSE),VLOOKUP(V$6,TaskRisks[],7,FALSE),VLOOKUP(V$6,TaskRisks[],10,FALSE))</f>
        <v>22.70468348207292</v>
      </c>
      <c r="W883" s="43">
        <f ca="1">BETAINV(RAND(),VLOOKUP(W$6,TaskRisks[],4,FALSE),VLOOKUP(W$6,TaskRisks[],5,FALSE),VLOOKUP(W$6,TaskRisks[],7,FALSE),VLOOKUP(W$6,TaskRisks[],10,FALSE))</f>
        <v>21.653042189320487</v>
      </c>
      <c r="X883" s="43">
        <f ca="1">BETAINV(RAND(),VLOOKUP(X$6,TaskRisks[],4,FALSE),VLOOKUP(X$6,TaskRisks[],5,FALSE),VLOOKUP(X$6,TaskRisks[],7,FALSE),VLOOKUP(X$6,TaskRisks[],10,FALSE))</f>
        <v>11.020950852205988</v>
      </c>
      <c r="Y883" s="43">
        <f ca="1">BETAINV(RAND(),VLOOKUP(Y$6,TaskRisks[],4,FALSE),VLOOKUP(Y$6,TaskRisks[],5,FALSE),VLOOKUP(Y$6,TaskRisks[],7,FALSE),VLOOKUP(Y$6,TaskRisks[],10,FALSE))</f>
        <v>52.53043615284561</v>
      </c>
      <c r="Z883" s="43">
        <f ca="1">BETAINV(RAND(),VLOOKUP(Z$6,TaskRisks[],4,FALSE),VLOOKUP(Z$6,TaskRisks[],5,FALSE),VLOOKUP(Z$6,TaskRisks[],7,FALSE),VLOOKUP(Z$6,TaskRisks[],10,FALSE))</f>
        <v>8.5131189594799039</v>
      </c>
      <c r="AA883" s="43">
        <f t="shared" ca="1" si="20"/>
        <v>551.37544345954984</v>
      </c>
    </row>
    <row r="884" spans="1:27" x14ac:dyDescent="0.25">
      <c r="A884" s="6">
        <v>878</v>
      </c>
      <c r="B884" s="43">
        <f ca="1">BETAINV(RAND(),VLOOKUP(B$6,TaskRisks[],4,FALSE),VLOOKUP(B$6,TaskRisks[],5,FALSE),VLOOKUP(B$6,TaskRisks[],7,FALSE),VLOOKUP(B$6,TaskRisks[],10,FALSE))</f>
        <v>7.7601638592885074</v>
      </c>
      <c r="C884" s="43">
        <f ca="1">BETAINV(RAND(),VLOOKUP(C$6,TaskRisks[],4,FALSE),VLOOKUP(C$6,TaskRisks[],5,FALSE),VLOOKUP(C$6,TaskRisks[],7,FALSE),VLOOKUP(C$6,TaskRisks[],10,FALSE))</f>
        <v>44.997446734836068</v>
      </c>
      <c r="D884" s="43">
        <f ca="1">BETAINV(RAND(),VLOOKUP(D$6,TaskRisks[],4,FALSE),VLOOKUP(D$6,TaskRisks[],5,FALSE),VLOOKUP(D$6,TaskRisks[],7,FALSE),VLOOKUP(D$6,TaskRisks[],10,FALSE))</f>
        <v>25.668002567127566</v>
      </c>
      <c r="E884" s="43">
        <f ca="1">BETAINV(RAND(),VLOOKUP(E$6,TaskRisks[],4,FALSE),VLOOKUP(E$6,TaskRisks[],5,FALSE),VLOOKUP(E$6,TaskRisks[],7,FALSE),VLOOKUP(E$6,TaskRisks[],10,FALSE))</f>
        <v>8.3716566924607747</v>
      </c>
      <c r="F884" s="43">
        <f ca="1">BETAINV(RAND(),VLOOKUP(F$6,TaskRisks[],4,FALSE),VLOOKUP(F$6,TaskRisks[],5,FALSE),VLOOKUP(F$6,TaskRisks[],7,FALSE),VLOOKUP(F$6,TaskRisks[],10,FALSE))</f>
        <v>32.31805140118405</v>
      </c>
      <c r="G884" s="43">
        <f ca="1">BETAINV(RAND(),VLOOKUP(G$6,TaskRisks[],4,FALSE),VLOOKUP(G$6,TaskRisks[],5,FALSE),VLOOKUP(G$6,TaskRisks[],7,FALSE),VLOOKUP(G$6,TaskRisks[],10,FALSE))</f>
        <v>49.346598945405461</v>
      </c>
      <c r="H884" s="43">
        <f ca="1">BETAINV(RAND(),VLOOKUP(H$6,TaskRisks[],4,FALSE),VLOOKUP(H$6,TaskRisks[],5,FALSE),VLOOKUP(H$6,TaskRisks[],7,FALSE),VLOOKUP(H$6,TaskRisks[],10,FALSE))</f>
        <v>29.668723924300796</v>
      </c>
      <c r="I884" s="43">
        <f ca="1">BETAINV(RAND(),VLOOKUP(I$6,TaskRisks[],4,FALSE),VLOOKUP(I$6,TaskRisks[],5,FALSE),VLOOKUP(I$6,TaskRisks[],7,FALSE),VLOOKUP(I$6,TaskRisks[],10,FALSE))</f>
        <v>4.6861188098490834</v>
      </c>
      <c r="J884" s="43">
        <f ca="1">BETAINV(RAND(),VLOOKUP(J$6,TaskRisks[],4,FALSE),VLOOKUP(J$6,TaskRisks[],5,FALSE),VLOOKUP(J$6,TaskRisks[],7,FALSE),VLOOKUP(J$6,TaskRisks[],10,FALSE))</f>
        <v>16.339616860764885</v>
      </c>
      <c r="K884" s="43">
        <f ca="1">BETAINV(RAND(),VLOOKUP(K$6,TaskRisks[],4,FALSE),VLOOKUP(K$6,TaskRisks[],5,FALSE),VLOOKUP(K$6,TaskRisks[],7,FALSE),VLOOKUP(K$6,TaskRisks[],10,FALSE))</f>
        <v>13.249683033409367</v>
      </c>
      <c r="L884" s="43">
        <f ca="1">BETAINV(RAND(),VLOOKUP(L$6,TaskRisks[],4,FALSE),VLOOKUP(L$6,TaskRisks[],5,FALSE),VLOOKUP(L$6,TaskRisks[],7,FALSE),VLOOKUP(L$6,TaskRisks[],10,FALSE))</f>
        <v>18.959589842951779</v>
      </c>
      <c r="M884" s="43">
        <f ca="1">BETAINV(RAND(),VLOOKUP(M$6,TaskRisks[],4,FALSE),VLOOKUP(M$6,TaskRisks[],5,FALSE),VLOOKUP(M$6,TaskRisks[],7,FALSE),VLOOKUP(M$6,TaskRisks[],10,FALSE))</f>
        <v>27.159667688609677</v>
      </c>
      <c r="N884" s="43">
        <f ca="1">BETAINV(RAND(),VLOOKUP(N$6,TaskRisks[],4,FALSE),VLOOKUP(N$6,TaskRisks[],5,FALSE),VLOOKUP(N$6,TaskRisks[],7,FALSE),VLOOKUP(N$6,TaskRisks[],10,FALSE))</f>
        <v>47.750615564530641</v>
      </c>
      <c r="O884" s="43">
        <f ca="1">BETAINV(RAND(),VLOOKUP(O$6,TaskRisks[],4,FALSE),VLOOKUP(O$6,TaskRisks[],5,FALSE),VLOOKUP(O$6,TaskRisks[],7,FALSE),VLOOKUP(O$6,TaskRisks[],10,FALSE))</f>
        <v>17.387124208599356</v>
      </c>
      <c r="P884" s="43">
        <f ca="1">BETAINV(RAND(),VLOOKUP(P$6,TaskRisks[],4,FALSE),VLOOKUP(P$6,TaskRisks[],5,FALSE),VLOOKUP(P$6,TaskRisks[],7,FALSE),VLOOKUP(P$6,TaskRisks[],10,FALSE))</f>
        <v>2.7967405337776343</v>
      </c>
      <c r="Q884" s="43">
        <f ca="1">BETAINV(RAND(),VLOOKUP(Q$6,TaskRisks[],4,FALSE),VLOOKUP(Q$6,TaskRisks[],5,FALSE),VLOOKUP(Q$6,TaskRisks[],7,FALSE),VLOOKUP(Q$6,TaskRisks[],10,FALSE))</f>
        <v>23.970094337926117</v>
      </c>
      <c r="R884" s="43">
        <f ca="1">BETAINV(RAND(),VLOOKUP(R$6,TaskRisks[],4,FALSE),VLOOKUP(R$6,TaskRisks[],5,FALSE),VLOOKUP(R$6,TaskRisks[],7,FALSE),VLOOKUP(R$6,TaskRisks[],10,FALSE))</f>
        <v>32.766099331955267</v>
      </c>
      <c r="S884" s="43">
        <f ca="1">BETAINV(RAND(),VLOOKUP(S$6,TaskRisks[],4,FALSE),VLOOKUP(S$6,TaskRisks[],5,FALSE),VLOOKUP(S$6,TaskRisks[],7,FALSE),VLOOKUP(S$6,TaskRisks[],10,FALSE))</f>
        <v>5.2224738411165808</v>
      </c>
      <c r="T884" s="43">
        <f ca="1">BETAINV(RAND(),VLOOKUP(T$6,TaskRisks[],4,FALSE),VLOOKUP(T$6,TaskRisks[],5,FALSE),VLOOKUP(T$6,TaskRisks[],7,FALSE),VLOOKUP(T$6,TaskRisks[],10,FALSE))</f>
        <v>21.211065751933027</v>
      </c>
      <c r="U884" s="43">
        <f ca="1">BETAINV(RAND(),VLOOKUP(U$6,TaskRisks[],4,FALSE),VLOOKUP(U$6,TaskRisks[],5,FALSE),VLOOKUP(U$6,TaskRisks[],7,FALSE),VLOOKUP(U$6,TaskRisks[],10,FALSE))</f>
        <v>13.506099150057905</v>
      </c>
      <c r="V884" s="43">
        <f ca="1">BETAINV(RAND(),VLOOKUP(V$6,TaskRisks[],4,FALSE),VLOOKUP(V$6,TaskRisks[],5,FALSE),VLOOKUP(V$6,TaskRisks[],7,FALSE),VLOOKUP(V$6,TaskRisks[],10,FALSE))</f>
        <v>16.479752701234993</v>
      </c>
      <c r="W884" s="43">
        <f ca="1">BETAINV(RAND(),VLOOKUP(W$6,TaskRisks[],4,FALSE),VLOOKUP(W$6,TaskRisks[],5,FALSE),VLOOKUP(W$6,TaskRisks[],7,FALSE),VLOOKUP(W$6,TaskRisks[],10,FALSE))</f>
        <v>16.251865001827333</v>
      </c>
      <c r="X884" s="43">
        <f ca="1">BETAINV(RAND(),VLOOKUP(X$6,TaskRisks[],4,FALSE),VLOOKUP(X$6,TaskRisks[],5,FALSE),VLOOKUP(X$6,TaskRisks[],7,FALSE),VLOOKUP(X$6,TaskRisks[],10,FALSE))</f>
        <v>11.939965113110686</v>
      </c>
      <c r="Y884" s="43">
        <f ca="1">BETAINV(RAND(),VLOOKUP(Y$6,TaskRisks[],4,FALSE),VLOOKUP(Y$6,TaskRisks[],5,FALSE),VLOOKUP(Y$6,TaskRisks[],7,FALSE),VLOOKUP(Y$6,TaskRisks[],10,FALSE))</f>
        <v>59.44508510536339</v>
      </c>
      <c r="Z884" s="43">
        <f ca="1">BETAINV(RAND(),VLOOKUP(Z$6,TaskRisks[],4,FALSE),VLOOKUP(Z$6,TaskRisks[],5,FALSE),VLOOKUP(Z$6,TaskRisks[],7,FALSE),VLOOKUP(Z$6,TaskRisks[],10,FALSE))</f>
        <v>21.138485471893851</v>
      </c>
      <c r="AA884" s="43">
        <f t="shared" ca="1" si="20"/>
        <v>568.39078647351482</v>
      </c>
    </row>
    <row r="885" spans="1:27" x14ac:dyDescent="0.25">
      <c r="A885" s="6">
        <v>879</v>
      </c>
      <c r="B885" s="43">
        <f ca="1">BETAINV(RAND(),VLOOKUP(B$6,TaskRisks[],4,FALSE),VLOOKUP(B$6,TaskRisks[],5,FALSE),VLOOKUP(B$6,TaskRisks[],7,FALSE),VLOOKUP(B$6,TaskRisks[],10,FALSE))</f>
        <v>6.8968902427316987</v>
      </c>
      <c r="C885" s="43">
        <f ca="1">BETAINV(RAND(),VLOOKUP(C$6,TaskRisks[],4,FALSE),VLOOKUP(C$6,TaskRisks[],5,FALSE),VLOOKUP(C$6,TaskRisks[],7,FALSE),VLOOKUP(C$6,TaskRisks[],10,FALSE))</f>
        <v>28.668685533830693</v>
      </c>
      <c r="D885" s="43">
        <f ca="1">BETAINV(RAND(),VLOOKUP(D$6,TaskRisks[],4,FALSE),VLOOKUP(D$6,TaskRisks[],5,FALSE),VLOOKUP(D$6,TaskRisks[],7,FALSE),VLOOKUP(D$6,TaskRisks[],10,FALSE))</f>
        <v>24.599985756405722</v>
      </c>
      <c r="E885" s="43">
        <f ca="1">BETAINV(RAND(),VLOOKUP(E$6,TaskRisks[],4,FALSE),VLOOKUP(E$6,TaskRisks[],5,FALSE),VLOOKUP(E$6,TaskRisks[],7,FALSE),VLOOKUP(E$6,TaskRisks[],10,FALSE))</f>
        <v>8.2671057116422766</v>
      </c>
      <c r="F885" s="43">
        <f ca="1">BETAINV(RAND(),VLOOKUP(F$6,TaskRisks[],4,FALSE),VLOOKUP(F$6,TaskRisks[],5,FALSE),VLOOKUP(F$6,TaskRisks[],7,FALSE),VLOOKUP(F$6,TaskRisks[],10,FALSE))</f>
        <v>26.523239163735941</v>
      </c>
      <c r="G885" s="43">
        <f ca="1">BETAINV(RAND(),VLOOKUP(G$6,TaskRisks[],4,FALSE),VLOOKUP(G$6,TaskRisks[],5,FALSE),VLOOKUP(G$6,TaskRisks[],7,FALSE),VLOOKUP(G$6,TaskRisks[],10,FALSE))</f>
        <v>49.206603968008018</v>
      </c>
      <c r="H885" s="43">
        <f ca="1">BETAINV(RAND(),VLOOKUP(H$6,TaskRisks[],4,FALSE),VLOOKUP(H$6,TaskRisks[],5,FALSE),VLOOKUP(H$6,TaskRisks[],7,FALSE),VLOOKUP(H$6,TaskRisks[],10,FALSE))</f>
        <v>24.578950109724531</v>
      </c>
      <c r="I885" s="43">
        <f ca="1">BETAINV(RAND(),VLOOKUP(I$6,TaskRisks[],4,FALSE),VLOOKUP(I$6,TaskRisks[],5,FALSE),VLOOKUP(I$6,TaskRisks[],7,FALSE),VLOOKUP(I$6,TaskRisks[],10,FALSE))</f>
        <v>9.7374790839640433</v>
      </c>
      <c r="J885" s="43">
        <f ca="1">BETAINV(RAND(),VLOOKUP(J$6,TaskRisks[],4,FALSE),VLOOKUP(J$6,TaskRisks[],5,FALSE),VLOOKUP(J$6,TaskRisks[],7,FALSE),VLOOKUP(J$6,TaskRisks[],10,FALSE))</f>
        <v>14.740286740781038</v>
      </c>
      <c r="K885" s="43">
        <f ca="1">BETAINV(RAND(),VLOOKUP(K$6,TaskRisks[],4,FALSE),VLOOKUP(K$6,TaskRisks[],5,FALSE),VLOOKUP(K$6,TaskRisks[],7,FALSE),VLOOKUP(K$6,TaskRisks[],10,FALSE))</f>
        <v>14.869532683485359</v>
      </c>
      <c r="L885" s="43">
        <f ca="1">BETAINV(RAND(),VLOOKUP(L$6,TaskRisks[],4,FALSE),VLOOKUP(L$6,TaskRisks[],5,FALSE),VLOOKUP(L$6,TaskRisks[],7,FALSE),VLOOKUP(L$6,TaskRisks[],10,FALSE))</f>
        <v>16.480219199356533</v>
      </c>
      <c r="M885" s="43">
        <f ca="1">BETAINV(RAND(),VLOOKUP(M$6,TaskRisks[],4,FALSE),VLOOKUP(M$6,TaskRisks[],5,FALSE),VLOOKUP(M$6,TaskRisks[],7,FALSE),VLOOKUP(M$6,TaskRisks[],10,FALSE))</f>
        <v>23.134683848024189</v>
      </c>
      <c r="N885" s="43">
        <f ca="1">BETAINV(RAND(),VLOOKUP(N$6,TaskRisks[],4,FALSE),VLOOKUP(N$6,TaskRisks[],5,FALSE),VLOOKUP(N$6,TaskRisks[],7,FALSE),VLOOKUP(N$6,TaskRisks[],10,FALSE))</f>
        <v>35.589750147891593</v>
      </c>
      <c r="O885" s="43">
        <f ca="1">BETAINV(RAND(),VLOOKUP(O$6,TaskRisks[],4,FALSE),VLOOKUP(O$6,TaskRisks[],5,FALSE),VLOOKUP(O$6,TaskRisks[],7,FALSE),VLOOKUP(O$6,TaskRisks[],10,FALSE))</f>
        <v>19.776009891944845</v>
      </c>
      <c r="P885" s="43">
        <f ca="1">BETAINV(RAND(),VLOOKUP(P$6,TaskRisks[],4,FALSE),VLOOKUP(P$6,TaskRisks[],5,FALSE),VLOOKUP(P$6,TaskRisks[],7,FALSE),VLOOKUP(P$6,TaskRisks[],10,FALSE))</f>
        <v>3.779521405938147</v>
      </c>
      <c r="Q885" s="43">
        <f ca="1">BETAINV(RAND(),VLOOKUP(Q$6,TaskRisks[],4,FALSE),VLOOKUP(Q$6,TaskRisks[],5,FALSE),VLOOKUP(Q$6,TaskRisks[],7,FALSE),VLOOKUP(Q$6,TaskRisks[],10,FALSE))</f>
        <v>17.060154104803363</v>
      </c>
      <c r="R885" s="43">
        <f ca="1">BETAINV(RAND(),VLOOKUP(R$6,TaskRisks[],4,FALSE),VLOOKUP(R$6,TaskRisks[],5,FALSE),VLOOKUP(R$6,TaskRisks[],7,FALSE),VLOOKUP(R$6,TaskRisks[],10,FALSE))</f>
        <v>27.130774593666594</v>
      </c>
      <c r="S885" s="43">
        <f ca="1">BETAINV(RAND(),VLOOKUP(S$6,TaskRisks[],4,FALSE),VLOOKUP(S$6,TaskRisks[],5,FALSE),VLOOKUP(S$6,TaskRisks[],7,FALSE),VLOOKUP(S$6,TaskRisks[],10,FALSE))</f>
        <v>4.9206915651318504</v>
      </c>
      <c r="T885" s="43">
        <f ca="1">BETAINV(RAND(),VLOOKUP(T$6,TaskRisks[],4,FALSE),VLOOKUP(T$6,TaskRisks[],5,FALSE),VLOOKUP(T$6,TaskRisks[],7,FALSE),VLOOKUP(T$6,TaskRisks[],10,FALSE))</f>
        <v>32.687532713010768</v>
      </c>
      <c r="U885" s="43">
        <f ca="1">BETAINV(RAND(),VLOOKUP(U$6,TaskRisks[],4,FALSE),VLOOKUP(U$6,TaskRisks[],5,FALSE),VLOOKUP(U$6,TaskRisks[],7,FALSE),VLOOKUP(U$6,TaskRisks[],10,FALSE))</f>
        <v>11.622442256072938</v>
      </c>
      <c r="V885" s="43">
        <f ca="1">BETAINV(RAND(),VLOOKUP(V$6,TaskRisks[],4,FALSE),VLOOKUP(V$6,TaskRisks[],5,FALSE),VLOOKUP(V$6,TaskRisks[],7,FALSE),VLOOKUP(V$6,TaskRisks[],10,FALSE))</f>
        <v>25.703248004702722</v>
      </c>
      <c r="W885" s="43">
        <f ca="1">BETAINV(RAND(),VLOOKUP(W$6,TaskRisks[],4,FALSE),VLOOKUP(W$6,TaskRisks[],5,FALSE),VLOOKUP(W$6,TaskRisks[],7,FALSE),VLOOKUP(W$6,TaskRisks[],10,FALSE))</f>
        <v>20.08261852055648</v>
      </c>
      <c r="X885" s="43">
        <f ca="1">BETAINV(RAND(),VLOOKUP(X$6,TaskRisks[],4,FALSE),VLOOKUP(X$6,TaskRisks[],5,FALSE),VLOOKUP(X$6,TaskRisks[],7,FALSE),VLOOKUP(X$6,TaskRisks[],10,FALSE))</f>
        <v>9.7359101139101583</v>
      </c>
      <c r="Y885" s="43">
        <f ca="1">BETAINV(RAND(),VLOOKUP(Y$6,TaskRisks[],4,FALSE),VLOOKUP(Y$6,TaskRisks[],5,FALSE),VLOOKUP(Y$6,TaskRisks[],7,FALSE),VLOOKUP(Y$6,TaskRisks[],10,FALSE))</f>
        <v>52.147506385425608</v>
      </c>
      <c r="Z885" s="43">
        <f ca="1">BETAINV(RAND(),VLOOKUP(Z$6,TaskRisks[],4,FALSE),VLOOKUP(Z$6,TaskRisks[],5,FALSE),VLOOKUP(Z$6,TaskRisks[],7,FALSE),VLOOKUP(Z$6,TaskRisks[],10,FALSE))</f>
        <v>18.057221522057915</v>
      </c>
      <c r="AA885" s="43">
        <f t="shared" ca="1" si="20"/>
        <v>525.99704326680308</v>
      </c>
    </row>
    <row r="886" spans="1:27" x14ac:dyDescent="0.25">
      <c r="A886" s="6">
        <v>880</v>
      </c>
      <c r="B886" s="43">
        <f ca="1">BETAINV(RAND(),VLOOKUP(B$6,TaskRisks[],4,FALSE),VLOOKUP(B$6,TaskRisks[],5,FALSE),VLOOKUP(B$6,TaskRisks[],7,FALSE),VLOOKUP(B$6,TaskRisks[],10,FALSE))</f>
        <v>5.6393981198023457</v>
      </c>
      <c r="C886" s="43">
        <f ca="1">BETAINV(RAND(),VLOOKUP(C$6,TaskRisks[],4,FALSE),VLOOKUP(C$6,TaskRisks[],5,FALSE),VLOOKUP(C$6,TaskRisks[],7,FALSE),VLOOKUP(C$6,TaskRisks[],10,FALSE))</f>
        <v>36.881135946003674</v>
      </c>
      <c r="D886" s="43">
        <f ca="1">BETAINV(RAND(),VLOOKUP(D$6,TaskRisks[],4,FALSE),VLOOKUP(D$6,TaskRisks[],5,FALSE),VLOOKUP(D$6,TaskRisks[],7,FALSE),VLOOKUP(D$6,TaskRisks[],10,FALSE))</f>
        <v>28.025181026048735</v>
      </c>
      <c r="E886" s="43">
        <f ca="1">BETAINV(RAND(),VLOOKUP(E$6,TaskRisks[],4,FALSE),VLOOKUP(E$6,TaskRisks[],5,FALSE),VLOOKUP(E$6,TaskRisks[],7,FALSE),VLOOKUP(E$6,TaskRisks[],10,FALSE))</f>
        <v>6.4758818517866032</v>
      </c>
      <c r="F886" s="43">
        <f ca="1">BETAINV(RAND(),VLOOKUP(F$6,TaskRisks[],4,FALSE),VLOOKUP(F$6,TaskRisks[],5,FALSE),VLOOKUP(F$6,TaskRisks[],7,FALSE),VLOOKUP(F$6,TaskRisks[],10,FALSE))</f>
        <v>31.473698819097802</v>
      </c>
      <c r="G886" s="43">
        <f ca="1">BETAINV(RAND(),VLOOKUP(G$6,TaskRisks[],4,FALSE),VLOOKUP(G$6,TaskRisks[],5,FALSE),VLOOKUP(G$6,TaskRisks[],7,FALSE),VLOOKUP(G$6,TaskRisks[],10,FALSE))</f>
        <v>50.371256995252658</v>
      </c>
      <c r="H886" s="43">
        <f ca="1">BETAINV(RAND(),VLOOKUP(H$6,TaskRisks[],4,FALSE),VLOOKUP(H$6,TaskRisks[],5,FALSE),VLOOKUP(H$6,TaskRisks[],7,FALSE),VLOOKUP(H$6,TaskRisks[],10,FALSE))</f>
        <v>30.980869383887583</v>
      </c>
      <c r="I886" s="43">
        <f ca="1">BETAINV(RAND(),VLOOKUP(I$6,TaskRisks[],4,FALSE),VLOOKUP(I$6,TaskRisks[],5,FALSE),VLOOKUP(I$6,TaskRisks[],7,FALSE),VLOOKUP(I$6,TaskRisks[],10,FALSE))</f>
        <v>10.206708672042772</v>
      </c>
      <c r="J886" s="43">
        <f ca="1">BETAINV(RAND(),VLOOKUP(J$6,TaskRisks[],4,FALSE),VLOOKUP(J$6,TaskRisks[],5,FALSE),VLOOKUP(J$6,TaskRisks[],7,FALSE),VLOOKUP(J$6,TaskRisks[],10,FALSE))</f>
        <v>19.429296243335095</v>
      </c>
      <c r="K886" s="43">
        <f ca="1">BETAINV(RAND(),VLOOKUP(K$6,TaskRisks[],4,FALSE),VLOOKUP(K$6,TaskRisks[],5,FALSE),VLOOKUP(K$6,TaskRisks[],7,FALSE),VLOOKUP(K$6,TaskRisks[],10,FALSE))</f>
        <v>14.73437396388837</v>
      </c>
      <c r="L886" s="43">
        <f ca="1">BETAINV(RAND(),VLOOKUP(L$6,TaskRisks[],4,FALSE),VLOOKUP(L$6,TaskRisks[],5,FALSE),VLOOKUP(L$6,TaskRisks[],7,FALSE),VLOOKUP(L$6,TaskRisks[],10,FALSE))</f>
        <v>18.02352459916348</v>
      </c>
      <c r="M886" s="43">
        <f ca="1">BETAINV(RAND(),VLOOKUP(M$6,TaskRisks[],4,FALSE),VLOOKUP(M$6,TaskRisks[],5,FALSE),VLOOKUP(M$6,TaskRisks[],7,FALSE),VLOOKUP(M$6,TaskRisks[],10,FALSE))</f>
        <v>16.717895987598997</v>
      </c>
      <c r="N886" s="43">
        <f ca="1">BETAINV(RAND(),VLOOKUP(N$6,TaskRisks[],4,FALSE),VLOOKUP(N$6,TaskRisks[],5,FALSE),VLOOKUP(N$6,TaskRisks[],7,FALSE),VLOOKUP(N$6,TaskRisks[],10,FALSE))</f>
        <v>34.683361093980601</v>
      </c>
      <c r="O886" s="43">
        <f ca="1">BETAINV(RAND(),VLOOKUP(O$6,TaskRisks[],4,FALSE),VLOOKUP(O$6,TaskRisks[],5,FALSE),VLOOKUP(O$6,TaskRisks[],7,FALSE),VLOOKUP(O$6,TaskRisks[],10,FALSE))</f>
        <v>23.955111178923897</v>
      </c>
      <c r="P886" s="43">
        <f ca="1">BETAINV(RAND(),VLOOKUP(P$6,TaskRisks[],4,FALSE),VLOOKUP(P$6,TaskRisks[],5,FALSE),VLOOKUP(P$6,TaskRisks[],7,FALSE),VLOOKUP(P$6,TaskRisks[],10,FALSE))</f>
        <v>3.791386987079409</v>
      </c>
      <c r="Q886" s="43">
        <f ca="1">BETAINV(RAND(),VLOOKUP(Q$6,TaskRisks[],4,FALSE),VLOOKUP(Q$6,TaskRisks[],5,FALSE),VLOOKUP(Q$6,TaskRisks[],7,FALSE),VLOOKUP(Q$6,TaskRisks[],10,FALSE))</f>
        <v>26.275379465626504</v>
      </c>
      <c r="R886" s="43">
        <f ca="1">BETAINV(RAND(),VLOOKUP(R$6,TaskRisks[],4,FALSE),VLOOKUP(R$6,TaskRisks[],5,FALSE),VLOOKUP(R$6,TaskRisks[],7,FALSE),VLOOKUP(R$6,TaskRisks[],10,FALSE))</f>
        <v>21.25214917292703</v>
      </c>
      <c r="S886" s="43">
        <f ca="1">BETAINV(RAND(),VLOOKUP(S$6,TaskRisks[],4,FALSE),VLOOKUP(S$6,TaskRisks[],5,FALSE),VLOOKUP(S$6,TaskRisks[],7,FALSE),VLOOKUP(S$6,TaskRisks[],10,FALSE))</f>
        <v>4.5729397465175357</v>
      </c>
      <c r="T886" s="43">
        <f ca="1">BETAINV(RAND(),VLOOKUP(T$6,TaskRisks[],4,FALSE),VLOOKUP(T$6,TaskRisks[],5,FALSE),VLOOKUP(T$6,TaskRisks[],7,FALSE),VLOOKUP(T$6,TaskRisks[],10,FALSE))</f>
        <v>32.427403797353193</v>
      </c>
      <c r="U886" s="43">
        <f ca="1">BETAINV(RAND(),VLOOKUP(U$6,TaskRisks[],4,FALSE),VLOOKUP(U$6,TaskRisks[],5,FALSE),VLOOKUP(U$6,TaskRisks[],7,FALSE),VLOOKUP(U$6,TaskRisks[],10,FALSE))</f>
        <v>13.091618451211772</v>
      </c>
      <c r="V886" s="43">
        <f ca="1">BETAINV(RAND(),VLOOKUP(V$6,TaskRisks[],4,FALSE),VLOOKUP(V$6,TaskRisks[],5,FALSE),VLOOKUP(V$6,TaskRisks[],7,FALSE),VLOOKUP(V$6,TaskRisks[],10,FALSE))</f>
        <v>23.269134522688258</v>
      </c>
      <c r="W886" s="43">
        <f ca="1">BETAINV(RAND(),VLOOKUP(W$6,TaskRisks[],4,FALSE),VLOOKUP(W$6,TaskRisks[],5,FALSE),VLOOKUP(W$6,TaskRisks[],7,FALSE),VLOOKUP(W$6,TaskRisks[],10,FALSE))</f>
        <v>17.55301138148328</v>
      </c>
      <c r="X886" s="43">
        <f ca="1">BETAINV(RAND(),VLOOKUP(X$6,TaskRisks[],4,FALSE),VLOOKUP(X$6,TaskRisks[],5,FALSE),VLOOKUP(X$6,TaskRisks[],7,FALSE),VLOOKUP(X$6,TaskRisks[],10,FALSE))</f>
        <v>9.9445723029889734</v>
      </c>
      <c r="Y886" s="43">
        <f ca="1">BETAINV(RAND(),VLOOKUP(Y$6,TaskRisks[],4,FALSE),VLOOKUP(Y$6,TaskRisks[],5,FALSE),VLOOKUP(Y$6,TaskRisks[],7,FALSE),VLOOKUP(Y$6,TaskRisks[],10,FALSE))</f>
        <v>48.421762201533319</v>
      </c>
      <c r="Z886" s="43">
        <f ca="1">BETAINV(RAND(),VLOOKUP(Z$6,TaskRisks[],4,FALSE),VLOOKUP(Z$6,TaskRisks[],5,FALSE),VLOOKUP(Z$6,TaskRisks[],7,FALSE),VLOOKUP(Z$6,TaskRisks[],10,FALSE))</f>
        <v>17.952070490036782</v>
      </c>
      <c r="AA886" s="43">
        <f t="shared" ca="1" si="20"/>
        <v>546.14912240025865</v>
      </c>
    </row>
    <row r="887" spans="1:27" x14ac:dyDescent="0.25">
      <c r="A887" s="6">
        <v>881</v>
      </c>
      <c r="B887" s="43">
        <f ca="1">BETAINV(RAND(),VLOOKUP(B$6,TaskRisks[],4,FALSE),VLOOKUP(B$6,TaskRisks[],5,FALSE),VLOOKUP(B$6,TaskRisks[],7,FALSE),VLOOKUP(B$6,TaskRisks[],10,FALSE))</f>
        <v>7.9059250178985954</v>
      </c>
      <c r="C887" s="43">
        <f ca="1">BETAINV(RAND(),VLOOKUP(C$6,TaskRisks[],4,FALSE),VLOOKUP(C$6,TaskRisks[],5,FALSE),VLOOKUP(C$6,TaskRisks[],7,FALSE),VLOOKUP(C$6,TaskRisks[],10,FALSE))</f>
        <v>29.371493685436551</v>
      </c>
      <c r="D887" s="43">
        <f ca="1">BETAINV(RAND(),VLOOKUP(D$6,TaskRisks[],4,FALSE),VLOOKUP(D$6,TaskRisks[],5,FALSE),VLOOKUP(D$6,TaskRisks[],7,FALSE),VLOOKUP(D$6,TaskRisks[],10,FALSE))</f>
        <v>23.391924483103033</v>
      </c>
      <c r="E887" s="43">
        <f ca="1">BETAINV(RAND(),VLOOKUP(E$6,TaskRisks[],4,FALSE),VLOOKUP(E$6,TaskRisks[],5,FALSE),VLOOKUP(E$6,TaskRisks[],7,FALSE),VLOOKUP(E$6,TaskRisks[],10,FALSE))</f>
        <v>7.9031038621214922</v>
      </c>
      <c r="F887" s="43">
        <f ca="1">BETAINV(RAND(),VLOOKUP(F$6,TaskRisks[],4,FALSE),VLOOKUP(F$6,TaskRisks[],5,FALSE),VLOOKUP(F$6,TaskRisks[],7,FALSE),VLOOKUP(F$6,TaskRisks[],10,FALSE))</f>
        <v>30.575059555299436</v>
      </c>
      <c r="G887" s="43">
        <f ca="1">BETAINV(RAND(),VLOOKUP(G$6,TaskRisks[],4,FALSE),VLOOKUP(G$6,TaskRisks[],5,FALSE),VLOOKUP(G$6,TaskRisks[],7,FALSE),VLOOKUP(G$6,TaskRisks[],10,FALSE))</f>
        <v>47.237050047224024</v>
      </c>
      <c r="H887" s="43">
        <f ca="1">BETAINV(RAND(),VLOOKUP(H$6,TaskRisks[],4,FALSE),VLOOKUP(H$6,TaskRisks[],5,FALSE),VLOOKUP(H$6,TaskRisks[],7,FALSE),VLOOKUP(H$6,TaskRisks[],10,FALSE))</f>
        <v>30.660230562532963</v>
      </c>
      <c r="I887" s="43">
        <f ca="1">BETAINV(RAND(),VLOOKUP(I$6,TaskRisks[],4,FALSE),VLOOKUP(I$6,TaskRisks[],5,FALSE),VLOOKUP(I$6,TaskRisks[],7,FALSE),VLOOKUP(I$6,TaskRisks[],10,FALSE))</f>
        <v>11.891957512771047</v>
      </c>
      <c r="J887" s="43">
        <f ca="1">BETAINV(RAND(),VLOOKUP(J$6,TaskRisks[],4,FALSE),VLOOKUP(J$6,TaskRisks[],5,FALSE),VLOOKUP(J$6,TaskRisks[],7,FALSE),VLOOKUP(J$6,TaskRisks[],10,FALSE))</f>
        <v>15.374713659249547</v>
      </c>
      <c r="K887" s="43">
        <f ca="1">BETAINV(RAND(),VLOOKUP(K$6,TaskRisks[],4,FALSE),VLOOKUP(K$6,TaskRisks[],5,FALSE),VLOOKUP(K$6,TaskRisks[],7,FALSE),VLOOKUP(K$6,TaskRisks[],10,FALSE))</f>
        <v>14.343342128759515</v>
      </c>
      <c r="L887" s="43">
        <f ca="1">BETAINV(RAND(),VLOOKUP(L$6,TaskRisks[],4,FALSE),VLOOKUP(L$6,TaskRisks[],5,FALSE),VLOOKUP(L$6,TaskRisks[],7,FALSE),VLOOKUP(L$6,TaskRisks[],10,FALSE))</f>
        <v>19.674183554401267</v>
      </c>
      <c r="M887" s="43">
        <f ca="1">BETAINV(RAND(),VLOOKUP(M$6,TaskRisks[],4,FALSE),VLOOKUP(M$6,TaskRisks[],5,FALSE),VLOOKUP(M$6,TaskRisks[],7,FALSE),VLOOKUP(M$6,TaskRisks[],10,FALSE))</f>
        <v>18.311295797232596</v>
      </c>
      <c r="N887" s="43">
        <f ca="1">BETAINV(RAND(),VLOOKUP(N$6,TaskRisks[],4,FALSE),VLOOKUP(N$6,TaskRisks[],5,FALSE),VLOOKUP(N$6,TaskRisks[],7,FALSE),VLOOKUP(N$6,TaskRisks[],10,FALSE))</f>
        <v>53.248041879702853</v>
      </c>
      <c r="O887" s="43">
        <f ca="1">BETAINV(RAND(),VLOOKUP(O$6,TaskRisks[],4,FALSE),VLOOKUP(O$6,TaskRisks[],5,FALSE),VLOOKUP(O$6,TaskRisks[],7,FALSE),VLOOKUP(O$6,TaskRisks[],10,FALSE))</f>
        <v>24.139187553024016</v>
      </c>
      <c r="P887" s="43">
        <f ca="1">BETAINV(RAND(),VLOOKUP(P$6,TaskRisks[],4,FALSE),VLOOKUP(P$6,TaskRisks[],5,FALSE),VLOOKUP(P$6,TaskRisks[],7,FALSE),VLOOKUP(P$6,TaskRisks[],10,FALSE))</f>
        <v>3.4399548606647627</v>
      </c>
      <c r="Q887" s="43">
        <f ca="1">BETAINV(RAND(),VLOOKUP(Q$6,TaskRisks[],4,FALSE),VLOOKUP(Q$6,TaskRisks[],5,FALSE),VLOOKUP(Q$6,TaskRisks[],7,FALSE),VLOOKUP(Q$6,TaskRisks[],10,FALSE))</f>
        <v>17.19621256244109</v>
      </c>
      <c r="R887" s="43">
        <f ca="1">BETAINV(RAND(),VLOOKUP(R$6,TaskRisks[],4,FALSE),VLOOKUP(R$6,TaskRisks[],5,FALSE),VLOOKUP(R$6,TaskRisks[],7,FALSE),VLOOKUP(R$6,TaskRisks[],10,FALSE))</f>
        <v>27.359032281984135</v>
      </c>
      <c r="S887" s="43">
        <f ca="1">BETAINV(RAND(),VLOOKUP(S$6,TaskRisks[],4,FALSE),VLOOKUP(S$6,TaskRisks[],5,FALSE),VLOOKUP(S$6,TaskRisks[],7,FALSE),VLOOKUP(S$6,TaskRisks[],10,FALSE))</f>
        <v>3.2251108981068506</v>
      </c>
      <c r="T887" s="43">
        <f ca="1">BETAINV(RAND(),VLOOKUP(T$6,TaskRisks[],4,FALSE),VLOOKUP(T$6,TaskRisks[],5,FALSE),VLOOKUP(T$6,TaskRisks[],7,FALSE),VLOOKUP(T$6,TaskRisks[],10,FALSE))</f>
        <v>18.719457834754103</v>
      </c>
      <c r="U887" s="43">
        <f ca="1">BETAINV(RAND(),VLOOKUP(U$6,TaskRisks[],4,FALSE),VLOOKUP(U$6,TaskRisks[],5,FALSE),VLOOKUP(U$6,TaskRisks[],7,FALSE),VLOOKUP(U$6,TaskRisks[],10,FALSE))</f>
        <v>13.01239198021114</v>
      </c>
      <c r="V887" s="43">
        <f ca="1">BETAINV(RAND(),VLOOKUP(V$6,TaskRisks[],4,FALSE),VLOOKUP(V$6,TaskRisks[],5,FALSE),VLOOKUP(V$6,TaskRisks[],7,FALSE),VLOOKUP(V$6,TaskRisks[],10,FALSE))</f>
        <v>19.191857811130461</v>
      </c>
      <c r="W887" s="43">
        <f ca="1">BETAINV(RAND(),VLOOKUP(W$6,TaskRisks[],4,FALSE),VLOOKUP(W$6,TaskRisks[],5,FALSE),VLOOKUP(W$6,TaskRisks[],7,FALSE),VLOOKUP(W$6,TaskRisks[],10,FALSE))</f>
        <v>16.199778749656382</v>
      </c>
      <c r="X887" s="43">
        <f ca="1">BETAINV(RAND(),VLOOKUP(X$6,TaskRisks[],4,FALSE),VLOOKUP(X$6,TaskRisks[],5,FALSE),VLOOKUP(X$6,TaskRisks[],7,FALSE),VLOOKUP(X$6,TaskRisks[],10,FALSE))</f>
        <v>7.6297450315410176</v>
      </c>
      <c r="Y887" s="43">
        <f ca="1">BETAINV(RAND(),VLOOKUP(Y$6,TaskRisks[],4,FALSE),VLOOKUP(Y$6,TaskRisks[],5,FALSE),VLOOKUP(Y$6,TaskRisks[],7,FALSE),VLOOKUP(Y$6,TaskRisks[],10,FALSE))</f>
        <v>28.017487102075485</v>
      </c>
      <c r="Z887" s="43">
        <f ca="1">BETAINV(RAND(),VLOOKUP(Z$6,TaskRisks[],4,FALSE),VLOOKUP(Z$6,TaskRisks[],5,FALSE),VLOOKUP(Z$6,TaskRisks[],7,FALSE),VLOOKUP(Z$6,TaskRisks[],10,FALSE))</f>
        <v>20.816405953306166</v>
      </c>
      <c r="AA887" s="43">
        <f t="shared" ca="1" si="20"/>
        <v>508.8349443646286</v>
      </c>
    </row>
    <row r="888" spans="1:27" x14ac:dyDescent="0.25">
      <c r="A888" s="6">
        <v>882</v>
      </c>
      <c r="B888" s="43">
        <f ca="1">BETAINV(RAND(),VLOOKUP(B$6,TaskRisks[],4,FALSE),VLOOKUP(B$6,TaskRisks[],5,FALSE),VLOOKUP(B$6,TaskRisks[],7,FALSE),VLOOKUP(B$6,TaskRisks[],10,FALSE))</f>
        <v>5.7349824797185711</v>
      </c>
      <c r="C888" s="43">
        <f ca="1">BETAINV(RAND(),VLOOKUP(C$6,TaskRisks[],4,FALSE),VLOOKUP(C$6,TaskRisks[],5,FALSE),VLOOKUP(C$6,TaskRisks[],7,FALSE),VLOOKUP(C$6,TaskRisks[],10,FALSE))</f>
        <v>32.726484954583427</v>
      </c>
      <c r="D888" s="43">
        <f ca="1">BETAINV(RAND(),VLOOKUP(D$6,TaskRisks[],4,FALSE),VLOOKUP(D$6,TaskRisks[],5,FALSE),VLOOKUP(D$6,TaskRisks[],7,FALSE),VLOOKUP(D$6,TaskRisks[],10,FALSE))</f>
        <v>18.560380382511859</v>
      </c>
      <c r="E888" s="43">
        <f ca="1">BETAINV(RAND(),VLOOKUP(E$6,TaskRisks[],4,FALSE),VLOOKUP(E$6,TaskRisks[],5,FALSE),VLOOKUP(E$6,TaskRisks[],7,FALSE),VLOOKUP(E$6,TaskRisks[],10,FALSE))</f>
        <v>5.4118430837253442</v>
      </c>
      <c r="F888" s="43">
        <f ca="1">BETAINV(RAND(),VLOOKUP(F$6,TaskRisks[],4,FALSE),VLOOKUP(F$6,TaskRisks[],5,FALSE),VLOOKUP(F$6,TaskRisks[],7,FALSE),VLOOKUP(F$6,TaskRisks[],10,FALSE))</f>
        <v>24.139437539976868</v>
      </c>
      <c r="G888" s="43">
        <f ca="1">BETAINV(RAND(),VLOOKUP(G$6,TaskRisks[],4,FALSE),VLOOKUP(G$6,TaskRisks[],5,FALSE),VLOOKUP(G$6,TaskRisks[],7,FALSE),VLOOKUP(G$6,TaskRisks[],10,FALSE))</f>
        <v>46.029158248797472</v>
      </c>
      <c r="H888" s="43">
        <f ca="1">BETAINV(RAND(),VLOOKUP(H$6,TaskRisks[],4,FALSE),VLOOKUP(H$6,TaskRisks[],5,FALSE),VLOOKUP(H$6,TaskRisks[],7,FALSE),VLOOKUP(H$6,TaskRisks[],10,FALSE))</f>
        <v>39.051467113387361</v>
      </c>
      <c r="I888" s="43">
        <f ca="1">BETAINV(RAND(),VLOOKUP(I$6,TaskRisks[],4,FALSE),VLOOKUP(I$6,TaskRisks[],5,FALSE),VLOOKUP(I$6,TaskRisks[],7,FALSE),VLOOKUP(I$6,TaskRisks[],10,FALSE))</f>
        <v>11.185689804601722</v>
      </c>
      <c r="J888" s="43">
        <f ca="1">BETAINV(RAND(),VLOOKUP(J$6,TaskRisks[],4,FALSE),VLOOKUP(J$6,TaskRisks[],5,FALSE),VLOOKUP(J$6,TaskRisks[],7,FALSE),VLOOKUP(J$6,TaskRisks[],10,FALSE))</f>
        <v>12.898889160894475</v>
      </c>
      <c r="K888" s="43">
        <f ca="1">BETAINV(RAND(),VLOOKUP(K$6,TaskRisks[],4,FALSE),VLOOKUP(K$6,TaskRisks[],5,FALSE),VLOOKUP(K$6,TaskRisks[],7,FALSE),VLOOKUP(K$6,TaskRisks[],10,FALSE))</f>
        <v>14.125704722293877</v>
      </c>
      <c r="L888" s="43">
        <f ca="1">BETAINV(RAND(),VLOOKUP(L$6,TaskRisks[],4,FALSE),VLOOKUP(L$6,TaskRisks[],5,FALSE),VLOOKUP(L$6,TaskRisks[],7,FALSE),VLOOKUP(L$6,TaskRisks[],10,FALSE))</f>
        <v>20.761901424045437</v>
      </c>
      <c r="M888" s="43">
        <f ca="1">BETAINV(RAND(),VLOOKUP(M$6,TaskRisks[],4,FALSE),VLOOKUP(M$6,TaskRisks[],5,FALSE),VLOOKUP(M$6,TaskRisks[],7,FALSE),VLOOKUP(M$6,TaskRisks[],10,FALSE))</f>
        <v>27.21124139118729</v>
      </c>
      <c r="N888" s="43">
        <f ca="1">BETAINV(RAND(),VLOOKUP(N$6,TaskRisks[],4,FALSE),VLOOKUP(N$6,TaskRisks[],5,FALSE),VLOOKUP(N$6,TaskRisks[],7,FALSE),VLOOKUP(N$6,TaskRisks[],10,FALSE))</f>
        <v>48.561916443458678</v>
      </c>
      <c r="O888" s="43">
        <f ca="1">BETAINV(RAND(),VLOOKUP(O$6,TaskRisks[],4,FALSE),VLOOKUP(O$6,TaskRisks[],5,FALSE),VLOOKUP(O$6,TaskRisks[],7,FALSE),VLOOKUP(O$6,TaskRisks[],10,FALSE))</f>
        <v>18.149499217315302</v>
      </c>
      <c r="P888" s="43">
        <f ca="1">BETAINV(RAND(),VLOOKUP(P$6,TaskRisks[],4,FALSE),VLOOKUP(P$6,TaskRisks[],5,FALSE),VLOOKUP(P$6,TaskRisks[],7,FALSE),VLOOKUP(P$6,TaskRisks[],10,FALSE))</f>
        <v>3.7975047876608157</v>
      </c>
      <c r="Q888" s="43">
        <f ca="1">BETAINV(RAND(),VLOOKUP(Q$6,TaskRisks[],4,FALSE),VLOOKUP(Q$6,TaskRisks[],5,FALSE),VLOOKUP(Q$6,TaskRisks[],7,FALSE),VLOOKUP(Q$6,TaskRisks[],10,FALSE))</f>
        <v>22.588443451827601</v>
      </c>
      <c r="R888" s="43">
        <f ca="1">BETAINV(RAND(),VLOOKUP(R$6,TaskRisks[],4,FALSE),VLOOKUP(R$6,TaskRisks[],5,FALSE),VLOOKUP(R$6,TaskRisks[],7,FALSE),VLOOKUP(R$6,TaskRisks[],10,FALSE))</f>
        <v>33.758997444665354</v>
      </c>
      <c r="S888" s="43">
        <f ca="1">BETAINV(RAND(),VLOOKUP(S$6,TaskRisks[],4,FALSE),VLOOKUP(S$6,TaskRisks[],5,FALSE),VLOOKUP(S$6,TaskRisks[],7,FALSE),VLOOKUP(S$6,TaskRisks[],10,FALSE))</f>
        <v>5.3037582910616416</v>
      </c>
      <c r="T888" s="43">
        <f ca="1">BETAINV(RAND(),VLOOKUP(T$6,TaskRisks[],4,FALSE),VLOOKUP(T$6,TaskRisks[],5,FALSE),VLOOKUP(T$6,TaskRisks[],7,FALSE),VLOOKUP(T$6,TaskRisks[],10,FALSE))</f>
        <v>25.91401004475301</v>
      </c>
      <c r="U888" s="43">
        <f ca="1">BETAINV(RAND(),VLOOKUP(U$6,TaskRisks[],4,FALSE),VLOOKUP(U$6,TaskRisks[],5,FALSE),VLOOKUP(U$6,TaskRisks[],7,FALSE),VLOOKUP(U$6,TaskRisks[],10,FALSE))</f>
        <v>13.623821849591227</v>
      </c>
      <c r="V888" s="43">
        <f ca="1">BETAINV(RAND(),VLOOKUP(V$6,TaskRisks[],4,FALSE),VLOOKUP(V$6,TaskRisks[],5,FALSE),VLOOKUP(V$6,TaskRisks[],7,FALSE),VLOOKUP(V$6,TaskRisks[],10,FALSE))</f>
        <v>18.536946854955968</v>
      </c>
      <c r="W888" s="43">
        <f ca="1">BETAINV(RAND(),VLOOKUP(W$6,TaskRisks[],4,FALSE),VLOOKUP(W$6,TaskRisks[],5,FALSE),VLOOKUP(W$6,TaskRisks[],7,FALSE),VLOOKUP(W$6,TaskRisks[],10,FALSE))</f>
        <v>16.530943162480664</v>
      </c>
      <c r="X888" s="43">
        <f ca="1">BETAINV(RAND(),VLOOKUP(X$6,TaskRisks[],4,FALSE),VLOOKUP(X$6,TaskRisks[],5,FALSE),VLOOKUP(X$6,TaskRisks[],7,FALSE),VLOOKUP(X$6,TaskRisks[],10,FALSE))</f>
        <v>10.250930268967711</v>
      </c>
      <c r="Y888" s="43">
        <f ca="1">BETAINV(RAND(),VLOOKUP(Y$6,TaskRisks[],4,FALSE),VLOOKUP(Y$6,TaskRisks[],5,FALSE),VLOOKUP(Y$6,TaskRisks[],7,FALSE),VLOOKUP(Y$6,TaskRisks[],10,FALSE))</f>
        <v>42.243506402088499</v>
      </c>
      <c r="Z888" s="43">
        <f ca="1">BETAINV(RAND(),VLOOKUP(Z$6,TaskRisks[],4,FALSE),VLOOKUP(Z$6,TaskRisks[],5,FALSE),VLOOKUP(Z$6,TaskRisks[],7,FALSE),VLOOKUP(Z$6,TaskRisks[],10,FALSE))</f>
        <v>21.258003697945909</v>
      </c>
      <c r="AA888" s="43">
        <f t="shared" ca="1" si="20"/>
        <v>538.35546222249604</v>
      </c>
    </row>
    <row r="889" spans="1:27" x14ac:dyDescent="0.25">
      <c r="A889" s="6">
        <v>883</v>
      </c>
      <c r="B889" s="43">
        <f ca="1">BETAINV(RAND(),VLOOKUP(B$6,TaskRisks[],4,FALSE),VLOOKUP(B$6,TaskRisks[],5,FALSE),VLOOKUP(B$6,TaskRisks[],7,FALSE),VLOOKUP(B$6,TaskRisks[],10,FALSE))</f>
        <v>6.4946125989422949</v>
      </c>
      <c r="C889" s="43">
        <f ca="1">BETAINV(RAND(),VLOOKUP(C$6,TaskRisks[],4,FALSE),VLOOKUP(C$6,TaskRisks[],5,FALSE),VLOOKUP(C$6,TaskRisks[],7,FALSE),VLOOKUP(C$6,TaskRisks[],10,FALSE))</f>
        <v>45.205644612934833</v>
      </c>
      <c r="D889" s="43">
        <f ca="1">BETAINV(RAND(),VLOOKUP(D$6,TaskRisks[],4,FALSE),VLOOKUP(D$6,TaskRisks[],5,FALSE),VLOOKUP(D$6,TaskRisks[],7,FALSE),VLOOKUP(D$6,TaskRisks[],10,FALSE))</f>
        <v>33.159491396400185</v>
      </c>
      <c r="E889" s="43">
        <f ca="1">BETAINV(RAND(),VLOOKUP(E$6,TaskRisks[],4,FALSE),VLOOKUP(E$6,TaskRisks[],5,FALSE),VLOOKUP(E$6,TaskRisks[],7,FALSE),VLOOKUP(E$6,TaskRisks[],10,FALSE))</f>
        <v>8.3154524366889753</v>
      </c>
      <c r="F889" s="43">
        <f ca="1">BETAINV(RAND(),VLOOKUP(F$6,TaskRisks[],4,FALSE),VLOOKUP(F$6,TaskRisks[],5,FALSE),VLOOKUP(F$6,TaskRisks[],7,FALSE),VLOOKUP(F$6,TaskRisks[],10,FALSE))</f>
        <v>38.912067320649967</v>
      </c>
      <c r="G889" s="43">
        <f ca="1">BETAINV(RAND(),VLOOKUP(G$6,TaskRisks[],4,FALSE),VLOOKUP(G$6,TaskRisks[],5,FALSE),VLOOKUP(G$6,TaskRisks[],7,FALSE),VLOOKUP(G$6,TaskRisks[],10,FALSE))</f>
        <v>47.1264834503394</v>
      </c>
      <c r="H889" s="43">
        <f ca="1">BETAINV(RAND(),VLOOKUP(H$6,TaskRisks[],4,FALSE),VLOOKUP(H$6,TaskRisks[],5,FALSE),VLOOKUP(H$6,TaskRisks[],7,FALSE),VLOOKUP(H$6,TaskRisks[],10,FALSE))</f>
        <v>20.909227922908823</v>
      </c>
      <c r="I889" s="43">
        <f ca="1">BETAINV(RAND(),VLOOKUP(I$6,TaskRisks[],4,FALSE),VLOOKUP(I$6,TaskRisks[],5,FALSE),VLOOKUP(I$6,TaskRisks[],7,FALSE),VLOOKUP(I$6,TaskRisks[],10,FALSE))</f>
        <v>9.7896298395263273</v>
      </c>
      <c r="J889" s="43">
        <f ca="1">BETAINV(RAND(),VLOOKUP(J$6,TaskRisks[],4,FALSE),VLOOKUP(J$6,TaskRisks[],5,FALSE),VLOOKUP(J$6,TaskRisks[],7,FALSE),VLOOKUP(J$6,TaskRisks[],10,FALSE))</f>
        <v>19.130759170903524</v>
      </c>
      <c r="K889" s="43">
        <f ca="1">BETAINV(RAND(),VLOOKUP(K$6,TaskRisks[],4,FALSE),VLOOKUP(K$6,TaskRisks[],5,FALSE),VLOOKUP(K$6,TaskRisks[],7,FALSE),VLOOKUP(K$6,TaskRisks[],10,FALSE))</f>
        <v>15.706483258441898</v>
      </c>
      <c r="L889" s="43">
        <f ca="1">BETAINV(RAND(),VLOOKUP(L$6,TaskRisks[],4,FALSE),VLOOKUP(L$6,TaskRisks[],5,FALSE),VLOOKUP(L$6,TaskRisks[],7,FALSE),VLOOKUP(L$6,TaskRisks[],10,FALSE))</f>
        <v>17.032543971797018</v>
      </c>
      <c r="M889" s="43">
        <f ca="1">BETAINV(RAND(),VLOOKUP(M$6,TaskRisks[],4,FALSE),VLOOKUP(M$6,TaskRisks[],5,FALSE),VLOOKUP(M$6,TaskRisks[],7,FALSE),VLOOKUP(M$6,TaskRisks[],10,FALSE))</f>
        <v>17.52407915572206</v>
      </c>
      <c r="N889" s="43">
        <f ca="1">BETAINV(RAND(),VLOOKUP(N$6,TaskRisks[],4,FALSE),VLOOKUP(N$6,TaskRisks[],5,FALSE),VLOOKUP(N$6,TaskRisks[],7,FALSE),VLOOKUP(N$6,TaskRisks[],10,FALSE))</f>
        <v>22.278119129931561</v>
      </c>
      <c r="O889" s="43">
        <f ca="1">BETAINV(RAND(),VLOOKUP(O$6,TaskRisks[],4,FALSE),VLOOKUP(O$6,TaskRisks[],5,FALSE),VLOOKUP(O$6,TaskRisks[],7,FALSE),VLOOKUP(O$6,TaskRisks[],10,FALSE))</f>
        <v>19.143626219199518</v>
      </c>
      <c r="P889" s="43">
        <f ca="1">BETAINV(RAND(),VLOOKUP(P$6,TaskRisks[],4,FALSE),VLOOKUP(P$6,TaskRisks[],5,FALSE),VLOOKUP(P$6,TaskRisks[],7,FALSE),VLOOKUP(P$6,TaskRisks[],10,FALSE))</f>
        <v>2.8731010032439741</v>
      </c>
      <c r="Q889" s="43">
        <f ca="1">BETAINV(RAND(),VLOOKUP(Q$6,TaskRisks[],4,FALSE),VLOOKUP(Q$6,TaskRisks[],5,FALSE),VLOOKUP(Q$6,TaskRisks[],7,FALSE),VLOOKUP(Q$6,TaskRisks[],10,FALSE))</f>
        <v>16.897844200463851</v>
      </c>
      <c r="R889" s="43">
        <f ca="1">BETAINV(RAND(),VLOOKUP(R$6,TaskRisks[],4,FALSE),VLOOKUP(R$6,TaskRisks[],5,FALSE),VLOOKUP(R$6,TaskRisks[],7,FALSE),VLOOKUP(R$6,TaskRisks[],10,FALSE))</f>
        <v>32.087717420577292</v>
      </c>
      <c r="S889" s="43">
        <f ca="1">BETAINV(RAND(),VLOOKUP(S$6,TaskRisks[],4,FALSE),VLOOKUP(S$6,TaskRisks[],5,FALSE),VLOOKUP(S$6,TaskRisks[],7,FALSE),VLOOKUP(S$6,TaskRisks[],10,FALSE))</f>
        <v>4.1563863415534854</v>
      </c>
      <c r="T889" s="43">
        <f ca="1">BETAINV(RAND(),VLOOKUP(T$6,TaskRisks[],4,FALSE),VLOOKUP(T$6,TaskRisks[],5,FALSE),VLOOKUP(T$6,TaskRisks[],7,FALSE),VLOOKUP(T$6,TaskRisks[],10,FALSE))</f>
        <v>31.247268105699519</v>
      </c>
      <c r="U889" s="43">
        <f ca="1">BETAINV(RAND(),VLOOKUP(U$6,TaskRisks[],4,FALSE),VLOOKUP(U$6,TaskRisks[],5,FALSE),VLOOKUP(U$6,TaskRisks[],7,FALSE),VLOOKUP(U$6,TaskRisks[],10,FALSE))</f>
        <v>13.259172415933746</v>
      </c>
      <c r="V889" s="43">
        <f ca="1">BETAINV(RAND(),VLOOKUP(V$6,TaskRisks[],4,FALSE),VLOOKUP(V$6,TaskRisks[],5,FALSE),VLOOKUP(V$6,TaskRisks[],7,FALSE),VLOOKUP(V$6,TaskRisks[],10,FALSE))</f>
        <v>24.147751460096043</v>
      </c>
      <c r="W889" s="43">
        <f ca="1">BETAINV(RAND(),VLOOKUP(W$6,TaskRisks[],4,FALSE),VLOOKUP(W$6,TaskRisks[],5,FALSE),VLOOKUP(W$6,TaskRisks[],7,FALSE),VLOOKUP(W$6,TaskRisks[],10,FALSE))</f>
        <v>18.940119974563757</v>
      </c>
      <c r="X889" s="43">
        <f ca="1">BETAINV(RAND(),VLOOKUP(X$6,TaskRisks[],4,FALSE),VLOOKUP(X$6,TaskRisks[],5,FALSE),VLOOKUP(X$6,TaskRisks[],7,FALSE),VLOOKUP(X$6,TaskRisks[],10,FALSE))</f>
        <v>9.9266237782146316</v>
      </c>
      <c r="Y889" s="43">
        <f ca="1">BETAINV(RAND(),VLOOKUP(Y$6,TaskRisks[],4,FALSE),VLOOKUP(Y$6,TaskRisks[],5,FALSE),VLOOKUP(Y$6,TaskRisks[],7,FALSE),VLOOKUP(Y$6,TaskRisks[],10,FALSE))</f>
        <v>46.509225278171655</v>
      </c>
      <c r="Z889" s="43">
        <f ca="1">BETAINV(RAND(),VLOOKUP(Z$6,TaskRisks[],4,FALSE),VLOOKUP(Z$6,TaskRisks[],5,FALSE),VLOOKUP(Z$6,TaskRisks[],7,FALSE),VLOOKUP(Z$6,TaskRisks[],10,FALSE))</f>
        <v>16.761586354109124</v>
      </c>
      <c r="AA889" s="43">
        <f t="shared" ca="1" si="20"/>
        <v>537.53501681701334</v>
      </c>
    </row>
    <row r="890" spans="1:27" x14ac:dyDescent="0.25">
      <c r="A890" s="6">
        <v>884</v>
      </c>
      <c r="B890" s="43">
        <f ca="1">BETAINV(RAND(),VLOOKUP(B$6,TaskRisks[],4,FALSE),VLOOKUP(B$6,TaskRisks[],5,FALSE),VLOOKUP(B$6,TaskRisks[],7,FALSE),VLOOKUP(B$6,TaskRisks[],10,FALSE))</f>
        <v>5.3357454175885266</v>
      </c>
      <c r="C890" s="43">
        <f ca="1">BETAINV(RAND(),VLOOKUP(C$6,TaskRisks[],4,FALSE),VLOOKUP(C$6,TaskRisks[],5,FALSE),VLOOKUP(C$6,TaskRisks[],7,FALSE),VLOOKUP(C$6,TaskRisks[],10,FALSE))</f>
        <v>36.355510114090016</v>
      </c>
      <c r="D890" s="43">
        <f ca="1">BETAINV(RAND(),VLOOKUP(D$6,TaskRisks[],4,FALSE),VLOOKUP(D$6,TaskRisks[],5,FALSE),VLOOKUP(D$6,TaskRisks[],7,FALSE),VLOOKUP(D$6,TaskRisks[],10,FALSE))</f>
        <v>30.509570050802569</v>
      </c>
      <c r="E890" s="43">
        <f ca="1">BETAINV(RAND(),VLOOKUP(E$6,TaskRisks[],4,FALSE),VLOOKUP(E$6,TaskRisks[],5,FALSE),VLOOKUP(E$6,TaskRisks[],7,FALSE),VLOOKUP(E$6,TaskRisks[],10,FALSE))</f>
        <v>7.2265272701895062</v>
      </c>
      <c r="F890" s="43">
        <f ca="1">BETAINV(RAND(),VLOOKUP(F$6,TaskRisks[],4,FALSE),VLOOKUP(F$6,TaskRisks[],5,FALSE),VLOOKUP(F$6,TaskRisks[],7,FALSE),VLOOKUP(F$6,TaskRisks[],10,FALSE))</f>
        <v>30.78340218858186</v>
      </c>
      <c r="G890" s="43">
        <f ca="1">BETAINV(RAND(),VLOOKUP(G$6,TaskRisks[],4,FALSE),VLOOKUP(G$6,TaskRisks[],5,FALSE),VLOOKUP(G$6,TaskRisks[],7,FALSE),VLOOKUP(G$6,TaskRisks[],10,FALSE))</f>
        <v>43.870132174802912</v>
      </c>
      <c r="H890" s="43">
        <f ca="1">BETAINV(RAND(),VLOOKUP(H$6,TaskRisks[],4,FALSE),VLOOKUP(H$6,TaskRisks[],5,FALSE),VLOOKUP(H$6,TaskRisks[],7,FALSE),VLOOKUP(H$6,TaskRisks[],10,FALSE))</f>
        <v>26.534958739967529</v>
      </c>
      <c r="I890" s="43">
        <f ca="1">BETAINV(RAND(),VLOOKUP(I$6,TaskRisks[],4,FALSE),VLOOKUP(I$6,TaskRisks[],5,FALSE),VLOOKUP(I$6,TaskRisks[],7,FALSE),VLOOKUP(I$6,TaskRisks[],10,FALSE))</f>
        <v>7.0877972445655937</v>
      </c>
      <c r="J890" s="43">
        <f ca="1">BETAINV(RAND(),VLOOKUP(J$6,TaskRisks[],4,FALSE),VLOOKUP(J$6,TaskRisks[],5,FALSE),VLOOKUP(J$6,TaskRisks[],7,FALSE),VLOOKUP(J$6,TaskRisks[],10,FALSE))</f>
        <v>11.683261211030416</v>
      </c>
      <c r="K890" s="43">
        <f ca="1">BETAINV(RAND(),VLOOKUP(K$6,TaskRisks[],4,FALSE),VLOOKUP(K$6,TaskRisks[],5,FALSE),VLOOKUP(K$6,TaskRisks[],7,FALSE),VLOOKUP(K$6,TaskRisks[],10,FALSE))</f>
        <v>10.551683069488053</v>
      </c>
      <c r="L890" s="43">
        <f ca="1">BETAINV(RAND(),VLOOKUP(L$6,TaskRisks[],4,FALSE),VLOOKUP(L$6,TaskRisks[],5,FALSE),VLOOKUP(L$6,TaskRisks[],7,FALSE),VLOOKUP(L$6,TaskRisks[],10,FALSE))</f>
        <v>16.003170893053497</v>
      </c>
      <c r="M890" s="43">
        <f ca="1">BETAINV(RAND(),VLOOKUP(M$6,TaskRisks[],4,FALSE),VLOOKUP(M$6,TaskRisks[],5,FALSE),VLOOKUP(M$6,TaskRisks[],7,FALSE),VLOOKUP(M$6,TaskRisks[],10,FALSE))</f>
        <v>25.247402992698543</v>
      </c>
      <c r="N890" s="43">
        <f ca="1">BETAINV(RAND(),VLOOKUP(N$6,TaskRisks[],4,FALSE),VLOOKUP(N$6,TaskRisks[],5,FALSE),VLOOKUP(N$6,TaskRisks[],7,FALSE),VLOOKUP(N$6,TaskRisks[],10,FALSE))</f>
        <v>49.971355847835241</v>
      </c>
      <c r="O890" s="43">
        <f ca="1">BETAINV(RAND(),VLOOKUP(O$6,TaskRisks[],4,FALSE),VLOOKUP(O$6,TaskRisks[],5,FALSE),VLOOKUP(O$6,TaskRisks[],7,FALSE),VLOOKUP(O$6,TaskRisks[],10,FALSE))</f>
        <v>21.047257724110736</v>
      </c>
      <c r="P890" s="43">
        <f ca="1">BETAINV(RAND(),VLOOKUP(P$6,TaskRisks[],4,FALSE),VLOOKUP(P$6,TaskRisks[],5,FALSE),VLOOKUP(P$6,TaskRisks[],7,FALSE),VLOOKUP(P$6,TaskRisks[],10,FALSE))</f>
        <v>3.8012800546623171</v>
      </c>
      <c r="Q890" s="43">
        <f ca="1">BETAINV(RAND(),VLOOKUP(Q$6,TaskRisks[],4,FALSE),VLOOKUP(Q$6,TaskRisks[],5,FALSE),VLOOKUP(Q$6,TaskRisks[],7,FALSE),VLOOKUP(Q$6,TaskRisks[],10,FALSE))</f>
        <v>25.633617558632466</v>
      </c>
      <c r="R890" s="43">
        <f ca="1">BETAINV(RAND(),VLOOKUP(R$6,TaskRisks[],4,FALSE),VLOOKUP(R$6,TaskRisks[],5,FALSE),VLOOKUP(R$6,TaskRisks[],7,FALSE),VLOOKUP(R$6,TaskRisks[],10,FALSE))</f>
        <v>28.622827018732441</v>
      </c>
      <c r="S890" s="43">
        <f ca="1">BETAINV(RAND(),VLOOKUP(S$6,TaskRisks[],4,FALSE),VLOOKUP(S$6,TaskRisks[],5,FALSE),VLOOKUP(S$6,TaskRisks[],7,FALSE),VLOOKUP(S$6,TaskRisks[],10,FALSE))</f>
        <v>5.8129782562685266</v>
      </c>
      <c r="T890" s="43">
        <f ca="1">BETAINV(RAND(),VLOOKUP(T$6,TaskRisks[],4,FALSE),VLOOKUP(T$6,TaskRisks[],5,FALSE),VLOOKUP(T$6,TaskRisks[],7,FALSE),VLOOKUP(T$6,TaskRisks[],10,FALSE))</f>
        <v>26.749762403335218</v>
      </c>
      <c r="U890" s="43">
        <f ca="1">BETAINV(RAND(),VLOOKUP(U$6,TaskRisks[],4,FALSE),VLOOKUP(U$6,TaskRisks[],5,FALSE),VLOOKUP(U$6,TaskRisks[],7,FALSE),VLOOKUP(U$6,TaskRisks[],10,FALSE))</f>
        <v>11.135329999808416</v>
      </c>
      <c r="V890" s="43">
        <f ca="1">BETAINV(RAND(),VLOOKUP(V$6,TaskRisks[],4,FALSE),VLOOKUP(V$6,TaskRisks[],5,FALSE),VLOOKUP(V$6,TaskRisks[],7,FALSE),VLOOKUP(V$6,TaskRisks[],10,FALSE))</f>
        <v>14.560407063350748</v>
      </c>
      <c r="W890" s="43">
        <f ca="1">BETAINV(RAND(),VLOOKUP(W$6,TaskRisks[],4,FALSE),VLOOKUP(W$6,TaskRisks[],5,FALSE),VLOOKUP(W$6,TaskRisks[],7,FALSE),VLOOKUP(W$6,TaskRisks[],10,FALSE))</f>
        <v>18.160614173072204</v>
      </c>
      <c r="X890" s="43">
        <f ca="1">BETAINV(RAND(),VLOOKUP(X$6,TaskRisks[],4,FALSE),VLOOKUP(X$6,TaskRisks[],5,FALSE),VLOOKUP(X$6,TaskRisks[],7,FALSE),VLOOKUP(X$6,TaskRisks[],10,FALSE))</f>
        <v>9.1207347271772115</v>
      </c>
      <c r="Y890" s="43">
        <f ca="1">BETAINV(RAND(),VLOOKUP(Y$6,TaskRisks[],4,FALSE),VLOOKUP(Y$6,TaskRisks[],5,FALSE),VLOOKUP(Y$6,TaskRisks[],7,FALSE),VLOOKUP(Y$6,TaskRisks[],10,FALSE))</f>
        <v>47.290566036385975</v>
      </c>
      <c r="Z890" s="43">
        <f ca="1">BETAINV(RAND(),VLOOKUP(Z$6,TaskRisks[],4,FALSE),VLOOKUP(Z$6,TaskRisks[],5,FALSE),VLOOKUP(Z$6,TaskRisks[],7,FALSE),VLOOKUP(Z$6,TaskRisks[],10,FALSE))</f>
        <v>19.845245256746836</v>
      </c>
      <c r="AA890" s="43">
        <f t="shared" ca="1" si="20"/>
        <v>532.94113748697725</v>
      </c>
    </row>
    <row r="891" spans="1:27" x14ac:dyDescent="0.25">
      <c r="A891" s="6">
        <v>885</v>
      </c>
      <c r="B891" s="43">
        <f ca="1">BETAINV(RAND(),VLOOKUP(B$6,TaskRisks[],4,FALSE),VLOOKUP(B$6,TaskRisks[],5,FALSE),VLOOKUP(B$6,TaskRisks[],7,FALSE),VLOOKUP(B$6,TaskRisks[],10,FALSE))</f>
        <v>6.6301999261723914</v>
      </c>
      <c r="C891" s="43">
        <f ca="1">BETAINV(RAND(),VLOOKUP(C$6,TaskRisks[],4,FALSE),VLOOKUP(C$6,TaskRisks[],5,FALSE),VLOOKUP(C$6,TaskRisks[],7,FALSE),VLOOKUP(C$6,TaskRisks[],10,FALSE))</f>
        <v>35.165234591055452</v>
      </c>
      <c r="D891" s="43">
        <f ca="1">BETAINV(RAND(),VLOOKUP(D$6,TaskRisks[],4,FALSE),VLOOKUP(D$6,TaskRisks[],5,FALSE),VLOOKUP(D$6,TaskRisks[],7,FALSE),VLOOKUP(D$6,TaskRisks[],10,FALSE))</f>
        <v>23.764314492789023</v>
      </c>
      <c r="E891" s="43">
        <f ca="1">BETAINV(RAND(),VLOOKUP(E$6,TaskRisks[],4,FALSE),VLOOKUP(E$6,TaskRisks[],5,FALSE),VLOOKUP(E$6,TaskRisks[],7,FALSE),VLOOKUP(E$6,TaskRisks[],10,FALSE))</f>
        <v>7.6072402317696666</v>
      </c>
      <c r="F891" s="43">
        <f ca="1">BETAINV(RAND(),VLOOKUP(F$6,TaskRisks[],4,FALSE),VLOOKUP(F$6,TaskRisks[],5,FALSE),VLOOKUP(F$6,TaskRisks[],7,FALSE),VLOOKUP(F$6,TaskRisks[],10,FALSE))</f>
        <v>35.584525779129443</v>
      </c>
      <c r="G891" s="43">
        <f ca="1">BETAINV(RAND(),VLOOKUP(G$6,TaskRisks[],4,FALSE),VLOOKUP(G$6,TaskRisks[],5,FALSE),VLOOKUP(G$6,TaskRisks[],7,FALSE),VLOOKUP(G$6,TaskRisks[],10,FALSE))</f>
        <v>48.440360983749329</v>
      </c>
      <c r="H891" s="43">
        <f ca="1">BETAINV(RAND(),VLOOKUP(H$6,TaskRisks[],4,FALSE),VLOOKUP(H$6,TaskRisks[],5,FALSE),VLOOKUP(H$6,TaskRisks[],7,FALSE),VLOOKUP(H$6,TaskRisks[],10,FALSE))</f>
        <v>27.69552473870824</v>
      </c>
      <c r="I891" s="43">
        <f ca="1">BETAINV(RAND(),VLOOKUP(I$6,TaskRisks[],4,FALSE),VLOOKUP(I$6,TaskRisks[],5,FALSE),VLOOKUP(I$6,TaskRisks[],7,FALSE),VLOOKUP(I$6,TaskRisks[],10,FALSE))</f>
        <v>9.2861998115552957</v>
      </c>
      <c r="J891" s="43">
        <f ca="1">BETAINV(RAND(),VLOOKUP(J$6,TaskRisks[],4,FALSE),VLOOKUP(J$6,TaskRisks[],5,FALSE),VLOOKUP(J$6,TaskRisks[],7,FALSE),VLOOKUP(J$6,TaskRisks[],10,FALSE))</f>
        <v>19.373547990914503</v>
      </c>
      <c r="K891" s="43">
        <f ca="1">BETAINV(RAND(),VLOOKUP(K$6,TaskRisks[],4,FALSE),VLOOKUP(K$6,TaskRisks[],5,FALSE),VLOOKUP(K$6,TaskRisks[],7,FALSE),VLOOKUP(K$6,TaskRisks[],10,FALSE))</f>
        <v>10.855407233198644</v>
      </c>
      <c r="L891" s="43">
        <f ca="1">BETAINV(RAND(),VLOOKUP(L$6,TaskRisks[],4,FALSE),VLOOKUP(L$6,TaskRisks[],5,FALSE),VLOOKUP(L$6,TaskRisks[],7,FALSE),VLOOKUP(L$6,TaskRisks[],10,FALSE))</f>
        <v>18.455719358028205</v>
      </c>
      <c r="M891" s="43">
        <f ca="1">BETAINV(RAND(),VLOOKUP(M$6,TaskRisks[],4,FALSE),VLOOKUP(M$6,TaskRisks[],5,FALSE),VLOOKUP(M$6,TaskRisks[],7,FALSE),VLOOKUP(M$6,TaskRisks[],10,FALSE))</f>
        <v>15.31663081651509</v>
      </c>
      <c r="N891" s="43">
        <f ca="1">BETAINV(RAND(),VLOOKUP(N$6,TaskRisks[],4,FALSE),VLOOKUP(N$6,TaskRisks[],5,FALSE),VLOOKUP(N$6,TaskRisks[],7,FALSE),VLOOKUP(N$6,TaskRisks[],10,FALSE))</f>
        <v>30.889473114564392</v>
      </c>
      <c r="O891" s="43">
        <f ca="1">BETAINV(RAND(),VLOOKUP(O$6,TaskRisks[],4,FALSE),VLOOKUP(O$6,TaskRisks[],5,FALSE),VLOOKUP(O$6,TaskRisks[],7,FALSE),VLOOKUP(O$6,TaskRisks[],10,FALSE))</f>
        <v>23.125859060679925</v>
      </c>
      <c r="P891" s="43">
        <f ca="1">BETAINV(RAND(),VLOOKUP(P$6,TaskRisks[],4,FALSE),VLOOKUP(P$6,TaskRisks[],5,FALSE),VLOOKUP(P$6,TaskRisks[],7,FALSE),VLOOKUP(P$6,TaskRisks[],10,FALSE))</f>
        <v>3.4866294186533251</v>
      </c>
      <c r="Q891" s="43">
        <f ca="1">BETAINV(RAND(),VLOOKUP(Q$6,TaskRisks[],4,FALSE),VLOOKUP(Q$6,TaskRisks[],5,FALSE),VLOOKUP(Q$6,TaskRisks[],7,FALSE),VLOOKUP(Q$6,TaskRisks[],10,FALSE))</f>
        <v>22.74515393613185</v>
      </c>
      <c r="R891" s="43">
        <f ca="1">BETAINV(RAND(),VLOOKUP(R$6,TaskRisks[],4,FALSE),VLOOKUP(R$6,TaskRisks[],5,FALSE),VLOOKUP(R$6,TaskRisks[],7,FALSE),VLOOKUP(R$6,TaskRisks[],10,FALSE))</f>
        <v>26.980088708556373</v>
      </c>
      <c r="S891" s="43">
        <f ca="1">BETAINV(RAND(),VLOOKUP(S$6,TaskRisks[],4,FALSE),VLOOKUP(S$6,TaskRisks[],5,FALSE),VLOOKUP(S$6,TaskRisks[],7,FALSE),VLOOKUP(S$6,TaskRisks[],10,FALSE))</f>
        <v>5.2393117920611445</v>
      </c>
      <c r="T891" s="43">
        <f ca="1">BETAINV(RAND(),VLOOKUP(T$6,TaskRisks[],4,FALSE),VLOOKUP(T$6,TaskRisks[],5,FALSE),VLOOKUP(T$6,TaskRisks[],7,FALSE),VLOOKUP(T$6,TaskRisks[],10,FALSE))</f>
        <v>31.398932996962188</v>
      </c>
      <c r="U891" s="43">
        <f ca="1">BETAINV(RAND(),VLOOKUP(U$6,TaskRisks[],4,FALSE),VLOOKUP(U$6,TaskRisks[],5,FALSE),VLOOKUP(U$6,TaskRisks[],7,FALSE),VLOOKUP(U$6,TaskRisks[],10,FALSE))</f>
        <v>13.914898398572124</v>
      </c>
      <c r="V891" s="43">
        <f ca="1">BETAINV(RAND(),VLOOKUP(V$6,TaskRisks[],4,FALSE),VLOOKUP(V$6,TaskRisks[],5,FALSE),VLOOKUP(V$6,TaskRisks[],7,FALSE),VLOOKUP(V$6,TaskRisks[],10,FALSE))</f>
        <v>23.348875667072299</v>
      </c>
      <c r="W891" s="43">
        <f ca="1">BETAINV(RAND(),VLOOKUP(W$6,TaskRisks[],4,FALSE),VLOOKUP(W$6,TaskRisks[],5,FALSE),VLOOKUP(W$6,TaskRisks[],7,FALSE),VLOOKUP(W$6,TaskRisks[],10,FALSE))</f>
        <v>21.359494398389401</v>
      </c>
      <c r="X891" s="43">
        <f ca="1">BETAINV(RAND(),VLOOKUP(X$6,TaskRisks[],4,FALSE),VLOOKUP(X$6,TaskRisks[],5,FALSE),VLOOKUP(X$6,TaskRisks[],7,FALSE),VLOOKUP(X$6,TaskRisks[],10,FALSE))</f>
        <v>11.067066872507993</v>
      </c>
      <c r="Y891" s="43">
        <f ca="1">BETAINV(RAND(),VLOOKUP(Y$6,TaskRisks[],4,FALSE),VLOOKUP(Y$6,TaskRisks[],5,FALSE),VLOOKUP(Y$6,TaskRisks[],7,FALSE),VLOOKUP(Y$6,TaskRisks[],10,FALSE))</f>
        <v>44.184588242465765</v>
      </c>
      <c r="Z891" s="43">
        <f ca="1">BETAINV(RAND(),VLOOKUP(Z$6,TaskRisks[],4,FALSE),VLOOKUP(Z$6,TaskRisks[],5,FALSE),VLOOKUP(Z$6,TaskRisks[],7,FALSE),VLOOKUP(Z$6,TaskRisks[],10,FALSE))</f>
        <v>21.306956043878142</v>
      </c>
      <c r="AA891" s="43">
        <f t="shared" ca="1" si="20"/>
        <v>537.22223460408009</v>
      </c>
    </row>
    <row r="892" spans="1:27" x14ac:dyDescent="0.25">
      <c r="A892" s="6">
        <v>886</v>
      </c>
      <c r="B892" s="43">
        <f ca="1">BETAINV(RAND(),VLOOKUP(B$6,TaskRisks[],4,FALSE),VLOOKUP(B$6,TaskRisks[],5,FALSE),VLOOKUP(B$6,TaskRisks[],7,FALSE),VLOOKUP(B$6,TaskRisks[],10,FALSE))</f>
        <v>7.3569264799590206</v>
      </c>
      <c r="C892" s="43">
        <f ca="1">BETAINV(RAND(),VLOOKUP(C$6,TaskRisks[],4,FALSE),VLOOKUP(C$6,TaskRisks[],5,FALSE),VLOOKUP(C$6,TaskRisks[],7,FALSE),VLOOKUP(C$6,TaskRisks[],10,FALSE))</f>
        <v>45.468355929088304</v>
      </c>
      <c r="D892" s="43">
        <f ca="1">BETAINV(RAND(),VLOOKUP(D$6,TaskRisks[],4,FALSE),VLOOKUP(D$6,TaskRisks[],5,FALSE),VLOOKUP(D$6,TaskRisks[],7,FALSE),VLOOKUP(D$6,TaskRisks[],10,FALSE))</f>
        <v>17.555328093577781</v>
      </c>
      <c r="E892" s="43">
        <f ca="1">BETAINV(RAND(),VLOOKUP(E$6,TaskRisks[],4,FALSE),VLOOKUP(E$6,TaskRisks[],5,FALSE),VLOOKUP(E$6,TaskRisks[],7,FALSE),VLOOKUP(E$6,TaskRisks[],10,FALSE))</f>
        <v>8.2393220791115134</v>
      </c>
      <c r="F892" s="43">
        <f ca="1">BETAINV(RAND(),VLOOKUP(F$6,TaskRisks[],4,FALSE),VLOOKUP(F$6,TaskRisks[],5,FALSE),VLOOKUP(F$6,TaskRisks[],7,FALSE),VLOOKUP(F$6,TaskRisks[],10,FALSE))</f>
        <v>27.066993521653149</v>
      </c>
      <c r="G892" s="43">
        <f ca="1">BETAINV(RAND(),VLOOKUP(G$6,TaskRisks[],4,FALSE),VLOOKUP(G$6,TaskRisks[],5,FALSE),VLOOKUP(G$6,TaskRisks[],7,FALSE),VLOOKUP(G$6,TaskRisks[],10,FALSE))</f>
        <v>38.74059807627421</v>
      </c>
      <c r="H892" s="43">
        <f ca="1">BETAINV(RAND(),VLOOKUP(H$6,TaskRisks[],4,FALSE),VLOOKUP(H$6,TaskRisks[],5,FALSE),VLOOKUP(H$6,TaskRisks[],7,FALSE),VLOOKUP(H$6,TaskRisks[],10,FALSE))</f>
        <v>29.306914259400781</v>
      </c>
      <c r="I892" s="43">
        <f ca="1">BETAINV(RAND(),VLOOKUP(I$6,TaskRisks[],4,FALSE),VLOOKUP(I$6,TaskRisks[],5,FALSE),VLOOKUP(I$6,TaskRisks[],7,FALSE),VLOOKUP(I$6,TaskRisks[],10,FALSE))</f>
        <v>7.4129408720892531</v>
      </c>
      <c r="J892" s="43">
        <f ca="1">BETAINV(RAND(),VLOOKUP(J$6,TaskRisks[],4,FALSE),VLOOKUP(J$6,TaskRisks[],5,FALSE),VLOOKUP(J$6,TaskRisks[],7,FALSE),VLOOKUP(J$6,TaskRisks[],10,FALSE))</f>
        <v>17.889272173319018</v>
      </c>
      <c r="K892" s="43">
        <f ca="1">BETAINV(RAND(),VLOOKUP(K$6,TaskRisks[],4,FALSE),VLOOKUP(K$6,TaskRisks[],5,FALSE),VLOOKUP(K$6,TaskRisks[],7,FALSE),VLOOKUP(K$6,TaskRisks[],10,FALSE))</f>
        <v>15.496178429835311</v>
      </c>
      <c r="L892" s="43">
        <f ca="1">BETAINV(RAND(),VLOOKUP(L$6,TaskRisks[],4,FALSE),VLOOKUP(L$6,TaskRisks[],5,FALSE),VLOOKUP(L$6,TaskRisks[],7,FALSE),VLOOKUP(L$6,TaskRisks[],10,FALSE))</f>
        <v>15.778216273548811</v>
      </c>
      <c r="M892" s="43">
        <f ca="1">BETAINV(RAND(),VLOOKUP(M$6,TaskRisks[],4,FALSE),VLOOKUP(M$6,TaskRisks[],5,FALSE),VLOOKUP(M$6,TaskRisks[],7,FALSE),VLOOKUP(M$6,TaskRisks[],10,FALSE))</f>
        <v>20.385315832525521</v>
      </c>
      <c r="N892" s="43">
        <f ca="1">BETAINV(RAND(),VLOOKUP(N$6,TaskRisks[],4,FALSE),VLOOKUP(N$6,TaskRisks[],5,FALSE),VLOOKUP(N$6,TaskRisks[],7,FALSE),VLOOKUP(N$6,TaskRisks[],10,FALSE))</f>
        <v>39.130749136701354</v>
      </c>
      <c r="O892" s="43">
        <f ca="1">BETAINV(RAND(),VLOOKUP(O$6,TaskRisks[],4,FALSE),VLOOKUP(O$6,TaskRisks[],5,FALSE),VLOOKUP(O$6,TaskRisks[],7,FALSE),VLOOKUP(O$6,TaskRisks[],10,FALSE))</f>
        <v>20.082204518392171</v>
      </c>
      <c r="P892" s="43">
        <f ca="1">BETAINV(RAND(),VLOOKUP(P$6,TaskRisks[],4,FALSE),VLOOKUP(P$6,TaskRisks[],5,FALSE),VLOOKUP(P$6,TaskRisks[],7,FALSE),VLOOKUP(P$6,TaskRisks[],10,FALSE))</f>
        <v>2.4513139330497427</v>
      </c>
      <c r="Q892" s="43">
        <f ca="1">BETAINV(RAND(),VLOOKUP(Q$6,TaskRisks[],4,FALSE),VLOOKUP(Q$6,TaskRisks[],5,FALSE),VLOOKUP(Q$6,TaskRisks[],7,FALSE),VLOOKUP(Q$6,TaskRisks[],10,FALSE))</f>
        <v>21.725639151747856</v>
      </c>
      <c r="R892" s="43">
        <f ca="1">BETAINV(RAND(),VLOOKUP(R$6,TaskRisks[],4,FALSE),VLOOKUP(R$6,TaskRisks[],5,FALSE),VLOOKUP(R$6,TaskRisks[],7,FALSE),VLOOKUP(R$6,TaskRisks[],10,FALSE))</f>
        <v>26.568396073969335</v>
      </c>
      <c r="S892" s="43">
        <f ca="1">BETAINV(RAND(),VLOOKUP(S$6,TaskRisks[],4,FALSE),VLOOKUP(S$6,TaskRisks[],5,FALSE),VLOOKUP(S$6,TaskRisks[],7,FALSE),VLOOKUP(S$6,TaskRisks[],10,FALSE))</f>
        <v>5.9033445988118034</v>
      </c>
      <c r="T892" s="43">
        <f ca="1">BETAINV(RAND(),VLOOKUP(T$6,TaskRisks[],4,FALSE),VLOOKUP(T$6,TaskRisks[],5,FALSE),VLOOKUP(T$6,TaskRisks[],7,FALSE),VLOOKUP(T$6,TaskRisks[],10,FALSE))</f>
        <v>31.042782053895866</v>
      </c>
      <c r="U892" s="43">
        <f ca="1">BETAINV(RAND(),VLOOKUP(U$6,TaskRisks[],4,FALSE),VLOOKUP(U$6,TaskRisks[],5,FALSE),VLOOKUP(U$6,TaskRisks[],7,FALSE),VLOOKUP(U$6,TaskRisks[],10,FALSE))</f>
        <v>12.478493047320399</v>
      </c>
      <c r="V892" s="43">
        <f ca="1">BETAINV(RAND(),VLOOKUP(V$6,TaskRisks[],4,FALSE),VLOOKUP(V$6,TaskRisks[],5,FALSE),VLOOKUP(V$6,TaskRisks[],7,FALSE),VLOOKUP(V$6,TaskRisks[],10,FALSE))</f>
        <v>18.59247660976439</v>
      </c>
      <c r="W892" s="43">
        <f ca="1">BETAINV(RAND(),VLOOKUP(W$6,TaskRisks[],4,FALSE),VLOOKUP(W$6,TaskRisks[],5,FALSE),VLOOKUP(W$6,TaskRisks[],7,FALSE),VLOOKUP(W$6,TaskRisks[],10,FALSE))</f>
        <v>18.439594977480795</v>
      </c>
      <c r="X892" s="43">
        <f ca="1">BETAINV(RAND(),VLOOKUP(X$6,TaskRisks[],4,FALSE),VLOOKUP(X$6,TaskRisks[],5,FALSE),VLOOKUP(X$6,TaskRisks[],7,FALSE),VLOOKUP(X$6,TaskRisks[],10,FALSE))</f>
        <v>9.4758361697940003</v>
      </c>
      <c r="Y892" s="43">
        <f ca="1">BETAINV(RAND(),VLOOKUP(Y$6,TaskRisks[],4,FALSE),VLOOKUP(Y$6,TaskRisks[],5,FALSE),VLOOKUP(Y$6,TaskRisks[],7,FALSE),VLOOKUP(Y$6,TaskRisks[],10,FALSE))</f>
        <v>32.588044058965522</v>
      </c>
      <c r="Z892" s="43">
        <f ca="1">BETAINV(RAND(),VLOOKUP(Z$6,TaskRisks[],4,FALSE),VLOOKUP(Z$6,TaskRisks[],5,FALSE),VLOOKUP(Z$6,TaskRisks[],7,FALSE),VLOOKUP(Z$6,TaskRisks[],10,FALSE))</f>
        <v>20.829807738463984</v>
      </c>
      <c r="AA892" s="43">
        <f t="shared" ca="1" si="20"/>
        <v>510.00504408873985</v>
      </c>
    </row>
    <row r="893" spans="1:27" x14ac:dyDescent="0.25">
      <c r="A893" s="6">
        <v>887</v>
      </c>
      <c r="B893" s="43">
        <f ca="1">BETAINV(RAND(),VLOOKUP(B$6,TaskRisks[],4,FALSE),VLOOKUP(B$6,TaskRisks[],5,FALSE),VLOOKUP(B$6,TaskRisks[],7,FALSE),VLOOKUP(B$6,TaskRisks[],10,FALSE))</f>
        <v>6.3976129662057293</v>
      </c>
      <c r="C893" s="43">
        <f ca="1">BETAINV(RAND(),VLOOKUP(C$6,TaskRisks[],4,FALSE),VLOOKUP(C$6,TaskRisks[],5,FALSE),VLOOKUP(C$6,TaskRisks[],7,FALSE),VLOOKUP(C$6,TaskRisks[],10,FALSE))</f>
        <v>27.569710206297458</v>
      </c>
      <c r="D893" s="43">
        <f ca="1">BETAINV(RAND(),VLOOKUP(D$6,TaskRisks[],4,FALSE),VLOOKUP(D$6,TaskRisks[],5,FALSE),VLOOKUP(D$6,TaskRisks[],7,FALSE),VLOOKUP(D$6,TaskRisks[],10,FALSE))</f>
        <v>21.202338891321702</v>
      </c>
      <c r="E893" s="43">
        <f ca="1">BETAINV(RAND(),VLOOKUP(E$6,TaskRisks[],4,FALSE),VLOOKUP(E$6,TaskRisks[],5,FALSE),VLOOKUP(E$6,TaskRisks[],7,FALSE),VLOOKUP(E$6,TaskRisks[],10,FALSE))</f>
        <v>5.5678133363802829</v>
      </c>
      <c r="F893" s="43">
        <f ca="1">BETAINV(RAND(),VLOOKUP(F$6,TaskRisks[],4,FALSE),VLOOKUP(F$6,TaskRisks[],5,FALSE),VLOOKUP(F$6,TaskRisks[],7,FALSE),VLOOKUP(F$6,TaskRisks[],10,FALSE))</f>
        <v>22.874476190029828</v>
      </c>
      <c r="G893" s="43">
        <f ca="1">BETAINV(RAND(),VLOOKUP(G$6,TaskRisks[],4,FALSE),VLOOKUP(G$6,TaskRisks[],5,FALSE),VLOOKUP(G$6,TaskRisks[],7,FALSE),VLOOKUP(G$6,TaskRisks[],10,FALSE))</f>
        <v>38.09913217558681</v>
      </c>
      <c r="H893" s="43">
        <f ca="1">BETAINV(RAND(),VLOOKUP(H$6,TaskRisks[],4,FALSE),VLOOKUP(H$6,TaskRisks[],5,FALSE),VLOOKUP(H$6,TaskRisks[],7,FALSE),VLOOKUP(H$6,TaskRisks[],10,FALSE))</f>
        <v>28.117003451260263</v>
      </c>
      <c r="I893" s="43">
        <f ca="1">BETAINV(RAND(),VLOOKUP(I$6,TaskRisks[],4,FALSE),VLOOKUP(I$6,TaskRisks[],5,FALSE),VLOOKUP(I$6,TaskRisks[],7,FALSE),VLOOKUP(I$6,TaskRisks[],10,FALSE))</f>
        <v>9.6688621712774605</v>
      </c>
      <c r="J893" s="43">
        <f ca="1">BETAINV(RAND(),VLOOKUP(J$6,TaskRisks[],4,FALSE),VLOOKUP(J$6,TaskRisks[],5,FALSE),VLOOKUP(J$6,TaskRisks[],7,FALSE),VLOOKUP(J$6,TaskRisks[],10,FALSE))</f>
        <v>16.018787980180946</v>
      </c>
      <c r="K893" s="43">
        <f ca="1">BETAINV(RAND(),VLOOKUP(K$6,TaskRisks[],4,FALSE),VLOOKUP(K$6,TaskRisks[],5,FALSE),VLOOKUP(K$6,TaskRisks[],7,FALSE),VLOOKUP(K$6,TaskRisks[],10,FALSE))</f>
        <v>12.509269250738519</v>
      </c>
      <c r="L893" s="43">
        <f ca="1">BETAINV(RAND(),VLOOKUP(L$6,TaskRisks[],4,FALSE),VLOOKUP(L$6,TaskRisks[],5,FALSE),VLOOKUP(L$6,TaskRisks[],7,FALSE),VLOOKUP(L$6,TaskRisks[],10,FALSE))</f>
        <v>17.487994623007495</v>
      </c>
      <c r="M893" s="43">
        <f ca="1">BETAINV(RAND(),VLOOKUP(M$6,TaskRisks[],4,FALSE),VLOOKUP(M$6,TaskRisks[],5,FALSE),VLOOKUP(M$6,TaskRisks[],7,FALSE),VLOOKUP(M$6,TaskRisks[],10,FALSE))</f>
        <v>28.033289336899113</v>
      </c>
      <c r="N893" s="43">
        <f ca="1">BETAINV(RAND(),VLOOKUP(N$6,TaskRisks[],4,FALSE),VLOOKUP(N$6,TaskRisks[],5,FALSE),VLOOKUP(N$6,TaskRisks[],7,FALSE),VLOOKUP(N$6,TaskRisks[],10,FALSE))</f>
        <v>52.569629337341432</v>
      </c>
      <c r="O893" s="43">
        <f ca="1">BETAINV(RAND(),VLOOKUP(O$6,TaskRisks[],4,FALSE),VLOOKUP(O$6,TaskRisks[],5,FALSE),VLOOKUP(O$6,TaskRisks[],7,FALSE),VLOOKUP(O$6,TaskRisks[],10,FALSE))</f>
        <v>19.616719646063935</v>
      </c>
      <c r="P893" s="43">
        <f ca="1">BETAINV(RAND(),VLOOKUP(P$6,TaskRisks[],4,FALSE),VLOOKUP(P$6,TaskRisks[],5,FALSE),VLOOKUP(P$6,TaskRisks[],7,FALSE),VLOOKUP(P$6,TaskRisks[],10,FALSE))</f>
        <v>2.9950514786083038</v>
      </c>
      <c r="Q893" s="43">
        <f ca="1">BETAINV(RAND(),VLOOKUP(Q$6,TaskRisks[],4,FALSE),VLOOKUP(Q$6,TaskRisks[],5,FALSE),VLOOKUP(Q$6,TaskRisks[],7,FALSE),VLOOKUP(Q$6,TaskRisks[],10,FALSE))</f>
        <v>23.127387253567726</v>
      </c>
      <c r="R893" s="43">
        <f ca="1">BETAINV(RAND(),VLOOKUP(R$6,TaskRisks[],4,FALSE),VLOOKUP(R$6,TaskRisks[],5,FALSE),VLOOKUP(R$6,TaskRisks[],7,FALSE),VLOOKUP(R$6,TaskRisks[],10,FALSE))</f>
        <v>22.937148706805811</v>
      </c>
      <c r="S893" s="43">
        <f ca="1">BETAINV(RAND(),VLOOKUP(S$6,TaskRisks[],4,FALSE),VLOOKUP(S$6,TaskRisks[],5,FALSE),VLOOKUP(S$6,TaskRisks[],7,FALSE),VLOOKUP(S$6,TaskRisks[],10,FALSE))</f>
        <v>5.0866199257229496</v>
      </c>
      <c r="T893" s="43">
        <f ca="1">BETAINV(RAND(),VLOOKUP(T$6,TaskRisks[],4,FALSE),VLOOKUP(T$6,TaskRisks[],5,FALSE),VLOOKUP(T$6,TaskRisks[],7,FALSE),VLOOKUP(T$6,TaskRisks[],10,FALSE))</f>
        <v>32.224517125970749</v>
      </c>
      <c r="U893" s="43">
        <f ca="1">BETAINV(RAND(),VLOOKUP(U$6,TaskRisks[],4,FALSE),VLOOKUP(U$6,TaskRisks[],5,FALSE),VLOOKUP(U$6,TaskRisks[],7,FALSE),VLOOKUP(U$6,TaskRisks[],10,FALSE))</f>
        <v>9.408838072127077</v>
      </c>
      <c r="V893" s="43">
        <f ca="1">BETAINV(RAND(),VLOOKUP(V$6,TaskRisks[],4,FALSE),VLOOKUP(V$6,TaskRisks[],5,FALSE),VLOOKUP(V$6,TaskRisks[],7,FALSE),VLOOKUP(V$6,TaskRisks[],10,FALSE))</f>
        <v>15.313345494965256</v>
      </c>
      <c r="W893" s="43">
        <f ca="1">BETAINV(RAND(),VLOOKUP(W$6,TaskRisks[],4,FALSE),VLOOKUP(W$6,TaskRisks[],5,FALSE),VLOOKUP(W$6,TaskRisks[],7,FALSE),VLOOKUP(W$6,TaskRisks[],10,FALSE))</f>
        <v>19.833341709596581</v>
      </c>
      <c r="X893" s="43">
        <f ca="1">BETAINV(RAND(),VLOOKUP(X$6,TaskRisks[],4,FALSE),VLOOKUP(X$6,TaskRisks[],5,FALSE),VLOOKUP(X$6,TaskRisks[],7,FALSE),VLOOKUP(X$6,TaskRisks[],10,FALSE))</f>
        <v>7.598198680115356</v>
      </c>
      <c r="Y893" s="43">
        <f ca="1">BETAINV(RAND(),VLOOKUP(Y$6,TaskRisks[],4,FALSE),VLOOKUP(Y$6,TaskRisks[],5,FALSE),VLOOKUP(Y$6,TaskRisks[],7,FALSE),VLOOKUP(Y$6,TaskRisks[],10,FALSE))</f>
        <v>39.305526132695462</v>
      </c>
      <c r="Z893" s="43">
        <f ca="1">BETAINV(RAND(),VLOOKUP(Z$6,TaskRisks[],4,FALSE),VLOOKUP(Z$6,TaskRisks[],5,FALSE),VLOOKUP(Z$6,TaskRisks[],7,FALSE),VLOOKUP(Z$6,TaskRisks[],10,FALSE))</f>
        <v>17.029076168592987</v>
      </c>
      <c r="AA893" s="43">
        <f t="shared" ca="1" si="20"/>
        <v>500.59169031135929</v>
      </c>
    </row>
    <row r="894" spans="1:27" x14ac:dyDescent="0.25">
      <c r="A894" s="6">
        <v>888</v>
      </c>
      <c r="B894" s="43">
        <f ca="1">BETAINV(RAND(),VLOOKUP(B$6,TaskRisks[],4,FALSE),VLOOKUP(B$6,TaskRisks[],5,FALSE),VLOOKUP(B$6,TaskRisks[],7,FALSE),VLOOKUP(B$6,TaskRisks[],10,FALSE))</f>
        <v>7.0554605585474581</v>
      </c>
      <c r="C894" s="43">
        <f ca="1">BETAINV(RAND(),VLOOKUP(C$6,TaskRisks[],4,FALSE),VLOOKUP(C$6,TaskRisks[],5,FALSE),VLOOKUP(C$6,TaskRisks[],7,FALSE),VLOOKUP(C$6,TaskRisks[],10,FALSE))</f>
        <v>40.398483380210095</v>
      </c>
      <c r="D894" s="43">
        <f ca="1">BETAINV(RAND(),VLOOKUP(D$6,TaskRisks[],4,FALSE),VLOOKUP(D$6,TaskRisks[],5,FALSE),VLOOKUP(D$6,TaskRisks[],7,FALSE),VLOOKUP(D$6,TaskRisks[],10,FALSE))</f>
        <v>29.314123775767175</v>
      </c>
      <c r="E894" s="43">
        <f ca="1">BETAINV(RAND(),VLOOKUP(E$6,TaskRisks[],4,FALSE),VLOOKUP(E$6,TaskRisks[],5,FALSE),VLOOKUP(E$6,TaskRisks[],7,FALSE),VLOOKUP(E$6,TaskRisks[],10,FALSE))</f>
        <v>8.6755092786915409</v>
      </c>
      <c r="F894" s="43">
        <f ca="1">BETAINV(RAND(),VLOOKUP(F$6,TaskRisks[],4,FALSE),VLOOKUP(F$6,TaskRisks[],5,FALSE),VLOOKUP(F$6,TaskRisks[],7,FALSE),VLOOKUP(F$6,TaskRisks[],10,FALSE))</f>
        <v>37.934081415372773</v>
      </c>
      <c r="G894" s="43">
        <f ca="1">BETAINV(RAND(),VLOOKUP(G$6,TaskRisks[],4,FALSE),VLOOKUP(G$6,TaskRisks[],5,FALSE),VLOOKUP(G$6,TaskRisks[],7,FALSE),VLOOKUP(G$6,TaskRisks[],10,FALSE))</f>
        <v>24.686383322467982</v>
      </c>
      <c r="H894" s="43">
        <f ca="1">BETAINV(RAND(),VLOOKUP(H$6,TaskRisks[],4,FALSE),VLOOKUP(H$6,TaskRisks[],5,FALSE),VLOOKUP(H$6,TaskRisks[],7,FALSE),VLOOKUP(H$6,TaskRisks[],10,FALSE))</f>
        <v>29.714597421974439</v>
      </c>
      <c r="I894" s="43">
        <f ca="1">BETAINV(RAND(),VLOOKUP(I$6,TaskRisks[],4,FALSE),VLOOKUP(I$6,TaskRisks[],5,FALSE),VLOOKUP(I$6,TaskRisks[],7,FALSE),VLOOKUP(I$6,TaskRisks[],10,FALSE))</f>
        <v>8.5176968535650133</v>
      </c>
      <c r="J894" s="43">
        <f ca="1">BETAINV(RAND(),VLOOKUP(J$6,TaskRisks[],4,FALSE),VLOOKUP(J$6,TaskRisks[],5,FALSE),VLOOKUP(J$6,TaskRisks[],7,FALSE),VLOOKUP(J$6,TaskRisks[],10,FALSE))</f>
        <v>17.344370381649661</v>
      </c>
      <c r="K894" s="43">
        <f ca="1">BETAINV(RAND(),VLOOKUP(K$6,TaskRisks[],4,FALSE),VLOOKUP(K$6,TaskRisks[],5,FALSE),VLOOKUP(K$6,TaskRisks[],7,FALSE),VLOOKUP(K$6,TaskRisks[],10,FALSE))</f>
        <v>9.9976595751920279</v>
      </c>
      <c r="L894" s="43">
        <f ca="1">BETAINV(RAND(),VLOOKUP(L$6,TaskRisks[],4,FALSE),VLOOKUP(L$6,TaskRisks[],5,FALSE),VLOOKUP(L$6,TaskRisks[],7,FALSE),VLOOKUP(L$6,TaskRisks[],10,FALSE))</f>
        <v>17.744405179907069</v>
      </c>
      <c r="M894" s="43">
        <f ca="1">BETAINV(RAND(),VLOOKUP(M$6,TaskRisks[],4,FALSE),VLOOKUP(M$6,TaskRisks[],5,FALSE),VLOOKUP(M$6,TaskRisks[],7,FALSE),VLOOKUP(M$6,TaskRisks[],10,FALSE))</f>
        <v>21.228315601780238</v>
      </c>
      <c r="N894" s="43">
        <f ca="1">BETAINV(RAND(),VLOOKUP(N$6,TaskRisks[],4,FALSE),VLOOKUP(N$6,TaskRisks[],5,FALSE),VLOOKUP(N$6,TaskRisks[],7,FALSE),VLOOKUP(N$6,TaskRisks[],10,FALSE))</f>
        <v>40.826640102387927</v>
      </c>
      <c r="O894" s="43">
        <f ca="1">BETAINV(RAND(),VLOOKUP(O$6,TaskRisks[],4,FALSE),VLOOKUP(O$6,TaskRisks[],5,FALSE),VLOOKUP(O$6,TaskRisks[],7,FALSE),VLOOKUP(O$6,TaskRisks[],10,FALSE))</f>
        <v>23.379050941175926</v>
      </c>
      <c r="P894" s="43">
        <f ca="1">BETAINV(RAND(),VLOOKUP(P$6,TaskRisks[],4,FALSE),VLOOKUP(P$6,TaskRisks[],5,FALSE),VLOOKUP(P$6,TaskRisks[],7,FALSE),VLOOKUP(P$6,TaskRisks[],10,FALSE))</f>
        <v>2.4559056642178727</v>
      </c>
      <c r="Q894" s="43">
        <f ca="1">BETAINV(RAND(),VLOOKUP(Q$6,TaskRisks[],4,FALSE),VLOOKUP(Q$6,TaskRisks[],5,FALSE),VLOOKUP(Q$6,TaskRisks[],7,FALSE),VLOOKUP(Q$6,TaskRisks[],10,FALSE))</f>
        <v>23.765476564064123</v>
      </c>
      <c r="R894" s="43">
        <f ca="1">BETAINV(RAND(),VLOOKUP(R$6,TaskRisks[],4,FALSE),VLOOKUP(R$6,TaskRisks[],5,FALSE),VLOOKUP(R$6,TaskRisks[],7,FALSE),VLOOKUP(R$6,TaskRisks[],10,FALSE))</f>
        <v>31.094452367310772</v>
      </c>
      <c r="S894" s="43">
        <f ca="1">BETAINV(RAND(),VLOOKUP(S$6,TaskRisks[],4,FALSE),VLOOKUP(S$6,TaskRisks[],5,FALSE),VLOOKUP(S$6,TaskRisks[],7,FALSE),VLOOKUP(S$6,TaskRisks[],10,FALSE))</f>
        <v>4.7489948312076322</v>
      </c>
      <c r="T894" s="43">
        <f ca="1">BETAINV(RAND(),VLOOKUP(T$6,TaskRisks[],4,FALSE),VLOOKUP(T$6,TaskRisks[],5,FALSE),VLOOKUP(T$6,TaskRisks[],7,FALSE),VLOOKUP(T$6,TaskRisks[],10,FALSE))</f>
        <v>29.549641464208314</v>
      </c>
      <c r="U894" s="43">
        <f ca="1">BETAINV(RAND(),VLOOKUP(U$6,TaskRisks[],4,FALSE),VLOOKUP(U$6,TaskRisks[],5,FALSE),VLOOKUP(U$6,TaskRisks[],7,FALSE),VLOOKUP(U$6,TaskRisks[],10,FALSE))</f>
        <v>11.10859055642489</v>
      </c>
      <c r="V894" s="43">
        <f ca="1">BETAINV(RAND(),VLOOKUP(V$6,TaskRisks[],4,FALSE),VLOOKUP(V$6,TaskRisks[],5,FALSE),VLOOKUP(V$6,TaskRisks[],7,FALSE),VLOOKUP(V$6,TaskRisks[],10,FALSE))</f>
        <v>23.194525786284181</v>
      </c>
      <c r="W894" s="43">
        <f ca="1">BETAINV(RAND(),VLOOKUP(W$6,TaskRisks[],4,FALSE),VLOOKUP(W$6,TaskRisks[],5,FALSE),VLOOKUP(W$6,TaskRisks[],7,FALSE),VLOOKUP(W$6,TaskRisks[],10,FALSE))</f>
        <v>21.731925141603828</v>
      </c>
      <c r="X894" s="43">
        <f ca="1">BETAINV(RAND(),VLOOKUP(X$6,TaskRisks[],4,FALSE),VLOOKUP(X$6,TaskRisks[],5,FALSE),VLOOKUP(X$6,TaskRisks[],7,FALSE),VLOOKUP(X$6,TaskRisks[],10,FALSE))</f>
        <v>9.4301182732964683</v>
      </c>
      <c r="Y894" s="43">
        <f ca="1">BETAINV(RAND(),VLOOKUP(Y$6,TaskRisks[],4,FALSE),VLOOKUP(Y$6,TaskRisks[],5,FALSE),VLOOKUP(Y$6,TaskRisks[],7,FALSE),VLOOKUP(Y$6,TaskRisks[],10,FALSE))</f>
        <v>56.144270823092612</v>
      </c>
      <c r="Z894" s="43">
        <f ca="1">BETAINV(RAND(),VLOOKUP(Z$6,TaskRisks[],4,FALSE),VLOOKUP(Z$6,TaskRisks[],5,FALSE),VLOOKUP(Z$6,TaskRisks[],7,FALSE),VLOOKUP(Z$6,TaskRisks[],10,FALSE))</f>
        <v>17.566059461163626</v>
      </c>
      <c r="AA894" s="43">
        <f t="shared" ca="1" si="20"/>
        <v>547.60673872156372</v>
      </c>
    </row>
    <row r="895" spans="1:27" x14ac:dyDescent="0.25">
      <c r="A895" s="6">
        <v>889</v>
      </c>
      <c r="B895" s="43">
        <f ca="1">BETAINV(RAND(),VLOOKUP(B$6,TaskRisks[],4,FALSE),VLOOKUP(B$6,TaskRisks[],5,FALSE),VLOOKUP(B$6,TaskRisks[],7,FALSE),VLOOKUP(B$6,TaskRisks[],10,FALSE))</f>
        <v>7.3570301002729463</v>
      </c>
      <c r="C895" s="43">
        <f ca="1">BETAINV(RAND(),VLOOKUP(C$6,TaskRisks[],4,FALSE),VLOOKUP(C$6,TaskRisks[],5,FALSE),VLOOKUP(C$6,TaskRisks[],7,FALSE),VLOOKUP(C$6,TaskRisks[],10,FALSE))</f>
        <v>40.387847998898607</v>
      </c>
      <c r="D895" s="43">
        <f ca="1">BETAINV(RAND(),VLOOKUP(D$6,TaskRisks[],4,FALSE),VLOOKUP(D$6,TaskRisks[],5,FALSE),VLOOKUP(D$6,TaskRisks[],7,FALSE),VLOOKUP(D$6,TaskRisks[],10,FALSE))</f>
        <v>15.003008197998897</v>
      </c>
      <c r="E895" s="43">
        <f ca="1">BETAINV(RAND(),VLOOKUP(E$6,TaskRisks[],4,FALSE),VLOOKUP(E$6,TaskRisks[],5,FALSE),VLOOKUP(E$6,TaskRisks[],7,FALSE),VLOOKUP(E$6,TaskRisks[],10,FALSE))</f>
        <v>8.0526099082896039</v>
      </c>
      <c r="F895" s="43">
        <f ca="1">BETAINV(RAND(),VLOOKUP(F$6,TaskRisks[],4,FALSE),VLOOKUP(F$6,TaskRisks[],5,FALSE),VLOOKUP(F$6,TaskRisks[],7,FALSE),VLOOKUP(F$6,TaskRisks[],10,FALSE))</f>
        <v>34.207455979619013</v>
      </c>
      <c r="G895" s="43">
        <f ca="1">BETAINV(RAND(),VLOOKUP(G$6,TaskRisks[],4,FALSE),VLOOKUP(G$6,TaskRisks[],5,FALSE),VLOOKUP(G$6,TaskRisks[],7,FALSE),VLOOKUP(G$6,TaskRisks[],10,FALSE))</f>
        <v>35.240624292266567</v>
      </c>
      <c r="H895" s="43">
        <f ca="1">BETAINV(RAND(),VLOOKUP(H$6,TaskRisks[],4,FALSE),VLOOKUP(H$6,TaskRisks[],5,FALSE),VLOOKUP(H$6,TaskRisks[],7,FALSE),VLOOKUP(H$6,TaskRisks[],10,FALSE))</f>
        <v>33.313495488883518</v>
      </c>
      <c r="I895" s="43">
        <f ca="1">BETAINV(RAND(),VLOOKUP(I$6,TaskRisks[],4,FALSE),VLOOKUP(I$6,TaskRisks[],5,FALSE),VLOOKUP(I$6,TaskRisks[],7,FALSE),VLOOKUP(I$6,TaskRisks[],10,FALSE))</f>
        <v>9.8385892281028546</v>
      </c>
      <c r="J895" s="43">
        <f ca="1">BETAINV(RAND(),VLOOKUP(J$6,TaskRisks[],4,FALSE),VLOOKUP(J$6,TaskRisks[],5,FALSE),VLOOKUP(J$6,TaskRisks[],7,FALSE),VLOOKUP(J$6,TaskRisks[],10,FALSE))</f>
        <v>17.92284035712462</v>
      </c>
      <c r="K895" s="43">
        <f ca="1">BETAINV(RAND(),VLOOKUP(K$6,TaskRisks[],4,FALSE),VLOOKUP(K$6,TaskRisks[],5,FALSE),VLOOKUP(K$6,TaskRisks[],7,FALSE),VLOOKUP(K$6,TaskRisks[],10,FALSE))</f>
        <v>16.478191947258971</v>
      </c>
      <c r="L895" s="43">
        <f ca="1">BETAINV(RAND(),VLOOKUP(L$6,TaskRisks[],4,FALSE),VLOOKUP(L$6,TaskRisks[],5,FALSE),VLOOKUP(L$6,TaskRisks[],7,FALSE),VLOOKUP(L$6,TaskRisks[],10,FALSE))</f>
        <v>14.894154130386557</v>
      </c>
      <c r="M895" s="43">
        <f ca="1">BETAINV(RAND(),VLOOKUP(M$6,TaskRisks[],4,FALSE),VLOOKUP(M$6,TaskRisks[],5,FALSE),VLOOKUP(M$6,TaskRisks[],7,FALSE),VLOOKUP(M$6,TaskRisks[],10,FALSE))</f>
        <v>16.763460421472299</v>
      </c>
      <c r="N895" s="43">
        <f ca="1">BETAINV(RAND(),VLOOKUP(N$6,TaskRisks[],4,FALSE),VLOOKUP(N$6,TaskRisks[],5,FALSE),VLOOKUP(N$6,TaskRisks[],7,FALSE),VLOOKUP(N$6,TaskRisks[],10,FALSE))</f>
        <v>38.303224695176837</v>
      </c>
      <c r="O895" s="43">
        <f ca="1">BETAINV(RAND(),VLOOKUP(O$6,TaskRisks[],4,FALSE),VLOOKUP(O$6,TaskRisks[],5,FALSE),VLOOKUP(O$6,TaskRisks[],7,FALSE),VLOOKUP(O$6,TaskRisks[],10,FALSE))</f>
        <v>23.714737402187048</v>
      </c>
      <c r="P895" s="43">
        <f ca="1">BETAINV(RAND(),VLOOKUP(P$6,TaskRisks[],4,FALSE),VLOOKUP(P$6,TaskRisks[],5,FALSE),VLOOKUP(P$6,TaskRisks[],7,FALSE),VLOOKUP(P$6,TaskRisks[],10,FALSE))</f>
        <v>3.805708346550948</v>
      </c>
      <c r="Q895" s="43">
        <f ca="1">BETAINV(RAND(),VLOOKUP(Q$6,TaskRisks[],4,FALSE),VLOOKUP(Q$6,TaskRisks[],5,FALSE),VLOOKUP(Q$6,TaskRisks[],7,FALSE),VLOOKUP(Q$6,TaskRisks[],10,FALSE))</f>
        <v>21.23156834824314</v>
      </c>
      <c r="R895" s="43">
        <f ca="1">BETAINV(RAND(),VLOOKUP(R$6,TaskRisks[],4,FALSE),VLOOKUP(R$6,TaskRisks[],5,FALSE),VLOOKUP(R$6,TaskRisks[],7,FALSE),VLOOKUP(R$6,TaskRisks[],10,FALSE))</f>
        <v>34.491794424535371</v>
      </c>
      <c r="S895" s="43">
        <f ca="1">BETAINV(RAND(),VLOOKUP(S$6,TaskRisks[],4,FALSE),VLOOKUP(S$6,TaskRisks[],5,FALSE),VLOOKUP(S$6,TaskRisks[],7,FALSE),VLOOKUP(S$6,TaskRisks[],10,FALSE))</f>
        <v>5.8029746809577647</v>
      </c>
      <c r="T895" s="43">
        <f ca="1">BETAINV(RAND(),VLOOKUP(T$6,TaskRisks[],4,FALSE),VLOOKUP(T$6,TaskRisks[],5,FALSE),VLOOKUP(T$6,TaskRisks[],7,FALSE),VLOOKUP(T$6,TaskRisks[],10,FALSE))</f>
        <v>31.720576072988063</v>
      </c>
      <c r="U895" s="43">
        <f ca="1">BETAINV(RAND(),VLOOKUP(U$6,TaskRisks[],4,FALSE),VLOOKUP(U$6,TaskRisks[],5,FALSE),VLOOKUP(U$6,TaskRisks[],7,FALSE),VLOOKUP(U$6,TaskRisks[],10,FALSE))</f>
        <v>9.672649239251097</v>
      </c>
      <c r="V895" s="43">
        <f ca="1">BETAINV(RAND(),VLOOKUP(V$6,TaskRisks[],4,FALSE),VLOOKUP(V$6,TaskRisks[],5,FALSE),VLOOKUP(V$6,TaskRisks[],7,FALSE),VLOOKUP(V$6,TaskRisks[],10,FALSE))</f>
        <v>20.621530620398673</v>
      </c>
      <c r="W895" s="43">
        <f ca="1">BETAINV(RAND(),VLOOKUP(W$6,TaskRisks[],4,FALSE),VLOOKUP(W$6,TaskRisks[],5,FALSE),VLOOKUP(W$6,TaskRisks[],7,FALSE),VLOOKUP(W$6,TaskRisks[],10,FALSE))</f>
        <v>14.401360293290262</v>
      </c>
      <c r="X895" s="43">
        <f ca="1">BETAINV(RAND(),VLOOKUP(X$6,TaskRisks[],4,FALSE),VLOOKUP(X$6,TaskRisks[],5,FALSE),VLOOKUP(X$6,TaskRisks[],7,FALSE),VLOOKUP(X$6,TaskRisks[],10,FALSE))</f>
        <v>12.220098668554257</v>
      </c>
      <c r="Y895" s="43">
        <f ca="1">BETAINV(RAND(),VLOOKUP(Y$6,TaskRisks[],4,FALSE),VLOOKUP(Y$6,TaskRisks[],5,FALSE),VLOOKUP(Y$6,TaskRisks[],7,FALSE),VLOOKUP(Y$6,TaskRisks[],10,FALSE))</f>
        <v>48.772841719210923</v>
      </c>
      <c r="Z895" s="43">
        <f ca="1">BETAINV(RAND(),VLOOKUP(Z$6,TaskRisks[],4,FALSE),VLOOKUP(Z$6,TaskRisks[],5,FALSE),VLOOKUP(Z$6,TaskRisks[],7,FALSE),VLOOKUP(Z$6,TaskRisks[],10,FALSE))</f>
        <v>21.26418011312499</v>
      </c>
      <c r="AA895" s="43">
        <f t="shared" ca="1" si="20"/>
        <v>535.48255267504385</v>
      </c>
    </row>
    <row r="896" spans="1:27" x14ac:dyDescent="0.25">
      <c r="A896" s="6">
        <v>890</v>
      </c>
      <c r="B896" s="43">
        <f ca="1">BETAINV(RAND(),VLOOKUP(B$6,TaskRisks[],4,FALSE),VLOOKUP(B$6,TaskRisks[],5,FALSE),VLOOKUP(B$6,TaskRisks[],7,FALSE),VLOOKUP(B$6,TaskRisks[],10,FALSE))</f>
        <v>5.3629388643406219</v>
      </c>
      <c r="C896" s="43">
        <f ca="1">BETAINV(RAND(),VLOOKUP(C$6,TaskRisks[],4,FALSE),VLOOKUP(C$6,TaskRisks[],5,FALSE),VLOOKUP(C$6,TaskRisks[],7,FALSE),VLOOKUP(C$6,TaskRisks[],10,FALSE))</f>
        <v>39.337077084851842</v>
      </c>
      <c r="D896" s="43">
        <f ca="1">BETAINV(RAND(),VLOOKUP(D$6,TaskRisks[],4,FALSE),VLOOKUP(D$6,TaskRisks[],5,FALSE),VLOOKUP(D$6,TaskRisks[],7,FALSE),VLOOKUP(D$6,TaskRisks[],10,FALSE))</f>
        <v>19.187120782528133</v>
      </c>
      <c r="E896" s="43">
        <f ca="1">BETAINV(RAND(),VLOOKUP(E$6,TaskRisks[],4,FALSE),VLOOKUP(E$6,TaskRisks[],5,FALSE),VLOOKUP(E$6,TaskRisks[],7,FALSE),VLOOKUP(E$6,TaskRisks[],10,FALSE))</f>
        <v>6.3799964339360837</v>
      </c>
      <c r="F896" s="43">
        <f ca="1">BETAINV(RAND(),VLOOKUP(F$6,TaskRisks[],4,FALSE),VLOOKUP(F$6,TaskRisks[],5,FALSE),VLOOKUP(F$6,TaskRisks[],7,FALSE),VLOOKUP(F$6,TaskRisks[],10,FALSE))</f>
        <v>35.046085300147837</v>
      </c>
      <c r="G896" s="43">
        <f ca="1">BETAINV(RAND(),VLOOKUP(G$6,TaskRisks[],4,FALSE),VLOOKUP(G$6,TaskRisks[],5,FALSE),VLOOKUP(G$6,TaskRisks[],7,FALSE),VLOOKUP(G$6,TaskRisks[],10,FALSE))</f>
        <v>48.380566288457807</v>
      </c>
      <c r="H896" s="43">
        <f ca="1">BETAINV(RAND(),VLOOKUP(H$6,TaskRisks[],4,FALSE),VLOOKUP(H$6,TaskRisks[],5,FALSE),VLOOKUP(H$6,TaskRisks[],7,FALSE),VLOOKUP(H$6,TaskRisks[],10,FALSE))</f>
        <v>30.591657497967809</v>
      </c>
      <c r="I896" s="43">
        <f ca="1">BETAINV(RAND(),VLOOKUP(I$6,TaskRisks[],4,FALSE),VLOOKUP(I$6,TaskRisks[],5,FALSE),VLOOKUP(I$6,TaskRisks[],7,FALSE),VLOOKUP(I$6,TaskRisks[],10,FALSE))</f>
        <v>10.067289792259107</v>
      </c>
      <c r="J896" s="43">
        <f ca="1">BETAINV(RAND(),VLOOKUP(J$6,TaskRisks[],4,FALSE),VLOOKUP(J$6,TaskRisks[],5,FALSE),VLOOKUP(J$6,TaskRisks[],7,FALSE),VLOOKUP(J$6,TaskRisks[],10,FALSE))</f>
        <v>17.884262249952158</v>
      </c>
      <c r="K896" s="43">
        <f ca="1">BETAINV(RAND(),VLOOKUP(K$6,TaskRisks[],4,FALSE),VLOOKUP(K$6,TaskRisks[],5,FALSE),VLOOKUP(K$6,TaskRisks[],7,FALSE),VLOOKUP(K$6,TaskRisks[],10,FALSE))</f>
        <v>12.839340723696134</v>
      </c>
      <c r="L896" s="43">
        <f ca="1">BETAINV(RAND(),VLOOKUP(L$6,TaskRisks[],4,FALSE),VLOOKUP(L$6,TaskRisks[],5,FALSE),VLOOKUP(L$6,TaskRisks[],7,FALSE),VLOOKUP(L$6,TaskRisks[],10,FALSE))</f>
        <v>17.414846318196247</v>
      </c>
      <c r="M896" s="43">
        <f ca="1">BETAINV(RAND(),VLOOKUP(M$6,TaskRisks[],4,FALSE),VLOOKUP(M$6,TaskRisks[],5,FALSE),VLOOKUP(M$6,TaskRisks[],7,FALSE),VLOOKUP(M$6,TaskRisks[],10,FALSE))</f>
        <v>27.568782954997072</v>
      </c>
      <c r="N896" s="43">
        <f ca="1">BETAINV(RAND(),VLOOKUP(N$6,TaskRisks[],4,FALSE),VLOOKUP(N$6,TaskRisks[],5,FALSE),VLOOKUP(N$6,TaskRisks[],7,FALSE),VLOOKUP(N$6,TaskRisks[],10,FALSE))</f>
        <v>47.499517725570229</v>
      </c>
      <c r="O896" s="43">
        <f ca="1">BETAINV(RAND(),VLOOKUP(O$6,TaskRisks[],4,FALSE),VLOOKUP(O$6,TaskRisks[],5,FALSE),VLOOKUP(O$6,TaskRisks[],7,FALSE),VLOOKUP(O$6,TaskRisks[],10,FALSE))</f>
        <v>23.42439650295055</v>
      </c>
      <c r="P896" s="43">
        <f ca="1">BETAINV(RAND(),VLOOKUP(P$6,TaskRisks[],4,FALSE),VLOOKUP(P$6,TaskRisks[],5,FALSE),VLOOKUP(P$6,TaskRisks[],7,FALSE),VLOOKUP(P$6,TaskRisks[],10,FALSE))</f>
        <v>2.885747692536611</v>
      </c>
      <c r="Q896" s="43">
        <f ca="1">BETAINV(RAND(),VLOOKUP(Q$6,TaskRisks[],4,FALSE),VLOOKUP(Q$6,TaskRisks[],5,FALSE),VLOOKUP(Q$6,TaskRisks[],7,FALSE),VLOOKUP(Q$6,TaskRisks[],10,FALSE))</f>
        <v>23.047591319598695</v>
      </c>
      <c r="R896" s="43">
        <f ca="1">BETAINV(RAND(),VLOOKUP(R$6,TaskRisks[],4,FALSE),VLOOKUP(R$6,TaskRisks[],5,FALSE),VLOOKUP(R$6,TaskRisks[],7,FALSE),VLOOKUP(R$6,TaskRisks[],10,FALSE))</f>
        <v>32.487301351314798</v>
      </c>
      <c r="S896" s="43">
        <f ca="1">BETAINV(RAND(),VLOOKUP(S$6,TaskRisks[],4,FALSE),VLOOKUP(S$6,TaskRisks[],5,FALSE),VLOOKUP(S$6,TaskRisks[],7,FALSE),VLOOKUP(S$6,TaskRisks[],10,FALSE))</f>
        <v>5.0854178358099773</v>
      </c>
      <c r="T896" s="43">
        <f ca="1">BETAINV(RAND(),VLOOKUP(T$6,TaskRisks[],4,FALSE),VLOOKUP(T$6,TaskRisks[],5,FALSE),VLOOKUP(T$6,TaskRisks[],7,FALSE),VLOOKUP(T$6,TaskRisks[],10,FALSE))</f>
        <v>20.581616161634443</v>
      </c>
      <c r="U896" s="43">
        <f ca="1">BETAINV(RAND(),VLOOKUP(U$6,TaskRisks[],4,FALSE),VLOOKUP(U$6,TaskRisks[],5,FALSE),VLOOKUP(U$6,TaskRisks[],7,FALSE),VLOOKUP(U$6,TaskRisks[],10,FALSE))</f>
        <v>13.766467688460775</v>
      </c>
      <c r="V896" s="43">
        <f ca="1">BETAINV(RAND(),VLOOKUP(V$6,TaskRisks[],4,FALSE),VLOOKUP(V$6,TaskRisks[],5,FALSE),VLOOKUP(V$6,TaskRisks[],7,FALSE),VLOOKUP(V$6,TaskRisks[],10,FALSE))</f>
        <v>13.56098838845209</v>
      </c>
      <c r="W896" s="43">
        <f ca="1">BETAINV(RAND(),VLOOKUP(W$6,TaskRisks[],4,FALSE),VLOOKUP(W$6,TaskRisks[],5,FALSE),VLOOKUP(W$6,TaskRisks[],7,FALSE),VLOOKUP(W$6,TaskRisks[],10,FALSE))</f>
        <v>19.766219223615341</v>
      </c>
      <c r="X896" s="43">
        <f ca="1">BETAINV(RAND(),VLOOKUP(X$6,TaskRisks[],4,FALSE),VLOOKUP(X$6,TaskRisks[],5,FALSE),VLOOKUP(X$6,TaskRisks[],7,FALSE),VLOOKUP(X$6,TaskRisks[],10,FALSE))</f>
        <v>9.6862717196870722</v>
      </c>
      <c r="Y896" s="43">
        <f ca="1">BETAINV(RAND(),VLOOKUP(Y$6,TaskRisks[],4,FALSE),VLOOKUP(Y$6,TaskRisks[],5,FALSE),VLOOKUP(Y$6,TaskRisks[],7,FALSE),VLOOKUP(Y$6,TaskRisks[],10,FALSE))</f>
        <v>56.36959581352756</v>
      </c>
      <c r="Z896" s="43">
        <f ca="1">BETAINV(RAND(),VLOOKUP(Z$6,TaskRisks[],4,FALSE),VLOOKUP(Z$6,TaskRisks[],5,FALSE),VLOOKUP(Z$6,TaskRisks[],7,FALSE),VLOOKUP(Z$6,TaskRisks[],10,FALSE))</f>
        <v>18.704592331246168</v>
      </c>
      <c r="AA896" s="43">
        <f t="shared" ca="1" si="20"/>
        <v>556.92568804573511</v>
      </c>
    </row>
    <row r="897" spans="1:27" x14ac:dyDescent="0.25">
      <c r="A897" s="6">
        <v>891</v>
      </c>
      <c r="B897" s="43">
        <f ca="1">BETAINV(RAND(),VLOOKUP(B$6,TaskRisks[],4,FALSE),VLOOKUP(B$6,TaskRisks[],5,FALSE),VLOOKUP(B$6,TaskRisks[],7,FALSE),VLOOKUP(B$6,TaskRisks[],10,FALSE))</f>
        <v>7.0688320329948482</v>
      </c>
      <c r="C897" s="43">
        <f ca="1">BETAINV(RAND(),VLOOKUP(C$6,TaskRisks[],4,FALSE),VLOOKUP(C$6,TaskRisks[],5,FALSE),VLOOKUP(C$6,TaskRisks[],7,FALSE),VLOOKUP(C$6,TaskRisks[],10,FALSE))</f>
        <v>36.382079006807558</v>
      </c>
      <c r="D897" s="43">
        <f ca="1">BETAINV(RAND(),VLOOKUP(D$6,TaskRisks[],4,FALSE),VLOOKUP(D$6,TaskRisks[],5,FALSE),VLOOKUP(D$6,TaskRisks[],7,FALSE),VLOOKUP(D$6,TaskRisks[],10,FALSE))</f>
        <v>27.313767781190677</v>
      </c>
      <c r="E897" s="43">
        <f ca="1">BETAINV(RAND(),VLOOKUP(E$6,TaskRisks[],4,FALSE),VLOOKUP(E$6,TaskRisks[],5,FALSE),VLOOKUP(E$6,TaskRisks[],7,FALSE),VLOOKUP(E$6,TaskRisks[],10,FALSE))</f>
        <v>7.7899791637628049</v>
      </c>
      <c r="F897" s="43">
        <f ca="1">BETAINV(RAND(),VLOOKUP(F$6,TaskRisks[],4,FALSE),VLOOKUP(F$6,TaskRisks[],5,FALSE),VLOOKUP(F$6,TaskRisks[],7,FALSE),VLOOKUP(F$6,TaskRisks[],10,FALSE))</f>
        <v>24.912755021130337</v>
      </c>
      <c r="G897" s="43">
        <f ca="1">BETAINV(RAND(),VLOOKUP(G$6,TaskRisks[],4,FALSE),VLOOKUP(G$6,TaskRisks[],5,FALSE),VLOOKUP(G$6,TaskRisks[],7,FALSE),VLOOKUP(G$6,TaskRisks[],10,FALSE))</f>
        <v>50.768244876173135</v>
      </c>
      <c r="H897" s="43">
        <f ca="1">BETAINV(RAND(),VLOOKUP(H$6,TaskRisks[],4,FALSE),VLOOKUP(H$6,TaskRisks[],5,FALSE),VLOOKUP(H$6,TaskRisks[],7,FALSE),VLOOKUP(H$6,TaskRisks[],10,FALSE))</f>
        <v>27.188273514285491</v>
      </c>
      <c r="I897" s="43">
        <f ca="1">BETAINV(RAND(),VLOOKUP(I$6,TaskRisks[],4,FALSE),VLOOKUP(I$6,TaskRisks[],5,FALSE),VLOOKUP(I$6,TaskRisks[],7,FALSE),VLOOKUP(I$6,TaskRisks[],10,FALSE))</f>
        <v>9.1833759187453499</v>
      </c>
      <c r="J897" s="43">
        <f ca="1">BETAINV(RAND(),VLOOKUP(J$6,TaskRisks[],4,FALSE),VLOOKUP(J$6,TaskRisks[],5,FALSE),VLOOKUP(J$6,TaskRisks[],7,FALSE),VLOOKUP(J$6,TaskRisks[],10,FALSE))</f>
        <v>16.151291826554292</v>
      </c>
      <c r="K897" s="43">
        <f ca="1">BETAINV(RAND(),VLOOKUP(K$6,TaskRisks[],4,FALSE),VLOOKUP(K$6,TaskRisks[],5,FALSE),VLOOKUP(K$6,TaskRisks[],7,FALSE),VLOOKUP(K$6,TaskRisks[],10,FALSE))</f>
        <v>10.13335172530031</v>
      </c>
      <c r="L897" s="43">
        <f ca="1">BETAINV(RAND(),VLOOKUP(L$6,TaskRisks[],4,FALSE),VLOOKUP(L$6,TaskRisks[],5,FALSE),VLOOKUP(L$6,TaskRisks[],7,FALSE),VLOOKUP(L$6,TaskRisks[],10,FALSE))</f>
        <v>15.615545106182303</v>
      </c>
      <c r="M897" s="43">
        <f ca="1">BETAINV(RAND(),VLOOKUP(M$6,TaskRisks[],4,FALSE),VLOOKUP(M$6,TaskRisks[],5,FALSE),VLOOKUP(M$6,TaskRisks[],7,FALSE),VLOOKUP(M$6,TaskRisks[],10,FALSE))</f>
        <v>18.604143453808703</v>
      </c>
      <c r="N897" s="43">
        <f ca="1">BETAINV(RAND(),VLOOKUP(N$6,TaskRisks[],4,FALSE),VLOOKUP(N$6,TaskRisks[],5,FALSE),VLOOKUP(N$6,TaskRisks[],7,FALSE),VLOOKUP(N$6,TaskRisks[],10,FALSE))</f>
        <v>52.707539759160575</v>
      </c>
      <c r="O897" s="43">
        <f ca="1">BETAINV(RAND(),VLOOKUP(O$6,TaskRisks[],4,FALSE),VLOOKUP(O$6,TaskRisks[],5,FALSE),VLOOKUP(O$6,TaskRisks[],7,FALSE),VLOOKUP(O$6,TaskRisks[],10,FALSE))</f>
        <v>25.351995070595734</v>
      </c>
      <c r="P897" s="43">
        <f ca="1">BETAINV(RAND(),VLOOKUP(P$6,TaskRisks[],4,FALSE),VLOOKUP(P$6,TaskRisks[],5,FALSE),VLOOKUP(P$6,TaskRisks[],7,FALSE),VLOOKUP(P$6,TaskRisks[],10,FALSE))</f>
        <v>3.8005074108891632</v>
      </c>
      <c r="Q897" s="43">
        <f ca="1">BETAINV(RAND(),VLOOKUP(Q$6,TaskRisks[],4,FALSE),VLOOKUP(Q$6,TaskRisks[],5,FALSE),VLOOKUP(Q$6,TaskRisks[],7,FALSE),VLOOKUP(Q$6,TaskRisks[],10,FALSE))</f>
        <v>19.917071885738004</v>
      </c>
      <c r="R897" s="43">
        <f ca="1">BETAINV(RAND(),VLOOKUP(R$6,TaskRisks[],4,FALSE),VLOOKUP(R$6,TaskRisks[],5,FALSE),VLOOKUP(R$6,TaskRisks[],7,FALSE),VLOOKUP(R$6,TaskRisks[],10,FALSE))</f>
        <v>37.727026568668087</v>
      </c>
      <c r="S897" s="43">
        <f ca="1">BETAINV(RAND(),VLOOKUP(S$6,TaskRisks[],4,FALSE),VLOOKUP(S$6,TaskRisks[],5,FALSE),VLOOKUP(S$6,TaskRisks[],7,FALSE),VLOOKUP(S$6,TaskRisks[],10,FALSE))</f>
        <v>3.6419439229028239</v>
      </c>
      <c r="T897" s="43">
        <f ca="1">BETAINV(RAND(),VLOOKUP(T$6,TaskRisks[],4,FALSE),VLOOKUP(T$6,TaskRisks[],5,FALSE),VLOOKUP(T$6,TaskRisks[],7,FALSE),VLOOKUP(T$6,TaskRisks[],10,FALSE))</f>
        <v>31.198539608665584</v>
      </c>
      <c r="U897" s="43">
        <f ca="1">BETAINV(RAND(),VLOOKUP(U$6,TaskRisks[],4,FALSE),VLOOKUP(U$6,TaskRisks[],5,FALSE),VLOOKUP(U$6,TaskRisks[],7,FALSE),VLOOKUP(U$6,TaskRisks[],10,FALSE))</f>
        <v>12.74577337929945</v>
      </c>
      <c r="V897" s="43">
        <f ca="1">BETAINV(RAND(),VLOOKUP(V$6,TaskRisks[],4,FALSE),VLOOKUP(V$6,TaskRisks[],5,FALSE),VLOOKUP(V$6,TaskRisks[],7,FALSE),VLOOKUP(V$6,TaskRisks[],10,FALSE))</f>
        <v>20.33432954616395</v>
      </c>
      <c r="W897" s="43">
        <f ca="1">BETAINV(RAND(),VLOOKUP(W$6,TaskRisks[],4,FALSE),VLOOKUP(W$6,TaskRisks[],5,FALSE),VLOOKUP(W$6,TaskRisks[],7,FALSE),VLOOKUP(W$6,TaskRisks[],10,FALSE))</f>
        <v>18.544539656274978</v>
      </c>
      <c r="X897" s="43">
        <f ca="1">BETAINV(RAND(),VLOOKUP(X$6,TaskRisks[],4,FALSE),VLOOKUP(X$6,TaskRisks[],5,FALSE),VLOOKUP(X$6,TaskRisks[],7,FALSE),VLOOKUP(X$6,TaskRisks[],10,FALSE))</f>
        <v>9.6948806426849075</v>
      </c>
      <c r="Y897" s="43">
        <f ca="1">BETAINV(RAND(),VLOOKUP(Y$6,TaskRisks[],4,FALSE),VLOOKUP(Y$6,TaskRisks[],5,FALSE),VLOOKUP(Y$6,TaskRisks[],7,FALSE),VLOOKUP(Y$6,TaskRisks[],10,FALSE))</f>
        <v>57.907781795173591</v>
      </c>
      <c r="Z897" s="43">
        <f ca="1">BETAINV(RAND(),VLOOKUP(Z$6,TaskRisks[],4,FALSE),VLOOKUP(Z$6,TaskRisks[],5,FALSE),VLOOKUP(Z$6,TaskRisks[],7,FALSE),VLOOKUP(Z$6,TaskRisks[],10,FALSE))</f>
        <v>19.895696642228543</v>
      </c>
      <c r="AA897" s="43">
        <f t="shared" ca="1" si="20"/>
        <v>564.57926531538124</v>
      </c>
    </row>
    <row r="898" spans="1:27" x14ac:dyDescent="0.25">
      <c r="A898" s="6">
        <v>892</v>
      </c>
      <c r="B898" s="43">
        <f ca="1">BETAINV(RAND(),VLOOKUP(B$6,TaskRisks[],4,FALSE),VLOOKUP(B$6,TaskRisks[],5,FALSE),VLOOKUP(B$6,TaskRisks[],7,FALSE),VLOOKUP(B$6,TaskRisks[],10,FALSE))</f>
        <v>7.9046187182016361</v>
      </c>
      <c r="C898" s="43">
        <f ca="1">BETAINV(RAND(),VLOOKUP(C$6,TaskRisks[],4,FALSE),VLOOKUP(C$6,TaskRisks[],5,FALSE),VLOOKUP(C$6,TaskRisks[],7,FALSE),VLOOKUP(C$6,TaskRisks[],10,FALSE))</f>
        <v>33.478502168928799</v>
      </c>
      <c r="D898" s="43">
        <f ca="1">BETAINV(RAND(),VLOOKUP(D$6,TaskRisks[],4,FALSE),VLOOKUP(D$6,TaskRisks[],5,FALSE),VLOOKUP(D$6,TaskRisks[],7,FALSE),VLOOKUP(D$6,TaskRisks[],10,FALSE))</f>
        <v>19.899879700238898</v>
      </c>
      <c r="E898" s="43">
        <f ca="1">BETAINV(RAND(),VLOOKUP(E$6,TaskRisks[],4,FALSE),VLOOKUP(E$6,TaskRisks[],5,FALSE),VLOOKUP(E$6,TaskRisks[],7,FALSE),VLOOKUP(E$6,TaskRisks[],10,FALSE))</f>
        <v>8.2131114990611458</v>
      </c>
      <c r="F898" s="43">
        <f ca="1">BETAINV(RAND(),VLOOKUP(F$6,TaskRisks[],4,FALSE),VLOOKUP(F$6,TaskRisks[],5,FALSE),VLOOKUP(F$6,TaskRisks[],7,FALSE),VLOOKUP(F$6,TaskRisks[],10,FALSE))</f>
        <v>29.364576207425824</v>
      </c>
      <c r="G898" s="43">
        <f ca="1">BETAINV(RAND(),VLOOKUP(G$6,TaskRisks[],4,FALSE),VLOOKUP(G$6,TaskRisks[],5,FALSE),VLOOKUP(G$6,TaskRisks[],7,FALSE),VLOOKUP(G$6,TaskRisks[],10,FALSE))</f>
        <v>41.171900860791219</v>
      </c>
      <c r="H898" s="43">
        <f ca="1">BETAINV(RAND(),VLOOKUP(H$6,TaskRisks[],4,FALSE),VLOOKUP(H$6,TaskRisks[],5,FALSE),VLOOKUP(H$6,TaskRisks[],7,FALSE),VLOOKUP(H$6,TaskRisks[],10,FALSE))</f>
        <v>31.28585337990469</v>
      </c>
      <c r="I898" s="43">
        <f ca="1">BETAINV(RAND(),VLOOKUP(I$6,TaskRisks[],4,FALSE),VLOOKUP(I$6,TaskRisks[],5,FALSE),VLOOKUP(I$6,TaskRisks[],7,FALSE),VLOOKUP(I$6,TaskRisks[],10,FALSE))</f>
        <v>9.2784508012977405</v>
      </c>
      <c r="J898" s="43">
        <f ca="1">BETAINV(RAND(),VLOOKUP(J$6,TaskRisks[],4,FALSE),VLOOKUP(J$6,TaskRisks[],5,FALSE),VLOOKUP(J$6,TaskRisks[],7,FALSE),VLOOKUP(J$6,TaskRisks[],10,FALSE))</f>
        <v>12.697864540837269</v>
      </c>
      <c r="K898" s="43">
        <f ca="1">BETAINV(RAND(),VLOOKUP(K$6,TaskRisks[],4,FALSE),VLOOKUP(K$6,TaskRisks[],5,FALSE),VLOOKUP(K$6,TaskRisks[],7,FALSE),VLOOKUP(K$6,TaskRisks[],10,FALSE))</f>
        <v>8.345235993820511</v>
      </c>
      <c r="L898" s="43">
        <f ca="1">BETAINV(RAND(),VLOOKUP(L$6,TaskRisks[],4,FALSE),VLOOKUP(L$6,TaskRisks[],5,FALSE),VLOOKUP(L$6,TaskRisks[],7,FALSE),VLOOKUP(L$6,TaskRisks[],10,FALSE))</f>
        <v>15.029101812342486</v>
      </c>
      <c r="M898" s="43">
        <f ca="1">BETAINV(RAND(),VLOOKUP(M$6,TaskRisks[],4,FALSE),VLOOKUP(M$6,TaskRisks[],5,FALSE),VLOOKUP(M$6,TaskRisks[],7,FALSE),VLOOKUP(M$6,TaskRisks[],10,FALSE))</f>
        <v>26.743548407516375</v>
      </c>
      <c r="N898" s="43">
        <f ca="1">BETAINV(RAND(),VLOOKUP(N$6,TaskRisks[],4,FALSE),VLOOKUP(N$6,TaskRisks[],5,FALSE),VLOOKUP(N$6,TaskRisks[],7,FALSE),VLOOKUP(N$6,TaskRisks[],10,FALSE))</f>
        <v>45.902485235424045</v>
      </c>
      <c r="O898" s="43">
        <f ca="1">BETAINV(RAND(),VLOOKUP(O$6,TaskRisks[],4,FALSE),VLOOKUP(O$6,TaskRisks[],5,FALSE),VLOOKUP(O$6,TaskRisks[],7,FALSE),VLOOKUP(O$6,TaskRisks[],10,FALSE))</f>
        <v>17.09089253808358</v>
      </c>
      <c r="P898" s="43">
        <f ca="1">BETAINV(RAND(),VLOOKUP(P$6,TaskRisks[],4,FALSE),VLOOKUP(P$6,TaskRisks[],5,FALSE),VLOOKUP(P$6,TaskRisks[],7,FALSE),VLOOKUP(P$6,TaskRisks[],10,FALSE))</f>
        <v>3.5507141598721552</v>
      </c>
      <c r="Q898" s="43">
        <f ca="1">BETAINV(RAND(),VLOOKUP(Q$6,TaskRisks[],4,FALSE),VLOOKUP(Q$6,TaskRisks[],5,FALSE),VLOOKUP(Q$6,TaskRisks[],7,FALSE),VLOOKUP(Q$6,TaskRisks[],10,FALSE))</f>
        <v>22.875016517897599</v>
      </c>
      <c r="R898" s="43">
        <f ca="1">BETAINV(RAND(),VLOOKUP(R$6,TaskRisks[],4,FALSE),VLOOKUP(R$6,TaskRisks[],5,FALSE),VLOOKUP(R$6,TaskRisks[],7,FALSE),VLOOKUP(R$6,TaskRisks[],10,FALSE))</f>
        <v>24.893664848732882</v>
      </c>
      <c r="S898" s="43">
        <f ca="1">BETAINV(RAND(),VLOOKUP(S$6,TaskRisks[],4,FALSE),VLOOKUP(S$6,TaskRisks[],5,FALSE),VLOOKUP(S$6,TaskRisks[],7,FALSE),VLOOKUP(S$6,TaskRisks[],10,FALSE))</f>
        <v>5.5763334570630994</v>
      </c>
      <c r="T898" s="43">
        <f ca="1">BETAINV(RAND(),VLOOKUP(T$6,TaskRisks[],4,FALSE),VLOOKUP(T$6,TaskRisks[],5,FALSE),VLOOKUP(T$6,TaskRisks[],7,FALSE),VLOOKUP(T$6,TaskRisks[],10,FALSE))</f>
        <v>27.932430786462167</v>
      </c>
      <c r="U898" s="43">
        <f ca="1">BETAINV(RAND(),VLOOKUP(U$6,TaskRisks[],4,FALSE),VLOOKUP(U$6,TaskRisks[],5,FALSE),VLOOKUP(U$6,TaskRisks[],7,FALSE),VLOOKUP(U$6,TaskRisks[],10,FALSE))</f>
        <v>12.45466834702728</v>
      </c>
      <c r="V898" s="43">
        <f ca="1">BETAINV(RAND(),VLOOKUP(V$6,TaskRisks[],4,FALSE),VLOOKUP(V$6,TaskRisks[],5,FALSE),VLOOKUP(V$6,TaskRisks[],7,FALSE),VLOOKUP(V$6,TaskRisks[],10,FALSE))</f>
        <v>23.621798738064847</v>
      </c>
      <c r="W898" s="43">
        <f ca="1">BETAINV(RAND(),VLOOKUP(W$6,TaskRisks[],4,FALSE),VLOOKUP(W$6,TaskRisks[],5,FALSE),VLOOKUP(W$6,TaskRisks[],7,FALSE),VLOOKUP(W$6,TaskRisks[],10,FALSE))</f>
        <v>19.973756943505741</v>
      </c>
      <c r="X898" s="43">
        <f ca="1">BETAINV(RAND(),VLOOKUP(X$6,TaskRisks[],4,FALSE),VLOOKUP(X$6,TaskRisks[],5,FALSE),VLOOKUP(X$6,TaskRisks[],7,FALSE),VLOOKUP(X$6,TaskRisks[],10,FALSE))</f>
        <v>8.5529945090491708</v>
      </c>
      <c r="Y898" s="43">
        <f ca="1">BETAINV(RAND(),VLOOKUP(Y$6,TaskRisks[],4,FALSE),VLOOKUP(Y$6,TaskRisks[],5,FALSE),VLOOKUP(Y$6,TaskRisks[],7,FALSE),VLOOKUP(Y$6,TaskRisks[],10,FALSE))</f>
        <v>31.427540744810816</v>
      </c>
      <c r="Z898" s="43">
        <f ca="1">BETAINV(RAND(),VLOOKUP(Z$6,TaskRisks[],4,FALSE),VLOOKUP(Z$6,TaskRisks[],5,FALSE),VLOOKUP(Z$6,TaskRisks[],7,FALSE),VLOOKUP(Z$6,TaskRisks[],10,FALSE))</f>
        <v>15.363014335017695</v>
      </c>
      <c r="AA898" s="43">
        <f t="shared" ca="1" si="20"/>
        <v>502.62795525137773</v>
      </c>
    </row>
    <row r="899" spans="1:27" x14ac:dyDescent="0.25">
      <c r="A899" s="6">
        <v>893</v>
      </c>
      <c r="B899" s="43">
        <f ca="1">BETAINV(RAND(),VLOOKUP(B$6,TaskRisks[],4,FALSE),VLOOKUP(B$6,TaskRisks[],5,FALSE),VLOOKUP(B$6,TaskRisks[],7,FALSE),VLOOKUP(B$6,TaskRisks[],10,FALSE))</f>
        <v>8.1980538748160363</v>
      </c>
      <c r="C899" s="43">
        <f ca="1">BETAINV(RAND(),VLOOKUP(C$6,TaskRisks[],4,FALSE),VLOOKUP(C$6,TaskRisks[],5,FALSE),VLOOKUP(C$6,TaskRisks[],7,FALSE),VLOOKUP(C$6,TaskRisks[],10,FALSE))</f>
        <v>36.204239200034998</v>
      </c>
      <c r="D899" s="43">
        <f ca="1">BETAINV(RAND(),VLOOKUP(D$6,TaskRisks[],4,FALSE),VLOOKUP(D$6,TaskRisks[],5,FALSE),VLOOKUP(D$6,TaskRisks[],7,FALSE),VLOOKUP(D$6,TaskRisks[],10,FALSE))</f>
        <v>24.964243744735544</v>
      </c>
      <c r="E899" s="43">
        <f ca="1">BETAINV(RAND(),VLOOKUP(E$6,TaskRisks[],4,FALSE),VLOOKUP(E$6,TaskRisks[],5,FALSE),VLOOKUP(E$6,TaskRisks[],7,FALSE),VLOOKUP(E$6,TaskRisks[],10,FALSE))</f>
        <v>7.096811181452364</v>
      </c>
      <c r="F899" s="43">
        <f ca="1">BETAINV(RAND(),VLOOKUP(F$6,TaskRisks[],4,FALSE),VLOOKUP(F$6,TaskRisks[],5,FALSE),VLOOKUP(F$6,TaskRisks[],7,FALSE),VLOOKUP(F$6,TaskRisks[],10,FALSE))</f>
        <v>29.54835086813987</v>
      </c>
      <c r="G899" s="43">
        <f ca="1">BETAINV(RAND(),VLOOKUP(G$6,TaskRisks[],4,FALSE),VLOOKUP(G$6,TaskRisks[],5,FALSE),VLOOKUP(G$6,TaskRisks[],7,FALSE),VLOOKUP(G$6,TaskRisks[],10,FALSE))</f>
        <v>36.49416957266083</v>
      </c>
      <c r="H899" s="43">
        <f ca="1">BETAINV(RAND(),VLOOKUP(H$6,TaskRisks[],4,FALSE),VLOOKUP(H$6,TaskRisks[],5,FALSE),VLOOKUP(H$6,TaskRisks[],7,FALSE),VLOOKUP(H$6,TaskRisks[],10,FALSE))</f>
        <v>34.815814951572165</v>
      </c>
      <c r="I899" s="43">
        <f ca="1">BETAINV(RAND(),VLOOKUP(I$6,TaskRisks[],4,FALSE),VLOOKUP(I$6,TaskRisks[],5,FALSE),VLOOKUP(I$6,TaskRisks[],7,FALSE),VLOOKUP(I$6,TaskRisks[],10,FALSE))</f>
        <v>9.5335623470104132</v>
      </c>
      <c r="J899" s="43">
        <f ca="1">BETAINV(RAND(),VLOOKUP(J$6,TaskRisks[],4,FALSE),VLOOKUP(J$6,TaskRisks[],5,FALSE),VLOOKUP(J$6,TaskRisks[],7,FALSE),VLOOKUP(J$6,TaskRisks[],10,FALSE))</f>
        <v>19.773281619972337</v>
      </c>
      <c r="K899" s="43">
        <f ca="1">BETAINV(RAND(),VLOOKUP(K$6,TaskRisks[],4,FALSE),VLOOKUP(K$6,TaskRisks[],5,FALSE),VLOOKUP(K$6,TaskRisks[],7,FALSE),VLOOKUP(K$6,TaskRisks[],10,FALSE))</f>
        <v>16.179626546507549</v>
      </c>
      <c r="L899" s="43">
        <f ca="1">BETAINV(RAND(),VLOOKUP(L$6,TaskRisks[],4,FALSE),VLOOKUP(L$6,TaskRisks[],5,FALSE),VLOOKUP(L$6,TaskRisks[],7,FALSE),VLOOKUP(L$6,TaskRisks[],10,FALSE))</f>
        <v>16.925448048897834</v>
      </c>
      <c r="M899" s="43">
        <f ca="1">BETAINV(RAND(),VLOOKUP(M$6,TaskRisks[],4,FALSE),VLOOKUP(M$6,TaskRisks[],5,FALSE),VLOOKUP(M$6,TaskRisks[],7,FALSE),VLOOKUP(M$6,TaskRisks[],10,FALSE))</f>
        <v>21.347172259113655</v>
      </c>
      <c r="N899" s="43">
        <f ca="1">BETAINV(RAND(),VLOOKUP(N$6,TaskRisks[],4,FALSE),VLOOKUP(N$6,TaskRisks[],5,FALSE),VLOOKUP(N$6,TaskRisks[],7,FALSE),VLOOKUP(N$6,TaskRisks[],10,FALSE))</f>
        <v>42.345299538074883</v>
      </c>
      <c r="O899" s="43">
        <f ca="1">BETAINV(RAND(),VLOOKUP(O$6,TaskRisks[],4,FALSE),VLOOKUP(O$6,TaskRisks[],5,FALSE),VLOOKUP(O$6,TaskRisks[],7,FALSE),VLOOKUP(O$6,TaskRisks[],10,FALSE))</f>
        <v>17.262611365607242</v>
      </c>
      <c r="P899" s="43">
        <f ca="1">BETAINV(RAND(),VLOOKUP(P$6,TaskRisks[],4,FALSE),VLOOKUP(P$6,TaskRisks[],5,FALSE),VLOOKUP(P$6,TaskRisks[],7,FALSE),VLOOKUP(P$6,TaskRisks[],10,FALSE))</f>
        <v>2.8907591417500846</v>
      </c>
      <c r="Q899" s="43">
        <f ca="1">BETAINV(RAND(),VLOOKUP(Q$6,TaskRisks[],4,FALSE),VLOOKUP(Q$6,TaskRisks[],5,FALSE),VLOOKUP(Q$6,TaskRisks[],7,FALSE),VLOOKUP(Q$6,TaskRisks[],10,FALSE))</f>
        <v>25.498416774562649</v>
      </c>
      <c r="R899" s="43">
        <f ca="1">BETAINV(RAND(),VLOOKUP(R$6,TaskRisks[],4,FALSE),VLOOKUP(R$6,TaskRisks[],5,FALSE),VLOOKUP(R$6,TaskRisks[],7,FALSE),VLOOKUP(R$6,TaskRisks[],10,FALSE))</f>
        <v>30.61771762593488</v>
      </c>
      <c r="S899" s="43">
        <f ca="1">BETAINV(RAND(),VLOOKUP(S$6,TaskRisks[],4,FALSE),VLOOKUP(S$6,TaskRisks[],5,FALSE),VLOOKUP(S$6,TaskRisks[],7,FALSE),VLOOKUP(S$6,TaskRisks[],10,FALSE))</f>
        <v>4.9667522611386179</v>
      </c>
      <c r="T899" s="43">
        <f ca="1">BETAINV(RAND(),VLOOKUP(T$6,TaskRisks[],4,FALSE),VLOOKUP(T$6,TaskRisks[],5,FALSE),VLOOKUP(T$6,TaskRisks[],7,FALSE),VLOOKUP(T$6,TaskRisks[],10,FALSE))</f>
        <v>29.667754048136523</v>
      </c>
      <c r="U899" s="43">
        <f ca="1">BETAINV(RAND(),VLOOKUP(U$6,TaskRisks[],4,FALSE),VLOOKUP(U$6,TaskRisks[],5,FALSE),VLOOKUP(U$6,TaskRisks[],7,FALSE),VLOOKUP(U$6,TaskRisks[],10,FALSE))</f>
        <v>9.7890336698828158</v>
      </c>
      <c r="V899" s="43">
        <f ca="1">BETAINV(RAND(),VLOOKUP(V$6,TaskRisks[],4,FALSE),VLOOKUP(V$6,TaskRisks[],5,FALSE),VLOOKUP(V$6,TaskRisks[],7,FALSE),VLOOKUP(V$6,TaskRisks[],10,FALSE))</f>
        <v>21.465899459740086</v>
      </c>
      <c r="W899" s="43">
        <f ca="1">BETAINV(RAND(),VLOOKUP(W$6,TaskRisks[],4,FALSE),VLOOKUP(W$6,TaskRisks[],5,FALSE),VLOOKUP(W$6,TaskRisks[],7,FALSE),VLOOKUP(W$6,TaskRisks[],10,FALSE))</f>
        <v>20.676346904761083</v>
      </c>
      <c r="X899" s="43">
        <f ca="1">BETAINV(RAND(),VLOOKUP(X$6,TaskRisks[],4,FALSE),VLOOKUP(X$6,TaskRisks[],5,FALSE),VLOOKUP(X$6,TaskRisks[],7,FALSE),VLOOKUP(X$6,TaskRisks[],10,FALSE))</f>
        <v>10.468346459711849</v>
      </c>
      <c r="Y899" s="43">
        <f ca="1">BETAINV(RAND(),VLOOKUP(Y$6,TaskRisks[],4,FALSE),VLOOKUP(Y$6,TaskRisks[],5,FALSE),VLOOKUP(Y$6,TaskRisks[],7,FALSE),VLOOKUP(Y$6,TaskRisks[],10,FALSE))</f>
        <v>42.715368485562486</v>
      </c>
      <c r="Z899" s="43">
        <f ca="1">BETAINV(RAND(),VLOOKUP(Z$6,TaskRisks[],4,FALSE),VLOOKUP(Z$6,TaskRisks[],5,FALSE),VLOOKUP(Z$6,TaskRisks[],7,FALSE),VLOOKUP(Z$6,TaskRisks[],10,FALSE))</f>
        <v>15.648686317831114</v>
      </c>
      <c r="AA899" s="43">
        <f t="shared" ca="1" si="20"/>
        <v>535.09376626760798</v>
      </c>
    </row>
    <row r="900" spans="1:27" x14ac:dyDescent="0.25">
      <c r="A900" s="6">
        <v>894</v>
      </c>
      <c r="B900" s="43">
        <f ca="1">BETAINV(RAND(),VLOOKUP(B$6,TaskRisks[],4,FALSE),VLOOKUP(B$6,TaskRisks[],5,FALSE),VLOOKUP(B$6,TaskRisks[],7,FALSE),VLOOKUP(B$6,TaskRisks[],10,FALSE))</f>
        <v>8.3027332464853227</v>
      </c>
      <c r="C900" s="43">
        <f ca="1">BETAINV(RAND(),VLOOKUP(C$6,TaskRisks[],4,FALSE),VLOOKUP(C$6,TaskRisks[],5,FALSE),VLOOKUP(C$6,TaskRisks[],7,FALSE),VLOOKUP(C$6,TaskRisks[],10,FALSE))</f>
        <v>42.497211031787472</v>
      </c>
      <c r="D900" s="43">
        <f ca="1">BETAINV(RAND(),VLOOKUP(D$6,TaskRisks[],4,FALSE),VLOOKUP(D$6,TaskRisks[],5,FALSE),VLOOKUP(D$6,TaskRisks[],7,FALSE),VLOOKUP(D$6,TaskRisks[],10,FALSE))</f>
        <v>28.24062530818204</v>
      </c>
      <c r="E900" s="43">
        <f ca="1">BETAINV(RAND(),VLOOKUP(E$6,TaskRisks[],4,FALSE),VLOOKUP(E$6,TaskRisks[],5,FALSE),VLOOKUP(E$6,TaskRisks[],7,FALSE),VLOOKUP(E$6,TaskRisks[],10,FALSE))</f>
        <v>6.6355400308689187</v>
      </c>
      <c r="F900" s="43">
        <f ca="1">BETAINV(RAND(),VLOOKUP(F$6,TaskRisks[],4,FALSE),VLOOKUP(F$6,TaskRisks[],5,FALSE),VLOOKUP(F$6,TaskRisks[],7,FALSE),VLOOKUP(F$6,TaskRisks[],10,FALSE))</f>
        <v>34.15854989169268</v>
      </c>
      <c r="G900" s="43">
        <f ca="1">BETAINV(RAND(),VLOOKUP(G$6,TaskRisks[],4,FALSE),VLOOKUP(G$6,TaskRisks[],5,FALSE),VLOOKUP(G$6,TaskRisks[],7,FALSE),VLOOKUP(G$6,TaskRisks[],10,FALSE))</f>
        <v>43.157397788104824</v>
      </c>
      <c r="H900" s="43">
        <f ca="1">BETAINV(RAND(),VLOOKUP(H$6,TaskRisks[],4,FALSE),VLOOKUP(H$6,TaskRisks[],5,FALSE),VLOOKUP(H$6,TaskRisks[],7,FALSE),VLOOKUP(H$6,TaskRisks[],10,FALSE))</f>
        <v>33.641781494480256</v>
      </c>
      <c r="I900" s="43">
        <f ca="1">BETAINV(RAND(),VLOOKUP(I$6,TaskRisks[],4,FALSE),VLOOKUP(I$6,TaskRisks[],5,FALSE),VLOOKUP(I$6,TaskRisks[],7,FALSE),VLOOKUP(I$6,TaskRisks[],10,FALSE))</f>
        <v>8.6528628596324317</v>
      </c>
      <c r="J900" s="43">
        <f ca="1">BETAINV(RAND(),VLOOKUP(J$6,TaskRisks[],4,FALSE),VLOOKUP(J$6,TaskRisks[],5,FALSE),VLOOKUP(J$6,TaskRisks[],7,FALSE),VLOOKUP(J$6,TaskRisks[],10,FALSE))</f>
        <v>18.840392122219416</v>
      </c>
      <c r="K900" s="43">
        <f ca="1">BETAINV(RAND(),VLOOKUP(K$6,TaskRisks[],4,FALSE),VLOOKUP(K$6,TaskRisks[],5,FALSE),VLOOKUP(K$6,TaskRisks[],7,FALSE),VLOOKUP(K$6,TaskRisks[],10,FALSE))</f>
        <v>14.702277909112768</v>
      </c>
      <c r="L900" s="43">
        <f ca="1">BETAINV(RAND(),VLOOKUP(L$6,TaskRisks[],4,FALSE),VLOOKUP(L$6,TaskRisks[],5,FALSE),VLOOKUP(L$6,TaskRisks[],7,FALSE),VLOOKUP(L$6,TaskRisks[],10,FALSE))</f>
        <v>18.18145513570299</v>
      </c>
      <c r="M900" s="43">
        <f ca="1">BETAINV(RAND(),VLOOKUP(M$6,TaskRisks[],4,FALSE),VLOOKUP(M$6,TaskRisks[],5,FALSE),VLOOKUP(M$6,TaskRisks[],7,FALSE),VLOOKUP(M$6,TaskRisks[],10,FALSE))</f>
        <v>16.616676013566128</v>
      </c>
      <c r="N900" s="43">
        <f ca="1">BETAINV(RAND(),VLOOKUP(N$6,TaskRisks[],4,FALSE),VLOOKUP(N$6,TaskRisks[],5,FALSE),VLOOKUP(N$6,TaskRisks[],7,FALSE),VLOOKUP(N$6,TaskRisks[],10,FALSE))</f>
        <v>55.371432323653352</v>
      </c>
      <c r="O900" s="43">
        <f ca="1">BETAINV(RAND(),VLOOKUP(O$6,TaskRisks[],4,FALSE),VLOOKUP(O$6,TaskRisks[],5,FALSE),VLOOKUP(O$6,TaskRisks[],7,FALSE),VLOOKUP(O$6,TaskRisks[],10,FALSE))</f>
        <v>21.334133524517341</v>
      </c>
      <c r="P900" s="43">
        <f ca="1">BETAINV(RAND(),VLOOKUP(P$6,TaskRisks[],4,FALSE),VLOOKUP(P$6,TaskRisks[],5,FALSE),VLOOKUP(P$6,TaskRisks[],7,FALSE),VLOOKUP(P$6,TaskRisks[],10,FALSE))</f>
        <v>3.9060527355021857</v>
      </c>
      <c r="Q900" s="43">
        <f ca="1">BETAINV(RAND(),VLOOKUP(Q$6,TaskRisks[],4,FALSE),VLOOKUP(Q$6,TaskRisks[],5,FALSE),VLOOKUP(Q$6,TaskRisks[],7,FALSE),VLOOKUP(Q$6,TaskRisks[],10,FALSE))</f>
        <v>23.581581017125998</v>
      </c>
      <c r="R900" s="43">
        <f ca="1">BETAINV(RAND(),VLOOKUP(R$6,TaskRisks[],4,FALSE),VLOOKUP(R$6,TaskRisks[],5,FALSE),VLOOKUP(R$6,TaskRisks[],7,FALSE),VLOOKUP(R$6,TaskRisks[],10,FALSE))</f>
        <v>27.670253789790628</v>
      </c>
      <c r="S900" s="43">
        <f ca="1">BETAINV(RAND(),VLOOKUP(S$6,TaskRisks[],4,FALSE),VLOOKUP(S$6,TaskRisks[],5,FALSE),VLOOKUP(S$6,TaskRisks[],7,FALSE),VLOOKUP(S$6,TaskRisks[],10,FALSE))</f>
        <v>5.207008806530248</v>
      </c>
      <c r="T900" s="43">
        <f ca="1">BETAINV(RAND(),VLOOKUP(T$6,TaskRisks[],4,FALSE),VLOOKUP(T$6,TaskRisks[],5,FALSE),VLOOKUP(T$6,TaskRisks[],7,FALSE),VLOOKUP(T$6,TaskRisks[],10,FALSE))</f>
        <v>20.74602692535375</v>
      </c>
      <c r="U900" s="43">
        <f ca="1">BETAINV(RAND(),VLOOKUP(U$6,TaskRisks[],4,FALSE),VLOOKUP(U$6,TaskRisks[],5,FALSE),VLOOKUP(U$6,TaskRisks[],7,FALSE),VLOOKUP(U$6,TaskRisks[],10,FALSE))</f>
        <v>12.171395109230486</v>
      </c>
      <c r="V900" s="43">
        <f ca="1">BETAINV(RAND(),VLOOKUP(V$6,TaskRisks[],4,FALSE),VLOOKUP(V$6,TaskRisks[],5,FALSE),VLOOKUP(V$6,TaskRisks[],7,FALSE),VLOOKUP(V$6,TaskRisks[],10,FALSE))</f>
        <v>18.951131769419611</v>
      </c>
      <c r="W900" s="43">
        <f ca="1">BETAINV(RAND(),VLOOKUP(W$6,TaskRisks[],4,FALSE),VLOOKUP(W$6,TaskRisks[],5,FALSE),VLOOKUP(W$6,TaskRisks[],7,FALSE),VLOOKUP(W$6,TaskRisks[],10,FALSE))</f>
        <v>19.163909675899468</v>
      </c>
      <c r="X900" s="43">
        <f ca="1">BETAINV(RAND(),VLOOKUP(X$6,TaskRisks[],4,FALSE),VLOOKUP(X$6,TaskRisks[],5,FALSE),VLOOKUP(X$6,TaskRisks[],7,FALSE),VLOOKUP(X$6,TaskRisks[],10,FALSE))</f>
        <v>8.8765619292441968</v>
      </c>
      <c r="Y900" s="43">
        <f ca="1">BETAINV(RAND(),VLOOKUP(Y$6,TaskRisks[],4,FALSE),VLOOKUP(Y$6,TaskRisks[],5,FALSE),VLOOKUP(Y$6,TaskRisks[],7,FALSE),VLOOKUP(Y$6,TaskRisks[],10,FALSE))</f>
        <v>43.951018259350612</v>
      </c>
      <c r="Z900" s="43">
        <f ca="1">BETAINV(RAND(),VLOOKUP(Z$6,TaskRisks[],4,FALSE),VLOOKUP(Z$6,TaskRisks[],5,FALSE),VLOOKUP(Z$6,TaskRisks[],7,FALSE),VLOOKUP(Z$6,TaskRisks[],10,FALSE))</f>
        <v>18.324361090561972</v>
      </c>
      <c r="AA900" s="43">
        <f t="shared" ca="1" si="20"/>
        <v>552.88236978801501</v>
      </c>
    </row>
    <row r="901" spans="1:27" x14ac:dyDescent="0.25">
      <c r="A901" s="6">
        <v>895</v>
      </c>
      <c r="B901" s="43">
        <f ca="1">BETAINV(RAND(),VLOOKUP(B$6,TaskRisks[],4,FALSE),VLOOKUP(B$6,TaskRisks[],5,FALSE),VLOOKUP(B$6,TaskRisks[],7,FALSE),VLOOKUP(B$6,TaskRisks[],10,FALSE))</f>
        <v>5.617048455731787</v>
      </c>
      <c r="C901" s="43">
        <f ca="1">BETAINV(RAND(),VLOOKUP(C$6,TaskRisks[],4,FALSE),VLOOKUP(C$6,TaskRisks[],5,FALSE),VLOOKUP(C$6,TaskRisks[],7,FALSE),VLOOKUP(C$6,TaskRisks[],10,FALSE))</f>
        <v>32.15913629903519</v>
      </c>
      <c r="D901" s="43">
        <f ca="1">BETAINV(RAND(),VLOOKUP(D$6,TaskRisks[],4,FALSE),VLOOKUP(D$6,TaskRisks[],5,FALSE),VLOOKUP(D$6,TaskRisks[],7,FALSE),VLOOKUP(D$6,TaskRisks[],10,FALSE))</f>
        <v>29.044250280086786</v>
      </c>
      <c r="E901" s="43">
        <f ca="1">BETAINV(RAND(),VLOOKUP(E$6,TaskRisks[],4,FALSE),VLOOKUP(E$6,TaskRisks[],5,FALSE),VLOOKUP(E$6,TaskRisks[],7,FALSE),VLOOKUP(E$6,TaskRisks[],10,FALSE))</f>
        <v>8.1037562689496525</v>
      </c>
      <c r="F901" s="43">
        <f ca="1">BETAINV(RAND(),VLOOKUP(F$6,TaskRisks[],4,FALSE),VLOOKUP(F$6,TaskRisks[],5,FALSE),VLOOKUP(F$6,TaskRisks[],7,FALSE),VLOOKUP(F$6,TaskRisks[],10,FALSE))</f>
        <v>29.095650488370044</v>
      </c>
      <c r="G901" s="43">
        <f ca="1">BETAINV(RAND(),VLOOKUP(G$6,TaskRisks[],4,FALSE),VLOOKUP(G$6,TaskRisks[],5,FALSE),VLOOKUP(G$6,TaskRisks[],7,FALSE),VLOOKUP(G$6,TaskRisks[],10,FALSE))</f>
        <v>30.466828573825961</v>
      </c>
      <c r="H901" s="43">
        <f ca="1">BETAINV(RAND(),VLOOKUP(H$6,TaskRisks[],4,FALSE),VLOOKUP(H$6,TaskRisks[],5,FALSE),VLOOKUP(H$6,TaskRisks[],7,FALSE),VLOOKUP(H$6,TaskRisks[],10,FALSE))</f>
        <v>38.436303626392011</v>
      </c>
      <c r="I901" s="43">
        <f ca="1">BETAINV(RAND(),VLOOKUP(I$6,TaskRisks[],4,FALSE),VLOOKUP(I$6,TaskRisks[],5,FALSE),VLOOKUP(I$6,TaskRisks[],7,FALSE),VLOOKUP(I$6,TaskRisks[],10,FALSE))</f>
        <v>10.862631105111845</v>
      </c>
      <c r="J901" s="43">
        <f ca="1">BETAINV(RAND(),VLOOKUP(J$6,TaskRisks[],4,FALSE),VLOOKUP(J$6,TaskRisks[],5,FALSE),VLOOKUP(J$6,TaskRisks[],7,FALSE),VLOOKUP(J$6,TaskRisks[],10,FALSE))</f>
        <v>12.601051832461204</v>
      </c>
      <c r="K901" s="43">
        <f ca="1">BETAINV(RAND(),VLOOKUP(K$6,TaskRisks[],4,FALSE),VLOOKUP(K$6,TaskRisks[],5,FALSE),VLOOKUP(K$6,TaskRisks[],7,FALSE),VLOOKUP(K$6,TaskRisks[],10,FALSE))</f>
        <v>15.518892534789384</v>
      </c>
      <c r="L901" s="43">
        <f ca="1">BETAINV(RAND(),VLOOKUP(L$6,TaskRisks[],4,FALSE),VLOOKUP(L$6,TaskRisks[],5,FALSE),VLOOKUP(L$6,TaskRisks[],7,FALSE),VLOOKUP(L$6,TaskRisks[],10,FALSE))</f>
        <v>19.699733307165779</v>
      </c>
      <c r="M901" s="43">
        <f ca="1">BETAINV(RAND(),VLOOKUP(M$6,TaskRisks[],4,FALSE),VLOOKUP(M$6,TaskRisks[],5,FALSE),VLOOKUP(M$6,TaskRisks[],7,FALSE),VLOOKUP(M$6,TaskRisks[],10,FALSE))</f>
        <v>26.505072227996855</v>
      </c>
      <c r="N901" s="43">
        <f ca="1">BETAINV(RAND(),VLOOKUP(N$6,TaskRisks[],4,FALSE),VLOOKUP(N$6,TaskRisks[],5,FALSE),VLOOKUP(N$6,TaskRisks[],7,FALSE),VLOOKUP(N$6,TaskRisks[],10,FALSE))</f>
        <v>37.20691442166995</v>
      </c>
      <c r="O901" s="43">
        <f ca="1">BETAINV(RAND(),VLOOKUP(O$6,TaskRisks[],4,FALSE),VLOOKUP(O$6,TaskRisks[],5,FALSE),VLOOKUP(O$6,TaskRisks[],7,FALSE),VLOOKUP(O$6,TaskRisks[],10,FALSE))</f>
        <v>23.923701973774911</v>
      </c>
      <c r="P901" s="43">
        <f ca="1">BETAINV(RAND(),VLOOKUP(P$6,TaskRisks[],4,FALSE),VLOOKUP(P$6,TaskRisks[],5,FALSE),VLOOKUP(P$6,TaskRisks[],7,FALSE),VLOOKUP(P$6,TaskRisks[],10,FALSE))</f>
        <v>3.6870455956366066</v>
      </c>
      <c r="Q901" s="43">
        <f ca="1">BETAINV(RAND(),VLOOKUP(Q$6,TaskRisks[],4,FALSE),VLOOKUP(Q$6,TaskRisks[],5,FALSE),VLOOKUP(Q$6,TaskRisks[],7,FALSE),VLOOKUP(Q$6,TaskRisks[],10,FALSE))</f>
        <v>22.765572325280651</v>
      </c>
      <c r="R901" s="43">
        <f ca="1">BETAINV(RAND(),VLOOKUP(R$6,TaskRisks[],4,FALSE),VLOOKUP(R$6,TaskRisks[],5,FALSE),VLOOKUP(R$6,TaskRisks[],7,FALSE),VLOOKUP(R$6,TaskRisks[],10,FALSE))</f>
        <v>32.079063493302428</v>
      </c>
      <c r="S901" s="43">
        <f ca="1">BETAINV(RAND(),VLOOKUP(S$6,TaskRisks[],4,FALSE),VLOOKUP(S$6,TaskRisks[],5,FALSE),VLOOKUP(S$6,TaskRisks[],7,FALSE),VLOOKUP(S$6,TaskRisks[],10,FALSE))</f>
        <v>4.5684317676708144</v>
      </c>
      <c r="T901" s="43">
        <f ca="1">BETAINV(RAND(),VLOOKUP(T$6,TaskRisks[],4,FALSE),VLOOKUP(T$6,TaskRisks[],5,FALSE),VLOOKUP(T$6,TaskRisks[],7,FALSE),VLOOKUP(T$6,TaskRisks[],10,FALSE))</f>
        <v>31.907238785383385</v>
      </c>
      <c r="U901" s="43">
        <f ca="1">BETAINV(RAND(),VLOOKUP(U$6,TaskRisks[],4,FALSE),VLOOKUP(U$6,TaskRisks[],5,FALSE),VLOOKUP(U$6,TaskRisks[],7,FALSE),VLOOKUP(U$6,TaskRisks[],10,FALSE))</f>
        <v>13.018495035491819</v>
      </c>
      <c r="V901" s="43">
        <f ca="1">BETAINV(RAND(),VLOOKUP(V$6,TaskRisks[],4,FALSE),VLOOKUP(V$6,TaskRisks[],5,FALSE),VLOOKUP(V$6,TaskRisks[],7,FALSE),VLOOKUP(V$6,TaskRisks[],10,FALSE))</f>
        <v>20.86060860972308</v>
      </c>
      <c r="W901" s="43">
        <f ca="1">BETAINV(RAND(),VLOOKUP(W$6,TaskRisks[],4,FALSE),VLOOKUP(W$6,TaskRisks[],5,FALSE),VLOOKUP(W$6,TaskRisks[],7,FALSE),VLOOKUP(W$6,TaskRisks[],10,FALSE))</f>
        <v>19.855030962213256</v>
      </c>
      <c r="X901" s="43">
        <f ca="1">BETAINV(RAND(),VLOOKUP(X$6,TaskRisks[],4,FALSE),VLOOKUP(X$6,TaskRisks[],5,FALSE),VLOOKUP(X$6,TaskRisks[],7,FALSE),VLOOKUP(X$6,TaskRisks[],10,FALSE))</f>
        <v>9.4348833263138836</v>
      </c>
      <c r="Y901" s="43">
        <f ca="1">BETAINV(RAND(),VLOOKUP(Y$6,TaskRisks[],4,FALSE),VLOOKUP(Y$6,TaskRisks[],5,FALSE),VLOOKUP(Y$6,TaskRisks[],7,FALSE),VLOOKUP(Y$6,TaskRisks[],10,FALSE))</f>
        <v>47.519673134301676</v>
      </c>
      <c r="Z901" s="43">
        <f ca="1">BETAINV(RAND(),VLOOKUP(Z$6,TaskRisks[],4,FALSE),VLOOKUP(Z$6,TaskRisks[],5,FALSE),VLOOKUP(Z$6,TaskRisks[],7,FALSE),VLOOKUP(Z$6,TaskRisks[],10,FALSE))</f>
        <v>19.446284070542269</v>
      </c>
      <c r="AA901" s="43">
        <f t="shared" ca="1" si="20"/>
        <v>544.38329850122102</v>
      </c>
    </row>
    <row r="902" spans="1:27" x14ac:dyDescent="0.25">
      <c r="A902" s="6">
        <v>896</v>
      </c>
      <c r="B902" s="43">
        <f ca="1">BETAINV(RAND(),VLOOKUP(B$6,TaskRisks[],4,FALSE),VLOOKUP(B$6,TaskRisks[],5,FALSE),VLOOKUP(B$6,TaskRisks[],7,FALSE),VLOOKUP(B$6,TaskRisks[],10,FALSE))</f>
        <v>7.6614048621555693</v>
      </c>
      <c r="C902" s="43">
        <f ca="1">BETAINV(RAND(),VLOOKUP(C$6,TaskRisks[],4,FALSE),VLOOKUP(C$6,TaskRisks[],5,FALSE),VLOOKUP(C$6,TaskRisks[],7,FALSE),VLOOKUP(C$6,TaskRisks[],10,FALSE))</f>
        <v>23.273856998586201</v>
      </c>
      <c r="D902" s="43">
        <f ca="1">BETAINV(RAND(),VLOOKUP(D$6,TaskRisks[],4,FALSE),VLOOKUP(D$6,TaskRisks[],5,FALSE),VLOOKUP(D$6,TaskRisks[],7,FALSE),VLOOKUP(D$6,TaskRisks[],10,FALSE))</f>
        <v>31.204289492453825</v>
      </c>
      <c r="E902" s="43">
        <f ca="1">BETAINV(RAND(),VLOOKUP(E$6,TaskRisks[],4,FALSE),VLOOKUP(E$6,TaskRisks[],5,FALSE),VLOOKUP(E$6,TaskRisks[],7,FALSE),VLOOKUP(E$6,TaskRisks[],10,FALSE))</f>
        <v>8.1388297851728026</v>
      </c>
      <c r="F902" s="43">
        <f ca="1">BETAINV(RAND(),VLOOKUP(F$6,TaskRisks[],4,FALSE),VLOOKUP(F$6,TaskRisks[],5,FALSE),VLOOKUP(F$6,TaskRisks[],7,FALSE),VLOOKUP(F$6,TaskRisks[],10,FALSE))</f>
        <v>34.401893744060636</v>
      </c>
      <c r="G902" s="43">
        <f ca="1">BETAINV(RAND(),VLOOKUP(G$6,TaskRisks[],4,FALSE),VLOOKUP(G$6,TaskRisks[],5,FALSE),VLOOKUP(G$6,TaskRisks[],7,FALSE),VLOOKUP(G$6,TaskRisks[],10,FALSE))</f>
        <v>50.40083886757963</v>
      </c>
      <c r="H902" s="43">
        <f ca="1">BETAINV(RAND(),VLOOKUP(H$6,TaskRisks[],4,FALSE),VLOOKUP(H$6,TaskRisks[],5,FALSE),VLOOKUP(H$6,TaskRisks[],7,FALSE),VLOOKUP(H$6,TaskRisks[],10,FALSE))</f>
        <v>30.801234306871411</v>
      </c>
      <c r="I902" s="43">
        <f ca="1">BETAINV(RAND(),VLOOKUP(I$6,TaskRisks[],4,FALSE),VLOOKUP(I$6,TaskRisks[],5,FALSE),VLOOKUP(I$6,TaskRisks[],7,FALSE),VLOOKUP(I$6,TaskRisks[],10,FALSE))</f>
        <v>9.1635534941335699</v>
      </c>
      <c r="J902" s="43">
        <f ca="1">BETAINV(RAND(),VLOOKUP(J$6,TaskRisks[],4,FALSE),VLOOKUP(J$6,TaskRisks[],5,FALSE),VLOOKUP(J$6,TaskRisks[],7,FALSE),VLOOKUP(J$6,TaskRisks[],10,FALSE))</f>
        <v>19.615401054241651</v>
      </c>
      <c r="K902" s="43">
        <f ca="1">BETAINV(RAND(),VLOOKUP(K$6,TaskRisks[],4,FALSE),VLOOKUP(K$6,TaskRisks[],5,FALSE),VLOOKUP(K$6,TaskRisks[],7,FALSE),VLOOKUP(K$6,TaskRisks[],10,FALSE))</f>
        <v>12.990747164264597</v>
      </c>
      <c r="L902" s="43">
        <f ca="1">BETAINV(RAND(),VLOOKUP(L$6,TaskRisks[],4,FALSE),VLOOKUP(L$6,TaskRisks[],5,FALSE),VLOOKUP(L$6,TaskRisks[],7,FALSE),VLOOKUP(L$6,TaskRisks[],10,FALSE))</f>
        <v>21.396884094722189</v>
      </c>
      <c r="M902" s="43">
        <f ca="1">BETAINV(RAND(),VLOOKUP(M$6,TaskRisks[],4,FALSE),VLOOKUP(M$6,TaskRisks[],5,FALSE),VLOOKUP(M$6,TaskRisks[],7,FALSE),VLOOKUP(M$6,TaskRisks[],10,FALSE))</f>
        <v>26.839203656564258</v>
      </c>
      <c r="N902" s="43">
        <f ca="1">BETAINV(RAND(),VLOOKUP(N$6,TaskRisks[],4,FALSE),VLOOKUP(N$6,TaskRisks[],5,FALSE),VLOOKUP(N$6,TaskRisks[],7,FALSE),VLOOKUP(N$6,TaskRisks[],10,FALSE))</f>
        <v>46.258305840029983</v>
      </c>
      <c r="O902" s="43">
        <f ca="1">BETAINV(RAND(),VLOOKUP(O$6,TaskRisks[],4,FALSE),VLOOKUP(O$6,TaskRisks[],5,FALSE),VLOOKUP(O$6,TaskRisks[],7,FALSE),VLOOKUP(O$6,TaskRisks[],10,FALSE))</f>
        <v>19.156705376203135</v>
      </c>
      <c r="P902" s="43">
        <f ca="1">BETAINV(RAND(),VLOOKUP(P$6,TaskRisks[],4,FALSE),VLOOKUP(P$6,TaskRisks[],5,FALSE),VLOOKUP(P$6,TaskRisks[],7,FALSE),VLOOKUP(P$6,TaskRisks[],10,FALSE))</f>
        <v>3.5331949926485966</v>
      </c>
      <c r="Q902" s="43">
        <f ca="1">BETAINV(RAND(),VLOOKUP(Q$6,TaskRisks[],4,FALSE),VLOOKUP(Q$6,TaskRisks[],5,FALSE),VLOOKUP(Q$6,TaskRisks[],7,FALSE),VLOOKUP(Q$6,TaskRisks[],10,FALSE))</f>
        <v>26.676075416937618</v>
      </c>
      <c r="R902" s="43">
        <f ca="1">BETAINV(RAND(),VLOOKUP(R$6,TaskRisks[],4,FALSE),VLOOKUP(R$6,TaskRisks[],5,FALSE),VLOOKUP(R$6,TaskRisks[],7,FALSE),VLOOKUP(R$6,TaskRisks[],10,FALSE))</f>
        <v>32.011527316195064</v>
      </c>
      <c r="S902" s="43">
        <f ca="1">BETAINV(RAND(),VLOOKUP(S$6,TaskRisks[],4,FALSE),VLOOKUP(S$6,TaskRisks[],5,FALSE),VLOOKUP(S$6,TaskRisks[],7,FALSE),VLOOKUP(S$6,TaskRisks[],10,FALSE))</f>
        <v>4.9767088028696032</v>
      </c>
      <c r="T902" s="43">
        <f ca="1">BETAINV(RAND(),VLOOKUP(T$6,TaskRisks[],4,FALSE),VLOOKUP(T$6,TaskRisks[],5,FALSE),VLOOKUP(T$6,TaskRisks[],7,FALSE),VLOOKUP(T$6,TaskRisks[],10,FALSE))</f>
        <v>19.48367526637962</v>
      </c>
      <c r="U902" s="43">
        <f ca="1">BETAINV(RAND(),VLOOKUP(U$6,TaskRisks[],4,FALSE),VLOOKUP(U$6,TaskRisks[],5,FALSE),VLOOKUP(U$6,TaskRisks[],7,FALSE),VLOOKUP(U$6,TaskRisks[],10,FALSE))</f>
        <v>7.39971242980985</v>
      </c>
      <c r="V902" s="43">
        <f ca="1">BETAINV(RAND(),VLOOKUP(V$6,TaskRisks[],4,FALSE),VLOOKUP(V$6,TaskRisks[],5,FALSE),VLOOKUP(V$6,TaskRisks[],7,FALSE),VLOOKUP(V$6,TaskRisks[],10,FALSE))</f>
        <v>19.643311801240582</v>
      </c>
      <c r="W902" s="43">
        <f ca="1">BETAINV(RAND(),VLOOKUP(W$6,TaskRisks[],4,FALSE),VLOOKUP(W$6,TaskRisks[],5,FALSE),VLOOKUP(W$6,TaskRisks[],7,FALSE),VLOOKUP(W$6,TaskRisks[],10,FALSE))</f>
        <v>21.894479614775015</v>
      </c>
      <c r="X902" s="43">
        <f ca="1">BETAINV(RAND(),VLOOKUP(X$6,TaskRisks[],4,FALSE),VLOOKUP(X$6,TaskRisks[],5,FALSE),VLOOKUP(X$6,TaskRisks[],7,FALSE),VLOOKUP(X$6,TaskRisks[],10,FALSE))</f>
        <v>9.9804447952559023</v>
      </c>
      <c r="Y902" s="43">
        <f ca="1">BETAINV(RAND(),VLOOKUP(Y$6,TaskRisks[],4,FALSE),VLOOKUP(Y$6,TaskRisks[],5,FALSE),VLOOKUP(Y$6,TaskRisks[],7,FALSE),VLOOKUP(Y$6,TaskRisks[],10,FALSE))</f>
        <v>47.689050670644235</v>
      </c>
      <c r="Z902" s="43">
        <f ca="1">BETAINV(RAND(),VLOOKUP(Z$6,TaskRisks[],4,FALSE),VLOOKUP(Z$6,TaskRisks[],5,FALSE),VLOOKUP(Z$6,TaskRisks[],7,FALSE),VLOOKUP(Z$6,TaskRisks[],10,FALSE))</f>
        <v>14.534803246920582</v>
      </c>
      <c r="AA902" s="43">
        <f t="shared" ca="1" si="20"/>
        <v>549.12613309071617</v>
      </c>
    </row>
    <row r="903" spans="1:27" x14ac:dyDescent="0.25">
      <c r="A903" s="6">
        <v>897</v>
      </c>
      <c r="B903" s="43">
        <f ca="1">BETAINV(RAND(),VLOOKUP(B$6,TaskRisks[],4,FALSE),VLOOKUP(B$6,TaskRisks[],5,FALSE),VLOOKUP(B$6,TaskRisks[],7,FALSE),VLOOKUP(B$6,TaskRisks[],10,FALSE))</f>
        <v>5.5044974279837033</v>
      </c>
      <c r="C903" s="43">
        <f ca="1">BETAINV(RAND(),VLOOKUP(C$6,TaskRisks[],4,FALSE),VLOOKUP(C$6,TaskRisks[],5,FALSE),VLOOKUP(C$6,TaskRisks[],7,FALSE),VLOOKUP(C$6,TaskRisks[],10,FALSE))</f>
        <v>46.660242332729958</v>
      </c>
      <c r="D903" s="43">
        <f ca="1">BETAINV(RAND(),VLOOKUP(D$6,TaskRisks[],4,FALSE),VLOOKUP(D$6,TaskRisks[],5,FALSE),VLOOKUP(D$6,TaskRisks[],7,FALSE),VLOOKUP(D$6,TaskRisks[],10,FALSE))</f>
        <v>31.592928240133066</v>
      </c>
      <c r="E903" s="43">
        <f ca="1">BETAINV(RAND(),VLOOKUP(E$6,TaskRisks[],4,FALSE),VLOOKUP(E$6,TaskRisks[],5,FALSE),VLOOKUP(E$6,TaskRisks[],7,FALSE),VLOOKUP(E$6,TaskRisks[],10,FALSE))</f>
        <v>6.8743176385273745</v>
      </c>
      <c r="F903" s="43">
        <f ca="1">BETAINV(RAND(),VLOOKUP(F$6,TaskRisks[],4,FALSE),VLOOKUP(F$6,TaskRisks[],5,FALSE),VLOOKUP(F$6,TaskRisks[],7,FALSE),VLOOKUP(F$6,TaskRisks[],10,FALSE))</f>
        <v>31.842063827397919</v>
      </c>
      <c r="G903" s="43">
        <f ca="1">BETAINV(RAND(),VLOOKUP(G$6,TaskRisks[],4,FALSE),VLOOKUP(G$6,TaskRisks[],5,FALSE),VLOOKUP(G$6,TaskRisks[],7,FALSE),VLOOKUP(G$6,TaskRisks[],10,FALSE))</f>
        <v>50.019523461956872</v>
      </c>
      <c r="H903" s="43">
        <f ca="1">BETAINV(RAND(),VLOOKUP(H$6,TaskRisks[],4,FALSE),VLOOKUP(H$6,TaskRisks[],5,FALSE),VLOOKUP(H$6,TaskRisks[],7,FALSE),VLOOKUP(H$6,TaskRisks[],10,FALSE))</f>
        <v>36.999465389397585</v>
      </c>
      <c r="I903" s="43">
        <f ca="1">BETAINV(RAND(),VLOOKUP(I$6,TaskRisks[],4,FALSE),VLOOKUP(I$6,TaskRisks[],5,FALSE),VLOOKUP(I$6,TaskRisks[],7,FALSE),VLOOKUP(I$6,TaskRisks[],10,FALSE))</f>
        <v>6.2659297300442551</v>
      </c>
      <c r="J903" s="43">
        <f ca="1">BETAINV(RAND(),VLOOKUP(J$6,TaskRisks[],4,FALSE),VLOOKUP(J$6,TaskRisks[],5,FALSE),VLOOKUP(J$6,TaskRisks[],7,FALSE),VLOOKUP(J$6,TaskRisks[],10,FALSE))</f>
        <v>17.560131725412184</v>
      </c>
      <c r="K903" s="43">
        <f ca="1">BETAINV(RAND(),VLOOKUP(K$6,TaskRisks[],4,FALSE),VLOOKUP(K$6,TaskRisks[],5,FALSE),VLOOKUP(K$6,TaskRisks[],7,FALSE),VLOOKUP(K$6,TaskRisks[],10,FALSE))</f>
        <v>13.862394050135819</v>
      </c>
      <c r="L903" s="43">
        <f ca="1">BETAINV(RAND(),VLOOKUP(L$6,TaskRisks[],4,FALSE),VLOOKUP(L$6,TaskRisks[],5,FALSE),VLOOKUP(L$6,TaskRisks[],7,FALSE),VLOOKUP(L$6,TaskRisks[],10,FALSE))</f>
        <v>21.159409870505431</v>
      </c>
      <c r="M903" s="43">
        <f ca="1">BETAINV(RAND(),VLOOKUP(M$6,TaskRisks[],4,FALSE),VLOOKUP(M$6,TaskRisks[],5,FALSE),VLOOKUP(M$6,TaskRisks[],7,FALSE),VLOOKUP(M$6,TaskRisks[],10,FALSE))</f>
        <v>24.211271372973833</v>
      </c>
      <c r="N903" s="43">
        <f ca="1">BETAINV(RAND(),VLOOKUP(N$6,TaskRisks[],4,FALSE),VLOOKUP(N$6,TaskRisks[],5,FALSE),VLOOKUP(N$6,TaskRisks[],7,FALSE),VLOOKUP(N$6,TaskRisks[],10,FALSE))</f>
        <v>53.343975481529164</v>
      </c>
      <c r="O903" s="43">
        <f ca="1">BETAINV(RAND(),VLOOKUP(O$6,TaskRisks[],4,FALSE),VLOOKUP(O$6,TaskRisks[],5,FALSE),VLOOKUP(O$6,TaskRisks[],7,FALSE),VLOOKUP(O$6,TaskRisks[],10,FALSE))</f>
        <v>24.707913721646634</v>
      </c>
      <c r="P903" s="43">
        <f ca="1">BETAINV(RAND(),VLOOKUP(P$6,TaskRisks[],4,FALSE),VLOOKUP(P$6,TaskRisks[],5,FALSE),VLOOKUP(P$6,TaskRisks[],7,FALSE),VLOOKUP(P$6,TaskRisks[],10,FALSE))</f>
        <v>3.8795340219778192</v>
      </c>
      <c r="Q903" s="43">
        <f ca="1">BETAINV(RAND(),VLOOKUP(Q$6,TaskRisks[],4,FALSE),VLOOKUP(Q$6,TaskRisks[],5,FALSE),VLOOKUP(Q$6,TaskRisks[],7,FALSE),VLOOKUP(Q$6,TaskRisks[],10,FALSE))</f>
        <v>19.776692755263461</v>
      </c>
      <c r="R903" s="43">
        <f ca="1">BETAINV(RAND(),VLOOKUP(R$6,TaskRisks[],4,FALSE),VLOOKUP(R$6,TaskRisks[],5,FALSE),VLOOKUP(R$6,TaskRisks[],7,FALSE),VLOOKUP(R$6,TaskRisks[],10,FALSE))</f>
        <v>20.332472250514847</v>
      </c>
      <c r="S903" s="43">
        <f ca="1">BETAINV(RAND(),VLOOKUP(S$6,TaskRisks[],4,FALSE),VLOOKUP(S$6,TaskRisks[],5,FALSE),VLOOKUP(S$6,TaskRisks[],7,FALSE),VLOOKUP(S$6,TaskRisks[],10,FALSE))</f>
        <v>5.4830055239109345</v>
      </c>
      <c r="T903" s="43">
        <f ca="1">BETAINV(RAND(),VLOOKUP(T$6,TaskRisks[],4,FALSE),VLOOKUP(T$6,TaskRisks[],5,FALSE),VLOOKUP(T$6,TaskRisks[],7,FALSE),VLOOKUP(T$6,TaskRisks[],10,FALSE))</f>
        <v>28.950874488798469</v>
      </c>
      <c r="U903" s="43">
        <f ca="1">BETAINV(RAND(),VLOOKUP(U$6,TaskRisks[],4,FALSE),VLOOKUP(U$6,TaskRisks[],5,FALSE),VLOOKUP(U$6,TaskRisks[],7,FALSE),VLOOKUP(U$6,TaskRisks[],10,FALSE))</f>
        <v>12.399938789023244</v>
      </c>
      <c r="V903" s="43">
        <f ca="1">BETAINV(RAND(),VLOOKUP(V$6,TaskRisks[],4,FALSE),VLOOKUP(V$6,TaskRisks[],5,FALSE),VLOOKUP(V$6,TaskRisks[],7,FALSE),VLOOKUP(V$6,TaskRisks[],10,FALSE))</f>
        <v>17.808337146250622</v>
      </c>
      <c r="W903" s="43">
        <f ca="1">BETAINV(RAND(),VLOOKUP(W$6,TaskRisks[],4,FALSE),VLOOKUP(W$6,TaskRisks[],5,FALSE),VLOOKUP(W$6,TaskRisks[],7,FALSE),VLOOKUP(W$6,TaskRisks[],10,FALSE))</f>
        <v>20.376087449642654</v>
      </c>
      <c r="X903" s="43">
        <f ca="1">BETAINV(RAND(),VLOOKUP(X$6,TaskRisks[],4,FALSE),VLOOKUP(X$6,TaskRisks[],5,FALSE),VLOOKUP(X$6,TaskRisks[],7,FALSE),VLOOKUP(X$6,TaskRisks[],10,FALSE))</f>
        <v>10.607447799381506</v>
      </c>
      <c r="Y903" s="43">
        <f ca="1">BETAINV(RAND(),VLOOKUP(Y$6,TaskRisks[],4,FALSE),VLOOKUP(Y$6,TaskRisks[],5,FALSE),VLOOKUP(Y$6,TaskRisks[],7,FALSE),VLOOKUP(Y$6,TaskRisks[],10,FALSE))</f>
        <v>57.910902150843292</v>
      </c>
      <c r="Z903" s="43">
        <f ca="1">BETAINV(RAND(),VLOOKUP(Z$6,TaskRisks[],4,FALSE),VLOOKUP(Z$6,TaskRisks[],5,FALSE),VLOOKUP(Z$6,TaskRisks[],7,FALSE),VLOOKUP(Z$6,TaskRisks[],10,FALSE))</f>
        <v>22.253253373643446</v>
      </c>
      <c r="AA903" s="43">
        <f t="shared" ca="1" si="20"/>
        <v>590.38261001962417</v>
      </c>
    </row>
    <row r="904" spans="1:27" x14ac:dyDescent="0.25">
      <c r="A904" s="6">
        <v>898</v>
      </c>
      <c r="B904" s="43">
        <f ca="1">BETAINV(RAND(),VLOOKUP(B$6,TaskRisks[],4,FALSE),VLOOKUP(B$6,TaskRisks[],5,FALSE),VLOOKUP(B$6,TaskRisks[],7,FALSE),VLOOKUP(B$6,TaskRisks[],10,FALSE))</f>
        <v>7.2502022916804263</v>
      </c>
      <c r="C904" s="43">
        <f ca="1">BETAINV(RAND(),VLOOKUP(C$6,TaskRisks[],4,FALSE),VLOOKUP(C$6,TaskRisks[],5,FALSE),VLOOKUP(C$6,TaskRisks[],7,FALSE),VLOOKUP(C$6,TaskRisks[],10,FALSE))</f>
        <v>35.199768890780604</v>
      </c>
      <c r="D904" s="43">
        <f ca="1">BETAINV(RAND(),VLOOKUP(D$6,TaskRisks[],4,FALSE),VLOOKUP(D$6,TaskRisks[],5,FALSE),VLOOKUP(D$6,TaskRisks[],7,FALSE),VLOOKUP(D$6,TaskRisks[],10,FALSE))</f>
        <v>26.130144019464758</v>
      </c>
      <c r="E904" s="43">
        <f ca="1">BETAINV(RAND(),VLOOKUP(E$6,TaskRisks[],4,FALSE),VLOOKUP(E$6,TaskRisks[],5,FALSE),VLOOKUP(E$6,TaskRisks[],7,FALSE),VLOOKUP(E$6,TaskRisks[],10,FALSE))</f>
        <v>7.6959114774368409</v>
      </c>
      <c r="F904" s="43">
        <f ca="1">BETAINV(RAND(),VLOOKUP(F$6,TaskRisks[],4,FALSE),VLOOKUP(F$6,TaskRisks[],5,FALSE),VLOOKUP(F$6,TaskRisks[],7,FALSE),VLOOKUP(F$6,TaskRisks[],10,FALSE))</f>
        <v>36.036835767878941</v>
      </c>
      <c r="G904" s="43">
        <f ca="1">BETAINV(RAND(),VLOOKUP(G$6,TaskRisks[],4,FALSE),VLOOKUP(G$6,TaskRisks[],5,FALSE),VLOOKUP(G$6,TaskRisks[],7,FALSE),VLOOKUP(G$6,TaskRisks[],10,FALSE))</f>
        <v>48.297338979326433</v>
      </c>
      <c r="H904" s="43">
        <f ca="1">BETAINV(RAND(),VLOOKUP(H$6,TaskRisks[],4,FALSE),VLOOKUP(H$6,TaskRisks[],5,FALSE),VLOOKUP(H$6,TaskRisks[],7,FALSE),VLOOKUP(H$6,TaskRisks[],10,FALSE))</f>
        <v>35.929521343793134</v>
      </c>
      <c r="I904" s="43">
        <f ca="1">BETAINV(RAND(),VLOOKUP(I$6,TaskRisks[],4,FALSE),VLOOKUP(I$6,TaskRisks[],5,FALSE),VLOOKUP(I$6,TaskRisks[],7,FALSE),VLOOKUP(I$6,TaskRisks[],10,FALSE))</f>
        <v>6.4717581261833956</v>
      </c>
      <c r="J904" s="43">
        <f ca="1">BETAINV(RAND(),VLOOKUP(J$6,TaskRisks[],4,FALSE),VLOOKUP(J$6,TaskRisks[],5,FALSE),VLOOKUP(J$6,TaskRisks[],7,FALSE),VLOOKUP(J$6,TaskRisks[],10,FALSE))</f>
        <v>12.209957106449641</v>
      </c>
      <c r="K904" s="43">
        <f ca="1">BETAINV(RAND(),VLOOKUP(K$6,TaskRisks[],4,FALSE),VLOOKUP(K$6,TaskRisks[],5,FALSE),VLOOKUP(K$6,TaskRisks[],7,FALSE),VLOOKUP(K$6,TaskRisks[],10,FALSE))</f>
        <v>11.687440776545381</v>
      </c>
      <c r="L904" s="43">
        <f ca="1">BETAINV(RAND(),VLOOKUP(L$6,TaskRisks[],4,FALSE),VLOOKUP(L$6,TaskRisks[],5,FALSE),VLOOKUP(L$6,TaskRisks[],7,FALSE),VLOOKUP(L$6,TaskRisks[],10,FALSE))</f>
        <v>15.96331578275562</v>
      </c>
      <c r="M904" s="43">
        <f ca="1">BETAINV(RAND(),VLOOKUP(M$6,TaskRisks[],4,FALSE),VLOOKUP(M$6,TaskRisks[],5,FALSE),VLOOKUP(M$6,TaskRisks[],7,FALSE),VLOOKUP(M$6,TaskRisks[],10,FALSE))</f>
        <v>27.759318821781115</v>
      </c>
      <c r="N904" s="43">
        <f ca="1">BETAINV(RAND(),VLOOKUP(N$6,TaskRisks[],4,FALSE),VLOOKUP(N$6,TaskRisks[],5,FALSE),VLOOKUP(N$6,TaskRisks[],7,FALSE),VLOOKUP(N$6,TaskRisks[],10,FALSE))</f>
        <v>46.963852928744714</v>
      </c>
      <c r="O904" s="43">
        <f ca="1">BETAINV(RAND(),VLOOKUP(O$6,TaskRisks[],4,FALSE),VLOOKUP(O$6,TaskRisks[],5,FALSE),VLOOKUP(O$6,TaskRisks[],7,FALSE),VLOOKUP(O$6,TaskRisks[],10,FALSE))</f>
        <v>25.160551111633531</v>
      </c>
      <c r="P904" s="43">
        <f ca="1">BETAINV(RAND(),VLOOKUP(P$6,TaskRisks[],4,FALSE),VLOOKUP(P$6,TaskRisks[],5,FALSE),VLOOKUP(P$6,TaskRisks[],7,FALSE),VLOOKUP(P$6,TaskRisks[],10,FALSE))</f>
        <v>3.7942185934107164</v>
      </c>
      <c r="Q904" s="43">
        <f ca="1">BETAINV(RAND(),VLOOKUP(Q$6,TaskRisks[],4,FALSE),VLOOKUP(Q$6,TaskRisks[],5,FALSE),VLOOKUP(Q$6,TaskRisks[],7,FALSE),VLOOKUP(Q$6,TaskRisks[],10,FALSE))</f>
        <v>23.800818416498473</v>
      </c>
      <c r="R904" s="43">
        <f ca="1">BETAINV(RAND(),VLOOKUP(R$6,TaskRisks[],4,FALSE),VLOOKUP(R$6,TaskRisks[],5,FALSE),VLOOKUP(R$6,TaskRisks[],7,FALSE),VLOOKUP(R$6,TaskRisks[],10,FALSE))</f>
        <v>32.68286102299728</v>
      </c>
      <c r="S904" s="43">
        <f ca="1">BETAINV(RAND(),VLOOKUP(S$6,TaskRisks[],4,FALSE),VLOOKUP(S$6,TaskRisks[],5,FALSE),VLOOKUP(S$6,TaskRisks[],7,FALSE),VLOOKUP(S$6,TaskRisks[],10,FALSE))</f>
        <v>4.3647303233670787</v>
      </c>
      <c r="T904" s="43">
        <f ca="1">BETAINV(RAND(),VLOOKUP(T$6,TaskRisks[],4,FALSE),VLOOKUP(T$6,TaskRisks[],5,FALSE),VLOOKUP(T$6,TaskRisks[],7,FALSE),VLOOKUP(T$6,TaskRisks[],10,FALSE))</f>
        <v>26.932741818681109</v>
      </c>
      <c r="U904" s="43">
        <f ca="1">BETAINV(RAND(),VLOOKUP(U$6,TaskRisks[],4,FALSE),VLOOKUP(U$6,TaskRisks[],5,FALSE),VLOOKUP(U$6,TaskRisks[],7,FALSE),VLOOKUP(U$6,TaskRisks[],10,FALSE))</f>
        <v>7.8293197598568396</v>
      </c>
      <c r="V904" s="43">
        <f ca="1">BETAINV(RAND(),VLOOKUP(V$6,TaskRisks[],4,FALSE),VLOOKUP(V$6,TaskRisks[],5,FALSE),VLOOKUP(V$6,TaskRisks[],7,FALSE),VLOOKUP(V$6,TaskRisks[],10,FALSE))</f>
        <v>22.763442244816019</v>
      </c>
      <c r="W904" s="43">
        <f ca="1">BETAINV(RAND(),VLOOKUP(W$6,TaskRisks[],4,FALSE),VLOOKUP(W$6,TaskRisks[],5,FALSE),VLOOKUP(W$6,TaskRisks[],7,FALSE),VLOOKUP(W$6,TaskRisks[],10,FALSE))</f>
        <v>18.800919761394368</v>
      </c>
      <c r="X904" s="43">
        <f ca="1">BETAINV(RAND(),VLOOKUP(X$6,TaskRisks[],4,FALSE),VLOOKUP(X$6,TaskRisks[],5,FALSE),VLOOKUP(X$6,TaskRisks[],7,FALSE),VLOOKUP(X$6,TaskRisks[],10,FALSE))</f>
        <v>8.3498904002086114</v>
      </c>
      <c r="Y904" s="43">
        <f ca="1">BETAINV(RAND(),VLOOKUP(Y$6,TaskRisks[],4,FALSE),VLOOKUP(Y$6,TaskRisks[],5,FALSE),VLOOKUP(Y$6,TaskRisks[],7,FALSE),VLOOKUP(Y$6,TaskRisks[],10,FALSE))</f>
        <v>52.348848617239518</v>
      </c>
      <c r="Z904" s="43">
        <f ca="1">BETAINV(RAND(),VLOOKUP(Z$6,TaskRisks[],4,FALSE),VLOOKUP(Z$6,TaskRisks[],5,FALSE),VLOOKUP(Z$6,TaskRisks[],7,FALSE),VLOOKUP(Z$6,TaskRisks[],10,FALSE))</f>
        <v>11.315807556533416</v>
      </c>
      <c r="AA904" s="43">
        <f t="shared" ca="1" si="20"/>
        <v>555.73951593945799</v>
      </c>
    </row>
    <row r="905" spans="1:27" x14ac:dyDescent="0.25">
      <c r="A905" s="6">
        <v>899</v>
      </c>
      <c r="B905" s="43">
        <f ca="1">BETAINV(RAND(),VLOOKUP(B$6,TaskRisks[],4,FALSE),VLOOKUP(B$6,TaskRisks[],5,FALSE),VLOOKUP(B$6,TaskRisks[],7,FALSE),VLOOKUP(B$6,TaskRisks[],10,FALSE))</f>
        <v>4.603753985351287</v>
      </c>
      <c r="C905" s="43">
        <f ca="1">BETAINV(RAND(),VLOOKUP(C$6,TaskRisks[],4,FALSE),VLOOKUP(C$6,TaskRisks[],5,FALSE),VLOOKUP(C$6,TaskRisks[],7,FALSE),VLOOKUP(C$6,TaskRisks[],10,FALSE))</f>
        <v>41.498426048752556</v>
      </c>
      <c r="D905" s="43">
        <f ca="1">BETAINV(RAND(),VLOOKUP(D$6,TaskRisks[],4,FALSE),VLOOKUP(D$6,TaskRisks[],5,FALSE),VLOOKUP(D$6,TaskRisks[],7,FALSE),VLOOKUP(D$6,TaskRisks[],10,FALSE))</f>
        <v>33.351072321456186</v>
      </c>
      <c r="E905" s="43">
        <f ca="1">BETAINV(RAND(),VLOOKUP(E$6,TaskRisks[],4,FALSE),VLOOKUP(E$6,TaskRisks[],5,FALSE),VLOOKUP(E$6,TaskRisks[],7,FALSE),VLOOKUP(E$6,TaskRisks[],10,FALSE))</f>
        <v>8.1185151008345944</v>
      </c>
      <c r="F905" s="43">
        <f ca="1">BETAINV(RAND(),VLOOKUP(F$6,TaskRisks[],4,FALSE),VLOOKUP(F$6,TaskRisks[],5,FALSE),VLOOKUP(F$6,TaskRisks[],7,FALSE),VLOOKUP(F$6,TaskRisks[],10,FALSE))</f>
        <v>26.202943859530304</v>
      </c>
      <c r="G905" s="43">
        <f ca="1">BETAINV(RAND(),VLOOKUP(G$6,TaskRisks[],4,FALSE),VLOOKUP(G$6,TaskRisks[],5,FALSE),VLOOKUP(G$6,TaskRisks[],7,FALSE),VLOOKUP(G$6,TaskRisks[],10,FALSE))</f>
        <v>34.048267598568444</v>
      </c>
      <c r="H905" s="43">
        <f ca="1">BETAINV(RAND(),VLOOKUP(H$6,TaskRisks[],4,FALSE),VLOOKUP(H$6,TaskRisks[],5,FALSE),VLOOKUP(H$6,TaskRisks[],7,FALSE),VLOOKUP(H$6,TaskRisks[],10,FALSE))</f>
        <v>30.692697239433979</v>
      </c>
      <c r="I905" s="43">
        <f ca="1">BETAINV(RAND(),VLOOKUP(I$6,TaskRisks[],4,FALSE),VLOOKUP(I$6,TaskRisks[],5,FALSE),VLOOKUP(I$6,TaskRisks[],7,FALSE),VLOOKUP(I$6,TaskRisks[],10,FALSE))</f>
        <v>9.3134655156473567</v>
      </c>
      <c r="J905" s="43">
        <f ca="1">BETAINV(RAND(),VLOOKUP(J$6,TaskRisks[],4,FALSE),VLOOKUP(J$6,TaskRisks[],5,FALSE),VLOOKUP(J$6,TaskRisks[],7,FALSE),VLOOKUP(J$6,TaskRisks[],10,FALSE))</f>
        <v>19.172381648256298</v>
      </c>
      <c r="K905" s="43">
        <f ca="1">BETAINV(RAND(),VLOOKUP(K$6,TaskRisks[],4,FALSE),VLOOKUP(K$6,TaskRisks[],5,FALSE),VLOOKUP(K$6,TaskRisks[],7,FALSE),VLOOKUP(K$6,TaskRisks[],10,FALSE))</f>
        <v>13.754673585897386</v>
      </c>
      <c r="L905" s="43">
        <f ca="1">BETAINV(RAND(),VLOOKUP(L$6,TaskRisks[],4,FALSE),VLOOKUP(L$6,TaskRisks[],5,FALSE),VLOOKUP(L$6,TaskRisks[],7,FALSE),VLOOKUP(L$6,TaskRisks[],10,FALSE))</f>
        <v>20.669215244600508</v>
      </c>
      <c r="M905" s="43">
        <f ca="1">BETAINV(RAND(),VLOOKUP(M$6,TaskRisks[],4,FALSE),VLOOKUP(M$6,TaskRisks[],5,FALSE),VLOOKUP(M$6,TaskRisks[],7,FALSE),VLOOKUP(M$6,TaskRisks[],10,FALSE))</f>
        <v>22.225007296450904</v>
      </c>
      <c r="N905" s="43">
        <f ca="1">BETAINV(RAND(),VLOOKUP(N$6,TaskRisks[],4,FALSE),VLOOKUP(N$6,TaskRisks[],5,FALSE),VLOOKUP(N$6,TaskRisks[],7,FALSE),VLOOKUP(N$6,TaskRisks[],10,FALSE))</f>
        <v>45.141130466847521</v>
      </c>
      <c r="O905" s="43">
        <f ca="1">BETAINV(RAND(),VLOOKUP(O$6,TaskRisks[],4,FALSE),VLOOKUP(O$6,TaskRisks[],5,FALSE),VLOOKUP(O$6,TaskRisks[],7,FALSE),VLOOKUP(O$6,TaskRisks[],10,FALSE))</f>
        <v>24.560419338533173</v>
      </c>
      <c r="P905" s="43">
        <f ca="1">BETAINV(RAND(),VLOOKUP(P$6,TaskRisks[],4,FALSE),VLOOKUP(P$6,TaskRisks[],5,FALSE),VLOOKUP(P$6,TaskRisks[],7,FALSE),VLOOKUP(P$6,TaskRisks[],10,FALSE))</f>
        <v>3.2059138740205975</v>
      </c>
      <c r="Q905" s="43">
        <f ca="1">BETAINV(RAND(),VLOOKUP(Q$6,TaskRisks[],4,FALSE),VLOOKUP(Q$6,TaskRisks[],5,FALSE),VLOOKUP(Q$6,TaskRisks[],7,FALSE),VLOOKUP(Q$6,TaskRisks[],10,FALSE))</f>
        <v>13.814386508084374</v>
      </c>
      <c r="R905" s="43">
        <f ca="1">BETAINV(RAND(),VLOOKUP(R$6,TaskRisks[],4,FALSE),VLOOKUP(R$6,TaskRisks[],5,FALSE),VLOOKUP(R$6,TaskRisks[],7,FALSE),VLOOKUP(R$6,TaskRisks[],10,FALSE))</f>
        <v>32.246644874131313</v>
      </c>
      <c r="S905" s="43">
        <f ca="1">BETAINV(RAND(),VLOOKUP(S$6,TaskRisks[],4,FALSE),VLOOKUP(S$6,TaskRisks[],5,FALSE),VLOOKUP(S$6,TaskRisks[],7,FALSE),VLOOKUP(S$6,TaskRisks[],10,FALSE))</f>
        <v>5.2798948719298533</v>
      </c>
      <c r="T905" s="43">
        <f ca="1">BETAINV(RAND(),VLOOKUP(T$6,TaskRisks[],4,FALSE),VLOOKUP(T$6,TaskRisks[],5,FALSE),VLOOKUP(T$6,TaskRisks[],7,FALSE),VLOOKUP(T$6,TaskRisks[],10,FALSE))</f>
        <v>32.433836335368909</v>
      </c>
      <c r="U905" s="43">
        <f ca="1">BETAINV(RAND(),VLOOKUP(U$6,TaskRisks[],4,FALSE),VLOOKUP(U$6,TaskRisks[],5,FALSE),VLOOKUP(U$6,TaskRisks[],7,FALSE),VLOOKUP(U$6,TaskRisks[],10,FALSE))</f>
        <v>10.574969783513401</v>
      </c>
      <c r="V905" s="43">
        <f ca="1">BETAINV(RAND(),VLOOKUP(V$6,TaskRisks[],4,FALSE),VLOOKUP(V$6,TaskRisks[],5,FALSE),VLOOKUP(V$6,TaskRisks[],7,FALSE),VLOOKUP(V$6,TaskRisks[],10,FALSE))</f>
        <v>19.284611411111982</v>
      </c>
      <c r="W905" s="43">
        <f ca="1">BETAINV(RAND(),VLOOKUP(W$6,TaskRisks[],4,FALSE),VLOOKUP(W$6,TaskRisks[],5,FALSE),VLOOKUP(W$6,TaskRisks[],7,FALSE),VLOOKUP(W$6,TaskRisks[],10,FALSE))</f>
        <v>21.661198445716686</v>
      </c>
      <c r="X905" s="43">
        <f ca="1">BETAINV(RAND(),VLOOKUP(X$6,TaskRisks[],4,FALSE),VLOOKUP(X$6,TaskRisks[],5,FALSE),VLOOKUP(X$6,TaskRisks[],7,FALSE),VLOOKUP(X$6,TaskRisks[],10,FALSE))</f>
        <v>11.15244764262059</v>
      </c>
      <c r="Y905" s="43">
        <f ca="1">BETAINV(RAND(),VLOOKUP(Y$6,TaskRisks[],4,FALSE),VLOOKUP(Y$6,TaskRisks[],5,FALSE),VLOOKUP(Y$6,TaskRisks[],7,FALSE),VLOOKUP(Y$6,TaskRisks[],10,FALSE))</f>
        <v>48.209507736948481</v>
      </c>
      <c r="Z905" s="43">
        <f ca="1">BETAINV(RAND(),VLOOKUP(Z$6,TaskRisks[],4,FALSE),VLOOKUP(Z$6,TaskRisks[],5,FALSE),VLOOKUP(Z$6,TaskRisks[],7,FALSE),VLOOKUP(Z$6,TaskRisks[],10,FALSE))</f>
        <v>19.729328995117715</v>
      </c>
      <c r="AA905" s="43">
        <f t="shared" ca="1" si="20"/>
        <v>550.94470972872443</v>
      </c>
    </row>
    <row r="906" spans="1:27" x14ac:dyDescent="0.25">
      <c r="A906" s="6">
        <v>900</v>
      </c>
      <c r="B906" s="43">
        <f ca="1">BETAINV(RAND(),VLOOKUP(B$6,TaskRisks[],4,FALSE),VLOOKUP(B$6,TaskRisks[],5,FALSE),VLOOKUP(B$6,TaskRisks[],7,FALSE),VLOOKUP(B$6,TaskRisks[],10,FALSE))</f>
        <v>6.9215398173757308</v>
      </c>
      <c r="C906" s="43">
        <f ca="1">BETAINV(RAND(),VLOOKUP(C$6,TaskRisks[],4,FALSE),VLOOKUP(C$6,TaskRisks[],5,FALSE),VLOOKUP(C$6,TaskRisks[],7,FALSE),VLOOKUP(C$6,TaskRisks[],10,FALSE))</f>
        <v>32.202561298080788</v>
      </c>
      <c r="D906" s="43">
        <f ca="1">BETAINV(RAND(),VLOOKUP(D$6,TaskRisks[],4,FALSE),VLOOKUP(D$6,TaskRisks[],5,FALSE),VLOOKUP(D$6,TaskRisks[],7,FALSE),VLOOKUP(D$6,TaskRisks[],10,FALSE))</f>
        <v>31.857657264867932</v>
      </c>
      <c r="E906" s="43">
        <f ca="1">BETAINV(RAND(),VLOOKUP(E$6,TaskRisks[],4,FALSE),VLOOKUP(E$6,TaskRisks[],5,FALSE),VLOOKUP(E$6,TaskRisks[],7,FALSE),VLOOKUP(E$6,TaskRisks[],10,FALSE))</f>
        <v>6.6823317694369821</v>
      </c>
      <c r="F906" s="43">
        <f ca="1">BETAINV(RAND(),VLOOKUP(F$6,TaskRisks[],4,FALSE),VLOOKUP(F$6,TaskRisks[],5,FALSE),VLOOKUP(F$6,TaskRisks[],7,FALSE),VLOOKUP(F$6,TaskRisks[],10,FALSE))</f>
        <v>31.883837027062956</v>
      </c>
      <c r="G906" s="43">
        <f ca="1">BETAINV(RAND(),VLOOKUP(G$6,TaskRisks[],4,FALSE),VLOOKUP(G$6,TaskRisks[],5,FALSE),VLOOKUP(G$6,TaskRisks[],7,FALSE),VLOOKUP(G$6,TaskRisks[],10,FALSE))</f>
        <v>51.197647847235523</v>
      </c>
      <c r="H906" s="43">
        <f ca="1">BETAINV(RAND(),VLOOKUP(H$6,TaskRisks[],4,FALSE),VLOOKUP(H$6,TaskRisks[],5,FALSE),VLOOKUP(H$6,TaskRisks[],7,FALSE),VLOOKUP(H$6,TaskRisks[],10,FALSE))</f>
        <v>29.155733563429564</v>
      </c>
      <c r="I906" s="43">
        <f ca="1">BETAINV(RAND(),VLOOKUP(I$6,TaskRisks[],4,FALSE),VLOOKUP(I$6,TaskRisks[],5,FALSE),VLOOKUP(I$6,TaskRisks[],7,FALSE),VLOOKUP(I$6,TaskRisks[],10,FALSE))</f>
        <v>10.692337384914952</v>
      </c>
      <c r="J906" s="43">
        <f ca="1">BETAINV(RAND(),VLOOKUP(J$6,TaskRisks[],4,FALSE),VLOOKUP(J$6,TaskRisks[],5,FALSE),VLOOKUP(J$6,TaskRisks[],7,FALSE),VLOOKUP(J$6,TaskRisks[],10,FALSE))</f>
        <v>18.685524795775041</v>
      </c>
      <c r="K906" s="43">
        <f ca="1">BETAINV(RAND(),VLOOKUP(K$6,TaskRisks[],4,FALSE),VLOOKUP(K$6,TaskRisks[],5,FALSE),VLOOKUP(K$6,TaskRisks[],7,FALSE),VLOOKUP(K$6,TaskRisks[],10,FALSE))</f>
        <v>14.940931955824501</v>
      </c>
      <c r="L906" s="43">
        <f ca="1">BETAINV(RAND(),VLOOKUP(L$6,TaskRisks[],4,FALSE),VLOOKUP(L$6,TaskRisks[],5,FALSE),VLOOKUP(L$6,TaskRisks[],7,FALSE),VLOOKUP(L$6,TaskRisks[],10,FALSE))</f>
        <v>22.435692007187253</v>
      </c>
      <c r="M906" s="43">
        <f ca="1">BETAINV(RAND(),VLOOKUP(M$6,TaskRisks[],4,FALSE),VLOOKUP(M$6,TaskRisks[],5,FALSE),VLOOKUP(M$6,TaskRisks[],7,FALSE),VLOOKUP(M$6,TaskRisks[],10,FALSE))</f>
        <v>18.751849469063686</v>
      </c>
      <c r="N906" s="43">
        <f ca="1">BETAINV(RAND(),VLOOKUP(N$6,TaskRisks[],4,FALSE),VLOOKUP(N$6,TaskRisks[],5,FALSE),VLOOKUP(N$6,TaskRisks[],7,FALSE),VLOOKUP(N$6,TaskRisks[],10,FALSE))</f>
        <v>53.413694462682308</v>
      </c>
      <c r="O906" s="43">
        <f ca="1">BETAINV(RAND(),VLOOKUP(O$6,TaskRisks[],4,FALSE),VLOOKUP(O$6,TaskRisks[],5,FALSE),VLOOKUP(O$6,TaskRisks[],7,FALSE),VLOOKUP(O$6,TaskRisks[],10,FALSE))</f>
        <v>16.650372384907314</v>
      </c>
      <c r="P906" s="43">
        <f ca="1">BETAINV(RAND(),VLOOKUP(P$6,TaskRisks[],4,FALSE),VLOOKUP(P$6,TaskRisks[],5,FALSE),VLOOKUP(P$6,TaskRisks[],7,FALSE),VLOOKUP(P$6,TaskRisks[],10,FALSE))</f>
        <v>3.7113566409335763</v>
      </c>
      <c r="Q906" s="43">
        <f ca="1">BETAINV(RAND(),VLOOKUP(Q$6,TaskRisks[],4,FALSE),VLOOKUP(Q$6,TaskRisks[],5,FALSE),VLOOKUP(Q$6,TaskRisks[],7,FALSE),VLOOKUP(Q$6,TaskRisks[],10,FALSE))</f>
        <v>21.83612336771666</v>
      </c>
      <c r="R906" s="43">
        <f ca="1">BETAINV(RAND(),VLOOKUP(R$6,TaskRisks[],4,FALSE),VLOOKUP(R$6,TaskRisks[],5,FALSE),VLOOKUP(R$6,TaskRisks[],7,FALSE),VLOOKUP(R$6,TaskRisks[],10,FALSE))</f>
        <v>36.241789147924365</v>
      </c>
      <c r="S906" s="43">
        <f ca="1">BETAINV(RAND(),VLOOKUP(S$6,TaskRisks[],4,FALSE),VLOOKUP(S$6,TaskRisks[],5,FALSE),VLOOKUP(S$6,TaskRisks[],7,FALSE),VLOOKUP(S$6,TaskRisks[],10,FALSE))</f>
        <v>3.6421549351950886</v>
      </c>
      <c r="T906" s="43">
        <f ca="1">BETAINV(RAND(),VLOOKUP(T$6,TaskRisks[],4,FALSE),VLOOKUP(T$6,TaskRisks[],5,FALSE),VLOOKUP(T$6,TaskRisks[],7,FALSE),VLOOKUP(T$6,TaskRisks[],10,FALSE))</f>
        <v>19.665422618647703</v>
      </c>
      <c r="U906" s="43">
        <f ca="1">BETAINV(RAND(),VLOOKUP(U$6,TaskRisks[],4,FALSE),VLOOKUP(U$6,TaskRisks[],5,FALSE),VLOOKUP(U$6,TaskRisks[],7,FALSE),VLOOKUP(U$6,TaskRisks[],10,FALSE))</f>
        <v>9.3337227931577296</v>
      </c>
      <c r="V906" s="43">
        <f ca="1">BETAINV(RAND(),VLOOKUP(V$6,TaskRisks[],4,FALSE),VLOOKUP(V$6,TaskRisks[],5,FALSE),VLOOKUP(V$6,TaskRisks[],7,FALSE),VLOOKUP(V$6,TaskRisks[],10,FALSE))</f>
        <v>16.793071990725011</v>
      </c>
      <c r="W906" s="43">
        <f ca="1">BETAINV(RAND(),VLOOKUP(W$6,TaskRisks[],4,FALSE),VLOOKUP(W$6,TaskRisks[],5,FALSE),VLOOKUP(W$6,TaskRisks[],7,FALSE),VLOOKUP(W$6,TaskRisks[],10,FALSE))</f>
        <v>18.423062690520183</v>
      </c>
      <c r="X906" s="43">
        <f ca="1">BETAINV(RAND(),VLOOKUP(X$6,TaskRisks[],4,FALSE),VLOOKUP(X$6,TaskRisks[],5,FALSE),VLOOKUP(X$6,TaskRisks[],7,FALSE),VLOOKUP(X$6,TaskRisks[],10,FALSE))</f>
        <v>11.06161996066629</v>
      </c>
      <c r="Y906" s="43">
        <f ca="1">BETAINV(RAND(),VLOOKUP(Y$6,TaskRisks[],4,FALSE),VLOOKUP(Y$6,TaskRisks[],5,FALSE),VLOOKUP(Y$6,TaskRisks[],7,FALSE),VLOOKUP(Y$6,TaskRisks[],10,FALSE))</f>
        <v>39.148798876812357</v>
      </c>
      <c r="Z906" s="43">
        <f ca="1">BETAINV(RAND(),VLOOKUP(Z$6,TaskRisks[],4,FALSE),VLOOKUP(Z$6,TaskRisks[],5,FALSE),VLOOKUP(Z$6,TaskRisks[],7,FALSE),VLOOKUP(Z$6,TaskRisks[],10,FALSE))</f>
        <v>18.448175160005782</v>
      </c>
      <c r="AA906" s="43">
        <f t="shared" ca="1" si="20"/>
        <v>543.77700923014936</v>
      </c>
    </row>
    <row r="907" spans="1:27" x14ac:dyDescent="0.25">
      <c r="A907" s="6">
        <v>901</v>
      </c>
      <c r="B907" s="43">
        <f ca="1">BETAINV(RAND(),VLOOKUP(B$6,TaskRisks[],4,FALSE),VLOOKUP(B$6,TaskRisks[],5,FALSE),VLOOKUP(B$6,TaskRisks[],7,FALSE),VLOOKUP(B$6,TaskRisks[],10,FALSE))</f>
        <v>7.7505431252146284</v>
      </c>
      <c r="C907" s="43">
        <f ca="1">BETAINV(RAND(),VLOOKUP(C$6,TaskRisks[],4,FALSE),VLOOKUP(C$6,TaskRisks[],5,FALSE),VLOOKUP(C$6,TaskRisks[],7,FALSE),VLOOKUP(C$6,TaskRisks[],10,FALSE))</f>
        <v>42.727886780364869</v>
      </c>
      <c r="D907" s="43">
        <f ca="1">BETAINV(RAND(),VLOOKUP(D$6,TaskRisks[],4,FALSE),VLOOKUP(D$6,TaskRisks[],5,FALSE),VLOOKUP(D$6,TaskRisks[],7,FALSE),VLOOKUP(D$6,TaskRisks[],10,FALSE))</f>
        <v>33.501928198109155</v>
      </c>
      <c r="E907" s="43">
        <f ca="1">BETAINV(RAND(),VLOOKUP(E$6,TaskRisks[],4,FALSE),VLOOKUP(E$6,TaskRisks[],5,FALSE),VLOOKUP(E$6,TaskRisks[],7,FALSE),VLOOKUP(E$6,TaskRisks[],10,FALSE))</f>
        <v>7.9917602774186518</v>
      </c>
      <c r="F907" s="43">
        <f ca="1">BETAINV(RAND(),VLOOKUP(F$6,TaskRisks[],4,FALSE),VLOOKUP(F$6,TaskRisks[],5,FALSE),VLOOKUP(F$6,TaskRisks[],7,FALSE),VLOOKUP(F$6,TaskRisks[],10,FALSE))</f>
        <v>28.974931497806544</v>
      </c>
      <c r="G907" s="43">
        <f ca="1">BETAINV(RAND(),VLOOKUP(G$6,TaskRisks[],4,FALSE),VLOOKUP(G$6,TaskRisks[],5,FALSE),VLOOKUP(G$6,TaskRisks[],7,FALSE),VLOOKUP(G$6,TaskRisks[],10,FALSE))</f>
        <v>43.287802777230368</v>
      </c>
      <c r="H907" s="43">
        <f ca="1">BETAINV(RAND(),VLOOKUP(H$6,TaskRisks[],4,FALSE),VLOOKUP(H$6,TaskRisks[],5,FALSE),VLOOKUP(H$6,TaskRisks[],7,FALSE),VLOOKUP(H$6,TaskRisks[],10,FALSE))</f>
        <v>35.209347371831171</v>
      </c>
      <c r="I907" s="43">
        <f ca="1">BETAINV(RAND(),VLOOKUP(I$6,TaskRisks[],4,FALSE),VLOOKUP(I$6,TaskRisks[],5,FALSE),VLOOKUP(I$6,TaskRisks[],7,FALSE),VLOOKUP(I$6,TaskRisks[],10,FALSE))</f>
        <v>6.9002528346107113</v>
      </c>
      <c r="J907" s="43">
        <f ca="1">BETAINV(RAND(),VLOOKUP(J$6,TaskRisks[],4,FALSE),VLOOKUP(J$6,TaskRisks[],5,FALSE),VLOOKUP(J$6,TaskRisks[],7,FALSE),VLOOKUP(J$6,TaskRisks[],10,FALSE))</f>
        <v>14.881292441650952</v>
      </c>
      <c r="K907" s="43">
        <f ca="1">BETAINV(RAND(),VLOOKUP(K$6,TaskRisks[],4,FALSE),VLOOKUP(K$6,TaskRisks[],5,FALSE),VLOOKUP(K$6,TaskRisks[],7,FALSE),VLOOKUP(K$6,TaskRisks[],10,FALSE))</f>
        <v>15.362947814731211</v>
      </c>
      <c r="L907" s="43">
        <f ca="1">BETAINV(RAND(),VLOOKUP(L$6,TaskRisks[],4,FALSE),VLOOKUP(L$6,TaskRisks[],5,FALSE),VLOOKUP(L$6,TaskRisks[],7,FALSE),VLOOKUP(L$6,TaskRisks[],10,FALSE))</f>
        <v>20.724526892359826</v>
      </c>
      <c r="M907" s="43">
        <f ca="1">BETAINV(RAND(),VLOOKUP(M$6,TaskRisks[],4,FALSE),VLOOKUP(M$6,TaskRisks[],5,FALSE),VLOOKUP(M$6,TaskRisks[],7,FALSE),VLOOKUP(M$6,TaskRisks[],10,FALSE))</f>
        <v>16.304072761536105</v>
      </c>
      <c r="N907" s="43">
        <f ca="1">BETAINV(RAND(),VLOOKUP(N$6,TaskRisks[],4,FALSE),VLOOKUP(N$6,TaskRisks[],5,FALSE),VLOOKUP(N$6,TaskRisks[],7,FALSE),VLOOKUP(N$6,TaskRisks[],10,FALSE))</f>
        <v>41.51574865627925</v>
      </c>
      <c r="O907" s="43">
        <f ca="1">BETAINV(RAND(),VLOOKUP(O$6,TaskRisks[],4,FALSE),VLOOKUP(O$6,TaskRisks[],5,FALSE),VLOOKUP(O$6,TaskRisks[],7,FALSE),VLOOKUP(O$6,TaskRisks[],10,FALSE))</f>
        <v>23.53088499838406</v>
      </c>
      <c r="P907" s="43">
        <f ca="1">BETAINV(RAND(),VLOOKUP(P$6,TaskRisks[],4,FALSE),VLOOKUP(P$6,TaskRisks[],5,FALSE),VLOOKUP(P$6,TaskRisks[],7,FALSE),VLOOKUP(P$6,TaskRisks[],10,FALSE))</f>
        <v>3.7666380912199182</v>
      </c>
      <c r="Q907" s="43">
        <f ca="1">BETAINV(RAND(),VLOOKUP(Q$6,TaskRisks[],4,FALSE),VLOOKUP(Q$6,TaskRisks[],5,FALSE),VLOOKUP(Q$6,TaskRisks[],7,FALSE),VLOOKUP(Q$6,TaskRisks[],10,FALSE))</f>
        <v>16.510401978311979</v>
      </c>
      <c r="R907" s="43">
        <f ca="1">BETAINV(RAND(),VLOOKUP(R$6,TaskRisks[],4,FALSE),VLOOKUP(R$6,TaskRisks[],5,FALSE),VLOOKUP(R$6,TaskRisks[],7,FALSE),VLOOKUP(R$6,TaskRisks[],10,FALSE))</f>
        <v>26.285468335324456</v>
      </c>
      <c r="S907" s="43">
        <f ca="1">BETAINV(RAND(),VLOOKUP(S$6,TaskRisks[],4,FALSE),VLOOKUP(S$6,TaskRisks[],5,FALSE),VLOOKUP(S$6,TaskRisks[],7,FALSE),VLOOKUP(S$6,TaskRisks[],10,FALSE))</f>
        <v>5.5376889089729184</v>
      </c>
      <c r="T907" s="43">
        <f ca="1">BETAINV(RAND(),VLOOKUP(T$6,TaskRisks[],4,FALSE),VLOOKUP(T$6,TaskRisks[],5,FALSE),VLOOKUP(T$6,TaskRisks[],7,FALSE),VLOOKUP(T$6,TaskRisks[],10,FALSE))</f>
        <v>32.275929718012662</v>
      </c>
      <c r="U907" s="43">
        <f ca="1">BETAINV(RAND(),VLOOKUP(U$6,TaskRisks[],4,FALSE),VLOOKUP(U$6,TaskRisks[],5,FALSE),VLOOKUP(U$6,TaskRisks[],7,FALSE),VLOOKUP(U$6,TaskRisks[],10,FALSE))</f>
        <v>12.061896099202414</v>
      </c>
      <c r="V907" s="43">
        <f ca="1">BETAINV(RAND(),VLOOKUP(V$6,TaskRisks[],4,FALSE),VLOOKUP(V$6,TaskRisks[],5,FALSE),VLOOKUP(V$6,TaskRisks[],7,FALSE),VLOOKUP(V$6,TaskRisks[],10,FALSE))</f>
        <v>19.416320477173791</v>
      </c>
      <c r="W907" s="43">
        <f ca="1">BETAINV(RAND(),VLOOKUP(W$6,TaskRisks[],4,FALSE),VLOOKUP(W$6,TaskRisks[],5,FALSE),VLOOKUP(W$6,TaskRisks[],7,FALSE),VLOOKUP(W$6,TaskRisks[],10,FALSE))</f>
        <v>15.488223327539391</v>
      </c>
      <c r="X907" s="43">
        <f ca="1">BETAINV(RAND(),VLOOKUP(X$6,TaskRisks[],4,FALSE),VLOOKUP(X$6,TaskRisks[],5,FALSE),VLOOKUP(X$6,TaskRisks[],7,FALSE),VLOOKUP(X$6,TaskRisks[],10,FALSE))</f>
        <v>10.81919349159511</v>
      </c>
      <c r="Y907" s="43">
        <f ca="1">BETAINV(RAND(),VLOOKUP(Y$6,TaskRisks[],4,FALSE),VLOOKUP(Y$6,TaskRisks[],5,FALSE),VLOOKUP(Y$6,TaskRisks[],7,FALSE),VLOOKUP(Y$6,TaskRisks[],10,FALSE))</f>
        <v>58.086083498435919</v>
      </c>
      <c r="Z907" s="43">
        <f ca="1">BETAINV(RAND(),VLOOKUP(Z$6,TaskRisks[],4,FALSE),VLOOKUP(Z$6,TaskRisks[],5,FALSE),VLOOKUP(Z$6,TaskRisks[],7,FALSE),VLOOKUP(Z$6,TaskRisks[],10,FALSE))</f>
        <v>17.712454219940014</v>
      </c>
      <c r="AA907" s="43">
        <f ca="1">SUM(B907:Z907)</f>
        <v>556.62422457325601</v>
      </c>
    </row>
    <row r="908" spans="1:27" x14ac:dyDescent="0.25">
      <c r="A908" s="6">
        <v>902</v>
      </c>
      <c r="B908" s="43">
        <f ca="1">BETAINV(RAND(),VLOOKUP(B$6,TaskRisks[],4,FALSE),VLOOKUP(B$6,TaskRisks[],5,FALSE),VLOOKUP(B$6,TaskRisks[],7,FALSE),VLOOKUP(B$6,TaskRisks[],10,FALSE))</f>
        <v>6.8376969250657158</v>
      </c>
      <c r="C908" s="43">
        <f ca="1">BETAINV(RAND(),VLOOKUP(C$6,TaskRisks[],4,FALSE),VLOOKUP(C$6,TaskRisks[],5,FALSE),VLOOKUP(C$6,TaskRisks[],7,FALSE),VLOOKUP(C$6,TaskRisks[],10,FALSE))</f>
        <v>30.350422059309409</v>
      </c>
      <c r="D908" s="43">
        <f ca="1">BETAINV(RAND(),VLOOKUP(D$6,TaskRisks[],4,FALSE),VLOOKUP(D$6,TaskRisks[],5,FALSE),VLOOKUP(D$6,TaskRisks[],7,FALSE),VLOOKUP(D$6,TaskRisks[],10,FALSE))</f>
        <v>28.648786332156273</v>
      </c>
      <c r="E908" s="43">
        <f ca="1">BETAINV(RAND(),VLOOKUP(E$6,TaskRisks[],4,FALSE),VLOOKUP(E$6,TaskRisks[],5,FALSE),VLOOKUP(E$6,TaskRisks[],7,FALSE),VLOOKUP(E$6,TaskRisks[],10,FALSE))</f>
        <v>8.5487380829472315</v>
      </c>
      <c r="F908" s="43">
        <f ca="1">BETAINV(RAND(),VLOOKUP(F$6,TaskRisks[],4,FALSE),VLOOKUP(F$6,TaskRisks[],5,FALSE),VLOOKUP(F$6,TaskRisks[],7,FALSE),VLOOKUP(F$6,TaskRisks[],10,FALSE))</f>
        <v>37.619333446550101</v>
      </c>
      <c r="G908" s="43">
        <f ca="1">BETAINV(RAND(),VLOOKUP(G$6,TaskRisks[],4,FALSE),VLOOKUP(G$6,TaskRisks[],5,FALSE),VLOOKUP(G$6,TaskRisks[],7,FALSE),VLOOKUP(G$6,TaskRisks[],10,FALSE))</f>
        <v>34.482926875525166</v>
      </c>
      <c r="H908" s="43">
        <f ca="1">BETAINV(RAND(),VLOOKUP(H$6,TaskRisks[],4,FALSE),VLOOKUP(H$6,TaskRisks[],5,FALSE),VLOOKUP(H$6,TaskRisks[],7,FALSE),VLOOKUP(H$6,TaskRisks[],10,FALSE))</f>
        <v>26.486675198917283</v>
      </c>
      <c r="I908" s="43">
        <f ca="1">BETAINV(RAND(),VLOOKUP(I$6,TaskRisks[],4,FALSE),VLOOKUP(I$6,TaskRisks[],5,FALSE),VLOOKUP(I$6,TaskRisks[],7,FALSE),VLOOKUP(I$6,TaskRisks[],10,FALSE))</f>
        <v>9.2787849878333581</v>
      </c>
      <c r="J908" s="43">
        <f ca="1">BETAINV(RAND(),VLOOKUP(J$6,TaskRisks[],4,FALSE),VLOOKUP(J$6,TaskRisks[],5,FALSE),VLOOKUP(J$6,TaskRisks[],7,FALSE),VLOOKUP(J$6,TaskRisks[],10,FALSE))</f>
        <v>16.411746876617578</v>
      </c>
      <c r="K908" s="43">
        <f ca="1">BETAINV(RAND(),VLOOKUP(K$6,TaskRisks[],4,FALSE),VLOOKUP(K$6,TaskRisks[],5,FALSE),VLOOKUP(K$6,TaskRisks[],7,FALSE),VLOOKUP(K$6,TaskRisks[],10,FALSE))</f>
        <v>14.256614648832999</v>
      </c>
      <c r="L908" s="43">
        <f ca="1">BETAINV(RAND(),VLOOKUP(L$6,TaskRisks[],4,FALSE),VLOOKUP(L$6,TaskRisks[],5,FALSE),VLOOKUP(L$6,TaskRisks[],7,FALSE),VLOOKUP(L$6,TaskRisks[],10,FALSE))</f>
        <v>16.498545874543822</v>
      </c>
      <c r="M908" s="43">
        <f ca="1">BETAINV(RAND(),VLOOKUP(M$6,TaskRisks[],4,FALSE),VLOOKUP(M$6,TaskRisks[],5,FALSE),VLOOKUP(M$6,TaskRisks[],7,FALSE),VLOOKUP(M$6,TaskRisks[],10,FALSE))</f>
        <v>23.424978063623985</v>
      </c>
      <c r="N908" s="43">
        <f ca="1">BETAINV(RAND(),VLOOKUP(N$6,TaskRisks[],4,FALSE),VLOOKUP(N$6,TaskRisks[],5,FALSE),VLOOKUP(N$6,TaskRisks[],7,FALSE),VLOOKUP(N$6,TaskRisks[],10,FALSE))</f>
        <v>41.152282782119826</v>
      </c>
      <c r="O908" s="43">
        <f ca="1">BETAINV(RAND(),VLOOKUP(O$6,TaskRisks[],4,FALSE),VLOOKUP(O$6,TaskRisks[],5,FALSE),VLOOKUP(O$6,TaskRisks[],7,FALSE),VLOOKUP(O$6,TaskRisks[],10,FALSE))</f>
        <v>23.737566872951657</v>
      </c>
      <c r="P908" s="43">
        <f ca="1">BETAINV(RAND(),VLOOKUP(P$6,TaskRisks[],4,FALSE),VLOOKUP(P$6,TaskRisks[],5,FALSE),VLOOKUP(P$6,TaskRisks[],7,FALSE),VLOOKUP(P$6,TaskRisks[],10,FALSE))</f>
        <v>3.2219454128013929</v>
      </c>
      <c r="Q908" s="43">
        <f ca="1">BETAINV(RAND(),VLOOKUP(Q$6,TaskRisks[],4,FALSE),VLOOKUP(Q$6,TaskRisks[],5,FALSE),VLOOKUP(Q$6,TaskRisks[],7,FALSE),VLOOKUP(Q$6,TaskRisks[],10,FALSE))</f>
        <v>20.231640569699003</v>
      </c>
      <c r="R908" s="43">
        <f ca="1">BETAINV(RAND(),VLOOKUP(R$6,TaskRisks[],4,FALSE),VLOOKUP(R$6,TaskRisks[],5,FALSE),VLOOKUP(R$6,TaskRisks[],7,FALSE),VLOOKUP(R$6,TaskRisks[],10,FALSE))</f>
        <v>27.559605033465765</v>
      </c>
      <c r="S908" s="43">
        <f ca="1">BETAINV(RAND(),VLOOKUP(S$6,TaskRisks[],4,FALSE),VLOOKUP(S$6,TaskRisks[],5,FALSE),VLOOKUP(S$6,TaskRisks[],7,FALSE),VLOOKUP(S$6,TaskRisks[],10,FALSE))</f>
        <v>5.489508874849502</v>
      </c>
      <c r="T908" s="43">
        <f ca="1">BETAINV(RAND(),VLOOKUP(T$6,TaskRisks[],4,FALSE),VLOOKUP(T$6,TaskRisks[],5,FALSE),VLOOKUP(T$6,TaskRisks[],7,FALSE),VLOOKUP(T$6,TaskRisks[],10,FALSE))</f>
        <v>27.728383998678456</v>
      </c>
      <c r="U908" s="43">
        <f ca="1">BETAINV(RAND(),VLOOKUP(U$6,TaskRisks[],4,FALSE),VLOOKUP(U$6,TaskRisks[],5,FALSE),VLOOKUP(U$6,TaskRisks[],7,FALSE),VLOOKUP(U$6,TaskRisks[],10,FALSE))</f>
        <v>12.365224687438248</v>
      </c>
      <c r="V908" s="43">
        <f ca="1">BETAINV(RAND(),VLOOKUP(V$6,TaskRisks[],4,FALSE),VLOOKUP(V$6,TaskRisks[],5,FALSE),VLOOKUP(V$6,TaskRisks[],7,FALSE),VLOOKUP(V$6,TaskRisks[],10,FALSE))</f>
        <v>19.395418215575852</v>
      </c>
      <c r="W908" s="43">
        <f ca="1">BETAINV(RAND(),VLOOKUP(W$6,TaskRisks[],4,FALSE),VLOOKUP(W$6,TaskRisks[],5,FALSE),VLOOKUP(W$6,TaskRisks[],7,FALSE),VLOOKUP(W$6,TaskRisks[],10,FALSE))</f>
        <v>17.60353665777426</v>
      </c>
      <c r="X908" s="43">
        <f ca="1">BETAINV(RAND(),VLOOKUP(X$6,TaskRisks[],4,FALSE),VLOOKUP(X$6,TaskRisks[],5,FALSE),VLOOKUP(X$6,TaskRisks[],7,FALSE),VLOOKUP(X$6,TaskRisks[],10,FALSE))</f>
        <v>8.1858666118526529</v>
      </c>
      <c r="Y908" s="43">
        <f ca="1">BETAINV(RAND(),VLOOKUP(Y$6,TaskRisks[],4,FALSE),VLOOKUP(Y$6,TaskRisks[],5,FALSE),VLOOKUP(Y$6,TaskRisks[],7,FALSE),VLOOKUP(Y$6,TaskRisks[],10,FALSE))</f>
        <v>39.628202372337086</v>
      </c>
      <c r="Z908" s="43">
        <f ca="1">BETAINV(RAND(),VLOOKUP(Z$6,TaskRisks[],4,FALSE),VLOOKUP(Z$6,TaskRisks[],5,FALSE),VLOOKUP(Z$6,TaskRisks[],7,FALSE),VLOOKUP(Z$6,TaskRisks[],10,FALSE))</f>
        <v>19.22512134287161</v>
      </c>
      <c r="AA908" s="43">
        <f t="shared" ref="AA908:AA971" ca="1" si="21">SUM(B908:Z908)</f>
        <v>518.36955280433813</v>
      </c>
    </row>
    <row r="909" spans="1:27" x14ac:dyDescent="0.25">
      <c r="A909" s="6">
        <v>903</v>
      </c>
      <c r="B909" s="43">
        <f ca="1">BETAINV(RAND(),VLOOKUP(B$6,TaskRisks[],4,FALSE),VLOOKUP(B$6,TaskRisks[],5,FALSE),VLOOKUP(B$6,TaskRisks[],7,FALSE),VLOOKUP(B$6,TaskRisks[],10,FALSE))</f>
        <v>6.7284017883767966</v>
      </c>
      <c r="C909" s="43">
        <f ca="1">BETAINV(RAND(),VLOOKUP(C$6,TaskRisks[],4,FALSE),VLOOKUP(C$6,TaskRisks[],5,FALSE),VLOOKUP(C$6,TaskRisks[],7,FALSE),VLOOKUP(C$6,TaskRisks[],10,FALSE))</f>
        <v>22.932068490929332</v>
      </c>
      <c r="D909" s="43">
        <f ca="1">BETAINV(RAND(),VLOOKUP(D$6,TaskRisks[],4,FALSE),VLOOKUP(D$6,TaskRisks[],5,FALSE),VLOOKUP(D$6,TaskRisks[],7,FALSE),VLOOKUP(D$6,TaskRisks[],10,FALSE))</f>
        <v>28.338816348305592</v>
      </c>
      <c r="E909" s="43">
        <f ca="1">BETAINV(RAND(),VLOOKUP(E$6,TaskRisks[],4,FALSE),VLOOKUP(E$6,TaskRisks[],5,FALSE),VLOOKUP(E$6,TaskRisks[],7,FALSE),VLOOKUP(E$6,TaskRisks[],10,FALSE))</f>
        <v>6.7407234691485494</v>
      </c>
      <c r="F909" s="43">
        <f ca="1">BETAINV(RAND(),VLOOKUP(F$6,TaskRisks[],4,FALSE),VLOOKUP(F$6,TaskRisks[],5,FALSE),VLOOKUP(F$6,TaskRisks[],7,FALSE),VLOOKUP(F$6,TaskRisks[],10,FALSE))</f>
        <v>34.439673719805185</v>
      </c>
      <c r="G909" s="43">
        <f ca="1">BETAINV(RAND(),VLOOKUP(G$6,TaskRisks[],4,FALSE),VLOOKUP(G$6,TaskRisks[],5,FALSE),VLOOKUP(G$6,TaskRisks[],7,FALSE),VLOOKUP(G$6,TaskRisks[],10,FALSE))</f>
        <v>46.952629862599785</v>
      </c>
      <c r="H909" s="43">
        <f ca="1">BETAINV(RAND(),VLOOKUP(H$6,TaskRisks[],4,FALSE),VLOOKUP(H$6,TaskRisks[],5,FALSE),VLOOKUP(H$6,TaskRisks[],7,FALSE),VLOOKUP(H$6,TaskRisks[],10,FALSE))</f>
        <v>32.913199635588107</v>
      </c>
      <c r="I909" s="43">
        <f ca="1">BETAINV(RAND(),VLOOKUP(I$6,TaskRisks[],4,FALSE),VLOOKUP(I$6,TaskRisks[],5,FALSE),VLOOKUP(I$6,TaskRisks[],7,FALSE),VLOOKUP(I$6,TaskRisks[],10,FALSE))</f>
        <v>9.3809576379429203</v>
      </c>
      <c r="J909" s="43">
        <f ca="1">BETAINV(RAND(),VLOOKUP(J$6,TaskRisks[],4,FALSE),VLOOKUP(J$6,TaskRisks[],5,FALSE),VLOOKUP(J$6,TaskRisks[],7,FALSE),VLOOKUP(J$6,TaskRisks[],10,FALSE))</f>
        <v>12.89314563348873</v>
      </c>
      <c r="K909" s="43">
        <f ca="1">BETAINV(RAND(),VLOOKUP(K$6,TaskRisks[],4,FALSE),VLOOKUP(K$6,TaskRisks[],5,FALSE),VLOOKUP(K$6,TaskRisks[],7,FALSE),VLOOKUP(K$6,TaskRisks[],10,FALSE))</f>
        <v>16.412531913601278</v>
      </c>
      <c r="L909" s="43">
        <f ca="1">BETAINV(RAND(),VLOOKUP(L$6,TaskRisks[],4,FALSE),VLOOKUP(L$6,TaskRisks[],5,FALSE),VLOOKUP(L$6,TaskRisks[],7,FALSE),VLOOKUP(L$6,TaskRisks[],10,FALSE))</f>
        <v>20.076973742025412</v>
      </c>
      <c r="M909" s="43">
        <f ca="1">BETAINV(RAND(),VLOOKUP(M$6,TaskRisks[],4,FALSE),VLOOKUP(M$6,TaskRisks[],5,FALSE),VLOOKUP(M$6,TaskRisks[],7,FALSE),VLOOKUP(M$6,TaskRisks[],10,FALSE))</f>
        <v>25.149468568740723</v>
      </c>
      <c r="N909" s="43">
        <f ca="1">BETAINV(RAND(),VLOOKUP(N$6,TaskRisks[],4,FALSE),VLOOKUP(N$6,TaskRisks[],5,FALSE),VLOOKUP(N$6,TaskRisks[],7,FALSE),VLOOKUP(N$6,TaskRisks[],10,FALSE))</f>
        <v>51.83937042946129</v>
      </c>
      <c r="O909" s="43">
        <f ca="1">BETAINV(RAND(),VLOOKUP(O$6,TaskRisks[],4,FALSE),VLOOKUP(O$6,TaskRisks[],5,FALSE),VLOOKUP(O$6,TaskRisks[],7,FALSE),VLOOKUP(O$6,TaskRisks[],10,FALSE))</f>
        <v>24.118841515832898</v>
      </c>
      <c r="P909" s="43">
        <f ca="1">BETAINV(RAND(),VLOOKUP(P$6,TaskRisks[],4,FALSE),VLOOKUP(P$6,TaskRisks[],5,FALSE),VLOOKUP(P$6,TaskRisks[],7,FALSE),VLOOKUP(P$6,TaskRisks[],10,FALSE))</f>
        <v>2.324185471807362</v>
      </c>
      <c r="Q909" s="43">
        <f ca="1">BETAINV(RAND(),VLOOKUP(Q$6,TaskRisks[],4,FALSE),VLOOKUP(Q$6,TaskRisks[],5,FALSE),VLOOKUP(Q$6,TaskRisks[],7,FALSE),VLOOKUP(Q$6,TaskRisks[],10,FALSE))</f>
        <v>20.39136101045942</v>
      </c>
      <c r="R909" s="43">
        <f ca="1">BETAINV(RAND(),VLOOKUP(R$6,TaskRisks[],4,FALSE),VLOOKUP(R$6,TaskRisks[],5,FALSE),VLOOKUP(R$6,TaskRisks[],7,FALSE),VLOOKUP(R$6,TaskRisks[],10,FALSE))</f>
        <v>24.328086963769124</v>
      </c>
      <c r="S909" s="43">
        <f ca="1">BETAINV(RAND(),VLOOKUP(S$6,TaskRisks[],4,FALSE),VLOOKUP(S$6,TaskRisks[],5,FALSE),VLOOKUP(S$6,TaskRisks[],7,FALSE),VLOOKUP(S$6,TaskRisks[],10,FALSE))</f>
        <v>4.0376072110062964</v>
      </c>
      <c r="T909" s="43">
        <f ca="1">BETAINV(RAND(),VLOOKUP(T$6,TaskRisks[],4,FALSE),VLOOKUP(T$6,TaskRisks[],5,FALSE),VLOOKUP(T$6,TaskRisks[],7,FALSE),VLOOKUP(T$6,TaskRisks[],10,FALSE))</f>
        <v>22.290588893070183</v>
      </c>
      <c r="U909" s="43">
        <f ca="1">BETAINV(RAND(),VLOOKUP(U$6,TaskRisks[],4,FALSE),VLOOKUP(U$6,TaskRisks[],5,FALSE),VLOOKUP(U$6,TaskRisks[],7,FALSE),VLOOKUP(U$6,TaskRisks[],10,FALSE))</f>
        <v>11.935578300878715</v>
      </c>
      <c r="V909" s="43">
        <f ca="1">BETAINV(RAND(),VLOOKUP(V$6,TaskRisks[],4,FALSE),VLOOKUP(V$6,TaskRisks[],5,FALSE),VLOOKUP(V$6,TaskRisks[],7,FALSE),VLOOKUP(V$6,TaskRisks[],10,FALSE))</f>
        <v>25.893712660162127</v>
      </c>
      <c r="W909" s="43">
        <f ca="1">BETAINV(RAND(),VLOOKUP(W$6,TaskRisks[],4,FALSE),VLOOKUP(W$6,TaskRisks[],5,FALSE),VLOOKUP(W$6,TaskRisks[],7,FALSE),VLOOKUP(W$6,TaskRisks[],10,FALSE))</f>
        <v>18.207401871384256</v>
      </c>
      <c r="X909" s="43">
        <f ca="1">BETAINV(RAND(),VLOOKUP(X$6,TaskRisks[],4,FALSE),VLOOKUP(X$6,TaskRisks[],5,FALSE),VLOOKUP(X$6,TaskRisks[],7,FALSE),VLOOKUP(X$6,TaskRisks[],10,FALSE))</f>
        <v>12.191707028204497</v>
      </c>
      <c r="Y909" s="43">
        <f ca="1">BETAINV(RAND(),VLOOKUP(Y$6,TaskRisks[],4,FALSE),VLOOKUP(Y$6,TaskRisks[],5,FALSE),VLOOKUP(Y$6,TaskRisks[],7,FALSE),VLOOKUP(Y$6,TaskRisks[],10,FALSE))</f>
        <v>49.017316757249787</v>
      </c>
      <c r="Z909" s="43">
        <f ca="1">BETAINV(RAND(),VLOOKUP(Z$6,TaskRisks[],4,FALSE),VLOOKUP(Z$6,TaskRisks[],5,FALSE),VLOOKUP(Z$6,TaskRisks[],7,FALSE),VLOOKUP(Z$6,TaskRisks[],10,FALSE))</f>
        <v>16.651262257913721</v>
      </c>
      <c r="AA909" s="43">
        <f t="shared" ca="1" si="21"/>
        <v>546.18561118175205</v>
      </c>
    </row>
    <row r="910" spans="1:27" x14ac:dyDescent="0.25">
      <c r="A910" s="6">
        <v>904</v>
      </c>
      <c r="B910" s="43">
        <f ca="1">BETAINV(RAND(),VLOOKUP(B$6,TaskRisks[],4,FALSE),VLOOKUP(B$6,TaskRisks[],5,FALSE),VLOOKUP(B$6,TaskRisks[],7,FALSE),VLOOKUP(B$6,TaskRisks[],10,FALSE))</f>
        <v>6.2874182236365375</v>
      </c>
      <c r="C910" s="43">
        <f ca="1">BETAINV(RAND(),VLOOKUP(C$6,TaskRisks[],4,FALSE),VLOOKUP(C$6,TaskRisks[],5,FALSE),VLOOKUP(C$6,TaskRisks[],7,FALSE),VLOOKUP(C$6,TaskRisks[],10,FALSE))</f>
        <v>34.514842943260049</v>
      </c>
      <c r="D910" s="43">
        <f ca="1">BETAINV(RAND(),VLOOKUP(D$6,TaskRisks[],4,FALSE),VLOOKUP(D$6,TaskRisks[],5,FALSE),VLOOKUP(D$6,TaskRisks[],7,FALSE),VLOOKUP(D$6,TaskRisks[],10,FALSE))</f>
        <v>31.045288128495393</v>
      </c>
      <c r="E910" s="43">
        <f ca="1">BETAINV(RAND(),VLOOKUP(E$6,TaskRisks[],4,FALSE),VLOOKUP(E$6,TaskRisks[],5,FALSE),VLOOKUP(E$6,TaskRisks[],7,FALSE),VLOOKUP(E$6,TaskRisks[],10,FALSE))</f>
        <v>6.1538544729067652</v>
      </c>
      <c r="F910" s="43">
        <f ca="1">BETAINV(RAND(),VLOOKUP(F$6,TaskRisks[],4,FALSE),VLOOKUP(F$6,TaskRisks[],5,FALSE),VLOOKUP(F$6,TaskRisks[],7,FALSE),VLOOKUP(F$6,TaskRisks[],10,FALSE))</f>
        <v>32.997751824266714</v>
      </c>
      <c r="G910" s="43">
        <f ca="1">BETAINV(RAND(),VLOOKUP(G$6,TaskRisks[],4,FALSE),VLOOKUP(G$6,TaskRisks[],5,FALSE),VLOOKUP(G$6,TaskRisks[],7,FALSE),VLOOKUP(G$6,TaskRisks[],10,FALSE))</f>
        <v>48.122189173479278</v>
      </c>
      <c r="H910" s="43">
        <f ca="1">BETAINV(RAND(),VLOOKUP(H$6,TaskRisks[],4,FALSE),VLOOKUP(H$6,TaskRisks[],5,FALSE),VLOOKUP(H$6,TaskRisks[],7,FALSE),VLOOKUP(H$6,TaskRisks[],10,FALSE))</f>
        <v>38.026355344168742</v>
      </c>
      <c r="I910" s="43">
        <f ca="1">BETAINV(RAND(),VLOOKUP(I$6,TaskRisks[],4,FALSE),VLOOKUP(I$6,TaskRisks[],5,FALSE),VLOOKUP(I$6,TaskRisks[],7,FALSE),VLOOKUP(I$6,TaskRisks[],10,FALSE))</f>
        <v>8.1677664417652984</v>
      </c>
      <c r="J910" s="43">
        <f ca="1">BETAINV(RAND(),VLOOKUP(J$6,TaskRisks[],4,FALSE),VLOOKUP(J$6,TaskRisks[],5,FALSE),VLOOKUP(J$6,TaskRisks[],7,FALSE),VLOOKUP(J$6,TaskRisks[],10,FALSE))</f>
        <v>15.629683946198821</v>
      </c>
      <c r="K910" s="43">
        <f ca="1">BETAINV(RAND(),VLOOKUP(K$6,TaskRisks[],4,FALSE),VLOOKUP(K$6,TaskRisks[],5,FALSE),VLOOKUP(K$6,TaskRisks[],7,FALSE),VLOOKUP(K$6,TaskRisks[],10,FALSE))</f>
        <v>16.504863455243829</v>
      </c>
      <c r="L910" s="43">
        <f ca="1">BETAINV(RAND(),VLOOKUP(L$6,TaskRisks[],4,FALSE),VLOOKUP(L$6,TaskRisks[],5,FALSE),VLOOKUP(L$6,TaskRisks[],7,FALSE),VLOOKUP(L$6,TaskRisks[],10,FALSE))</f>
        <v>21.017281758111981</v>
      </c>
      <c r="M910" s="43">
        <f ca="1">BETAINV(RAND(),VLOOKUP(M$6,TaskRisks[],4,FALSE),VLOOKUP(M$6,TaskRisks[],5,FALSE),VLOOKUP(M$6,TaskRisks[],7,FALSE),VLOOKUP(M$6,TaskRisks[],10,FALSE))</f>
        <v>13.015773922615779</v>
      </c>
      <c r="N910" s="43">
        <f ca="1">BETAINV(RAND(),VLOOKUP(N$6,TaskRisks[],4,FALSE),VLOOKUP(N$6,TaskRisks[],5,FALSE),VLOOKUP(N$6,TaskRisks[],7,FALSE),VLOOKUP(N$6,TaskRisks[],10,FALSE))</f>
        <v>44.711829771871344</v>
      </c>
      <c r="O910" s="43">
        <f ca="1">BETAINV(RAND(),VLOOKUP(O$6,TaskRisks[],4,FALSE),VLOOKUP(O$6,TaskRisks[],5,FALSE),VLOOKUP(O$6,TaskRisks[],7,FALSE),VLOOKUP(O$6,TaskRisks[],10,FALSE))</f>
        <v>24.162331927405347</v>
      </c>
      <c r="P910" s="43">
        <f ca="1">BETAINV(RAND(),VLOOKUP(P$6,TaskRisks[],4,FALSE),VLOOKUP(P$6,TaskRisks[],5,FALSE),VLOOKUP(P$6,TaskRisks[],7,FALSE),VLOOKUP(P$6,TaskRisks[],10,FALSE))</f>
        <v>3.5702117589268951</v>
      </c>
      <c r="Q910" s="43">
        <f ca="1">BETAINV(RAND(),VLOOKUP(Q$6,TaskRisks[],4,FALSE),VLOOKUP(Q$6,TaskRisks[],5,FALSE),VLOOKUP(Q$6,TaskRisks[],7,FALSE),VLOOKUP(Q$6,TaskRisks[],10,FALSE))</f>
        <v>12.427041735196102</v>
      </c>
      <c r="R910" s="43">
        <f ca="1">BETAINV(RAND(),VLOOKUP(R$6,TaskRisks[],4,FALSE),VLOOKUP(R$6,TaskRisks[],5,FALSE),VLOOKUP(R$6,TaskRisks[],7,FALSE),VLOOKUP(R$6,TaskRisks[],10,FALSE))</f>
        <v>32.329776566795815</v>
      </c>
      <c r="S910" s="43">
        <f ca="1">BETAINV(RAND(),VLOOKUP(S$6,TaskRisks[],4,FALSE),VLOOKUP(S$6,TaskRisks[],5,FALSE),VLOOKUP(S$6,TaskRisks[],7,FALSE),VLOOKUP(S$6,TaskRisks[],10,FALSE))</f>
        <v>5.4297858956866838</v>
      </c>
      <c r="T910" s="43">
        <f ca="1">BETAINV(RAND(),VLOOKUP(T$6,TaskRisks[],4,FALSE),VLOOKUP(T$6,TaskRisks[],5,FALSE),VLOOKUP(T$6,TaskRisks[],7,FALSE),VLOOKUP(T$6,TaskRisks[],10,FALSE))</f>
        <v>20.756247755613487</v>
      </c>
      <c r="U910" s="43">
        <f ca="1">BETAINV(RAND(),VLOOKUP(U$6,TaskRisks[],4,FALSE),VLOOKUP(U$6,TaskRisks[],5,FALSE),VLOOKUP(U$6,TaskRisks[],7,FALSE),VLOOKUP(U$6,TaskRisks[],10,FALSE))</f>
        <v>9.9497508982581699</v>
      </c>
      <c r="V910" s="43">
        <f ca="1">BETAINV(RAND(),VLOOKUP(V$6,TaskRisks[],4,FALSE),VLOOKUP(V$6,TaskRisks[],5,FALSE),VLOOKUP(V$6,TaskRisks[],7,FALSE),VLOOKUP(V$6,TaskRisks[],10,FALSE))</f>
        <v>22.562431739490041</v>
      </c>
      <c r="W910" s="43">
        <f ca="1">BETAINV(RAND(),VLOOKUP(W$6,TaskRisks[],4,FALSE),VLOOKUP(W$6,TaskRisks[],5,FALSE),VLOOKUP(W$6,TaskRisks[],7,FALSE),VLOOKUP(W$6,TaskRisks[],10,FALSE))</f>
        <v>21.352451285280537</v>
      </c>
      <c r="X910" s="43">
        <f ca="1">BETAINV(RAND(),VLOOKUP(X$6,TaskRisks[],4,FALSE),VLOOKUP(X$6,TaskRisks[],5,FALSE),VLOOKUP(X$6,TaskRisks[],7,FALSE),VLOOKUP(X$6,TaskRisks[],10,FALSE))</f>
        <v>11.323154759149682</v>
      </c>
      <c r="Y910" s="43">
        <f ca="1">BETAINV(RAND(),VLOOKUP(Y$6,TaskRisks[],4,FALSE),VLOOKUP(Y$6,TaskRisks[],5,FALSE),VLOOKUP(Y$6,TaskRisks[],7,FALSE),VLOOKUP(Y$6,TaskRisks[],10,FALSE))</f>
        <v>49.252143563414506</v>
      </c>
      <c r="Z910" s="43">
        <f ca="1">BETAINV(RAND(),VLOOKUP(Z$6,TaskRisks[],4,FALSE),VLOOKUP(Z$6,TaskRisks[],5,FALSE),VLOOKUP(Z$6,TaskRisks[],7,FALSE),VLOOKUP(Z$6,TaskRisks[],10,FALSE))</f>
        <v>19.098070131742933</v>
      </c>
      <c r="AA910" s="43">
        <f t="shared" ca="1" si="21"/>
        <v>548.40829742298081</v>
      </c>
    </row>
    <row r="911" spans="1:27" x14ac:dyDescent="0.25">
      <c r="A911" s="6">
        <v>905</v>
      </c>
      <c r="B911" s="43">
        <f ca="1">BETAINV(RAND(),VLOOKUP(B$6,TaskRisks[],4,FALSE),VLOOKUP(B$6,TaskRisks[],5,FALSE),VLOOKUP(B$6,TaskRisks[],7,FALSE),VLOOKUP(B$6,TaskRisks[],10,FALSE))</f>
        <v>7.6932696969523038</v>
      </c>
      <c r="C911" s="43">
        <f ca="1">BETAINV(RAND(),VLOOKUP(C$6,TaskRisks[],4,FALSE),VLOOKUP(C$6,TaskRisks[],5,FALSE),VLOOKUP(C$6,TaskRisks[],7,FALSE),VLOOKUP(C$6,TaskRisks[],10,FALSE))</f>
        <v>34.536647373101225</v>
      </c>
      <c r="D911" s="43">
        <f ca="1">BETAINV(RAND(),VLOOKUP(D$6,TaskRisks[],4,FALSE),VLOOKUP(D$6,TaskRisks[],5,FALSE),VLOOKUP(D$6,TaskRisks[],7,FALSE),VLOOKUP(D$6,TaskRisks[],10,FALSE))</f>
        <v>30.706340029263863</v>
      </c>
      <c r="E911" s="43">
        <f ca="1">BETAINV(RAND(),VLOOKUP(E$6,TaskRisks[],4,FALSE),VLOOKUP(E$6,TaskRisks[],5,FALSE),VLOOKUP(E$6,TaskRisks[],7,FALSE),VLOOKUP(E$6,TaskRisks[],10,FALSE))</f>
        <v>4.5466158384931585</v>
      </c>
      <c r="F911" s="43">
        <f ca="1">BETAINV(RAND(),VLOOKUP(F$6,TaskRisks[],4,FALSE),VLOOKUP(F$6,TaskRisks[],5,FALSE),VLOOKUP(F$6,TaskRisks[],7,FALSE),VLOOKUP(F$6,TaskRisks[],10,FALSE))</f>
        <v>35.990515179561818</v>
      </c>
      <c r="G911" s="43">
        <f ca="1">BETAINV(RAND(),VLOOKUP(G$6,TaskRisks[],4,FALSE),VLOOKUP(G$6,TaskRisks[],5,FALSE),VLOOKUP(G$6,TaskRisks[],7,FALSE),VLOOKUP(G$6,TaskRisks[],10,FALSE))</f>
        <v>46.913672449372427</v>
      </c>
      <c r="H911" s="43">
        <f ca="1">BETAINV(RAND(),VLOOKUP(H$6,TaskRisks[],4,FALSE),VLOOKUP(H$6,TaskRisks[],5,FALSE),VLOOKUP(H$6,TaskRisks[],7,FALSE),VLOOKUP(H$6,TaskRisks[],10,FALSE))</f>
        <v>34.234636064357368</v>
      </c>
      <c r="I911" s="43">
        <f ca="1">BETAINV(RAND(),VLOOKUP(I$6,TaskRisks[],4,FALSE),VLOOKUP(I$6,TaskRisks[],5,FALSE),VLOOKUP(I$6,TaskRisks[],7,FALSE),VLOOKUP(I$6,TaskRisks[],10,FALSE))</f>
        <v>11.688616714830198</v>
      </c>
      <c r="J911" s="43">
        <f ca="1">BETAINV(RAND(),VLOOKUP(J$6,TaskRisks[],4,FALSE),VLOOKUP(J$6,TaskRisks[],5,FALSE),VLOOKUP(J$6,TaskRisks[],7,FALSE),VLOOKUP(J$6,TaskRisks[],10,FALSE))</f>
        <v>15.423087200683279</v>
      </c>
      <c r="K911" s="43">
        <f ca="1">BETAINV(RAND(),VLOOKUP(K$6,TaskRisks[],4,FALSE),VLOOKUP(K$6,TaskRisks[],5,FALSE),VLOOKUP(K$6,TaskRisks[],7,FALSE),VLOOKUP(K$6,TaskRisks[],10,FALSE))</f>
        <v>11.641239157869627</v>
      </c>
      <c r="L911" s="43">
        <f ca="1">BETAINV(RAND(),VLOOKUP(L$6,TaskRisks[],4,FALSE),VLOOKUP(L$6,TaskRisks[],5,FALSE),VLOOKUP(L$6,TaskRisks[],7,FALSE),VLOOKUP(L$6,TaskRisks[],10,FALSE))</f>
        <v>18.055774506274638</v>
      </c>
      <c r="M911" s="43">
        <f ca="1">BETAINV(RAND(),VLOOKUP(M$6,TaskRisks[],4,FALSE),VLOOKUP(M$6,TaskRisks[],5,FALSE),VLOOKUP(M$6,TaskRisks[],7,FALSE),VLOOKUP(M$6,TaskRisks[],10,FALSE))</f>
        <v>13.320772795344201</v>
      </c>
      <c r="N911" s="43">
        <f ca="1">BETAINV(RAND(),VLOOKUP(N$6,TaskRisks[],4,FALSE),VLOOKUP(N$6,TaskRisks[],5,FALSE),VLOOKUP(N$6,TaskRisks[],7,FALSE),VLOOKUP(N$6,TaskRisks[],10,FALSE))</f>
        <v>40.498583629309088</v>
      </c>
      <c r="O911" s="43">
        <f ca="1">BETAINV(RAND(),VLOOKUP(O$6,TaskRisks[],4,FALSE),VLOOKUP(O$6,TaskRisks[],5,FALSE),VLOOKUP(O$6,TaskRisks[],7,FALSE),VLOOKUP(O$6,TaskRisks[],10,FALSE))</f>
        <v>18.278948034096857</v>
      </c>
      <c r="P911" s="43">
        <f ca="1">BETAINV(RAND(),VLOOKUP(P$6,TaskRisks[],4,FALSE),VLOOKUP(P$6,TaskRisks[],5,FALSE),VLOOKUP(P$6,TaskRisks[],7,FALSE),VLOOKUP(P$6,TaskRisks[],10,FALSE))</f>
        <v>3.5862060668210063</v>
      </c>
      <c r="Q911" s="43">
        <f ca="1">BETAINV(RAND(),VLOOKUP(Q$6,TaskRisks[],4,FALSE),VLOOKUP(Q$6,TaskRisks[],5,FALSE),VLOOKUP(Q$6,TaskRisks[],7,FALSE),VLOOKUP(Q$6,TaskRisks[],10,FALSE))</f>
        <v>20.418457383526913</v>
      </c>
      <c r="R911" s="43">
        <f ca="1">BETAINV(RAND(),VLOOKUP(R$6,TaskRisks[],4,FALSE),VLOOKUP(R$6,TaskRisks[],5,FALSE),VLOOKUP(R$6,TaskRisks[],7,FALSE),VLOOKUP(R$6,TaskRisks[],10,FALSE))</f>
        <v>22.46155893252309</v>
      </c>
      <c r="S911" s="43">
        <f ca="1">BETAINV(RAND(),VLOOKUP(S$6,TaskRisks[],4,FALSE),VLOOKUP(S$6,TaskRisks[],5,FALSE),VLOOKUP(S$6,TaskRisks[],7,FALSE),VLOOKUP(S$6,TaskRisks[],10,FALSE))</f>
        <v>5.73026959739137</v>
      </c>
      <c r="T911" s="43">
        <f ca="1">BETAINV(RAND(),VLOOKUP(T$6,TaskRisks[],4,FALSE),VLOOKUP(T$6,TaskRisks[],5,FALSE),VLOOKUP(T$6,TaskRisks[],7,FALSE),VLOOKUP(T$6,TaskRisks[],10,FALSE))</f>
        <v>31.877704660725897</v>
      </c>
      <c r="U911" s="43">
        <f ca="1">BETAINV(RAND(),VLOOKUP(U$6,TaskRisks[],4,FALSE),VLOOKUP(U$6,TaskRisks[],5,FALSE),VLOOKUP(U$6,TaskRisks[],7,FALSE),VLOOKUP(U$6,TaskRisks[],10,FALSE))</f>
        <v>10.626567610442729</v>
      </c>
      <c r="V911" s="43">
        <f ca="1">BETAINV(RAND(),VLOOKUP(V$6,TaskRisks[],4,FALSE),VLOOKUP(V$6,TaskRisks[],5,FALSE),VLOOKUP(V$6,TaskRisks[],7,FALSE),VLOOKUP(V$6,TaskRisks[],10,FALSE))</f>
        <v>16.058784801469447</v>
      </c>
      <c r="W911" s="43">
        <f ca="1">BETAINV(RAND(),VLOOKUP(W$6,TaskRisks[],4,FALSE),VLOOKUP(W$6,TaskRisks[],5,FALSE),VLOOKUP(W$6,TaskRisks[],7,FALSE),VLOOKUP(W$6,TaskRisks[],10,FALSE))</f>
        <v>17.78974307530105</v>
      </c>
      <c r="X911" s="43">
        <f ca="1">BETAINV(RAND(),VLOOKUP(X$6,TaskRisks[],4,FALSE),VLOOKUP(X$6,TaskRisks[],5,FALSE),VLOOKUP(X$6,TaskRisks[],7,FALSE),VLOOKUP(X$6,TaskRisks[],10,FALSE))</f>
        <v>10.68651832016058</v>
      </c>
      <c r="Y911" s="43">
        <f ca="1">BETAINV(RAND(),VLOOKUP(Y$6,TaskRisks[],4,FALSE),VLOOKUP(Y$6,TaskRisks[],5,FALSE),VLOOKUP(Y$6,TaskRisks[],7,FALSE),VLOOKUP(Y$6,TaskRisks[],10,FALSE))</f>
        <v>51.207119807599163</v>
      </c>
      <c r="Z911" s="43">
        <f ca="1">BETAINV(RAND(),VLOOKUP(Z$6,TaskRisks[],4,FALSE),VLOOKUP(Z$6,TaskRisks[],5,FALSE),VLOOKUP(Z$6,TaskRisks[],7,FALSE),VLOOKUP(Z$6,TaskRisks[],10,FALSE))</f>
        <v>12.156169063500187</v>
      </c>
      <c r="AA911" s="43">
        <f t="shared" ca="1" si="21"/>
        <v>526.12781798897163</v>
      </c>
    </row>
    <row r="912" spans="1:27" x14ac:dyDescent="0.25">
      <c r="A912" s="6">
        <v>906</v>
      </c>
      <c r="B912" s="43">
        <f ca="1">BETAINV(RAND(),VLOOKUP(B$6,TaskRisks[],4,FALSE),VLOOKUP(B$6,TaskRisks[],5,FALSE),VLOOKUP(B$6,TaskRisks[],7,FALSE),VLOOKUP(B$6,TaskRisks[],10,FALSE))</f>
        <v>7.0894328287824893</v>
      </c>
      <c r="C912" s="43">
        <f ca="1">BETAINV(RAND(),VLOOKUP(C$6,TaskRisks[],4,FALSE),VLOOKUP(C$6,TaskRisks[],5,FALSE),VLOOKUP(C$6,TaskRisks[],7,FALSE),VLOOKUP(C$6,TaskRisks[],10,FALSE))</f>
        <v>41.864500845582761</v>
      </c>
      <c r="D912" s="43">
        <f ca="1">BETAINV(RAND(),VLOOKUP(D$6,TaskRisks[],4,FALSE),VLOOKUP(D$6,TaskRisks[],5,FALSE),VLOOKUP(D$6,TaskRisks[],7,FALSE),VLOOKUP(D$6,TaskRisks[],10,FALSE))</f>
        <v>26.442492463321358</v>
      </c>
      <c r="E912" s="43">
        <f ca="1">BETAINV(RAND(),VLOOKUP(E$6,TaskRisks[],4,FALSE),VLOOKUP(E$6,TaskRisks[],5,FALSE),VLOOKUP(E$6,TaskRisks[],7,FALSE),VLOOKUP(E$6,TaskRisks[],10,FALSE))</f>
        <v>6.8302794593344949</v>
      </c>
      <c r="F912" s="43">
        <f ca="1">BETAINV(RAND(),VLOOKUP(F$6,TaskRisks[],4,FALSE),VLOOKUP(F$6,TaskRisks[],5,FALSE),VLOOKUP(F$6,TaskRisks[],7,FALSE),VLOOKUP(F$6,TaskRisks[],10,FALSE))</f>
        <v>30.574459091669489</v>
      </c>
      <c r="G912" s="43">
        <f ca="1">BETAINV(RAND(),VLOOKUP(G$6,TaskRisks[],4,FALSE),VLOOKUP(G$6,TaskRisks[],5,FALSE),VLOOKUP(G$6,TaskRisks[],7,FALSE),VLOOKUP(G$6,TaskRisks[],10,FALSE))</f>
        <v>43.960887881876083</v>
      </c>
      <c r="H912" s="43">
        <f ca="1">BETAINV(RAND(),VLOOKUP(H$6,TaskRisks[],4,FALSE),VLOOKUP(H$6,TaskRisks[],5,FALSE),VLOOKUP(H$6,TaskRisks[],7,FALSE),VLOOKUP(H$6,TaskRisks[],10,FALSE))</f>
        <v>32.720643554308751</v>
      </c>
      <c r="I912" s="43">
        <f ca="1">BETAINV(RAND(),VLOOKUP(I$6,TaskRisks[],4,FALSE),VLOOKUP(I$6,TaskRisks[],5,FALSE),VLOOKUP(I$6,TaskRisks[],7,FALSE),VLOOKUP(I$6,TaskRisks[],10,FALSE))</f>
        <v>8.2553404073203929</v>
      </c>
      <c r="J912" s="43">
        <f ca="1">BETAINV(RAND(),VLOOKUP(J$6,TaskRisks[],4,FALSE),VLOOKUP(J$6,TaskRisks[],5,FALSE),VLOOKUP(J$6,TaskRisks[],7,FALSE),VLOOKUP(J$6,TaskRisks[],10,FALSE))</f>
        <v>13.602536909047709</v>
      </c>
      <c r="K912" s="43">
        <f ca="1">BETAINV(RAND(),VLOOKUP(K$6,TaskRisks[],4,FALSE),VLOOKUP(K$6,TaskRisks[],5,FALSE),VLOOKUP(K$6,TaskRisks[],7,FALSE),VLOOKUP(K$6,TaskRisks[],10,FALSE))</f>
        <v>10.046819214934558</v>
      </c>
      <c r="L912" s="43">
        <f ca="1">BETAINV(RAND(),VLOOKUP(L$6,TaskRisks[],4,FALSE),VLOOKUP(L$6,TaskRisks[],5,FALSE),VLOOKUP(L$6,TaskRisks[],7,FALSE),VLOOKUP(L$6,TaskRisks[],10,FALSE))</f>
        <v>16.107508904282042</v>
      </c>
      <c r="M912" s="43">
        <f ca="1">BETAINV(RAND(),VLOOKUP(M$6,TaskRisks[],4,FALSE),VLOOKUP(M$6,TaskRisks[],5,FALSE),VLOOKUP(M$6,TaskRisks[],7,FALSE),VLOOKUP(M$6,TaskRisks[],10,FALSE))</f>
        <v>18.788138939623202</v>
      </c>
      <c r="N912" s="43">
        <f ca="1">BETAINV(RAND(),VLOOKUP(N$6,TaskRisks[],4,FALSE),VLOOKUP(N$6,TaskRisks[],5,FALSE),VLOOKUP(N$6,TaskRisks[],7,FALSE),VLOOKUP(N$6,TaskRisks[],10,FALSE))</f>
        <v>33.098327252466262</v>
      </c>
      <c r="O912" s="43">
        <f ca="1">BETAINV(RAND(),VLOOKUP(O$6,TaskRisks[],4,FALSE),VLOOKUP(O$6,TaskRisks[],5,FALSE),VLOOKUP(O$6,TaskRisks[],7,FALSE),VLOOKUP(O$6,TaskRisks[],10,FALSE))</f>
        <v>21.878221561167322</v>
      </c>
      <c r="P912" s="43">
        <f ca="1">BETAINV(RAND(),VLOOKUP(P$6,TaskRisks[],4,FALSE),VLOOKUP(P$6,TaskRisks[],5,FALSE),VLOOKUP(P$6,TaskRisks[],7,FALSE),VLOOKUP(P$6,TaskRisks[],10,FALSE))</f>
        <v>3.669187342575257</v>
      </c>
      <c r="Q912" s="43">
        <f ca="1">BETAINV(RAND(),VLOOKUP(Q$6,TaskRisks[],4,FALSE),VLOOKUP(Q$6,TaskRisks[],5,FALSE),VLOOKUP(Q$6,TaskRisks[],7,FALSE),VLOOKUP(Q$6,TaskRisks[],10,FALSE))</f>
        <v>20.386994027582659</v>
      </c>
      <c r="R912" s="43">
        <f ca="1">BETAINV(RAND(),VLOOKUP(R$6,TaskRisks[],4,FALSE),VLOOKUP(R$6,TaskRisks[],5,FALSE),VLOOKUP(R$6,TaskRisks[],7,FALSE),VLOOKUP(R$6,TaskRisks[],10,FALSE))</f>
        <v>28.949924518140051</v>
      </c>
      <c r="S912" s="43">
        <f ca="1">BETAINV(RAND(),VLOOKUP(S$6,TaskRisks[],4,FALSE),VLOOKUP(S$6,TaskRisks[],5,FALSE),VLOOKUP(S$6,TaskRisks[],7,FALSE),VLOOKUP(S$6,TaskRisks[],10,FALSE))</f>
        <v>3.9617231079494166</v>
      </c>
      <c r="T912" s="43">
        <f ca="1">BETAINV(RAND(),VLOOKUP(T$6,TaskRisks[],4,FALSE),VLOOKUP(T$6,TaskRisks[],5,FALSE),VLOOKUP(T$6,TaskRisks[],7,FALSE),VLOOKUP(T$6,TaskRisks[],10,FALSE))</f>
        <v>32.044803253537125</v>
      </c>
      <c r="U912" s="43">
        <f ca="1">BETAINV(RAND(),VLOOKUP(U$6,TaskRisks[],4,FALSE),VLOOKUP(U$6,TaskRisks[],5,FALSE),VLOOKUP(U$6,TaskRisks[],7,FALSE),VLOOKUP(U$6,TaskRisks[],10,FALSE))</f>
        <v>10.22388083683353</v>
      </c>
      <c r="V912" s="43">
        <f ca="1">BETAINV(RAND(),VLOOKUP(V$6,TaskRisks[],4,FALSE),VLOOKUP(V$6,TaskRisks[],5,FALSE),VLOOKUP(V$6,TaskRisks[],7,FALSE),VLOOKUP(V$6,TaskRisks[],10,FALSE))</f>
        <v>11.882002279060572</v>
      </c>
      <c r="W912" s="43">
        <f ca="1">BETAINV(RAND(),VLOOKUP(W$6,TaskRisks[],4,FALSE),VLOOKUP(W$6,TaskRisks[],5,FALSE),VLOOKUP(W$6,TaskRisks[],7,FALSE),VLOOKUP(W$6,TaskRisks[],10,FALSE))</f>
        <v>19.702558505992343</v>
      </c>
      <c r="X912" s="43">
        <f ca="1">BETAINV(RAND(),VLOOKUP(X$6,TaskRisks[],4,FALSE),VLOOKUP(X$6,TaskRisks[],5,FALSE),VLOOKUP(X$6,TaskRisks[],7,FALSE),VLOOKUP(X$6,TaskRisks[],10,FALSE))</f>
        <v>6.4203945463086693</v>
      </c>
      <c r="Y912" s="43">
        <f ca="1">BETAINV(RAND(),VLOOKUP(Y$6,TaskRisks[],4,FALSE),VLOOKUP(Y$6,TaskRisks[],5,FALSE),VLOOKUP(Y$6,TaskRisks[],7,FALSE),VLOOKUP(Y$6,TaskRisks[],10,FALSE))</f>
        <v>48.990213748605264</v>
      </c>
      <c r="Z912" s="43">
        <f ca="1">BETAINV(RAND(),VLOOKUP(Z$6,TaskRisks[],4,FALSE),VLOOKUP(Z$6,TaskRisks[],5,FALSE),VLOOKUP(Z$6,TaskRisks[],7,FALSE),VLOOKUP(Z$6,TaskRisks[],10,FALSE))</f>
        <v>16.765024640646839</v>
      </c>
      <c r="AA912" s="43">
        <f t="shared" ca="1" si="21"/>
        <v>514.2562961209486</v>
      </c>
    </row>
    <row r="913" spans="1:27" x14ac:dyDescent="0.25">
      <c r="A913" s="6">
        <v>907</v>
      </c>
      <c r="B913" s="43">
        <f ca="1">BETAINV(RAND(),VLOOKUP(B$6,TaskRisks[],4,FALSE),VLOOKUP(B$6,TaskRisks[],5,FALSE),VLOOKUP(B$6,TaskRisks[],7,FALSE),VLOOKUP(B$6,TaskRisks[],10,FALSE))</f>
        <v>6.8951792123745346</v>
      </c>
      <c r="C913" s="43">
        <f ca="1">BETAINV(RAND(),VLOOKUP(C$6,TaskRisks[],4,FALSE),VLOOKUP(C$6,TaskRisks[],5,FALSE),VLOOKUP(C$6,TaskRisks[],7,FALSE),VLOOKUP(C$6,TaskRisks[],10,FALSE))</f>
        <v>34.592062013969993</v>
      </c>
      <c r="D913" s="43">
        <f ca="1">BETAINV(RAND(),VLOOKUP(D$6,TaskRisks[],4,FALSE),VLOOKUP(D$6,TaskRisks[],5,FALSE),VLOOKUP(D$6,TaskRisks[],7,FALSE),VLOOKUP(D$6,TaskRisks[],10,FALSE))</f>
        <v>26.330377369100358</v>
      </c>
      <c r="E913" s="43">
        <f ca="1">BETAINV(RAND(),VLOOKUP(E$6,TaskRisks[],4,FALSE),VLOOKUP(E$6,TaskRisks[],5,FALSE),VLOOKUP(E$6,TaskRisks[],7,FALSE),VLOOKUP(E$6,TaskRisks[],10,FALSE))</f>
        <v>7.4374826453928531</v>
      </c>
      <c r="F913" s="43">
        <f ca="1">BETAINV(RAND(),VLOOKUP(F$6,TaskRisks[],4,FALSE),VLOOKUP(F$6,TaskRisks[],5,FALSE),VLOOKUP(F$6,TaskRisks[],7,FALSE),VLOOKUP(F$6,TaskRisks[],10,FALSE))</f>
        <v>37.166610674568787</v>
      </c>
      <c r="G913" s="43">
        <f ca="1">BETAINV(RAND(),VLOOKUP(G$6,TaskRisks[],4,FALSE),VLOOKUP(G$6,TaskRisks[],5,FALSE),VLOOKUP(G$6,TaskRisks[],7,FALSE),VLOOKUP(G$6,TaskRisks[],10,FALSE))</f>
        <v>45.722566365576171</v>
      </c>
      <c r="H913" s="43">
        <f ca="1">BETAINV(RAND(),VLOOKUP(H$6,TaskRisks[],4,FALSE),VLOOKUP(H$6,TaskRisks[],5,FALSE),VLOOKUP(H$6,TaskRisks[],7,FALSE),VLOOKUP(H$6,TaskRisks[],10,FALSE))</f>
        <v>33.226189434912627</v>
      </c>
      <c r="I913" s="43">
        <f ca="1">BETAINV(RAND(),VLOOKUP(I$6,TaskRisks[],4,FALSE),VLOOKUP(I$6,TaskRisks[],5,FALSE),VLOOKUP(I$6,TaskRisks[],7,FALSE),VLOOKUP(I$6,TaskRisks[],10,FALSE))</f>
        <v>10.625582322400112</v>
      </c>
      <c r="J913" s="43">
        <f ca="1">BETAINV(RAND(),VLOOKUP(J$6,TaskRisks[],4,FALSE),VLOOKUP(J$6,TaskRisks[],5,FALSE),VLOOKUP(J$6,TaskRisks[],7,FALSE),VLOOKUP(J$6,TaskRisks[],10,FALSE))</f>
        <v>18.735375397949028</v>
      </c>
      <c r="K913" s="43">
        <f ca="1">BETAINV(RAND(),VLOOKUP(K$6,TaskRisks[],4,FALSE),VLOOKUP(K$6,TaskRisks[],5,FALSE),VLOOKUP(K$6,TaskRisks[],7,FALSE),VLOOKUP(K$6,TaskRisks[],10,FALSE))</f>
        <v>8.9731596984705035</v>
      </c>
      <c r="L913" s="43">
        <f ca="1">BETAINV(RAND(),VLOOKUP(L$6,TaskRisks[],4,FALSE),VLOOKUP(L$6,TaskRisks[],5,FALSE),VLOOKUP(L$6,TaskRisks[],7,FALSE),VLOOKUP(L$6,TaskRisks[],10,FALSE))</f>
        <v>15.845325107446996</v>
      </c>
      <c r="M913" s="43">
        <f ca="1">BETAINV(RAND(),VLOOKUP(M$6,TaskRisks[],4,FALSE),VLOOKUP(M$6,TaskRisks[],5,FALSE),VLOOKUP(M$6,TaskRisks[],7,FALSE),VLOOKUP(M$6,TaskRisks[],10,FALSE))</f>
        <v>27.373298394020694</v>
      </c>
      <c r="N913" s="43">
        <f ca="1">BETAINV(RAND(),VLOOKUP(N$6,TaskRisks[],4,FALSE),VLOOKUP(N$6,TaskRisks[],5,FALSE),VLOOKUP(N$6,TaskRisks[],7,FALSE),VLOOKUP(N$6,TaskRisks[],10,FALSE))</f>
        <v>35.896021486358151</v>
      </c>
      <c r="O913" s="43">
        <f ca="1">BETAINV(RAND(),VLOOKUP(O$6,TaskRisks[],4,FALSE),VLOOKUP(O$6,TaskRisks[],5,FALSE),VLOOKUP(O$6,TaskRisks[],7,FALSE),VLOOKUP(O$6,TaskRisks[],10,FALSE))</f>
        <v>25.813240080522014</v>
      </c>
      <c r="P913" s="43">
        <f ca="1">BETAINV(RAND(),VLOOKUP(P$6,TaskRisks[],4,FALSE),VLOOKUP(P$6,TaskRisks[],5,FALSE),VLOOKUP(P$6,TaskRisks[],7,FALSE),VLOOKUP(P$6,TaskRisks[],10,FALSE))</f>
        <v>3.6048476485537799</v>
      </c>
      <c r="Q913" s="43">
        <f ca="1">BETAINV(RAND(),VLOOKUP(Q$6,TaskRisks[],4,FALSE),VLOOKUP(Q$6,TaskRisks[],5,FALSE),VLOOKUP(Q$6,TaskRisks[],7,FALSE),VLOOKUP(Q$6,TaskRisks[],10,FALSE))</f>
        <v>18.594511596403645</v>
      </c>
      <c r="R913" s="43">
        <f ca="1">BETAINV(RAND(),VLOOKUP(R$6,TaskRisks[],4,FALSE),VLOOKUP(R$6,TaskRisks[],5,FALSE),VLOOKUP(R$6,TaskRisks[],7,FALSE),VLOOKUP(R$6,TaskRisks[],10,FALSE))</f>
        <v>22.572713717838532</v>
      </c>
      <c r="S913" s="43">
        <f ca="1">BETAINV(RAND(),VLOOKUP(S$6,TaskRisks[],4,FALSE),VLOOKUP(S$6,TaskRisks[],5,FALSE),VLOOKUP(S$6,TaskRisks[],7,FALSE),VLOOKUP(S$6,TaskRisks[],10,FALSE))</f>
        <v>4.3606411968084826</v>
      </c>
      <c r="T913" s="43">
        <f ca="1">BETAINV(RAND(),VLOOKUP(T$6,TaskRisks[],4,FALSE),VLOOKUP(T$6,TaskRisks[],5,FALSE),VLOOKUP(T$6,TaskRisks[],7,FALSE),VLOOKUP(T$6,TaskRisks[],10,FALSE))</f>
        <v>23.613568839065376</v>
      </c>
      <c r="U913" s="43">
        <f ca="1">BETAINV(RAND(),VLOOKUP(U$6,TaskRisks[],4,FALSE),VLOOKUP(U$6,TaskRisks[],5,FALSE),VLOOKUP(U$6,TaskRisks[],7,FALSE),VLOOKUP(U$6,TaskRisks[],10,FALSE))</f>
        <v>13.282464743748093</v>
      </c>
      <c r="V913" s="43">
        <f ca="1">BETAINV(RAND(),VLOOKUP(V$6,TaskRisks[],4,FALSE),VLOOKUP(V$6,TaskRisks[],5,FALSE),VLOOKUP(V$6,TaskRisks[],7,FALSE),VLOOKUP(V$6,TaskRisks[],10,FALSE))</f>
        <v>25.202734572100102</v>
      </c>
      <c r="W913" s="43">
        <f ca="1">BETAINV(RAND(),VLOOKUP(W$6,TaskRisks[],4,FALSE),VLOOKUP(W$6,TaskRisks[],5,FALSE),VLOOKUP(W$6,TaskRisks[],7,FALSE),VLOOKUP(W$6,TaskRisks[],10,FALSE))</f>
        <v>18.651225976302968</v>
      </c>
      <c r="X913" s="43">
        <f ca="1">BETAINV(RAND(),VLOOKUP(X$6,TaskRisks[],4,FALSE),VLOOKUP(X$6,TaskRisks[],5,FALSE),VLOOKUP(X$6,TaskRisks[],7,FALSE),VLOOKUP(X$6,TaskRisks[],10,FALSE))</f>
        <v>8.0565028237544176</v>
      </c>
      <c r="Y913" s="43">
        <f ca="1">BETAINV(RAND(),VLOOKUP(Y$6,TaskRisks[],4,FALSE),VLOOKUP(Y$6,TaskRisks[],5,FALSE),VLOOKUP(Y$6,TaskRisks[],7,FALSE),VLOOKUP(Y$6,TaskRisks[],10,FALSE))</f>
        <v>49.570962652347497</v>
      </c>
      <c r="Z913" s="43">
        <f ca="1">BETAINV(RAND(),VLOOKUP(Z$6,TaskRisks[],4,FALSE),VLOOKUP(Z$6,TaskRisks[],5,FALSE),VLOOKUP(Z$6,TaskRisks[],7,FALSE),VLOOKUP(Z$6,TaskRisks[],10,FALSE))</f>
        <v>19.847241705748409</v>
      </c>
      <c r="AA913" s="43">
        <f t="shared" ca="1" si="21"/>
        <v>541.98988567573417</v>
      </c>
    </row>
    <row r="914" spans="1:27" x14ac:dyDescent="0.25">
      <c r="A914" s="6">
        <v>908</v>
      </c>
      <c r="B914" s="43">
        <f ca="1">BETAINV(RAND(),VLOOKUP(B$6,TaskRisks[],4,FALSE),VLOOKUP(B$6,TaskRisks[],5,FALSE),VLOOKUP(B$6,TaskRisks[],7,FALSE),VLOOKUP(B$6,TaskRisks[],10,FALSE))</f>
        <v>6.6120548392971319</v>
      </c>
      <c r="C914" s="43">
        <f ca="1">BETAINV(RAND(),VLOOKUP(C$6,TaskRisks[],4,FALSE),VLOOKUP(C$6,TaskRisks[],5,FALSE),VLOOKUP(C$6,TaskRisks[],7,FALSE),VLOOKUP(C$6,TaskRisks[],10,FALSE))</f>
        <v>36.889225635943134</v>
      </c>
      <c r="D914" s="43">
        <f ca="1">BETAINV(RAND(),VLOOKUP(D$6,TaskRisks[],4,FALSE),VLOOKUP(D$6,TaskRisks[],5,FALSE),VLOOKUP(D$6,TaskRisks[],7,FALSE),VLOOKUP(D$6,TaskRisks[],10,FALSE))</f>
        <v>28.309636604328844</v>
      </c>
      <c r="E914" s="43">
        <f ca="1">BETAINV(RAND(),VLOOKUP(E$6,TaskRisks[],4,FALSE),VLOOKUP(E$6,TaskRisks[],5,FALSE),VLOOKUP(E$6,TaskRisks[],7,FALSE),VLOOKUP(E$6,TaskRisks[],10,FALSE))</f>
        <v>6.8134994115393575</v>
      </c>
      <c r="F914" s="43">
        <f ca="1">BETAINV(RAND(),VLOOKUP(F$6,TaskRisks[],4,FALSE),VLOOKUP(F$6,TaskRisks[],5,FALSE),VLOOKUP(F$6,TaskRisks[],7,FALSE),VLOOKUP(F$6,TaskRisks[],10,FALSE))</f>
        <v>28.089535128805782</v>
      </c>
      <c r="G914" s="43">
        <f ca="1">BETAINV(RAND(),VLOOKUP(G$6,TaskRisks[],4,FALSE),VLOOKUP(G$6,TaskRisks[],5,FALSE),VLOOKUP(G$6,TaskRisks[],7,FALSE),VLOOKUP(G$6,TaskRisks[],10,FALSE))</f>
        <v>42.509987286586792</v>
      </c>
      <c r="H914" s="43">
        <f ca="1">BETAINV(RAND(),VLOOKUP(H$6,TaskRisks[],4,FALSE),VLOOKUP(H$6,TaskRisks[],5,FALSE),VLOOKUP(H$6,TaskRisks[],7,FALSE),VLOOKUP(H$6,TaskRisks[],10,FALSE))</f>
        <v>25.830267084564742</v>
      </c>
      <c r="I914" s="43">
        <f ca="1">BETAINV(RAND(),VLOOKUP(I$6,TaskRisks[],4,FALSE),VLOOKUP(I$6,TaskRisks[],5,FALSE),VLOOKUP(I$6,TaskRisks[],7,FALSE),VLOOKUP(I$6,TaskRisks[],10,FALSE))</f>
        <v>10.129822867246808</v>
      </c>
      <c r="J914" s="43">
        <f ca="1">BETAINV(RAND(),VLOOKUP(J$6,TaskRisks[],4,FALSE),VLOOKUP(J$6,TaskRisks[],5,FALSE),VLOOKUP(J$6,TaskRisks[],7,FALSE),VLOOKUP(J$6,TaskRisks[],10,FALSE))</f>
        <v>18.220636665421623</v>
      </c>
      <c r="K914" s="43">
        <f ca="1">BETAINV(RAND(),VLOOKUP(K$6,TaskRisks[],4,FALSE),VLOOKUP(K$6,TaskRisks[],5,FALSE),VLOOKUP(K$6,TaskRisks[],7,FALSE),VLOOKUP(K$6,TaskRisks[],10,FALSE))</f>
        <v>16.301506556980772</v>
      </c>
      <c r="L914" s="43">
        <f ca="1">BETAINV(RAND(),VLOOKUP(L$6,TaskRisks[],4,FALSE),VLOOKUP(L$6,TaskRisks[],5,FALSE),VLOOKUP(L$6,TaskRisks[],7,FALSE),VLOOKUP(L$6,TaskRisks[],10,FALSE))</f>
        <v>10.39479897016562</v>
      </c>
      <c r="M914" s="43">
        <f ca="1">BETAINV(RAND(),VLOOKUP(M$6,TaskRisks[],4,FALSE),VLOOKUP(M$6,TaskRisks[],5,FALSE),VLOOKUP(M$6,TaskRisks[],7,FALSE),VLOOKUP(M$6,TaskRisks[],10,FALSE))</f>
        <v>18.849680310157474</v>
      </c>
      <c r="N914" s="43">
        <f ca="1">BETAINV(RAND(),VLOOKUP(N$6,TaskRisks[],4,FALSE),VLOOKUP(N$6,TaskRisks[],5,FALSE),VLOOKUP(N$6,TaskRisks[],7,FALSE),VLOOKUP(N$6,TaskRisks[],10,FALSE))</f>
        <v>44.401051731954951</v>
      </c>
      <c r="O914" s="43">
        <f ca="1">BETAINV(RAND(),VLOOKUP(O$6,TaskRisks[],4,FALSE),VLOOKUP(O$6,TaskRisks[],5,FALSE),VLOOKUP(O$6,TaskRisks[],7,FALSE),VLOOKUP(O$6,TaskRisks[],10,FALSE))</f>
        <v>25.131505419193271</v>
      </c>
      <c r="P914" s="43">
        <f ca="1">BETAINV(RAND(),VLOOKUP(P$6,TaskRisks[],4,FALSE),VLOOKUP(P$6,TaskRisks[],5,FALSE),VLOOKUP(P$6,TaskRisks[],7,FALSE),VLOOKUP(P$6,TaskRisks[],10,FALSE))</f>
        <v>3.0470133581418199</v>
      </c>
      <c r="Q914" s="43">
        <f ca="1">BETAINV(RAND(),VLOOKUP(Q$6,TaskRisks[],4,FALSE),VLOOKUP(Q$6,TaskRisks[],5,FALSE),VLOOKUP(Q$6,TaskRisks[],7,FALSE),VLOOKUP(Q$6,TaskRisks[],10,FALSE))</f>
        <v>27.360748163823143</v>
      </c>
      <c r="R914" s="43">
        <f ca="1">BETAINV(RAND(),VLOOKUP(R$6,TaskRisks[],4,FALSE),VLOOKUP(R$6,TaskRisks[],5,FALSE),VLOOKUP(R$6,TaskRisks[],7,FALSE),VLOOKUP(R$6,TaskRisks[],10,FALSE))</f>
        <v>20.464941239621705</v>
      </c>
      <c r="S914" s="43">
        <f ca="1">BETAINV(RAND(),VLOOKUP(S$6,TaskRisks[],4,FALSE),VLOOKUP(S$6,TaskRisks[],5,FALSE),VLOOKUP(S$6,TaskRisks[],7,FALSE),VLOOKUP(S$6,TaskRisks[],10,FALSE))</f>
        <v>5.1267747767338889</v>
      </c>
      <c r="T914" s="43">
        <f ca="1">BETAINV(RAND(),VLOOKUP(T$6,TaskRisks[],4,FALSE),VLOOKUP(T$6,TaskRisks[],5,FALSE),VLOOKUP(T$6,TaskRisks[],7,FALSE),VLOOKUP(T$6,TaskRisks[],10,FALSE))</f>
        <v>26.834737157824307</v>
      </c>
      <c r="U914" s="43">
        <f ca="1">BETAINV(RAND(),VLOOKUP(U$6,TaskRisks[],4,FALSE),VLOOKUP(U$6,TaskRisks[],5,FALSE),VLOOKUP(U$6,TaskRisks[],7,FALSE),VLOOKUP(U$6,TaskRisks[],10,FALSE))</f>
        <v>11.916826926428879</v>
      </c>
      <c r="V914" s="43">
        <f ca="1">BETAINV(RAND(),VLOOKUP(V$6,TaskRisks[],4,FALSE),VLOOKUP(V$6,TaskRisks[],5,FALSE),VLOOKUP(V$6,TaskRisks[],7,FALSE),VLOOKUP(V$6,TaskRisks[],10,FALSE))</f>
        <v>25.012861865488063</v>
      </c>
      <c r="W914" s="43">
        <f ca="1">BETAINV(RAND(),VLOOKUP(W$6,TaskRisks[],4,FALSE),VLOOKUP(W$6,TaskRisks[],5,FALSE),VLOOKUP(W$6,TaskRisks[],7,FALSE),VLOOKUP(W$6,TaskRisks[],10,FALSE))</f>
        <v>14.957351062841987</v>
      </c>
      <c r="X914" s="43">
        <f ca="1">BETAINV(RAND(),VLOOKUP(X$6,TaskRisks[],4,FALSE),VLOOKUP(X$6,TaskRisks[],5,FALSE),VLOOKUP(X$6,TaskRisks[],7,FALSE),VLOOKUP(X$6,TaskRisks[],10,FALSE))</f>
        <v>9.5381801351580329</v>
      </c>
      <c r="Y914" s="43">
        <f ca="1">BETAINV(RAND(),VLOOKUP(Y$6,TaskRisks[],4,FALSE),VLOOKUP(Y$6,TaskRisks[],5,FALSE),VLOOKUP(Y$6,TaskRisks[],7,FALSE),VLOOKUP(Y$6,TaskRisks[],10,FALSE))</f>
        <v>48.082729180621875</v>
      </c>
      <c r="Z914" s="43">
        <f ca="1">BETAINV(RAND(),VLOOKUP(Z$6,TaskRisks[],4,FALSE),VLOOKUP(Z$6,TaskRisks[],5,FALSE),VLOOKUP(Z$6,TaskRisks[],7,FALSE),VLOOKUP(Z$6,TaskRisks[],10,FALSE))</f>
        <v>13.970276874740339</v>
      </c>
      <c r="AA914" s="43">
        <f t="shared" ca="1" si="21"/>
        <v>524.79564925361035</v>
      </c>
    </row>
    <row r="915" spans="1:27" x14ac:dyDescent="0.25">
      <c r="A915" s="6">
        <v>909</v>
      </c>
      <c r="B915" s="43">
        <f ca="1">BETAINV(RAND(),VLOOKUP(B$6,TaskRisks[],4,FALSE),VLOOKUP(B$6,TaskRisks[],5,FALSE),VLOOKUP(B$6,TaskRisks[],7,FALSE),VLOOKUP(B$6,TaskRisks[],10,FALSE))</f>
        <v>6.7414270737303941</v>
      </c>
      <c r="C915" s="43">
        <f ca="1">BETAINV(RAND(),VLOOKUP(C$6,TaskRisks[],4,FALSE),VLOOKUP(C$6,TaskRisks[],5,FALSE),VLOOKUP(C$6,TaskRisks[],7,FALSE),VLOOKUP(C$6,TaskRisks[],10,FALSE))</f>
        <v>39.364593243081814</v>
      </c>
      <c r="D915" s="43">
        <f ca="1">BETAINV(RAND(),VLOOKUP(D$6,TaskRisks[],4,FALSE),VLOOKUP(D$6,TaskRisks[],5,FALSE),VLOOKUP(D$6,TaskRisks[],7,FALSE),VLOOKUP(D$6,TaskRisks[],10,FALSE))</f>
        <v>28.016550830448171</v>
      </c>
      <c r="E915" s="43">
        <f ca="1">BETAINV(RAND(),VLOOKUP(E$6,TaskRisks[],4,FALSE),VLOOKUP(E$6,TaskRisks[],5,FALSE),VLOOKUP(E$6,TaskRisks[],7,FALSE),VLOOKUP(E$6,TaskRisks[],10,FALSE))</f>
        <v>8.5749739538583079</v>
      </c>
      <c r="F915" s="43">
        <f ca="1">BETAINV(RAND(),VLOOKUP(F$6,TaskRisks[],4,FALSE),VLOOKUP(F$6,TaskRisks[],5,FALSE),VLOOKUP(F$6,TaskRisks[],7,FALSE),VLOOKUP(F$6,TaskRisks[],10,FALSE))</f>
        <v>37.261077455853993</v>
      </c>
      <c r="G915" s="43">
        <f ca="1">BETAINV(RAND(),VLOOKUP(G$6,TaskRisks[],4,FALSE),VLOOKUP(G$6,TaskRisks[],5,FALSE),VLOOKUP(G$6,TaskRisks[],7,FALSE),VLOOKUP(G$6,TaskRisks[],10,FALSE))</f>
        <v>49.165218423415567</v>
      </c>
      <c r="H915" s="43">
        <f ca="1">BETAINV(RAND(),VLOOKUP(H$6,TaskRisks[],4,FALSE),VLOOKUP(H$6,TaskRisks[],5,FALSE),VLOOKUP(H$6,TaskRisks[],7,FALSE),VLOOKUP(H$6,TaskRisks[],10,FALSE))</f>
        <v>36.080729213878868</v>
      </c>
      <c r="I915" s="43">
        <f ca="1">BETAINV(RAND(),VLOOKUP(I$6,TaskRisks[],4,FALSE),VLOOKUP(I$6,TaskRisks[],5,FALSE),VLOOKUP(I$6,TaskRisks[],7,FALSE),VLOOKUP(I$6,TaskRisks[],10,FALSE))</f>
        <v>10.793736034881499</v>
      </c>
      <c r="J915" s="43">
        <f ca="1">BETAINV(RAND(),VLOOKUP(J$6,TaskRisks[],4,FALSE),VLOOKUP(J$6,TaskRisks[],5,FALSE),VLOOKUP(J$6,TaskRisks[],7,FALSE),VLOOKUP(J$6,TaskRisks[],10,FALSE))</f>
        <v>17.204967000016655</v>
      </c>
      <c r="K915" s="43">
        <f ca="1">BETAINV(RAND(),VLOOKUP(K$6,TaskRisks[],4,FALSE),VLOOKUP(K$6,TaskRisks[],5,FALSE),VLOOKUP(K$6,TaskRisks[],7,FALSE),VLOOKUP(K$6,TaskRisks[],10,FALSE))</f>
        <v>11.942512517419551</v>
      </c>
      <c r="L915" s="43">
        <f ca="1">BETAINV(RAND(),VLOOKUP(L$6,TaskRisks[],4,FALSE),VLOOKUP(L$6,TaskRisks[],5,FALSE),VLOOKUP(L$6,TaskRisks[],7,FALSE),VLOOKUP(L$6,TaskRisks[],10,FALSE))</f>
        <v>17.318935477206804</v>
      </c>
      <c r="M915" s="43">
        <f ca="1">BETAINV(RAND(),VLOOKUP(M$6,TaskRisks[],4,FALSE),VLOOKUP(M$6,TaskRisks[],5,FALSE),VLOOKUP(M$6,TaskRisks[],7,FALSE),VLOOKUP(M$6,TaskRisks[],10,FALSE))</f>
        <v>23.804091032175037</v>
      </c>
      <c r="N915" s="43">
        <f ca="1">BETAINV(RAND(),VLOOKUP(N$6,TaskRisks[],4,FALSE),VLOOKUP(N$6,TaskRisks[],5,FALSE),VLOOKUP(N$6,TaskRisks[],7,FALSE),VLOOKUP(N$6,TaskRisks[],10,FALSE))</f>
        <v>54.140159806037268</v>
      </c>
      <c r="O915" s="43">
        <f ca="1">BETAINV(RAND(),VLOOKUP(O$6,TaskRisks[],4,FALSE),VLOOKUP(O$6,TaskRisks[],5,FALSE),VLOOKUP(O$6,TaskRisks[],7,FALSE),VLOOKUP(O$6,TaskRisks[],10,FALSE))</f>
        <v>22.074558723489496</v>
      </c>
      <c r="P915" s="43">
        <f ca="1">BETAINV(RAND(),VLOOKUP(P$6,TaskRisks[],4,FALSE),VLOOKUP(P$6,TaskRisks[],5,FALSE),VLOOKUP(P$6,TaskRisks[],7,FALSE),VLOOKUP(P$6,TaskRisks[],10,FALSE))</f>
        <v>2.9927995667795209</v>
      </c>
      <c r="Q915" s="43">
        <f ca="1">BETAINV(RAND(),VLOOKUP(Q$6,TaskRisks[],4,FALSE),VLOOKUP(Q$6,TaskRisks[],5,FALSE),VLOOKUP(Q$6,TaskRisks[],7,FALSE),VLOOKUP(Q$6,TaskRisks[],10,FALSE))</f>
        <v>23.674791680206017</v>
      </c>
      <c r="R915" s="43">
        <f ca="1">BETAINV(RAND(),VLOOKUP(R$6,TaskRisks[],4,FALSE),VLOOKUP(R$6,TaskRisks[],5,FALSE),VLOOKUP(R$6,TaskRisks[],7,FALSE),VLOOKUP(R$6,TaskRisks[],10,FALSE))</f>
        <v>26.955571627049405</v>
      </c>
      <c r="S915" s="43">
        <f ca="1">BETAINV(RAND(),VLOOKUP(S$6,TaskRisks[],4,FALSE),VLOOKUP(S$6,TaskRisks[],5,FALSE),VLOOKUP(S$6,TaskRisks[],7,FALSE),VLOOKUP(S$6,TaskRisks[],10,FALSE))</f>
        <v>5.2878033168843528</v>
      </c>
      <c r="T915" s="43">
        <f ca="1">BETAINV(RAND(),VLOOKUP(T$6,TaskRisks[],4,FALSE),VLOOKUP(T$6,TaskRisks[],5,FALSE),VLOOKUP(T$6,TaskRisks[],7,FALSE),VLOOKUP(T$6,TaskRisks[],10,FALSE))</f>
        <v>28.347634376860608</v>
      </c>
      <c r="U915" s="43">
        <f ca="1">BETAINV(RAND(),VLOOKUP(U$6,TaskRisks[],4,FALSE),VLOOKUP(U$6,TaskRisks[],5,FALSE),VLOOKUP(U$6,TaskRisks[],7,FALSE),VLOOKUP(U$6,TaskRisks[],10,FALSE))</f>
        <v>12.433323951353753</v>
      </c>
      <c r="V915" s="43">
        <f ca="1">BETAINV(RAND(),VLOOKUP(V$6,TaskRisks[],4,FALSE),VLOOKUP(V$6,TaskRisks[],5,FALSE),VLOOKUP(V$6,TaskRisks[],7,FALSE),VLOOKUP(V$6,TaskRisks[],10,FALSE))</f>
        <v>19.897057808486938</v>
      </c>
      <c r="W915" s="43">
        <f ca="1">BETAINV(RAND(),VLOOKUP(W$6,TaskRisks[],4,FALSE),VLOOKUP(W$6,TaskRisks[],5,FALSE),VLOOKUP(W$6,TaskRisks[],7,FALSE),VLOOKUP(W$6,TaskRisks[],10,FALSE))</f>
        <v>17.283327910611842</v>
      </c>
      <c r="X915" s="43">
        <f ca="1">BETAINV(RAND(),VLOOKUP(X$6,TaskRisks[],4,FALSE),VLOOKUP(X$6,TaskRisks[],5,FALSE),VLOOKUP(X$6,TaskRisks[],7,FALSE),VLOOKUP(X$6,TaskRisks[],10,FALSE))</f>
        <v>8.5333006039345562</v>
      </c>
      <c r="Y915" s="43">
        <f ca="1">BETAINV(RAND(),VLOOKUP(Y$6,TaskRisks[],4,FALSE),VLOOKUP(Y$6,TaskRisks[],5,FALSE),VLOOKUP(Y$6,TaskRisks[],7,FALSE),VLOOKUP(Y$6,TaskRisks[],10,FALSE))</f>
        <v>48.262298061348083</v>
      </c>
      <c r="Z915" s="43">
        <f ca="1">BETAINV(RAND(),VLOOKUP(Z$6,TaskRisks[],4,FALSE),VLOOKUP(Z$6,TaskRisks[],5,FALSE),VLOOKUP(Z$6,TaskRisks[],7,FALSE),VLOOKUP(Z$6,TaskRisks[],10,FALSE))</f>
        <v>19.753325515922189</v>
      </c>
      <c r="AA915" s="43">
        <f t="shared" ca="1" si="21"/>
        <v>575.90476520493064</v>
      </c>
    </row>
    <row r="916" spans="1:27" x14ac:dyDescent="0.25">
      <c r="A916" s="6">
        <v>910</v>
      </c>
      <c r="B916" s="43">
        <f ca="1">BETAINV(RAND(),VLOOKUP(B$6,TaskRisks[],4,FALSE),VLOOKUP(B$6,TaskRisks[],5,FALSE),VLOOKUP(B$6,TaskRisks[],7,FALSE),VLOOKUP(B$6,TaskRisks[],10,FALSE))</f>
        <v>5.6501954766310032</v>
      </c>
      <c r="C916" s="43">
        <f ca="1">BETAINV(RAND(),VLOOKUP(C$6,TaskRisks[],4,FALSE),VLOOKUP(C$6,TaskRisks[],5,FALSE),VLOOKUP(C$6,TaskRisks[],7,FALSE),VLOOKUP(C$6,TaskRisks[],10,FALSE))</f>
        <v>43.975074438222521</v>
      </c>
      <c r="D916" s="43">
        <f ca="1">BETAINV(RAND(),VLOOKUP(D$6,TaskRisks[],4,FALSE),VLOOKUP(D$6,TaskRisks[],5,FALSE),VLOOKUP(D$6,TaskRisks[],7,FALSE),VLOOKUP(D$6,TaskRisks[],10,FALSE))</f>
        <v>30.539684637375643</v>
      </c>
      <c r="E916" s="43">
        <f ca="1">BETAINV(RAND(),VLOOKUP(E$6,TaskRisks[],4,FALSE),VLOOKUP(E$6,TaskRisks[],5,FALSE),VLOOKUP(E$6,TaskRisks[],7,FALSE),VLOOKUP(E$6,TaskRisks[],10,FALSE))</f>
        <v>5.7393396699664052</v>
      </c>
      <c r="F916" s="43">
        <f ca="1">BETAINV(RAND(),VLOOKUP(F$6,TaskRisks[],4,FALSE),VLOOKUP(F$6,TaskRisks[],5,FALSE),VLOOKUP(F$6,TaskRisks[],7,FALSE),VLOOKUP(F$6,TaskRisks[],10,FALSE))</f>
        <v>28.549353289519686</v>
      </c>
      <c r="G916" s="43">
        <f ca="1">BETAINV(RAND(),VLOOKUP(G$6,TaskRisks[],4,FALSE),VLOOKUP(G$6,TaskRisks[],5,FALSE),VLOOKUP(G$6,TaskRisks[],7,FALSE),VLOOKUP(G$6,TaskRisks[],10,FALSE))</f>
        <v>49.198615002032007</v>
      </c>
      <c r="H916" s="43">
        <f ca="1">BETAINV(RAND(),VLOOKUP(H$6,TaskRisks[],4,FALSE),VLOOKUP(H$6,TaskRisks[],5,FALSE),VLOOKUP(H$6,TaskRisks[],7,FALSE),VLOOKUP(H$6,TaskRisks[],10,FALSE))</f>
        <v>23.51863600877715</v>
      </c>
      <c r="I916" s="43">
        <f ca="1">BETAINV(RAND(),VLOOKUP(I$6,TaskRisks[],4,FALSE),VLOOKUP(I$6,TaskRisks[],5,FALSE),VLOOKUP(I$6,TaskRisks[],7,FALSE),VLOOKUP(I$6,TaskRisks[],10,FALSE))</f>
        <v>8.6556448257495298</v>
      </c>
      <c r="J916" s="43">
        <f ca="1">BETAINV(RAND(),VLOOKUP(J$6,TaskRisks[],4,FALSE),VLOOKUP(J$6,TaskRisks[],5,FALSE),VLOOKUP(J$6,TaskRisks[],7,FALSE),VLOOKUP(J$6,TaskRisks[],10,FALSE))</f>
        <v>17.996494212551852</v>
      </c>
      <c r="K916" s="43">
        <f ca="1">BETAINV(RAND(),VLOOKUP(K$6,TaskRisks[],4,FALSE),VLOOKUP(K$6,TaskRisks[],5,FALSE),VLOOKUP(K$6,TaskRisks[],7,FALSE),VLOOKUP(K$6,TaskRisks[],10,FALSE))</f>
        <v>10.197222487406609</v>
      </c>
      <c r="L916" s="43">
        <f ca="1">BETAINV(RAND(),VLOOKUP(L$6,TaskRisks[],4,FALSE),VLOOKUP(L$6,TaskRisks[],5,FALSE),VLOOKUP(L$6,TaskRisks[],7,FALSE),VLOOKUP(L$6,TaskRisks[],10,FALSE))</f>
        <v>21.233263450315981</v>
      </c>
      <c r="M916" s="43">
        <f ca="1">BETAINV(RAND(),VLOOKUP(M$6,TaskRisks[],4,FALSE),VLOOKUP(M$6,TaskRisks[],5,FALSE),VLOOKUP(M$6,TaskRisks[],7,FALSE),VLOOKUP(M$6,TaskRisks[],10,FALSE))</f>
        <v>14.071038296380726</v>
      </c>
      <c r="N916" s="43">
        <f ca="1">BETAINV(RAND(),VLOOKUP(N$6,TaskRisks[],4,FALSE),VLOOKUP(N$6,TaskRisks[],5,FALSE),VLOOKUP(N$6,TaskRisks[],7,FALSE),VLOOKUP(N$6,TaskRisks[],10,FALSE))</f>
        <v>51.607873985325021</v>
      </c>
      <c r="O916" s="43">
        <f ca="1">BETAINV(RAND(),VLOOKUP(O$6,TaskRisks[],4,FALSE),VLOOKUP(O$6,TaskRisks[],5,FALSE),VLOOKUP(O$6,TaskRisks[],7,FALSE),VLOOKUP(O$6,TaskRisks[],10,FALSE))</f>
        <v>21.673680362865674</v>
      </c>
      <c r="P916" s="43">
        <f ca="1">BETAINV(RAND(),VLOOKUP(P$6,TaskRisks[],4,FALSE),VLOOKUP(P$6,TaskRisks[],5,FALSE),VLOOKUP(P$6,TaskRisks[],7,FALSE),VLOOKUP(P$6,TaskRisks[],10,FALSE))</f>
        <v>2.8562209048207845</v>
      </c>
      <c r="Q916" s="43">
        <f ca="1">BETAINV(RAND(),VLOOKUP(Q$6,TaskRisks[],4,FALSE),VLOOKUP(Q$6,TaskRisks[],5,FALSE),VLOOKUP(Q$6,TaskRisks[],7,FALSE),VLOOKUP(Q$6,TaskRisks[],10,FALSE))</f>
        <v>23.143663018247338</v>
      </c>
      <c r="R916" s="43">
        <f ca="1">BETAINV(RAND(),VLOOKUP(R$6,TaskRisks[],4,FALSE),VLOOKUP(R$6,TaskRisks[],5,FALSE),VLOOKUP(R$6,TaskRisks[],7,FALSE),VLOOKUP(R$6,TaskRisks[],10,FALSE))</f>
        <v>33.506692398852891</v>
      </c>
      <c r="S916" s="43">
        <f ca="1">BETAINV(RAND(),VLOOKUP(S$6,TaskRisks[],4,FALSE),VLOOKUP(S$6,TaskRisks[],5,FALSE),VLOOKUP(S$6,TaskRisks[],7,FALSE),VLOOKUP(S$6,TaskRisks[],10,FALSE))</f>
        <v>4.6212640081886098</v>
      </c>
      <c r="T916" s="43">
        <f ca="1">BETAINV(RAND(),VLOOKUP(T$6,TaskRisks[],4,FALSE),VLOOKUP(T$6,TaskRisks[],5,FALSE),VLOOKUP(T$6,TaskRisks[],7,FALSE),VLOOKUP(T$6,TaskRisks[],10,FALSE))</f>
        <v>30.433692183111582</v>
      </c>
      <c r="U916" s="43">
        <f ca="1">BETAINV(RAND(),VLOOKUP(U$6,TaskRisks[],4,FALSE),VLOOKUP(U$6,TaskRisks[],5,FALSE),VLOOKUP(U$6,TaskRisks[],7,FALSE),VLOOKUP(U$6,TaskRisks[],10,FALSE))</f>
        <v>12.706197285647876</v>
      </c>
      <c r="V916" s="43">
        <f ca="1">BETAINV(RAND(),VLOOKUP(V$6,TaskRisks[],4,FALSE),VLOOKUP(V$6,TaskRisks[],5,FALSE),VLOOKUP(V$6,TaskRisks[],7,FALSE),VLOOKUP(V$6,TaskRisks[],10,FALSE))</f>
        <v>21.000183182806182</v>
      </c>
      <c r="W916" s="43">
        <f ca="1">BETAINV(RAND(),VLOOKUP(W$6,TaskRisks[],4,FALSE),VLOOKUP(W$6,TaskRisks[],5,FALSE),VLOOKUP(W$6,TaskRisks[],7,FALSE),VLOOKUP(W$6,TaskRisks[],10,FALSE))</f>
        <v>20.384376179321876</v>
      </c>
      <c r="X916" s="43">
        <f ca="1">BETAINV(RAND(),VLOOKUP(X$6,TaskRisks[],4,FALSE),VLOOKUP(X$6,TaskRisks[],5,FALSE),VLOOKUP(X$6,TaskRisks[],7,FALSE),VLOOKUP(X$6,TaskRisks[],10,FALSE))</f>
        <v>9.8084131244854227</v>
      </c>
      <c r="Y916" s="43">
        <f ca="1">BETAINV(RAND(),VLOOKUP(Y$6,TaskRisks[],4,FALSE),VLOOKUP(Y$6,TaskRisks[],5,FALSE),VLOOKUP(Y$6,TaskRisks[],7,FALSE),VLOOKUP(Y$6,TaskRisks[],10,FALSE))</f>
        <v>50.898935742178182</v>
      </c>
      <c r="Z916" s="43">
        <f ca="1">BETAINV(RAND(),VLOOKUP(Z$6,TaskRisks[],4,FALSE),VLOOKUP(Z$6,TaskRisks[],5,FALSE),VLOOKUP(Z$6,TaskRisks[],7,FALSE),VLOOKUP(Z$6,TaskRisks[],10,FALSE))</f>
        <v>14.411848572047084</v>
      </c>
      <c r="AA916" s="43">
        <f t="shared" ca="1" si="21"/>
        <v>556.37760274282766</v>
      </c>
    </row>
    <row r="917" spans="1:27" x14ac:dyDescent="0.25">
      <c r="A917" s="6">
        <v>911</v>
      </c>
      <c r="B917" s="43">
        <f ca="1">BETAINV(RAND(),VLOOKUP(B$6,TaskRisks[],4,FALSE),VLOOKUP(B$6,TaskRisks[],5,FALSE),VLOOKUP(B$6,TaskRisks[],7,FALSE),VLOOKUP(B$6,TaskRisks[],10,FALSE))</f>
        <v>7.8110553811757297</v>
      </c>
      <c r="C917" s="43">
        <f ca="1">BETAINV(RAND(),VLOOKUP(C$6,TaskRisks[],4,FALSE),VLOOKUP(C$6,TaskRisks[],5,FALSE),VLOOKUP(C$6,TaskRisks[],7,FALSE),VLOOKUP(C$6,TaskRisks[],10,FALSE))</f>
        <v>37.939783877750628</v>
      </c>
      <c r="D917" s="43">
        <f ca="1">BETAINV(RAND(),VLOOKUP(D$6,TaskRisks[],4,FALSE),VLOOKUP(D$6,TaskRisks[],5,FALSE),VLOOKUP(D$6,TaskRisks[],7,FALSE),VLOOKUP(D$6,TaskRisks[],10,FALSE))</f>
        <v>28.211123169121539</v>
      </c>
      <c r="E917" s="43">
        <f ca="1">BETAINV(RAND(),VLOOKUP(E$6,TaskRisks[],4,FALSE),VLOOKUP(E$6,TaskRisks[],5,FALSE),VLOOKUP(E$6,TaskRisks[],7,FALSE),VLOOKUP(E$6,TaskRisks[],10,FALSE))</f>
        <v>7.3659516428469693</v>
      </c>
      <c r="F917" s="43">
        <f ca="1">BETAINV(RAND(),VLOOKUP(F$6,TaskRisks[],4,FALSE),VLOOKUP(F$6,TaskRisks[],5,FALSE),VLOOKUP(F$6,TaskRisks[],7,FALSE),VLOOKUP(F$6,TaskRisks[],10,FALSE))</f>
        <v>32.623268681342068</v>
      </c>
      <c r="G917" s="43">
        <f ca="1">BETAINV(RAND(),VLOOKUP(G$6,TaskRisks[],4,FALSE),VLOOKUP(G$6,TaskRisks[],5,FALSE),VLOOKUP(G$6,TaskRisks[],7,FALSE),VLOOKUP(G$6,TaskRisks[],10,FALSE))</f>
        <v>26.315625119464514</v>
      </c>
      <c r="H917" s="43">
        <f ca="1">BETAINV(RAND(),VLOOKUP(H$6,TaskRisks[],4,FALSE),VLOOKUP(H$6,TaskRisks[],5,FALSE),VLOOKUP(H$6,TaskRisks[],7,FALSE),VLOOKUP(H$6,TaskRisks[],10,FALSE))</f>
        <v>28.463689570432706</v>
      </c>
      <c r="I917" s="43">
        <f ca="1">BETAINV(RAND(),VLOOKUP(I$6,TaskRisks[],4,FALSE),VLOOKUP(I$6,TaskRisks[],5,FALSE),VLOOKUP(I$6,TaskRisks[],7,FALSE),VLOOKUP(I$6,TaskRisks[],10,FALSE))</f>
        <v>10.56283429872985</v>
      </c>
      <c r="J917" s="43">
        <f ca="1">BETAINV(RAND(),VLOOKUP(J$6,TaskRisks[],4,FALSE),VLOOKUP(J$6,TaskRisks[],5,FALSE),VLOOKUP(J$6,TaskRisks[],7,FALSE),VLOOKUP(J$6,TaskRisks[],10,FALSE))</f>
        <v>15.270897731237241</v>
      </c>
      <c r="K917" s="43">
        <f ca="1">BETAINV(RAND(),VLOOKUP(K$6,TaskRisks[],4,FALSE),VLOOKUP(K$6,TaskRisks[],5,FALSE),VLOOKUP(K$6,TaskRisks[],7,FALSE),VLOOKUP(K$6,TaskRisks[],10,FALSE))</f>
        <v>16.417278674945578</v>
      </c>
      <c r="L917" s="43">
        <f ca="1">BETAINV(RAND(),VLOOKUP(L$6,TaskRisks[],4,FALSE),VLOOKUP(L$6,TaskRisks[],5,FALSE),VLOOKUP(L$6,TaskRisks[],7,FALSE),VLOOKUP(L$6,TaskRisks[],10,FALSE))</f>
        <v>13.971627155995858</v>
      </c>
      <c r="M917" s="43">
        <f ca="1">BETAINV(RAND(),VLOOKUP(M$6,TaskRisks[],4,FALSE),VLOOKUP(M$6,TaskRisks[],5,FALSE),VLOOKUP(M$6,TaskRisks[],7,FALSE),VLOOKUP(M$6,TaskRisks[],10,FALSE))</f>
        <v>11.970208828469813</v>
      </c>
      <c r="N917" s="43">
        <f ca="1">BETAINV(RAND(),VLOOKUP(N$6,TaskRisks[],4,FALSE),VLOOKUP(N$6,TaskRisks[],5,FALSE),VLOOKUP(N$6,TaskRisks[],7,FALSE),VLOOKUP(N$6,TaskRisks[],10,FALSE))</f>
        <v>49.994882525512139</v>
      </c>
      <c r="O917" s="43">
        <f ca="1">BETAINV(RAND(),VLOOKUP(O$6,TaskRisks[],4,FALSE),VLOOKUP(O$6,TaskRisks[],5,FALSE),VLOOKUP(O$6,TaskRisks[],7,FALSE),VLOOKUP(O$6,TaskRisks[],10,FALSE))</f>
        <v>23.495840462008854</v>
      </c>
      <c r="P917" s="43">
        <f ca="1">BETAINV(RAND(),VLOOKUP(P$6,TaskRisks[],4,FALSE),VLOOKUP(P$6,TaskRisks[],5,FALSE),VLOOKUP(P$6,TaskRisks[],7,FALSE),VLOOKUP(P$6,TaskRisks[],10,FALSE))</f>
        <v>3.6856395529674839</v>
      </c>
      <c r="Q917" s="43">
        <f ca="1">BETAINV(RAND(),VLOOKUP(Q$6,TaskRisks[],4,FALSE),VLOOKUP(Q$6,TaskRisks[],5,FALSE),VLOOKUP(Q$6,TaskRisks[],7,FALSE),VLOOKUP(Q$6,TaskRisks[],10,FALSE))</f>
        <v>24.724314597898271</v>
      </c>
      <c r="R917" s="43">
        <f ca="1">BETAINV(RAND(),VLOOKUP(R$6,TaskRisks[],4,FALSE),VLOOKUP(R$6,TaskRisks[],5,FALSE),VLOOKUP(R$6,TaskRisks[],7,FALSE),VLOOKUP(R$6,TaskRisks[],10,FALSE))</f>
        <v>23.526270007114491</v>
      </c>
      <c r="S917" s="43">
        <f ca="1">BETAINV(RAND(),VLOOKUP(S$6,TaskRisks[],4,FALSE),VLOOKUP(S$6,TaskRisks[],5,FALSE),VLOOKUP(S$6,TaskRisks[],7,FALSE),VLOOKUP(S$6,TaskRisks[],10,FALSE))</f>
        <v>5.8136940849938821</v>
      </c>
      <c r="T917" s="43">
        <f ca="1">BETAINV(RAND(),VLOOKUP(T$6,TaskRisks[],4,FALSE),VLOOKUP(T$6,TaskRisks[],5,FALSE),VLOOKUP(T$6,TaskRisks[],7,FALSE),VLOOKUP(T$6,TaskRisks[],10,FALSE))</f>
        <v>22.666513282149733</v>
      </c>
      <c r="U917" s="43">
        <f ca="1">BETAINV(RAND(),VLOOKUP(U$6,TaskRisks[],4,FALSE),VLOOKUP(U$6,TaskRisks[],5,FALSE),VLOOKUP(U$6,TaskRisks[],7,FALSE),VLOOKUP(U$6,TaskRisks[],10,FALSE))</f>
        <v>8.1698880046445641</v>
      </c>
      <c r="V917" s="43">
        <f ca="1">BETAINV(RAND(),VLOOKUP(V$6,TaskRisks[],4,FALSE),VLOOKUP(V$6,TaskRisks[],5,FALSE),VLOOKUP(V$6,TaskRisks[],7,FALSE),VLOOKUP(V$6,TaskRisks[],10,FALSE))</f>
        <v>19.373045439206791</v>
      </c>
      <c r="W917" s="43">
        <f ca="1">BETAINV(RAND(),VLOOKUP(W$6,TaskRisks[],4,FALSE),VLOOKUP(W$6,TaskRisks[],5,FALSE),VLOOKUP(W$6,TaskRisks[],7,FALSE),VLOOKUP(W$6,TaskRisks[],10,FALSE))</f>
        <v>20.829129180101141</v>
      </c>
      <c r="X917" s="43">
        <f ca="1">BETAINV(RAND(),VLOOKUP(X$6,TaskRisks[],4,FALSE),VLOOKUP(X$6,TaskRisks[],5,FALSE),VLOOKUP(X$6,TaskRisks[],7,FALSE),VLOOKUP(X$6,TaskRisks[],10,FALSE))</f>
        <v>7.3987817402491975</v>
      </c>
      <c r="Y917" s="43">
        <f ca="1">BETAINV(RAND(),VLOOKUP(Y$6,TaskRisks[],4,FALSE),VLOOKUP(Y$6,TaskRisks[],5,FALSE),VLOOKUP(Y$6,TaskRisks[],7,FALSE),VLOOKUP(Y$6,TaskRisks[],10,FALSE))</f>
        <v>44.129293685239894</v>
      </c>
      <c r="Z917" s="43">
        <f ca="1">BETAINV(RAND(),VLOOKUP(Z$6,TaskRisks[],4,FALSE),VLOOKUP(Z$6,TaskRisks[],5,FALSE),VLOOKUP(Z$6,TaskRisks[],7,FALSE),VLOOKUP(Z$6,TaskRisks[],10,FALSE))</f>
        <v>22.023115754030535</v>
      </c>
      <c r="AA917" s="43">
        <f t="shared" ca="1" si="21"/>
        <v>512.75375244762949</v>
      </c>
    </row>
    <row r="918" spans="1:27" x14ac:dyDescent="0.25">
      <c r="A918" s="6">
        <v>912</v>
      </c>
      <c r="B918" s="43">
        <f ca="1">BETAINV(RAND(),VLOOKUP(B$6,TaskRisks[],4,FALSE),VLOOKUP(B$6,TaskRisks[],5,FALSE),VLOOKUP(B$6,TaskRisks[],7,FALSE),VLOOKUP(B$6,TaskRisks[],10,FALSE))</f>
        <v>4.6218737296280707</v>
      </c>
      <c r="C918" s="43">
        <f ca="1">BETAINV(RAND(),VLOOKUP(C$6,TaskRisks[],4,FALSE),VLOOKUP(C$6,TaskRisks[],5,FALSE),VLOOKUP(C$6,TaskRisks[],7,FALSE),VLOOKUP(C$6,TaskRisks[],10,FALSE))</f>
        <v>42.310329621071965</v>
      </c>
      <c r="D918" s="43">
        <f ca="1">BETAINV(RAND(),VLOOKUP(D$6,TaskRisks[],4,FALSE),VLOOKUP(D$6,TaskRisks[],5,FALSE),VLOOKUP(D$6,TaskRisks[],7,FALSE),VLOOKUP(D$6,TaskRisks[],10,FALSE))</f>
        <v>30.645938568858458</v>
      </c>
      <c r="E918" s="43">
        <f ca="1">BETAINV(RAND(),VLOOKUP(E$6,TaskRisks[],4,FALSE),VLOOKUP(E$6,TaskRisks[],5,FALSE),VLOOKUP(E$6,TaskRisks[],7,FALSE),VLOOKUP(E$6,TaskRisks[],10,FALSE))</f>
        <v>7.686274608387988</v>
      </c>
      <c r="F918" s="43">
        <f ca="1">BETAINV(RAND(),VLOOKUP(F$6,TaskRisks[],4,FALSE),VLOOKUP(F$6,TaskRisks[],5,FALSE),VLOOKUP(F$6,TaskRisks[],7,FALSE),VLOOKUP(F$6,TaskRisks[],10,FALSE))</f>
        <v>38.2737027264169</v>
      </c>
      <c r="G918" s="43">
        <f ca="1">BETAINV(RAND(),VLOOKUP(G$6,TaskRisks[],4,FALSE),VLOOKUP(G$6,TaskRisks[],5,FALSE),VLOOKUP(G$6,TaskRisks[],7,FALSE),VLOOKUP(G$6,TaskRisks[],10,FALSE))</f>
        <v>50.656395853743511</v>
      </c>
      <c r="H918" s="43">
        <f ca="1">BETAINV(RAND(),VLOOKUP(H$6,TaskRisks[],4,FALSE),VLOOKUP(H$6,TaskRisks[],5,FALSE),VLOOKUP(H$6,TaskRisks[],7,FALSE),VLOOKUP(H$6,TaskRisks[],10,FALSE))</f>
        <v>28.558594457941616</v>
      </c>
      <c r="I918" s="43">
        <f ca="1">BETAINV(RAND(),VLOOKUP(I$6,TaskRisks[],4,FALSE),VLOOKUP(I$6,TaskRisks[],5,FALSE),VLOOKUP(I$6,TaskRisks[],7,FALSE),VLOOKUP(I$6,TaskRisks[],10,FALSE))</f>
        <v>10.689692942735796</v>
      </c>
      <c r="J918" s="43">
        <f ca="1">BETAINV(RAND(),VLOOKUP(J$6,TaskRisks[],4,FALSE),VLOOKUP(J$6,TaskRisks[],5,FALSE),VLOOKUP(J$6,TaskRisks[],7,FALSE),VLOOKUP(J$6,TaskRisks[],10,FALSE))</f>
        <v>17.74683003375689</v>
      </c>
      <c r="K918" s="43">
        <f ca="1">BETAINV(RAND(),VLOOKUP(K$6,TaskRisks[],4,FALSE),VLOOKUP(K$6,TaskRisks[],5,FALSE),VLOOKUP(K$6,TaskRisks[],7,FALSE),VLOOKUP(K$6,TaskRisks[],10,FALSE))</f>
        <v>11.863826343180882</v>
      </c>
      <c r="L918" s="43">
        <f ca="1">BETAINV(RAND(),VLOOKUP(L$6,TaskRisks[],4,FALSE),VLOOKUP(L$6,TaskRisks[],5,FALSE),VLOOKUP(L$6,TaskRisks[],7,FALSE),VLOOKUP(L$6,TaskRisks[],10,FALSE))</f>
        <v>18.575702579654731</v>
      </c>
      <c r="M918" s="43">
        <f ca="1">BETAINV(RAND(),VLOOKUP(M$6,TaskRisks[],4,FALSE),VLOOKUP(M$6,TaskRisks[],5,FALSE),VLOOKUP(M$6,TaskRisks[],7,FALSE),VLOOKUP(M$6,TaskRisks[],10,FALSE))</f>
        <v>23.733847306137168</v>
      </c>
      <c r="N918" s="43">
        <f ca="1">BETAINV(RAND(),VLOOKUP(N$6,TaskRisks[],4,FALSE),VLOOKUP(N$6,TaskRisks[],5,FALSE),VLOOKUP(N$6,TaskRisks[],7,FALSE),VLOOKUP(N$6,TaskRisks[],10,FALSE))</f>
        <v>36.172139055101212</v>
      </c>
      <c r="O918" s="43">
        <f ca="1">BETAINV(RAND(),VLOOKUP(O$6,TaskRisks[],4,FALSE),VLOOKUP(O$6,TaskRisks[],5,FALSE),VLOOKUP(O$6,TaskRisks[],7,FALSE),VLOOKUP(O$6,TaskRisks[],10,FALSE))</f>
        <v>19.803267161167923</v>
      </c>
      <c r="P918" s="43">
        <f ca="1">BETAINV(RAND(),VLOOKUP(P$6,TaskRisks[],4,FALSE),VLOOKUP(P$6,TaskRisks[],5,FALSE),VLOOKUP(P$6,TaskRisks[],7,FALSE),VLOOKUP(P$6,TaskRisks[],10,FALSE))</f>
        <v>3.6613296261453501</v>
      </c>
      <c r="Q918" s="43">
        <f ca="1">BETAINV(RAND(),VLOOKUP(Q$6,TaskRisks[],4,FALSE),VLOOKUP(Q$6,TaskRisks[],5,FALSE),VLOOKUP(Q$6,TaskRisks[],7,FALSE),VLOOKUP(Q$6,TaskRisks[],10,FALSE))</f>
        <v>23.28414949523026</v>
      </c>
      <c r="R918" s="43">
        <f ca="1">BETAINV(RAND(),VLOOKUP(R$6,TaskRisks[],4,FALSE),VLOOKUP(R$6,TaskRisks[],5,FALSE),VLOOKUP(R$6,TaskRisks[],7,FALSE),VLOOKUP(R$6,TaskRisks[],10,FALSE))</f>
        <v>32.739791782551961</v>
      </c>
      <c r="S918" s="43">
        <f ca="1">BETAINV(RAND(),VLOOKUP(S$6,TaskRisks[],4,FALSE),VLOOKUP(S$6,TaskRisks[],5,FALSE),VLOOKUP(S$6,TaskRisks[],7,FALSE),VLOOKUP(S$6,TaskRisks[],10,FALSE))</f>
        <v>5.8860724342168158</v>
      </c>
      <c r="T918" s="43">
        <f ca="1">BETAINV(RAND(),VLOOKUP(T$6,TaskRisks[],4,FALSE),VLOOKUP(T$6,TaskRisks[],5,FALSE),VLOOKUP(T$6,TaskRisks[],7,FALSE),VLOOKUP(T$6,TaskRisks[],10,FALSE))</f>
        <v>30.47587510731158</v>
      </c>
      <c r="U918" s="43">
        <f ca="1">BETAINV(RAND(),VLOOKUP(U$6,TaskRisks[],4,FALSE),VLOOKUP(U$6,TaskRisks[],5,FALSE),VLOOKUP(U$6,TaskRisks[],7,FALSE),VLOOKUP(U$6,TaskRisks[],10,FALSE))</f>
        <v>11.902708941401855</v>
      </c>
      <c r="V918" s="43">
        <f ca="1">BETAINV(RAND(),VLOOKUP(V$6,TaskRisks[],4,FALSE),VLOOKUP(V$6,TaskRisks[],5,FALSE),VLOOKUP(V$6,TaskRisks[],7,FALSE),VLOOKUP(V$6,TaskRisks[],10,FALSE))</f>
        <v>14.47283243990629</v>
      </c>
      <c r="W918" s="43">
        <f ca="1">BETAINV(RAND(),VLOOKUP(W$6,TaskRisks[],4,FALSE),VLOOKUP(W$6,TaskRisks[],5,FALSE),VLOOKUP(W$6,TaskRisks[],7,FALSE),VLOOKUP(W$6,TaskRisks[],10,FALSE))</f>
        <v>16.967608925258741</v>
      </c>
      <c r="X918" s="43">
        <f ca="1">BETAINV(RAND(),VLOOKUP(X$6,TaskRisks[],4,FALSE),VLOOKUP(X$6,TaskRisks[],5,FALSE),VLOOKUP(X$6,TaskRisks[],7,FALSE),VLOOKUP(X$6,TaskRisks[],10,FALSE))</f>
        <v>8.9961925114395882</v>
      </c>
      <c r="Y918" s="43">
        <f ca="1">BETAINV(RAND(),VLOOKUP(Y$6,TaskRisks[],4,FALSE),VLOOKUP(Y$6,TaskRisks[],5,FALSE),VLOOKUP(Y$6,TaskRisks[],7,FALSE),VLOOKUP(Y$6,TaskRisks[],10,FALSE))</f>
        <v>55.061903602711197</v>
      </c>
      <c r="Z918" s="43">
        <f ca="1">BETAINV(RAND(),VLOOKUP(Z$6,TaskRisks[],4,FALSE),VLOOKUP(Z$6,TaskRisks[],5,FALSE),VLOOKUP(Z$6,TaskRisks[],7,FALSE),VLOOKUP(Z$6,TaskRisks[],10,FALSE))</f>
        <v>11.980412054313806</v>
      </c>
      <c r="AA918" s="43">
        <f t="shared" ca="1" si="21"/>
        <v>556.76729190827064</v>
      </c>
    </row>
    <row r="919" spans="1:27" x14ac:dyDescent="0.25">
      <c r="A919" s="6">
        <v>913</v>
      </c>
      <c r="B919" s="43">
        <f ca="1">BETAINV(RAND(),VLOOKUP(B$6,TaskRisks[],4,FALSE),VLOOKUP(B$6,TaskRisks[],5,FALSE),VLOOKUP(B$6,TaskRisks[],7,FALSE),VLOOKUP(B$6,TaskRisks[],10,FALSE))</f>
        <v>5.2442641406356874</v>
      </c>
      <c r="C919" s="43">
        <f ca="1">BETAINV(RAND(),VLOOKUP(C$6,TaskRisks[],4,FALSE),VLOOKUP(C$6,TaskRisks[],5,FALSE),VLOOKUP(C$6,TaskRisks[],7,FALSE),VLOOKUP(C$6,TaskRisks[],10,FALSE))</f>
        <v>44.631617693412984</v>
      </c>
      <c r="D919" s="43">
        <f ca="1">BETAINV(RAND(),VLOOKUP(D$6,TaskRisks[],4,FALSE),VLOOKUP(D$6,TaskRisks[],5,FALSE),VLOOKUP(D$6,TaskRisks[],7,FALSE),VLOOKUP(D$6,TaskRisks[],10,FALSE))</f>
        <v>28.132133288936529</v>
      </c>
      <c r="E919" s="43">
        <f ca="1">BETAINV(RAND(),VLOOKUP(E$6,TaskRisks[],4,FALSE),VLOOKUP(E$6,TaskRisks[],5,FALSE),VLOOKUP(E$6,TaskRisks[],7,FALSE),VLOOKUP(E$6,TaskRisks[],10,FALSE))</f>
        <v>7.1664945945052416</v>
      </c>
      <c r="F919" s="43">
        <f ca="1">BETAINV(RAND(),VLOOKUP(F$6,TaskRisks[],4,FALSE),VLOOKUP(F$6,TaskRisks[],5,FALSE),VLOOKUP(F$6,TaskRisks[],7,FALSE),VLOOKUP(F$6,TaskRisks[],10,FALSE))</f>
        <v>24.603171161714148</v>
      </c>
      <c r="G919" s="43">
        <f ca="1">BETAINV(RAND(),VLOOKUP(G$6,TaskRisks[],4,FALSE),VLOOKUP(G$6,TaskRisks[],5,FALSE),VLOOKUP(G$6,TaskRisks[],7,FALSE),VLOOKUP(G$6,TaskRisks[],10,FALSE))</f>
        <v>43.586763313908214</v>
      </c>
      <c r="H919" s="43">
        <f ca="1">BETAINV(RAND(),VLOOKUP(H$6,TaskRisks[],4,FALSE),VLOOKUP(H$6,TaskRisks[],5,FALSE),VLOOKUP(H$6,TaskRisks[],7,FALSE),VLOOKUP(H$6,TaskRisks[],10,FALSE))</f>
        <v>29.709514285861896</v>
      </c>
      <c r="I919" s="43">
        <f ca="1">BETAINV(RAND(),VLOOKUP(I$6,TaskRisks[],4,FALSE),VLOOKUP(I$6,TaskRisks[],5,FALSE),VLOOKUP(I$6,TaskRisks[],7,FALSE),VLOOKUP(I$6,TaskRisks[],10,FALSE))</f>
        <v>8.5017540584668616</v>
      </c>
      <c r="J919" s="43">
        <f ca="1">BETAINV(RAND(),VLOOKUP(J$6,TaskRisks[],4,FALSE),VLOOKUP(J$6,TaskRisks[],5,FALSE),VLOOKUP(J$6,TaskRisks[],7,FALSE),VLOOKUP(J$6,TaskRisks[],10,FALSE))</f>
        <v>17.473294097594721</v>
      </c>
      <c r="K919" s="43">
        <f ca="1">BETAINV(RAND(),VLOOKUP(K$6,TaskRisks[],4,FALSE),VLOOKUP(K$6,TaskRisks[],5,FALSE),VLOOKUP(K$6,TaskRisks[],7,FALSE),VLOOKUP(K$6,TaskRisks[],10,FALSE))</f>
        <v>16.743387288697463</v>
      </c>
      <c r="L919" s="43">
        <f ca="1">BETAINV(RAND(),VLOOKUP(L$6,TaskRisks[],4,FALSE),VLOOKUP(L$6,TaskRisks[],5,FALSE),VLOOKUP(L$6,TaskRisks[],7,FALSE),VLOOKUP(L$6,TaskRisks[],10,FALSE))</f>
        <v>15.594078700247712</v>
      </c>
      <c r="M919" s="43">
        <f ca="1">BETAINV(RAND(),VLOOKUP(M$6,TaskRisks[],4,FALSE),VLOOKUP(M$6,TaskRisks[],5,FALSE),VLOOKUP(M$6,TaskRisks[],7,FALSE),VLOOKUP(M$6,TaskRisks[],10,FALSE))</f>
        <v>23.642782603290712</v>
      </c>
      <c r="N919" s="43">
        <f ca="1">BETAINV(RAND(),VLOOKUP(N$6,TaskRisks[],4,FALSE),VLOOKUP(N$6,TaskRisks[],5,FALSE),VLOOKUP(N$6,TaskRisks[],7,FALSE),VLOOKUP(N$6,TaskRisks[],10,FALSE))</f>
        <v>51.661419483459319</v>
      </c>
      <c r="O919" s="43">
        <f ca="1">BETAINV(RAND(),VLOOKUP(O$6,TaskRisks[],4,FALSE),VLOOKUP(O$6,TaskRisks[],5,FALSE),VLOOKUP(O$6,TaskRisks[],7,FALSE),VLOOKUP(O$6,TaskRisks[],10,FALSE))</f>
        <v>25.55636764831721</v>
      </c>
      <c r="P919" s="43">
        <f ca="1">BETAINV(RAND(),VLOOKUP(P$6,TaskRisks[],4,FALSE),VLOOKUP(P$6,TaskRisks[],5,FALSE),VLOOKUP(P$6,TaskRisks[],7,FALSE),VLOOKUP(P$6,TaskRisks[],10,FALSE))</f>
        <v>2.9166773497075082</v>
      </c>
      <c r="Q919" s="43">
        <f ca="1">BETAINV(RAND(),VLOOKUP(Q$6,TaskRisks[],4,FALSE),VLOOKUP(Q$6,TaskRisks[],5,FALSE),VLOOKUP(Q$6,TaskRisks[],7,FALSE),VLOOKUP(Q$6,TaskRisks[],10,FALSE))</f>
        <v>20.638625043290645</v>
      </c>
      <c r="R919" s="43">
        <f ca="1">BETAINV(RAND(),VLOOKUP(R$6,TaskRisks[],4,FALSE),VLOOKUP(R$6,TaskRisks[],5,FALSE),VLOOKUP(R$6,TaskRisks[],7,FALSE),VLOOKUP(R$6,TaskRisks[],10,FALSE))</f>
        <v>23.490529353023998</v>
      </c>
      <c r="S919" s="43">
        <f ca="1">BETAINV(RAND(),VLOOKUP(S$6,TaskRisks[],4,FALSE),VLOOKUP(S$6,TaskRisks[],5,FALSE),VLOOKUP(S$6,TaskRisks[],7,FALSE),VLOOKUP(S$6,TaskRisks[],10,FALSE))</f>
        <v>4.3450898942143876</v>
      </c>
      <c r="T919" s="43">
        <f ca="1">BETAINV(RAND(),VLOOKUP(T$6,TaskRisks[],4,FALSE),VLOOKUP(T$6,TaskRisks[],5,FALSE),VLOOKUP(T$6,TaskRisks[],7,FALSE),VLOOKUP(T$6,TaskRisks[],10,FALSE))</f>
        <v>24.671313011828261</v>
      </c>
      <c r="U919" s="43">
        <f ca="1">BETAINV(RAND(),VLOOKUP(U$6,TaskRisks[],4,FALSE),VLOOKUP(U$6,TaskRisks[],5,FALSE),VLOOKUP(U$6,TaskRisks[],7,FALSE),VLOOKUP(U$6,TaskRisks[],10,FALSE))</f>
        <v>11.797470479143982</v>
      </c>
      <c r="V919" s="43">
        <f ca="1">BETAINV(RAND(),VLOOKUP(V$6,TaskRisks[],4,FALSE),VLOOKUP(V$6,TaskRisks[],5,FALSE),VLOOKUP(V$6,TaskRisks[],7,FALSE),VLOOKUP(V$6,TaskRisks[],10,FALSE))</f>
        <v>24.289159546389104</v>
      </c>
      <c r="W919" s="43">
        <f ca="1">BETAINV(RAND(),VLOOKUP(W$6,TaskRisks[],4,FALSE),VLOOKUP(W$6,TaskRisks[],5,FALSE),VLOOKUP(W$6,TaskRisks[],7,FALSE),VLOOKUP(W$6,TaskRisks[],10,FALSE))</f>
        <v>19.551938979353942</v>
      </c>
      <c r="X919" s="43">
        <f ca="1">BETAINV(RAND(),VLOOKUP(X$6,TaskRisks[],4,FALSE),VLOOKUP(X$6,TaskRisks[],5,FALSE),VLOOKUP(X$6,TaskRisks[],7,FALSE),VLOOKUP(X$6,TaskRisks[],10,FALSE))</f>
        <v>10.865138578382634</v>
      </c>
      <c r="Y919" s="43">
        <f ca="1">BETAINV(RAND(),VLOOKUP(Y$6,TaskRisks[],4,FALSE),VLOOKUP(Y$6,TaskRisks[],5,FALSE),VLOOKUP(Y$6,TaskRisks[],7,FALSE),VLOOKUP(Y$6,TaskRisks[],10,FALSE))</f>
        <v>51.311427769812703</v>
      </c>
      <c r="Z919" s="43">
        <f ca="1">BETAINV(RAND(),VLOOKUP(Z$6,TaskRisks[],4,FALSE),VLOOKUP(Z$6,TaskRisks[],5,FALSE),VLOOKUP(Z$6,TaskRisks[],7,FALSE),VLOOKUP(Z$6,TaskRisks[],10,FALSE))</f>
        <v>17.922173342791133</v>
      </c>
      <c r="AA919" s="43">
        <f t="shared" ca="1" si="21"/>
        <v>554.046585706987</v>
      </c>
    </row>
    <row r="920" spans="1:27" x14ac:dyDescent="0.25">
      <c r="A920" s="6">
        <v>914</v>
      </c>
      <c r="B920" s="43">
        <f ca="1">BETAINV(RAND(),VLOOKUP(B$6,TaskRisks[],4,FALSE),VLOOKUP(B$6,TaskRisks[],5,FALSE),VLOOKUP(B$6,TaskRisks[],7,FALSE),VLOOKUP(B$6,TaskRisks[],10,FALSE))</f>
        <v>5.4974352727822415</v>
      </c>
      <c r="C920" s="43">
        <f ca="1">BETAINV(RAND(),VLOOKUP(C$6,TaskRisks[],4,FALSE),VLOOKUP(C$6,TaskRisks[],5,FALSE),VLOOKUP(C$6,TaskRisks[],7,FALSE),VLOOKUP(C$6,TaskRisks[],10,FALSE))</f>
        <v>39.103718277101919</v>
      </c>
      <c r="D920" s="43">
        <f ca="1">BETAINV(RAND(),VLOOKUP(D$6,TaskRisks[],4,FALSE),VLOOKUP(D$6,TaskRisks[],5,FALSE),VLOOKUP(D$6,TaskRisks[],7,FALSE),VLOOKUP(D$6,TaskRisks[],10,FALSE))</f>
        <v>30.885717395439784</v>
      </c>
      <c r="E920" s="43">
        <f ca="1">BETAINV(RAND(),VLOOKUP(E$6,TaskRisks[],4,FALSE),VLOOKUP(E$6,TaskRisks[],5,FALSE),VLOOKUP(E$6,TaskRisks[],7,FALSE),VLOOKUP(E$6,TaskRisks[],10,FALSE))</f>
        <v>7.4835926446023562</v>
      </c>
      <c r="F920" s="43">
        <f ca="1">BETAINV(RAND(),VLOOKUP(F$6,TaskRisks[],4,FALSE),VLOOKUP(F$6,TaskRisks[],5,FALSE),VLOOKUP(F$6,TaskRisks[],7,FALSE),VLOOKUP(F$6,TaskRisks[],10,FALSE))</f>
        <v>27.266680028004991</v>
      </c>
      <c r="G920" s="43">
        <f ca="1">BETAINV(RAND(),VLOOKUP(G$6,TaskRisks[],4,FALSE),VLOOKUP(G$6,TaskRisks[],5,FALSE),VLOOKUP(G$6,TaskRisks[],7,FALSE),VLOOKUP(G$6,TaskRisks[],10,FALSE))</f>
        <v>39.817043141426112</v>
      </c>
      <c r="H920" s="43">
        <f ca="1">BETAINV(RAND(),VLOOKUP(H$6,TaskRisks[],4,FALSE),VLOOKUP(H$6,TaskRisks[],5,FALSE),VLOOKUP(H$6,TaskRisks[],7,FALSE),VLOOKUP(H$6,TaskRisks[],10,FALSE))</f>
        <v>28.666985858491401</v>
      </c>
      <c r="I920" s="43">
        <f ca="1">BETAINV(RAND(),VLOOKUP(I$6,TaskRisks[],4,FALSE),VLOOKUP(I$6,TaskRisks[],5,FALSE),VLOOKUP(I$6,TaskRisks[],7,FALSE),VLOOKUP(I$6,TaskRisks[],10,FALSE))</f>
        <v>9.3188171547767364</v>
      </c>
      <c r="J920" s="43">
        <f ca="1">BETAINV(RAND(),VLOOKUP(J$6,TaskRisks[],4,FALSE),VLOOKUP(J$6,TaskRisks[],5,FALSE),VLOOKUP(J$6,TaskRisks[],7,FALSE),VLOOKUP(J$6,TaskRisks[],10,FALSE))</f>
        <v>13.761005321072831</v>
      </c>
      <c r="K920" s="43">
        <f ca="1">BETAINV(RAND(),VLOOKUP(K$6,TaskRisks[],4,FALSE),VLOOKUP(K$6,TaskRisks[],5,FALSE),VLOOKUP(K$6,TaskRisks[],7,FALSE),VLOOKUP(K$6,TaskRisks[],10,FALSE))</f>
        <v>15.20379202627776</v>
      </c>
      <c r="L920" s="43">
        <f ca="1">BETAINV(RAND(),VLOOKUP(L$6,TaskRisks[],4,FALSE),VLOOKUP(L$6,TaskRisks[],5,FALSE),VLOOKUP(L$6,TaskRisks[],7,FALSE),VLOOKUP(L$6,TaskRisks[],10,FALSE))</f>
        <v>14.92093525326122</v>
      </c>
      <c r="M920" s="43">
        <f ca="1">BETAINV(RAND(),VLOOKUP(M$6,TaskRisks[],4,FALSE),VLOOKUP(M$6,TaskRisks[],5,FALSE),VLOOKUP(M$6,TaskRisks[],7,FALSE),VLOOKUP(M$6,TaskRisks[],10,FALSE))</f>
        <v>18.965875725943107</v>
      </c>
      <c r="N920" s="43">
        <f ca="1">BETAINV(RAND(),VLOOKUP(N$6,TaskRisks[],4,FALSE),VLOOKUP(N$6,TaskRisks[],5,FALSE),VLOOKUP(N$6,TaskRisks[],7,FALSE),VLOOKUP(N$6,TaskRisks[],10,FALSE))</f>
        <v>51.261329195971122</v>
      </c>
      <c r="O920" s="43">
        <f ca="1">BETAINV(RAND(),VLOOKUP(O$6,TaskRisks[],4,FALSE),VLOOKUP(O$6,TaskRisks[],5,FALSE),VLOOKUP(O$6,TaskRisks[],7,FALSE),VLOOKUP(O$6,TaskRisks[],10,FALSE))</f>
        <v>22.17961873920456</v>
      </c>
      <c r="P920" s="43">
        <f ca="1">BETAINV(RAND(),VLOOKUP(P$6,TaskRisks[],4,FALSE),VLOOKUP(P$6,TaskRisks[],5,FALSE),VLOOKUP(P$6,TaskRisks[],7,FALSE),VLOOKUP(P$6,TaskRisks[],10,FALSE))</f>
        <v>2.94987601972081</v>
      </c>
      <c r="Q920" s="43">
        <f ca="1">BETAINV(RAND(),VLOOKUP(Q$6,TaskRisks[],4,FALSE),VLOOKUP(Q$6,TaskRisks[],5,FALSE),VLOOKUP(Q$6,TaskRisks[],7,FALSE),VLOOKUP(Q$6,TaskRisks[],10,FALSE))</f>
        <v>22.883165950102942</v>
      </c>
      <c r="R920" s="43">
        <f ca="1">BETAINV(RAND(),VLOOKUP(R$6,TaskRisks[],4,FALSE),VLOOKUP(R$6,TaskRisks[],5,FALSE),VLOOKUP(R$6,TaskRisks[],7,FALSE),VLOOKUP(R$6,TaskRisks[],10,FALSE))</f>
        <v>34.010084605563122</v>
      </c>
      <c r="S920" s="43">
        <f ca="1">BETAINV(RAND(),VLOOKUP(S$6,TaskRisks[],4,FALSE),VLOOKUP(S$6,TaskRisks[],5,FALSE),VLOOKUP(S$6,TaskRisks[],7,FALSE),VLOOKUP(S$6,TaskRisks[],10,FALSE))</f>
        <v>5.4888141035740858</v>
      </c>
      <c r="T920" s="43">
        <f ca="1">BETAINV(RAND(),VLOOKUP(T$6,TaskRisks[],4,FALSE),VLOOKUP(T$6,TaskRisks[],5,FALSE),VLOOKUP(T$6,TaskRisks[],7,FALSE),VLOOKUP(T$6,TaskRisks[],10,FALSE))</f>
        <v>31.33188071252604</v>
      </c>
      <c r="U920" s="43">
        <f ca="1">BETAINV(RAND(),VLOOKUP(U$6,TaskRisks[],4,FALSE),VLOOKUP(U$6,TaskRisks[],5,FALSE),VLOOKUP(U$6,TaskRisks[],7,FALSE),VLOOKUP(U$6,TaskRisks[],10,FALSE))</f>
        <v>12.671967910773422</v>
      </c>
      <c r="V920" s="43">
        <f ca="1">BETAINV(RAND(),VLOOKUP(V$6,TaskRisks[],4,FALSE),VLOOKUP(V$6,TaskRisks[],5,FALSE),VLOOKUP(V$6,TaskRisks[],7,FALSE),VLOOKUP(V$6,TaskRisks[],10,FALSE))</f>
        <v>14.762602592065404</v>
      </c>
      <c r="W920" s="43">
        <f ca="1">BETAINV(RAND(),VLOOKUP(W$6,TaskRisks[],4,FALSE),VLOOKUP(W$6,TaskRisks[],5,FALSE),VLOOKUP(W$6,TaskRisks[],7,FALSE),VLOOKUP(W$6,TaskRisks[],10,FALSE))</f>
        <v>19.537114341470573</v>
      </c>
      <c r="X920" s="43">
        <f ca="1">BETAINV(RAND(),VLOOKUP(X$6,TaskRisks[],4,FALSE),VLOOKUP(X$6,TaskRisks[],5,FALSE),VLOOKUP(X$6,TaskRisks[],7,FALSE),VLOOKUP(X$6,TaskRisks[],10,FALSE))</f>
        <v>11.188239395643098</v>
      </c>
      <c r="Y920" s="43">
        <f ca="1">BETAINV(RAND(),VLOOKUP(Y$6,TaskRisks[],4,FALSE),VLOOKUP(Y$6,TaskRisks[],5,FALSE),VLOOKUP(Y$6,TaskRisks[],7,FALSE),VLOOKUP(Y$6,TaskRisks[],10,FALSE))</f>
        <v>37.324299481191275</v>
      </c>
      <c r="Z920" s="43">
        <f ca="1">BETAINV(RAND(),VLOOKUP(Z$6,TaskRisks[],4,FALSE),VLOOKUP(Z$6,TaskRisks[],5,FALSE),VLOOKUP(Z$6,TaskRisks[],7,FALSE),VLOOKUP(Z$6,TaskRisks[],10,FALSE))</f>
        <v>19.108532131489962</v>
      </c>
      <c r="AA920" s="43">
        <f t="shared" ca="1" si="21"/>
        <v>535.58912327847679</v>
      </c>
    </row>
    <row r="921" spans="1:27" x14ac:dyDescent="0.25">
      <c r="A921" s="6">
        <v>915</v>
      </c>
      <c r="B921" s="43">
        <f ca="1">BETAINV(RAND(),VLOOKUP(B$6,TaskRisks[],4,FALSE),VLOOKUP(B$6,TaskRisks[],5,FALSE),VLOOKUP(B$6,TaskRisks[],7,FALSE),VLOOKUP(B$6,TaskRisks[],10,FALSE))</f>
        <v>8.2105327500197234</v>
      </c>
      <c r="C921" s="43">
        <f ca="1">BETAINV(RAND(),VLOOKUP(C$6,TaskRisks[],4,FALSE),VLOOKUP(C$6,TaskRisks[],5,FALSE),VLOOKUP(C$6,TaskRisks[],7,FALSE),VLOOKUP(C$6,TaskRisks[],10,FALSE))</f>
        <v>44.002716276229876</v>
      </c>
      <c r="D921" s="43">
        <f ca="1">BETAINV(RAND(),VLOOKUP(D$6,TaskRisks[],4,FALSE),VLOOKUP(D$6,TaskRisks[],5,FALSE),VLOOKUP(D$6,TaskRisks[],7,FALSE),VLOOKUP(D$6,TaskRisks[],10,FALSE))</f>
        <v>32.750449469423941</v>
      </c>
      <c r="E921" s="43">
        <f ca="1">BETAINV(RAND(),VLOOKUP(E$6,TaskRisks[],4,FALSE),VLOOKUP(E$6,TaskRisks[],5,FALSE),VLOOKUP(E$6,TaskRisks[],7,FALSE),VLOOKUP(E$6,TaskRisks[],10,FALSE))</f>
        <v>4.9901030888425497</v>
      </c>
      <c r="F921" s="43">
        <f ca="1">BETAINV(RAND(),VLOOKUP(F$6,TaskRisks[],4,FALSE),VLOOKUP(F$6,TaskRisks[],5,FALSE),VLOOKUP(F$6,TaskRisks[],7,FALSE),VLOOKUP(F$6,TaskRisks[],10,FALSE))</f>
        <v>25.671023826955924</v>
      </c>
      <c r="G921" s="43">
        <f ca="1">BETAINV(RAND(),VLOOKUP(G$6,TaskRisks[],4,FALSE),VLOOKUP(G$6,TaskRisks[],5,FALSE),VLOOKUP(G$6,TaskRisks[],7,FALSE),VLOOKUP(G$6,TaskRisks[],10,FALSE))</f>
        <v>38.767490039189227</v>
      </c>
      <c r="H921" s="43">
        <f ca="1">BETAINV(RAND(),VLOOKUP(H$6,TaskRisks[],4,FALSE),VLOOKUP(H$6,TaskRisks[],5,FALSE),VLOOKUP(H$6,TaskRisks[],7,FALSE),VLOOKUP(H$6,TaskRisks[],10,FALSE))</f>
        <v>28.251438270916111</v>
      </c>
      <c r="I921" s="43">
        <f ca="1">BETAINV(RAND(),VLOOKUP(I$6,TaskRisks[],4,FALSE),VLOOKUP(I$6,TaskRisks[],5,FALSE),VLOOKUP(I$6,TaskRisks[],7,FALSE),VLOOKUP(I$6,TaskRisks[],10,FALSE))</f>
        <v>11.428648968709211</v>
      </c>
      <c r="J921" s="43">
        <f ca="1">BETAINV(RAND(),VLOOKUP(J$6,TaskRisks[],4,FALSE),VLOOKUP(J$6,TaskRisks[],5,FALSE),VLOOKUP(J$6,TaskRisks[],7,FALSE),VLOOKUP(J$6,TaskRisks[],10,FALSE))</f>
        <v>15.966352459699419</v>
      </c>
      <c r="K921" s="43">
        <f ca="1">BETAINV(RAND(),VLOOKUP(K$6,TaskRisks[],4,FALSE),VLOOKUP(K$6,TaskRisks[],5,FALSE),VLOOKUP(K$6,TaskRisks[],7,FALSE),VLOOKUP(K$6,TaskRisks[],10,FALSE))</f>
        <v>8.3203942936470465</v>
      </c>
      <c r="L921" s="43">
        <f ca="1">BETAINV(RAND(),VLOOKUP(L$6,TaskRisks[],4,FALSE),VLOOKUP(L$6,TaskRisks[],5,FALSE),VLOOKUP(L$6,TaskRisks[],7,FALSE),VLOOKUP(L$6,TaskRisks[],10,FALSE))</f>
        <v>22.299293444657312</v>
      </c>
      <c r="M921" s="43">
        <f ca="1">BETAINV(RAND(),VLOOKUP(M$6,TaskRisks[],4,FALSE),VLOOKUP(M$6,TaskRisks[],5,FALSE),VLOOKUP(M$6,TaskRisks[],7,FALSE),VLOOKUP(M$6,TaskRisks[],10,FALSE))</f>
        <v>24.438588366951436</v>
      </c>
      <c r="N921" s="43">
        <f ca="1">BETAINV(RAND(),VLOOKUP(N$6,TaskRisks[],4,FALSE),VLOOKUP(N$6,TaskRisks[],5,FALSE),VLOOKUP(N$6,TaskRisks[],7,FALSE),VLOOKUP(N$6,TaskRisks[],10,FALSE))</f>
        <v>36.185837475324348</v>
      </c>
      <c r="O921" s="43">
        <f ca="1">BETAINV(RAND(),VLOOKUP(O$6,TaskRisks[],4,FALSE),VLOOKUP(O$6,TaskRisks[],5,FALSE),VLOOKUP(O$6,TaskRisks[],7,FALSE),VLOOKUP(O$6,TaskRisks[],10,FALSE))</f>
        <v>24.277628561826653</v>
      </c>
      <c r="P921" s="43">
        <f ca="1">BETAINV(RAND(),VLOOKUP(P$6,TaskRisks[],4,FALSE),VLOOKUP(P$6,TaskRisks[],5,FALSE),VLOOKUP(P$6,TaskRisks[],7,FALSE),VLOOKUP(P$6,TaskRisks[],10,FALSE))</f>
        <v>3.5450645762648576</v>
      </c>
      <c r="Q921" s="43">
        <f ca="1">BETAINV(RAND(),VLOOKUP(Q$6,TaskRisks[],4,FALSE),VLOOKUP(Q$6,TaskRisks[],5,FALSE),VLOOKUP(Q$6,TaskRisks[],7,FALSE),VLOOKUP(Q$6,TaskRisks[],10,FALSE))</f>
        <v>25.817107244864673</v>
      </c>
      <c r="R921" s="43">
        <f ca="1">BETAINV(RAND(),VLOOKUP(R$6,TaskRisks[],4,FALSE),VLOOKUP(R$6,TaskRisks[],5,FALSE),VLOOKUP(R$6,TaskRisks[],7,FALSE),VLOOKUP(R$6,TaskRisks[],10,FALSE))</f>
        <v>22.951315799992429</v>
      </c>
      <c r="S921" s="43">
        <f ca="1">BETAINV(RAND(),VLOOKUP(S$6,TaskRisks[],4,FALSE),VLOOKUP(S$6,TaskRisks[],5,FALSE),VLOOKUP(S$6,TaskRisks[],7,FALSE),VLOOKUP(S$6,TaskRisks[],10,FALSE))</f>
        <v>5.8937160263799653</v>
      </c>
      <c r="T921" s="43">
        <f ca="1">BETAINV(RAND(),VLOOKUP(T$6,TaskRisks[],4,FALSE),VLOOKUP(T$6,TaskRisks[],5,FALSE),VLOOKUP(T$6,TaskRisks[],7,FALSE),VLOOKUP(T$6,TaskRisks[],10,FALSE))</f>
        <v>31.485249941588183</v>
      </c>
      <c r="U921" s="43">
        <f ca="1">BETAINV(RAND(),VLOOKUP(U$6,TaskRisks[],4,FALSE),VLOOKUP(U$6,TaskRisks[],5,FALSE),VLOOKUP(U$6,TaskRisks[],7,FALSE),VLOOKUP(U$6,TaskRisks[],10,FALSE))</f>
        <v>13.091161629752495</v>
      </c>
      <c r="V921" s="43">
        <f ca="1">BETAINV(RAND(),VLOOKUP(V$6,TaskRisks[],4,FALSE),VLOOKUP(V$6,TaskRisks[],5,FALSE),VLOOKUP(V$6,TaskRisks[],7,FALSE),VLOOKUP(V$6,TaskRisks[],10,FALSE))</f>
        <v>19.070530930876537</v>
      </c>
      <c r="W921" s="43">
        <f ca="1">BETAINV(RAND(),VLOOKUP(W$6,TaskRisks[],4,FALSE),VLOOKUP(W$6,TaskRisks[],5,FALSE),VLOOKUP(W$6,TaskRisks[],7,FALSE),VLOOKUP(W$6,TaskRisks[],10,FALSE))</f>
        <v>20.740135032012031</v>
      </c>
      <c r="X921" s="43">
        <f ca="1">BETAINV(RAND(),VLOOKUP(X$6,TaskRisks[],4,FALSE),VLOOKUP(X$6,TaskRisks[],5,FALSE),VLOOKUP(X$6,TaskRisks[],7,FALSE),VLOOKUP(X$6,TaskRisks[],10,FALSE))</f>
        <v>10.993204888922399</v>
      </c>
      <c r="Y921" s="43">
        <f ca="1">BETAINV(RAND(),VLOOKUP(Y$6,TaskRisks[],4,FALSE),VLOOKUP(Y$6,TaskRisks[],5,FALSE),VLOOKUP(Y$6,TaskRisks[],7,FALSE),VLOOKUP(Y$6,TaskRisks[],10,FALSE))</f>
        <v>52.999001493744032</v>
      </c>
      <c r="Z921" s="43">
        <f ca="1">BETAINV(RAND(),VLOOKUP(Z$6,TaskRisks[],4,FALSE),VLOOKUP(Z$6,TaskRisks[],5,FALSE),VLOOKUP(Z$6,TaskRisks[],7,FALSE),VLOOKUP(Z$6,TaskRisks[],10,FALSE))</f>
        <v>20.414473662540576</v>
      </c>
      <c r="AA921" s="43">
        <f t="shared" ca="1" si="21"/>
        <v>552.56145851933081</v>
      </c>
    </row>
    <row r="922" spans="1:27" x14ac:dyDescent="0.25">
      <c r="A922" s="6">
        <v>916</v>
      </c>
      <c r="B922" s="43">
        <f ca="1">BETAINV(RAND(),VLOOKUP(B$6,TaskRisks[],4,FALSE),VLOOKUP(B$6,TaskRisks[],5,FALSE),VLOOKUP(B$6,TaskRisks[],7,FALSE),VLOOKUP(B$6,TaskRisks[],10,FALSE))</f>
        <v>7.2369445881652217</v>
      </c>
      <c r="C922" s="43">
        <f ca="1">BETAINV(RAND(),VLOOKUP(C$6,TaskRisks[],4,FALSE),VLOOKUP(C$6,TaskRisks[],5,FALSE),VLOOKUP(C$6,TaskRisks[],7,FALSE),VLOOKUP(C$6,TaskRisks[],10,FALSE))</f>
        <v>48.163009721428068</v>
      </c>
      <c r="D922" s="43">
        <f ca="1">BETAINV(RAND(),VLOOKUP(D$6,TaskRisks[],4,FALSE),VLOOKUP(D$6,TaskRisks[],5,FALSE),VLOOKUP(D$6,TaskRisks[],7,FALSE),VLOOKUP(D$6,TaskRisks[],10,FALSE))</f>
        <v>21.867837254317642</v>
      </c>
      <c r="E922" s="43">
        <f ca="1">BETAINV(RAND(),VLOOKUP(E$6,TaskRisks[],4,FALSE),VLOOKUP(E$6,TaskRisks[],5,FALSE),VLOOKUP(E$6,TaskRisks[],7,FALSE),VLOOKUP(E$6,TaskRisks[],10,FALSE))</f>
        <v>7.2928743873696256</v>
      </c>
      <c r="F922" s="43">
        <f ca="1">BETAINV(RAND(),VLOOKUP(F$6,TaskRisks[],4,FALSE),VLOOKUP(F$6,TaskRisks[],5,FALSE),VLOOKUP(F$6,TaskRisks[],7,FALSE),VLOOKUP(F$6,TaskRisks[],10,FALSE))</f>
        <v>34.438130056321391</v>
      </c>
      <c r="G922" s="43">
        <f ca="1">BETAINV(RAND(),VLOOKUP(G$6,TaskRisks[],4,FALSE),VLOOKUP(G$6,TaskRisks[],5,FALSE),VLOOKUP(G$6,TaskRisks[],7,FALSE),VLOOKUP(G$6,TaskRisks[],10,FALSE))</f>
        <v>50.554233319610397</v>
      </c>
      <c r="H922" s="43">
        <f ca="1">BETAINV(RAND(),VLOOKUP(H$6,TaskRisks[],4,FALSE),VLOOKUP(H$6,TaskRisks[],5,FALSE),VLOOKUP(H$6,TaskRisks[],7,FALSE),VLOOKUP(H$6,TaskRisks[],10,FALSE))</f>
        <v>19.527739480268224</v>
      </c>
      <c r="I922" s="43">
        <f ca="1">BETAINV(RAND(),VLOOKUP(I$6,TaskRisks[],4,FALSE),VLOOKUP(I$6,TaskRisks[],5,FALSE),VLOOKUP(I$6,TaskRisks[],7,FALSE),VLOOKUP(I$6,TaskRisks[],10,FALSE))</f>
        <v>8.036756198623566</v>
      </c>
      <c r="J922" s="43">
        <f ca="1">BETAINV(RAND(),VLOOKUP(J$6,TaskRisks[],4,FALSE),VLOOKUP(J$6,TaskRisks[],5,FALSE),VLOOKUP(J$6,TaskRisks[],7,FALSE),VLOOKUP(J$6,TaskRisks[],10,FALSE))</f>
        <v>18.061995276356189</v>
      </c>
      <c r="K922" s="43">
        <f ca="1">BETAINV(RAND(),VLOOKUP(K$6,TaskRisks[],4,FALSE),VLOOKUP(K$6,TaskRisks[],5,FALSE),VLOOKUP(K$6,TaskRisks[],7,FALSE),VLOOKUP(K$6,TaskRisks[],10,FALSE))</f>
        <v>15.670974167291098</v>
      </c>
      <c r="L922" s="43">
        <f ca="1">BETAINV(RAND(),VLOOKUP(L$6,TaskRisks[],4,FALSE),VLOOKUP(L$6,TaskRisks[],5,FALSE),VLOOKUP(L$6,TaskRisks[],7,FALSE),VLOOKUP(L$6,TaskRisks[],10,FALSE))</f>
        <v>21.332229568502992</v>
      </c>
      <c r="M922" s="43">
        <f ca="1">BETAINV(RAND(),VLOOKUP(M$6,TaskRisks[],4,FALSE),VLOOKUP(M$6,TaskRisks[],5,FALSE),VLOOKUP(M$6,TaskRisks[],7,FALSE),VLOOKUP(M$6,TaskRisks[],10,FALSE))</f>
        <v>17.822274663698813</v>
      </c>
      <c r="N922" s="43">
        <f ca="1">BETAINV(RAND(),VLOOKUP(N$6,TaskRisks[],4,FALSE),VLOOKUP(N$6,TaskRisks[],5,FALSE),VLOOKUP(N$6,TaskRisks[],7,FALSE),VLOOKUP(N$6,TaskRisks[],10,FALSE))</f>
        <v>34.870905825684872</v>
      </c>
      <c r="O922" s="43">
        <f ca="1">BETAINV(RAND(),VLOOKUP(O$6,TaskRisks[],4,FALSE),VLOOKUP(O$6,TaskRisks[],5,FALSE),VLOOKUP(O$6,TaskRisks[],7,FALSE),VLOOKUP(O$6,TaskRisks[],10,FALSE))</f>
        <v>22.399234388523166</v>
      </c>
      <c r="P922" s="43">
        <f ca="1">BETAINV(RAND(),VLOOKUP(P$6,TaskRisks[],4,FALSE),VLOOKUP(P$6,TaskRisks[],5,FALSE),VLOOKUP(P$6,TaskRisks[],7,FALSE),VLOOKUP(P$6,TaskRisks[],10,FALSE))</f>
        <v>3.0229964514214922</v>
      </c>
      <c r="Q922" s="43">
        <f ca="1">BETAINV(RAND(),VLOOKUP(Q$6,TaskRisks[],4,FALSE),VLOOKUP(Q$6,TaskRisks[],5,FALSE),VLOOKUP(Q$6,TaskRisks[],7,FALSE),VLOOKUP(Q$6,TaskRisks[],10,FALSE))</f>
        <v>22.226607617016281</v>
      </c>
      <c r="R922" s="43">
        <f ca="1">BETAINV(RAND(),VLOOKUP(R$6,TaskRisks[],4,FALSE),VLOOKUP(R$6,TaskRisks[],5,FALSE),VLOOKUP(R$6,TaskRisks[],7,FALSE),VLOOKUP(R$6,TaskRisks[],10,FALSE))</f>
        <v>34.843583304691222</v>
      </c>
      <c r="S922" s="43">
        <f ca="1">BETAINV(RAND(),VLOOKUP(S$6,TaskRisks[],4,FALSE),VLOOKUP(S$6,TaskRisks[],5,FALSE),VLOOKUP(S$6,TaskRisks[],7,FALSE),VLOOKUP(S$6,TaskRisks[],10,FALSE))</f>
        <v>4.7266248072347086</v>
      </c>
      <c r="T922" s="43">
        <f ca="1">BETAINV(RAND(),VLOOKUP(T$6,TaskRisks[],4,FALSE),VLOOKUP(T$6,TaskRisks[],5,FALSE),VLOOKUP(T$6,TaskRisks[],7,FALSE),VLOOKUP(T$6,TaskRisks[],10,FALSE))</f>
        <v>29.837539438119013</v>
      </c>
      <c r="U922" s="43">
        <f ca="1">BETAINV(RAND(),VLOOKUP(U$6,TaskRisks[],4,FALSE),VLOOKUP(U$6,TaskRisks[],5,FALSE),VLOOKUP(U$6,TaskRisks[],7,FALSE),VLOOKUP(U$6,TaskRisks[],10,FALSE))</f>
        <v>9.853548449931365</v>
      </c>
      <c r="V922" s="43">
        <f ca="1">BETAINV(RAND(),VLOOKUP(V$6,TaskRisks[],4,FALSE),VLOOKUP(V$6,TaskRisks[],5,FALSE),VLOOKUP(V$6,TaskRisks[],7,FALSE),VLOOKUP(V$6,TaskRisks[],10,FALSE))</f>
        <v>19.078073199936213</v>
      </c>
      <c r="W922" s="43">
        <f ca="1">BETAINV(RAND(),VLOOKUP(W$6,TaskRisks[],4,FALSE),VLOOKUP(W$6,TaskRisks[],5,FALSE),VLOOKUP(W$6,TaskRisks[],7,FALSE),VLOOKUP(W$6,TaskRisks[],10,FALSE))</f>
        <v>21.891071700152217</v>
      </c>
      <c r="X922" s="43">
        <f ca="1">BETAINV(RAND(),VLOOKUP(X$6,TaskRisks[],4,FALSE),VLOOKUP(X$6,TaskRisks[],5,FALSE),VLOOKUP(X$6,TaskRisks[],7,FALSE),VLOOKUP(X$6,TaskRisks[],10,FALSE))</f>
        <v>10.498579158554211</v>
      </c>
      <c r="Y922" s="43">
        <f ca="1">BETAINV(RAND(),VLOOKUP(Y$6,TaskRisks[],4,FALSE),VLOOKUP(Y$6,TaskRisks[],5,FALSE),VLOOKUP(Y$6,TaskRisks[],7,FALSE),VLOOKUP(Y$6,TaskRisks[],10,FALSE))</f>
        <v>39.15886247628552</v>
      </c>
      <c r="Z922" s="43">
        <f ca="1">BETAINV(RAND(),VLOOKUP(Z$6,TaskRisks[],4,FALSE),VLOOKUP(Z$6,TaskRisks[],5,FALSE),VLOOKUP(Z$6,TaskRisks[],7,FALSE),VLOOKUP(Z$6,TaskRisks[],10,FALSE))</f>
        <v>20.050392213118904</v>
      </c>
      <c r="AA922" s="43">
        <f t="shared" ca="1" si="21"/>
        <v>542.46301771262233</v>
      </c>
    </row>
    <row r="923" spans="1:27" x14ac:dyDescent="0.25">
      <c r="A923" s="6">
        <v>917</v>
      </c>
      <c r="B923" s="43">
        <f ca="1">BETAINV(RAND(),VLOOKUP(B$6,TaskRisks[],4,FALSE),VLOOKUP(B$6,TaskRisks[],5,FALSE),VLOOKUP(B$6,TaskRisks[],7,FALSE),VLOOKUP(B$6,TaskRisks[],10,FALSE))</f>
        <v>7.8475032899440409</v>
      </c>
      <c r="C923" s="43">
        <f ca="1">BETAINV(RAND(),VLOOKUP(C$6,TaskRisks[],4,FALSE),VLOOKUP(C$6,TaskRisks[],5,FALSE),VLOOKUP(C$6,TaskRisks[],7,FALSE),VLOOKUP(C$6,TaskRisks[],10,FALSE))</f>
        <v>42.932091620982462</v>
      </c>
      <c r="D923" s="43">
        <f ca="1">BETAINV(RAND(),VLOOKUP(D$6,TaskRisks[],4,FALSE),VLOOKUP(D$6,TaskRisks[],5,FALSE),VLOOKUP(D$6,TaskRisks[],7,FALSE),VLOOKUP(D$6,TaskRisks[],10,FALSE))</f>
        <v>19.689543241321573</v>
      </c>
      <c r="E923" s="43">
        <f ca="1">BETAINV(RAND(),VLOOKUP(E$6,TaskRisks[],4,FALSE),VLOOKUP(E$6,TaskRisks[],5,FALSE),VLOOKUP(E$6,TaskRisks[],7,FALSE),VLOOKUP(E$6,TaskRisks[],10,FALSE))</f>
        <v>7.2890784947781482</v>
      </c>
      <c r="F923" s="43">
        <f ca="1">BETAINV(RAND(),VLOOKUP(F$6,TaskRisks[],4,FALSE),VLOOKUP(F$6,TaskRisks[],5,FALSE),VLOOKUP(F$6,TaskRisks[],7,FALSE),VLOOKUP(F$6,TaskRisks[],10,FALSE))</f>
        <v>33.837416634250758</v>
      </c>
      <c r="G923" s="43">
        <f ca="1">BETAINV(RAND(),VLOOKUP(G$6,TaskRisks[],4,FALSE),VLOOKUP(G$6,TaskRisks[],5,FALSE),VLOOKUP(G$6,TaskRisks[],7,FALSE),VLOOKUP(G$6,TaskRisks[],10,FALSE))</f>
        <v>33.425321225938362</v>
      </c>
      <c r="H923" s="43">
        <f ca="1">BETAINV(RAND(),VLOOKUP(H$6,TaskRisks[],4,FALSE),VLOOKUP(H$6,TaskRisks[],5,FALSE),VLOOKUP(H$6,TaskRisks[],7,FALSE),VLOOKUP(H$6,TaskRisks[],10,FALSE))</f>
        <v>38.242408763261707</v>
      </c>
      <c r="I923" s="43">
        <f ca="1">BETAINV(RAND(),VLOOKUP(I$6,TaskRisks[],4,FALSE),VLOOKUP(I$6,TaskRisks[],5,FALSE),VLOOKUP(I$6,TaskRisks[],7,FALSE),VLOOKUP(I$6,TaskRisks[],10,FALSE))</f>
        <v>8.2214510457381884</v>
      </c>
      <c r="J923" s="43">
        <f ca="1">BETAINV(RAND(),VLOOKUP(J$6,TaskRisks[],4,FALSE),VLOOKUP(J$6,TaskRisks[],5,FALSE),VLOOKUP(J$6,TaskRisks[],7,FALSE),VLOOKUP(J$6,TaskRisks[],10,FALSE))</f>
        <v>16.363351571237132</v>
      </c>
      <c r="K923" s="43">
        <f ca="1">BETAINV(RAND(),VLOOKUP(K$6,TaskRisks[],4,FALSE),VLOOKUP(K$6,TaskRisks[],5,FALSE),VLOOKUP(K$6,TaskRisks[],7,FALSE),VLOOKUP(K$6,TaskRisks[],10,FALSE))</f>
        <v>12.794475665806386</v>
      </c>
      <c r="L923" s="43">
        <f ca="1">BETAINV(RAND(),VLOOKUP(L$6,TaskRisks[],4,FALSE),VLOOKUP(L$6,TaskRisks[],5,FALSE),VLOOKUP(L$6,TaskRisks[],7,FALSE),VLOOKUP(L$6,TaskRisks[],10,FALSE))</f>
        <v>15.683690868070519</v>
      </c>
      <c r="M923" s="43">
        <f ca="1">BETAINV(RAND(),VLOOKUP(M$6,TaskRisks[],4,FALSE),VLOOKUP(M$6,TaskRisks[],5,FALSE),VLOOKUP(M$6,TaskRisks[],7,FALSE),VLOOKUP(M$6,TaskRisks[],10,FALSE))</f>
        <v>26.129163781306374</v>
      </c>
      <c r="N923" s="43">
        <f ca="1">BETAINV(RAND(),VLOOKUP(N$6,TaskRisks[],4,FALSE),VLOOKUP(N$6,TaskRisks[],5,FALSE),VLOOKUP(N$6,TaskRisks[],7,FALSE),VLOOKUP(N$6,TaskRisks[],10,FALSE))</f>
        <v>43.442142228908963</v>
      </c>
      <c r="O923" s="43">
        <f ca="1">BETAINV(RAND(),VLOOKUP(O$6,TaskRisks[],4,FALSE),VLOOKUP(O$6,TaskRisks[],5,FALSE),VLOOKUP(O$6,TaskRisks[],7,FALSE),VLOOKUP(O$6,TaskRisks[],10,FALSE))</f>
        <v>25.836704801372409</v>
      </c>
      <c r="P923" s="43">
        <f ca="1">BETAINV(RAND(),VLOOKUP(P$6,TaskRisks[],4,FALSE),VLOOKUP(P$6,TaskRisks[],5,FALSE),VLOOKUP(P$6,TaskRisks[],7,FALSE),VLOOKUP(P$6,TaskRisks[],10,FALSE))</f>
        <v>3.2666498757643749</v>
      </c>
      <c r="Q923" s="43">
        <f ca="1">BETAINV(RAND(),VLOOKUP(Q$6,TaskRisks[],4,FALSE),VLOOKUP(Q$6,TaskRisks[],5,FALSE),VLOOKUP(Q$6,TaskRisks[],7,FALSE),VLOOKUP(Q$6,TaskRisks[],10,FALSE))</f>
        <v>24.924909654556345</v>
      </c>
      <c r="R923" s="43">
        <f ca="1">BETAINV(RAND(),VLOOKUP(R$6,TaskRisks[],4,FALSE),VLOOKUP(R$6,TaskRisks[],5,FALSE),VLOOKUP(R$6,TaskRisks[],7,FALSE),VLOOKUP(R$6,TaskRisks[],10,FALSE))</f>
        <v>23.929763452833459</v>
      </c>
      <c r="S923" s="43">
        <f ca="1">BETAINV(RAND(),VLOOKUP(S$6,TaskRisks[],4,FALSE),VLOOKUP(S$6,TaskRisks[],5,FALSE),VLOOKUP(S$6,TaskRisks[],7,FALSE),VLOOKUP(S$6,TaskRisks[],10,FALSE))</f>
        <v>5.614512372061756</v>
      </c>
      <c r="T923" s="43">
        <f ca="1">BETAINV(RAND(),VLOOKUP(T$6,TaskRisks[],4,FALSE),VLOOKUP(T$6,TaskRisks[],5,FALSE),VLOOKUP(T$6,TaskRisks[],7,FALSE),VLOOKUP(T$6,TaskRisks[],10,FALSE))</f>
        <v>24.765045469729404</v>
      </c>
      <c r="U923" s="43">
        <f ca="1">BETAINV(RAND(),VLOOKUP(U$6,TaskRisks[],4,FALSE),VLOOKUP(U$6,TaskRisks[],5,FALSE),VLOOKUP(U$6,TaskRisks[],7,FALSE),VLOOKUP(U$6,TaskRisks[],10,FALSE))</f>
        <v>13.562165528820096</v>
      </c>
      <c r="V923" s="43">
        <f ca="1">BETAINV(RAND(),VLOOKUP(V$6,TaskRisks[],4,FALSE),VLOOKUP(V$6,TaskRisks[],5,FALSE),VLOOKUP(V$6,TaskRisks[],7,FALSE),VLOOKUP(V$6,TaskRisks[],10,FALSE))</f>
        <v>20.600748800504654</v>
      </c>
      <c r="W923" s="43">
        <f ca="1">BETAINV(RAND(),VLOOKUP(W$6,TaskRisks[],4,FALSE),VLOOKUP(W$6,TaskRisks[],5,FALSE),VLOOKUP(W$6,TaskRisks[],7,FALSE),VLOOKUP(W$6,TaskRisks[],10,FALSE))</f>
        <v>18.103552853484992</v>
      </c>
      <c r="X923" s="43">
        <f ca="1">BETAINV(RAND(),VLOOKUP(X$6,TaskRisks[],4,FALSE),VLOOKUP(X$6,TaskRisks[],5,FALSE),VLOOKUP(X$6,TaskRisks[],7,FALSE),VLOOKUP(X$6,TaskRisks[],10,FALSE))</f>
        <v>7.8927937701779882</v>
      </c>
      <c r="Y923" s="43">
        <f ca="1">BETAINV(RAND(),VLOOKUP(Y$6,TaskRisks[],4,FALSE),VLOOKUP(Y$6,TaskRisks[],5,FALSE),VLOOKUP(Y$6,TaskRisks[],7,FALSE),VLOOKUP(Y$6,TaskRisks[],10,FALSE))</f>
        <v>51.347959984809044</v>
      </c>
      <c r="Z923" s="43">
        <f ca="1">BETAINV(RAND(),VLOOKUP(Z$6,TaskRisks[],4,FALSE),VLOOKUP(Z$6,TaskRisks[],5,FALSE),VLOOKUP(Z$6,TaskRisks[],7,FALSE),VLOOKUP(Z$6,TaskRisks[],10,FALSE))</f>
        <v>16.437557062613507</v>
      </c>
      <c r="AA923" s="43">
        <f t="shared" ca="1" si="21"/>
        <v>542.18000205827275</v>
      </c>
    </row>
    <row r="924" spans="1:27" x14ac:dyDescent="0.25">
      <c r="A924" s="6">
        <v>918</v>
      </c>
      <c r="B924" s="43">
        <f ca="1">BETAINV(RAND(),VLOOKUP(B$6,TaskRisks[],4,FALSE),VLOOKUP(B$6,TaskRisks[],5,FALSE),VLOOKUP(B$6,TaskRisks[],7,FALSE),VLOOKUP(B$6,TaskRisks[],10,FALSE))</f>
        <v>6.175037369701017</v>
      </c>
      <c r="C924" s="43">
        <f ca="1">BETAINV(RAND(),VLOOKUP(C$6,TaskRisks[],4,FALSE),VLOOKUP(C$6,TaskRisks[],5,FALSE),VLOOKUP(C$6,TaskRisks[],7,FALSE),VLOOKUP(C$6,TaskRisks[],10,FALSE))</f>
        <v>49.01835120259345</v>
      </c>
      <c r="D924" s="43">
        <f ca="1">BETAINV(RAND(),VLOOKUP(D$6,TaskRisks[],4,FALSE),VLOOKUP(D$6,TaskRisks[],5,FALSE),VLOOKUP(D$6,TaskRisks[],7,FALSE),VLOOKUP(D$6,TaskRisks[],10,FALSE))</f>
        <v>26.317972378515329</v>
      </c>
      <c r="E924" s="43">
        <f ca="1">BETAINV(RAND(),VLOOKUP(E$6,TaskRisks[],4,FALSE),VLOOKUP(E$6,TaskRisks[],5,FALSE),VLOOKUP(E$6,TaskRisks[],7,FALSE),VLOOKUP(E$6,TaskRisks[],10,FALSE))</f>
        <v>6.3575782932729403</v>
      </c>
      <c r="F924" s="43">
        <f ca="1">BETAINV(RAND(),VLOOKUP(F$6,TaskRisks[],4,FALSE),VLOOKUP(F$6,TaskRisks[],5,FALSE),VLOOKUP(F$6,TaskRisks[],7,FALSE),VLOOKUP(F$6,TaskRisks[],10,FALSE))</f>
        <v>37.2990211022368</v>
      </c>
      <c r="G924" s="43">
        <f ca="1">BETAINV(RAND(),VLOOKUP(G$6,TaskRisks[],4,FALSE),VLOOKUP(G$6,TaskRisks[],5,FALSE),VLOOKUP(G$6,TaskRisks[],7,FALSE),VLOOKUP(G$6,TaskRisks[],10,FALSE))</f>
        <v>37.306147622226419</v>
      </c>
      <c r="H924" s="43">
        <f ca="1">BETAINV(RAND(),VLOOKUP(H$6,TaskRisks[],4,FALSE),VLOOKUP(H$6,TaskRisks[],5,FALSE),VLOOKUP(H$6,TaskRisks[],7,FALSE),VLOOKUP(H$6,TaskRisks[],10,FALSE))</f>
        <v>34.614001056961214</v>
      </c>
      <c r="I924" s="43">
        <f ca="1">BETAINV(RAND(),VLOOKUP(I$6,TaskRisks[],4,FALSE),VLOOKUP(I$6,TaskRisks[],5,FALSE),VLOOKUP(I$6,TaskRisks[],7,FALSE),VLOOKUP(I$6,TaskRisks[],10,FALSE))</f>
        <v>10.380113156412573</v>
      </c>
      <c r="J924" s="43">
        <f ca="1">BETAINV(RAND(),VLOOKUP(J$6,TaskRisks[],4,FALSE),VLOOKUP(J$6,TaskRisks[],5,FALSE),VLOOKUP(J$6,TaskRisks[],7,FALSE),VLOOKUP(J$6,TaskRisks[],10,FALSE))</f>
        <v>19.7968624004804</v>
      </c>
      <c r="K924" s="43">
        <f ca="1">BETAINV(RAND(),VLOOKUP(K$6,TaskRisks[],4,FALSE),VLOOKUP(K$6,TaskRisks[],5,FALSE),VLOOKUP(K$6,TaskRisks[],7,FALSE),VLOOKUP(K$6,TaskRisks[],10,FALSE))</f>
        <v>10.068462314458992</v>
      </c>
      <c r="L924" s="43">
        <f ca="1">BETAINV(RAND(),VLOOKUP(L$6,TaskRisks[],4,FALSE),VLOOKUP(L$6,TaskRisks[],5,FALSE),VLOOKUP(L$6,TaskRisks[],7,FALSE),VLOOKUP(L$6,TaskRisks[],10,FALSE))</f>
        <v>18.542694231391366</v>
      </c>
      <c r="M924" s="43">
        <f ca="1">BETAINV(RAND(),VLOOKUP(M$6,TaskRisks[],4,FALSE),VLOOKUP(M$6,TaskRisks[],5,FALSE),VLOOKUP(M$6,TaskRisks[],7,FALSE),VLOOKUP(M$6,TaskRisks[],10,FALSE))</f>
        <v>19.205257273839038</v>
      </c>
      <c r="N924" s="43">
        <f ca="1">BETAINV(RAND(),VLOOKUP(N$6,TaskRisks[],4,FALSE),VLOOKUP(N$6,TaskRisks[],5,FALSE),VLOOKUP(N$6,TaskRisks[],7,FALSE),VLOOKUP(N$6,TaskRisks[],10,FALSE))</f>
        <v>37.961928718183188</v>
      </c>
      <c r="O924" s="43">
        <f ca="1">BETAINV(RAND(),VLOOKUP(O$6,TaskRisks[],4,FALSE),VLOOKUP(O$6,TaskRisks[],5,FALSE),VLOOKUP(O$6,TaskRisks[],7,FALSE),VLOOKUP(O$6,TaskRisks[],10,FALSE))</f>
        <v>18.676860324984251</v>
      </c>
      <c r="P924" s="43">
        <f ca="1">BETAINV(RAND(),VLOOKUP(P$6,TaskRisks[],4,FALSE),VLOOKUP(P$6,TaskRisks[],5,FALSE),VLOOKUP(P$6,TaskRisks[],7,FALSE),VLOOKUP(P$6,TaskRisks[],10,FALSE))</f>
        <v>3.9140497625186246</v>
      </c>
      <c r="Q924" s="43">
        <f ca="1">BETAINV(RAND(),VLOOKUP(Q$6,TaskRisks[],4,FALSE),VLOOKUP(Q$6,TaskRisks[],5,FALSE),VLOOKUP(Q$6,TaskRisks[],7,FALSE),VLOOKUP(Q$6,TaskRisks[],10,FALSE))</f>
        <v>27.328152795133079</v>
      </c>
      <c r="R924" s="43">
        <f ca="1">BETAINV(RAND(),VLOOKUP(R$6,TaskRisks[],4,FALSE),VLOOKUP(R$6,TaskRisks[],5,FALSE),VLOOKUP(R$6,TaskRisks[],7,FALSE),VLOOKUP(R$6,TaskRisks[],10,FALSE))</f>
        <v>27.684468315444597</v>
      </c>
      <c r="S924" s="43">
        <f ca="1">BETAINV(RAND(),VLOOKUP(S$6,TaskRisks[],4,FALSE),VLOOKUP(S$6,TaskRisks[],5,FALSE),VLOOKUP(S$6,TaskRisks[],7,FALSE),VLOOKUP(S$6,TaskRisks[],10,FALSE))</f>
        <v>5.6253557377861263</v>
      </c>
      <c r="T924" s="43">
        <f ca="1">BETAINV(RAND(),VLOOKUP(T$6,TaskRisks[],4,FALSE),VLOOKUP(T$6,TaskRisks[],5,FALSE),VLOOKUP(T$6,TaskRisks[],7,FALSE),VLOOKUP(T$6,TaskRisks[],10,FALSE))</f>
        <v>30.627059362512487</v>
      </c>
      <c r="U924" s="43">
        <f ca="1">BETAINV(RAND(),VLOOKUP(U$6,TaskRisks[],4,FALSE),VLOOKUP(U$6,TaskRisks[],5,FALSE),VLOOKUP(U$6,TaskRisks[],7,FALSE),VLOOKUP(U$6,TaskRisks[],10,FALSE))</f>
        <v>13.998065791352403</v>
      </c>
      <c r="V924" s="43">
        <f ca="1">BETAINV(RAND(),VLOOKUP(V$6,TaskRisks[],4,FALSE),VLOOKUP(V$6,TaskRisks[],5,FALSE),VLOOKUP(V$6,TaskRisks[],7,FALSE),VLOOKUP(V$6,TaskRisks[],10,FALSE))</f>
        <v>23.573730832807236</v>
      </c>
      <c r="W924" s="43">
        <f ca="1">BETAINV(RAND(),VLOOKUP(W$6,TaskRisks[],4,FALSE),VLOOKUP(W$6,TaskRisks[],5,FALSE),VLOOKUP(W$6,TaskRisks[],7,FALSE),VLOOKUP(W$6,TaskRisks[],10,FALSE))</f>
        <v>21.990175613804588</v>
      </c>
      <c r="X924" s="43">
        <f ca="1">BETAINV(RAND(),VLOOKUP(X$6,TaskRisks[],4,FALSE),VLOOKUP(X$6,TaskRisks[],5,FALSE),VLOOKUP(X$6,TaskRisks[],7,FALSE),VLOOKUP(X$6,TaskRisks[],10,FALSE))</f>
        <v>12.26724183739891</v>
      </c>
      <c r="Y924" s="43">
        <f ca="1">BETAINV(RAND(),VLOOKUP(Y$6,TaskRisks[],4,FALSE),VLOOKUP(Y$6,TaskRisks[],5,FALSE),VLOOKUP(Y$6,TaskRisks[],7,FALSE),VLOOKUP(Y$6,TaskRisks[],10,FALSE))</f>
        <v>34.956203581960878</v>
      </c>
      <c r="Z924" s="43">
        <f ca="1">BETAINV(RAND(),VLOOKUP(Z$6,TaskRisks[],4,FALSE),VLOOKUP(Z$6,TaskRisks[],5,FALSE),VLOOKUP(Z$6,TaskRisks[],7,FALSE),VLOOKUP(Z$6,TaskRisks[],10,FALSE))</f>
        <v>15.657847897437904</v>
      </c>
      <c r="AA924" s="43">
        <f t="shared" ca="1" si="21"/>
        <v>549.34263897341384</v>
      </c>
    </row>
    <row r="925" spans="1:27" x14ac:dyDescent="0.25">
      <c r="A925" s="6">
        <v>919</v>
      </c>
      <c r="B925" s="43">
        <f ca="1">BETAINV(RAND(),VLOOKUP(B$6,TaskRisks[],4,FALSE),VLOOKUP(B$6,TaskRisks[],5,FALSE),VLOOKUP(B$6,TaskRisks[],7,FALSE),VLOOKUP(B$6,TaskRisks[],10,FALSE))</f>
        <v>5.9486749612072378</v>
      </c>
      <c r="C925" s="43">
        <f ca="1">BETAINV(RAND(),VLOOKUP(C$6,TaskRisks[],4,FALSE),VLOOKUP(C$6,TaskRisks[],5,FALSE),VLOOKUP(C$6,TaskRisks[],7,FALSE),VLOOKUP(C$6,TaskRisks[],10,FALSE))</f>
        <v>38.816076826213688</v>
      </c>
      <c r="D925" s="43">
        <f ca="1">BETAINV(RAND(),VLOOKUP(D$6,TaskRisks[],4,FALSE),VLOOKUP(D$6,TaskRisks[],5,FALSE),VLOOKUP(D$6,TaskRisks[],7,FALSE),VLOOKUP(D$6,TaskRisks[],10,FALSE))</f>
        <v>31.323250949215812</v>
      </c>
      <c r="E925" s="43">
        <f ca="1">BETAINV(RAND(),VLOOKUP(E$6,TaskRisks[],4,FALSE),VLOOKUP(E$6,TaskRisks[],5,FALSE),VLOOKUP(E$6,TaskRisks[],7,FALSE),VLOOKUP(E$6,TaskRisks[],10,FALSE))</f>
        <v>7.1134507042474757</v>
      </c>
      <c r="F925" s="43">
        <f ca="1">BETAINV(RAND(),VLOOKUP(F$6,TaskRisks[],4,FALSE),VLOOKUP(F$6,TaskRisks[],5,FALSE),VLOOKUP(F$6,TaskRisks[],7,FALSE),VLOOKUP(F$6,TaskRisks[],10,FALSE))</f>
        <v>29.786680361967029</v>
      </c>
      <c r="G925" s="43">
        <f ca="1">BETAINV(RAND(),VLOOKUP(G$6,TaskRisks[],4,FALSE),VLOOKUP(G$6,TaskRisks[],5,FALSE),VLOOKUP(G$6,TaskRisks[],7,FALSE),VLOOKUP(G$6,TaskRisks[],10,FALSE))</f>
        <v>38.504768622395147</v>
      </c>
      <c r="H925" s="43">
        <f ca="1">BETAINV(RAND(),VLOOKUP(H$6,TaskRisks[],4,FALSE),VLOOKUP(H$6,TaskRisks[],5,FALSE),VLOOKUP(H$6,TaskRisks[],7,FALSE),VLOOKUP(H$6,TaskRisks[],10,FALSE))</f>
        <v>32.220205792939623</v>
      </c>
      <c r="I925" s="43">
        <f ca="1">BETAINV(RAND(),VLOOKUP(I$6,TaskRisks[],4,FALSE),VLOOKUP(I$6,TaskRisks[],5,FALSE),VLOOKUP(I$6,TaskRisks[],7,FALSE),VLOOKUP(I$6,TaskRisks[],10,FALSE))</f>
        <v>9.1380138771933765</v>
      </c>
      <c r="J925" s="43">
        <f ca="1">BETAINV(RAND(),VLOOKUP(J$6,TaskRisks[],4,FALSE),VLOOKUP(J$6,TaskRisks[],5,FALSE),VLOOKUP(J$6,TaskRisks[],7,FALSE),VLOOKUP(J$6,TaskRisks[],10,FALSE))</f>
        <v>19.507773713777041</v>
      </c>
      <c r="K925" s="43">
        <f ca="1">BETAINV(RAND(),VLOOKUP(K$6,TaskRisks[],4,FALSE),VLOOKUP(K$6,TaskRisks[],5,FALSE),VLOOKUP(K$6,TaskRisks[],7,FALSE),VLOOKUP(K$6,TaskRisks[],10,FALSE))</f>
        <v>13.199534749272051</v>
      </c>
      <c r="L925" s="43">
        <f ca="1">BETAINV(RAND(),VLOOKUP(L$6,TaskRisks[],4,FALSE),VLOOKUP(L$6,TaskRisks[],5,FALSE),VLOOKUP(L$6,TaskRisks[],7,FALSE),VLOOKUP(L$6,TaskRisks[],10,FALSE))</f>
        <v>19.234931749364392</v>
      </c>
      <c r="M925" s="43">
        <f ca="1">BETAINV(RAND(),VLOOKUP(M$6,TaskRisks[],4,FALSE),VLOOKUP(M$6,TaskRisks[],5,FALSE),VLOOKUP(M$6,TaskRisks[],7,FALSE),VLOOKUP(M$6,TaskRisks[],10,FALSE))</f>
        <v>25.427917188004578</v>
      </c>
      <c r="N925" s="43">
        <f ca="1">BETAINV(RAND(),VLOOKUP(N$6,TaskRisks[],4,FALSE),VLOOKUP(N$6,TaskRisks[],5,FALSE),VLOOKUP(N$6,TaskRisks[],7,FALSE),VLOOKUP(N$6,TaskRisks[],10,FALSE))</f>
        <v>42.112254741978433</v>
      </c>
      <c r="O925" s="43">
        <f ca="1">BETAINV(RAND(),VLOOKUP(O$6,TaskRisks[],4,FALSE),VLOOKUP(O$6,TaskRisks[],5,FALSE),VLOOKUP(O$6,TaskRisks[],7,FALSE),VLOOKUP(O$6,TaskRisks[],10,FALSE))</f>
        <v>18.458966918312992</v>
      </c>
      <c r="P925" s="43">
        <f ca="1">BETAINV(RAND(),VLOOKUP(P$6,TaskRisks[],4,FALSE),VLOOKUP(P$6,TaskRisks[],5,FALSE),VLOOKUP(P$6,TaskRisks[],7,FALSE),VLOOKUP(P$6,TaskRisks[],10,FALSE))</f>
        <v>2.8643524336255477</v>
      </c>
      <c r="Q925" s="43">
        <f ca="1">BETAINV(RAND(),VLOOKUP(Q$6,TaskRisks[],4,FALSE),VLOOKUP(Q$6,TaskRisks[],5,FALSE),VLOOKUP(Q$6,TaskRisks[],7,FALSE),VLOOKUP(Q$6,TaskRisks[],10,FALSE))</f>
        <v>21.040779006740209</v>
      </c>
      <c r="R925" s="43">
        <f ca="1">BETAINV(RAND(),VLOOKUP(R$6,TaskRisks[],4,FALSE),VLOOKUP(R$6,TaskRisks[],5,FALSE),VLOOKUP(R$6,TaskRisks[],7,FALSE),VLOOKUP(R$6,TaskRisks[],10,FALSE))</f>
        <v>27.405758208189511</v>
      </c>
      <c r="S925" s="43">
        <f ca="1">BETAINV(RAND(),VLOOKUP(S$6,TaskRisks[],4,FALSE),VLOOKUP(S$6,TaskRisks[],5,FALSE),VLOOKUP(S$6,TaskRisks[],7,FALSE),VLOOKUP(S$6,TaskRisks[],10,FALSE))</f>
        <v>5.9580549240890175</v>
      </c>
      <c r="T925" s="43">
        <f ca="1">BETAINV(RAND(),VLOOKUP(T$6,TaskRisks[],4,FALSE),VLOOKUP(T$6,TaskRisks[],5,FALSE),VLOOKUP(T$6,TaskRisks[],7,FALSE),VLOOKUP(T$6,TaskRisks[],10,FALSE))</f>
        <v>32.324404302926816</v>
      </c>
      <c r="U925" s="43">
        <f ca="1">BETAINV(RAND(),VLOOKUP(U$6,TaskRisks[],4,FALSE),VLOOKUP(U$6,TaskRisks[],5,FALSE),VLOOKUP(U$6,TaskRisks[],7,FALSE),VLOOKUP(U$6,TaskRisks[],10,FALSE))</f>
        <v>13.933195405464934</v>
      </c>
      <c r="V925" s="43">
        <f ca="1">BETAINV(RAND(),VLOOKUP(V$6,TaskRisks[],4,FALSE),VLOOKUP(V$6,TaskRisks[],5,FALSE),VLOOKUP(V$6,TaskRisks[],7,FALSE),VLOOKUP(V$6,TaskRisks[],10,FALSE))</f>
        <v>23.668871118198606</v>
      </c>
      <c r="W925" s="43">
        <f ca="1">BETAINV(RAND(),VLOOKUP(W$6,TaskRisks[],4,FALSE),VLOOKUP(W$6,TaskRisks[],5,FALSE),VLOOKUP(W$6,TaskRisks[],7,FALSE),VLOOKUP(W$6,TaskRisks[],10,FALSE))</f>
        <v>20.84539762832128</v>
      </c>
      <c r="X925" s="43">
        <f ca="1">BETAINV(RAND(),VLOOKUP(X$6,TaskRisks[],4,FALSE),VLOOKUP(X$6,TaskRisks[],5,FALSE),VLOOKUP(X$6,TaskRisks[],7,FALSE),VLOOKUP(X$6,TaskRisks[],10,FALSE))</f>
        <v>11.915499305503793</v>
      </c>
      <c r="Y925" s="43">
        <f ca="1">BETAINV(RAND(),VLOOKUP(Y$6,TaskRisks[],4,FALSE),VLOOKUP(Y$6,TaskRisks[],5,FALSE),VLOOKUP(Y$6,TaskRisks[],7,FALSE),VLOOKUP(Y$6,TaskRisks[],10,FALSE))</f>
        <v>49.130507488272329</v>
      </c>
      <c r="Z925" s="43">
        <f ca="1">BETAINV(RAND(),VLOOKUP(Z$6,TaskRisks[],4,FALSE),VLOOKUP(Z$6,TaskRisks[],5,FALSE),VLOOKUP(Z$6,TaskRisks[],7,FALSE),VLOOKUP(Z$6,TaskRisks[],10,FALSE))</f>
        <v>21.813758624770117</v>
      </c>
      <c r="AA925" s="43">
        <f t="shared" ca="1" si="21"/>
        <v>561.69307960219101</v>
      </c>
    </row>
    <row r="926" spans="1:27" x14ac:dyDescent="0.25">
      <c r="A926" s="6">
        <v>920</v>
      </c>
      <c r="B926" s="43">
        <f ca="1">BETAINV(RAND(),VLOOKUP(B$6,TaskRisks[],4,FALSE),VLOOKUP(B$6,TaskRisks[],5,FALSE),VLOOKUP(B$6,TaskRisks[],7,FALSE),VLOOKUP(B$6,TaskRisks[],10,FALSE))</f>
        <v>4.8202308562813725</v>
      </c>
      <c r="C926" s="43">
        <f ca="1">BETAINV(RAND(),VLOOKUP(C$6,TaskRisks[],4,FALSE),VLOOKUP(C$6,TaskRisks[],5,FALSE),VLOOKUP(C$6,TaskRisks[],7,FALSE),VLOOKUP(C$6,TaskRisks[],10,FALSE))</f>
        <v>45.066222828390195</v>
      </c>
      <c r="D926" s="43">
        <f ca="1">BETAINV(RAND(),VLOOKUP(D$6,TaskRisks[],4,FALSE),VLOOKUP(D$6,TaskRisks[],5,FALSE),VLOOKUP(D$6,TaskRisks[],7,FALSE),VLOOKUP(D$6,TaskRisks[],10,FALSE))</f>
        <v>25.883025213399716</v>
      </c>
      <c r="E926" s="43">
        <f ca="1">BETAINV(RAND(),VLOOKUP(E$6,TaskRisks[],4,FALSE),VLOOKUP(E$6,TaskRisks[],5,FALSE),VLOOKUP(E$6,TaskRisks[],7,FALSE),VLOOKUP(E$6,TaskRisks[],10,FALSE))</f>
        <v>6.3827865794567575</v>
      </c>
      <c r="F926" s="43">
        <f ca="1">BETAINV(RAND(),VLOOKUP(F$6,TaskRisks[],4,FALSE),VLOOKUP(F$6,TaskRisks[],5,FALSE),VLOOKUP(F$6,TaskRisks[],7,FALSE),VLOOKUP(F$6,TaskRisks[],10,FALSE))</f>
        <v>34.918271024642891</v>
      </c>
      <c r="G926" s="43">
        <f ca="1">BETAINV(RAND(),VLOOKUP(G$6,TaskRisks[],4,FALSE),VLOOKUP(G$6,TaskRisks[],5,FALSE),VLOOKUP(G$6,TaskRisks[],7,FALSE),VLOOKUP(G$6,TaskRisks[],10,FALSE))</f>
        <v>37.954342158184758</v>
      </c>
      <c r="H926" s="43">
        <f ca="1">BETAINV(RAND(),VLOOKUP(H$6,TaskRisks[],4,FALSE),VLOOKUP(H$6,TaskRisks[],5,FALSE),VLOOKUP(H$6,TaskRisks[],7,FALSE),VLOOKUP(H$6,TaskRisks[],10,FALSE))</f>
        <v>38.910443393295566</v>
      </c>
      <c r="I926" s="43">
        <f ca="1">BETAINV(RAND(),VLOOKUP(I$6,TaskRisks[],4,FALSE),VLOOKUP(I$6,TaskRisks[],5,FALSE),VLOOKUP(I$6,TaskRisks[],7,FALSE),VLOOKUP(I$6,TaskRisks[],10,FALSE))</f>
        <v>9.7782839161894763</v>
      </c>
      <c r="J926" s="43">
        <f ca="1">BETAINV(RAND(),VLOOKUP(J$6,TaskRisks[],4,FALSE),VLOOKUP(J$6,TaskRisks[],5,FALSE),VLOOKUP(J$6,TaskRisks[],7,FALSE),VLOOKUP(J$6,TaskRisks[],10,FALSE))</f>
        <v>18.075165579788205</v>
      </c>
      <c r="K926" s="43">
        <f ca="1">BETAINV(RAND(),VLOOKUP(K$6,TaskRisks[],4,FALSE),VLOOKUP(K$6,TaskRisks[],5,FALSE),VLOOKUP(K$6,TaskRisks[],7,FALSE),VLOOKUP(K$6,TaskRisks[],10,FALSE))</f>
        <v>7.6177713173155412</v>
      </c>
      <c r="L926" s="43">
        <f ca="1">BETAINV(RAND(),VLOOKUP(L$6,TaskRisks[],4,FALSE),VLOOKUP(L$6,TaskRisks[],5,FALSE),VLOOKUP(L$6,TaskRisks[],7,FALSE),VLOOKUP(L$6,TaskRisks[],10,FALSE))</f>
        <v>21.637552980914457</v>
      </c>
      <c r="M926" s="43">
        <f ca="1">BETAINV(RAND(),VLOOKUP(M$6,TaskRisks[],4,FALSE),VLOOKUP(M$6,TaskRisks[],5,FALSE),VLOOKUP(M$6,TaskRisks[],7,FALSE),VLOOKUP(M$6,TaskRisks[],10,FALSE))</f>
        <v>24.727875227462533</v>
      </c>
      <c r="N926" s="43">
        <f ca="1">BETAINV(RAND(),VLOOKUP(N$6,TaskRisks[],4,FALSE),VLOOKUP(N$6,TaskRisks[],5,FALSE),VLOOKUP(N$6,TaskRisks[],7,FALSE),VLOOKUP(N$6,TaskRisks[],10,FALSE))</f>
        <v>40.096315380337614</v>
      </c>
      <c r="O926" s="43">
        <f ca="1">BETAINV(RAND(),VLOOKUP(O$6,TaskRisks[],4,FALSE),VLOOKUP(O$6,TaskRisks[],5,FALSE),VLOOKUP(O$6,TaskRisks[],7,FALSE),VLOOKUP(O$6,TaskRisks[],10,FALSE))</f>
        <v>15.358559657756983</v>
      </c>
      <c r="P926" s="43">
        <f ca="1">BETAINV(RAND(),VLOOKUP(P$6,TaskRisks[],4,FALSE),VLOOKUP(P$6,TaskRisks[],5,FALSE),VLOOKUP(P$6,TaskRisks[],7,FALSE),VLOOKUP(P$6,TaskRisks[],10,FALSE))</f>
        <v>3.0042345567252182</v>
      </c>
      <c r="Q926" s="43">
        <f ca="1">BETAINV(RAND(),VLOOKUP(Q$6,TaskRisks[],4,FALSE),VLOOKUP(Q$6,TaskRisks[],5,FALSE),VLOOKUP(Q$6,TaskRisks[],7,FALSE),VLOOKUP(Q$6,TaskRisks[],10,FALSE))</f>
        <v>25.646729663190033</v>
      </c>
      <c r="R926" s="43">
        <f ca="1">BETAINV(RAND(),VLOOKUP(R$6,TaskRisks[],4,FALSE),VLOOKUP(R$6,TaskRisks[],5,FALSE),VLOOKUP(R$6,TaskRisks[],7,FALSE),VLOOKUP(R$6,TaskRisks[],10,FALSE))</f>
        <v>36.071716148688296</v>
      </c>
      <c r="S926" s="43">
        <f ca="1">BETAINV(RAND(),VLOOKUP(S$6,TaskRisks[],4,FALSE),VLOOKUP(S$6,TaskRisks[],5,FALSE),VLOOKUP(S$6,TaskRisks[],7,FALSE),VLOOKUP(S$6,TaskRisks[],10,FALSE))</f>
        <v>5.3611333269411716</v>
      </c>
      <c r="T926" s="43">
        <f ca="1">BETAINV(RAND(),VLOOKUP(T$6,TaskRisks[],4,FALSE),VLOOKUP(T$6,TaskRisks[],5,FALSE),VLOOKUP(T$6,TaskRisks[],7,FALSE),VLOOKUP(T$6,TaskRisks[],10,FALSE))</f>
        <v>31.529264435816955</v>
      </c>
      <c r="U926" s="43">
        <f ca="1">BETAINV(RAND(),VLOOKUP(U$6,TaskRisks[],4,FALSE),VLOOKUP(U$6,TaskRisks[],5,FALSE),VLOOKUP(U$6,TaskRisks[],7,FALSE),VLOOKUP(U$6,TaskRisks[],10,FALSE))</f>
        <v>11.03580468633206</v>
      </c>
      <c r="V926" s="43">
        <f ca="1">BETAINV(RAND(),VLOOKUP(V$6,TaskRisks[],4,FALSE),VLOOKUP(V$6,TaskRisks[],5,FALSE),VLOOKUP(V$6,TaskRisks[],7,FALSE),VLOOKUP(V$6,TaskRisks[],10,FALSE))</f>
        <v>19.558123909315654</v>
      </c>
      <c r="W926" s="43">
        <f ca="1">BETAINV(RAND(),VLOOKUP(W$6,TaskRisks[],4,FALSE),VLOOKUP(W$6,TaskRisks[],5,FALSE),VLOOKUP(W$6,TaskRisks[],7,FALSE),VLOOKUP(W$6,TaskRisks[],10,FALSE))</f>
        <v>17.679962766301507</v>
      </c>
      <c r="X926" s="43">
        <f ca="1">BETAINV(RAND(),VLOOKUP(X$6,TaskRisks[],4,FALSE),VLOOKUP(X$6,TaskRisks[],5,FALSE),VLOOKUP(X$6,TaskRisks[],7,FALSE),VLOOKUP(X$6,TaskRisks[],10,FALSE))</f>
        <v>11.110851342036188</v>
      </c>
      <c r="Y926" s="43">
        <f ca="1">BETAINV(RAND(),VLOOKUP(Y$6,TaskRisks[],4,FALSE),VLOOKUP(Y$6,TaskRisks[],5,FALSE),VLOOKUP(Y$6,TaskRisks[],7,FALSE),VLOOKUP(Y$6,TaskRisks[],10,FALSE))</f>
        <v>50.272835683858005</v>
      </c>
      <c r="Z926" s="43">
        <f ca="1">BETAINV(RAND(),VLOOKUP(Z$6,TaskRisks[],4,FALSE),VLOOKUP(Z$6,TaskRisks[],5,FALSE),VLOOKUP(Z$6,TaskRisks[],7,FALSE),VLOOKUP(Z$6,TaskRisks[],10,FALSE))</f>
        <v>17.331807522418011</v>
      </c>
      <c r="AA926" s="43">
        <f t="shared" ca="1" si="21"/>
        <v>559.82931015503925</v>
      </c>
    </row>
    <row r="927" spans="1:27" x14ac:dyDescent="0.25">
      <c r="A927" s="6">
        <v>921</v>
      </c>
      <c r="B927" s="43">
        <f ca="1">BETAINV(RAND(),VLOOKUP(B$6,TaskRisks[],4,FALSE),VLOOKUP(B$6,TaskRisks[],5,FALSE),VLOOKUP(B$6,TaskRisks[],7,FALSE),VLOOKUP(B$6,TaskRisks[],10,FALSE))</f>
        <v>6.5980120717335087</v>
      </c>
      <c r="C927" s="43">
        <f ca="1">BETAINV(RAND(),VLOOKUP(C$6,TaskRisks[],4,FALSE),VLOOKUP(C$6,TaskRisks[],5,FALSE),VLOOKUP(C$6,TaskRisks[],7,FALSE),VLOOKUP(C$6,TaskRisks[],10,FALSE))</f>
        <v>37.689298460684064</v>
      </c>
      <c r="D927" s="43">
        <f ca="1">BETAINV(RAND(),VLOOKUP(D$6,TaskRisks[],4,FALSE),VLOOKUP(D$6,TaskRisks[],5,FALSE),VLOOKUP(D$6,TaskRisks[],7,FALSE),VLOOKUP(D$6,TaskRisks[],10,FALSE))</f>
        <v>26.625150642081202</v>
      </c>
      <c r="E927" s="43">
        <f ca="1">BETAINV(RAND(),VLOOKUP(E$6,TaskRisks[],4,FALSE),VLOOKUP(E$6,TaskRisks[],5,FALSE),VLOOKUP(E$6,TaskRisks[],7,FALSE),VLOOKUP(E$6,TaskRisks[],10,FALSE))</f>
        <v>7.847484717723753</v>
      </c>
      <c r="F927" s="43">
        <f ca="1">BETAINV(RAND(),VLOOKUP(F$6,TaskRisks[],4,FALSE),VLOOKUP(F$6,TaskRisks[],5,FALSE),VLOOKUP(F$6,TaskRisks[],7,FALSE),VLOOKUP(F$6,TaskRisks[],10,FALSE))</f>
        <v>27.976367967655101</v>
      </c>
      <c r="G927" s="43">
        <f ca="1">BETAINV(RAND(),VLOOKUP(G$6,TaskRisks[],4,FALSE),VLOOKUP(G$6,TaskRisks[],5,FALSE),VLOOKUP(G$6,TaskRisks[],7,FALSE),VLOOKUP(G$6,TaskRisks[],10,FALSE))</f>
        <v>34.721648950952336</v>
      </c>
      <c r="H927" s="43">
        <f ca="1">BETAINV(RAND(),VLOOKUP(H$6,TaskRisks[],4,FALSE),VLOOKUP(H$6,TaskRisks[],5,FALSE),VLOOKUP(H$6,TaskRisks[],7,FALSE),VLOOKUP(H$6,TaskRisks[],10,FALSE))</f>
        <v>28.620389168292764</v>
      </c>
      <c r="I927" s="43">
        <f ca="1">BETAINV(RAND(),VLOOKUP(I$6,TaskRisks[],4,FALSE),VLOOKUP(I$6,TaskRisks[],5,FALSE),VLOOKUP(I$6,TaskRisks[],7,FALSE),VLOOKUP(I$6,TaskRisks[],10,FALSE))</f>
        <v>8.8318187924995701</v>
      </c>
      <c r="J927" s="43">
        <f ca="1">BETAINV(RAND(),VLOOKUP(J$6,TaskRisks[],4,FALSE),VLOOKUP(J$6,TaskRisks[],5,FALSE),VLOOKUP(J$6,TaskRisks[],7,FALSE),VLOOKUP(J$6,TaskRisks[],10,FALSE))</f>
        <v>19.816113331640572</v>
      </c>
      <c r="K927" s="43">
        <f ca="1">BETAINV(RAND(),VLOOKUP(K$6,TaskRisks[],4,FALSE),VLOOKUP(K$6,TaskRisks[],5,FALSE),VLOOKUP(K$6,TaskRisks[],7,FALSE),VLOOKUP(K$6,TaskRisks[],10,FALSE))</f>
        <v>12.778752007359124</v>
      </c>
      <c r="L927" s="43">
        <f ca="1">BETAINV(RAND(),VLOOKUP(L$6,TaskRisks[],4,FALSE),VLOOKUP(L$6,TaskRisks[],5,FALSE),VLOOKUP(L$6,TaskRisks[],7,FALSE),VLOOKUP(L$6,TaskRisks[],10,FALSE))</f>
        <v>16.411102251415471</v>
      </c>
      <c r="M927" s="43">
        <f ca="1">BETAINV(RAND(),VLOOKUP(M$6,TaskRisks[],4,FALSE),VLOOKUP(M$6,TaskRisks[],5,FALSE),VLOOKUP(M$6,TaskRisks[],7,FALSE),VLOOKUP(M$6,TaskRisks[],10,FALSE))</f>
        <v>27.170132323275791</v>
      </c>
      <c r="N927" s="43">
        <f ca="1">BETAINV(RAND(),VLOOKUP(N$6,TaskRisks[],4,FALSE),VLOOKUP(N$6,TaskRisks[],5,FALSE),VLOOKUP(N$6,TaskRisks[],7,FALSE),VLOOKUP(N$6,TaskRisks[],10,FALSE))</f>
        <v>35.196066749328267</v>
      </c>
      <c r="O927" s="43">
        <f ca="1">BETAINV(RAND(),VLOOKUP(O$6,TaskRisks[],4,FALSE),VLOOKUP(O$6,TaskRisks[],5,FALSE),VLOOKUP(O$6,TaskRisks[],7,FALSE),VLOOKUP(O$6,TaskRisks[],10,FALSE))</f>
        <v>21.117682935057584</v>
      </c>
      <c r="P927" s="43">
        <f ca="1">BETAINV(RAND(),VLOOKUP(P$6,TaskRisks[],4,FALSE),VLOOKUP(P$6,TaskRisks[],5,FALSE),VLOOKUP(P$6,TaskRisks[],7,FALSE),VLOOKUP(P$6,TaskRisks[],10,FALSE))</f>
        <v>3.0214940591612458</v>
      </c>
      <c r="Q927" s="43">
        <f ca="1">BETAINV(RAND(),VLOOKUP(Q$6,TaskRisks[],4,FALSE),VLOOKUP(Q$6,TaskRisks[],5,FALSE),VLOOKUP(Q$6,TaskRisks[],7,FALSE),VLOOKUP(Q$6,TaskRisks[],10,FALSE))</f>
        <v>22.186967888790129</v>
      </c>
      <c r="R927" s="43">
        <f ca="1">BETAINV(RAND(),VLOOKUP(R$6,TaskRisks[],4,FALSE),VLOOKUP(R$6,TaskRisks[],5,FALSE),VLOOKUP(R$6,TaskRisks[],7,FALSE),VLOOKUP(R$6,TaskRisks[],10,FALSE))</f>
        <v>31.971565232698744</v>
      </c>
      <c r="S927" s="43">
        <f ca="1">BETAINV(RAND(),VLOOKUP(S$6,TaskRisks[],4,FALSE),VLOOKUP(S$6,TaskRisks[],5,FALSE),VLOOKUP(S$6,TaskRisks[],7,FALSE),VLOOKUP(S$6,TaskRisks[],10,FALSE))</f>
        <v>5.7434088142446997</v>
      </c>
      <c r="T927" s="43">
        <f ca="1">BETAINV(RAND(),VLOOKUP(T$6,TaskRisks[],4,FALSE),VLOOKUP(T$6,TaskRisks[],5,FALSE),VLOOKUP(T$6,TaskRisks[],7,FALSE),VLOOKUP(T$6,TaskRisks[],10,FALSE))</f>
        <v>25.736063851441536</v>
      </c>
      <c r="U927" s="43">
        <f ca="1">BETAINV(RAND(),VLOOKUP(U$6,TaskRisks[],4,FALSE),VLOOKUP(U$6,TaskRisks[],5,FALSE),VLOOKUP(U$6,TaskRisks[],7,FALSE),VLOOKUP(U$6,TaskRisks[],10,FALSE))</f>
        <v>12.357222081756957</v>
      </c>
      <c r="V927" s="43">
        <f ca="1">BETAINV(RAND(),VLOOKUP(V$6,TaskRisks[],4,FALSE),VLOOKUP(V$6,TaskRisks[],5,FALSE),VLOOKUP(V$6,TaskRisks[],7,FALSE),VLOOKUP(V$6,TaskRisks[],10,FALSE))</f>
        <v>22.766368299098236</v>
      </c>
      <c r="W927" s="43">
        <f ca="1">BETAINV(RAND(),VLOOKUP(W$6,TaskRisks[],4,FALSE),VLOOKUP(W$6,TaskRisks[],5,FALSE),VLOOKUP(W$6,TaskRisks[],7,FALSE),VLOOKUP(W$6,TaskRisks[],10,FALSE))</f>
        <v>18.811173673949973</v>
      </c>
      <c r="X927" s="43">
        <f ca="1">BETAINV(RAND(),VLOOKUP(X$6,TaskRisks[],4,FALSE),VLOOKUP(X$6,TaskRisks[],5,FALSE),VLOOKUP(X$6,TaskRisks[],7,FALSE),VLOOKUP(X$6,TaskRisks[],10,FALSE))</f>
        <v>11.94204498307867</v>
      </c>
      <c r="Y927" s="43">
        <f ca="1">BETAINV(RAND(),VLOOKUP(Y$6,TaskRisks[],4,FALSE),VLOOKUP(Y$6,TaskRisks[],5,FALSE),VLOOKUP(Y$6,TaskRisks[],7,FALSE),VLOOKUP(Y$6,TaskRisks[],10,FALSE))</f>
        <v>57.418081606177019</v>
      </c>
      <c r="Z927" s="43">
        <f ca="1">BETAINV(RAND(),VLOOKUP(Z$6,TaskRisks[],4,FALSE),VLOOKUP(Z$6,TaskRisks[],5,FALSE),VLOOKUP(Z$6,TaskRisks[],7,FALSE),VLOOKUP(Z$6,TaskRisks[],10,FALSE))</f>
        <v>19.366608053455884</v>
      </c>
      <c r="AA927" s="43">
        <f t="shared" ca="1" si="21"/>
        <v>542.72101891355226</v>
      </c>
    </row>
    <row r="928" spans="1:27" x14ac:dyDescent="0.25">
      <c r="A928" s="6">
        <v>922</v>
      </c>
      <c r="B928" s="43">
        <f ca="1">BETAINV(RAND(),VLOOKUP(B$6,TaskRisks[],4,FALSE),VLOOKUP(B$6,TaskRisks[],5,FALSE),VLOOKUP(B$6,TaskRisks[],7,FALSE),VLOOKUP(B$6,TaskRisks[],10,FALSE))</f>
        <v>7.9039489172874067</v>
      </c>
      <c r="C928" s="43">
        <f ca="1">BETAINV(RAND(),VLOOKUP(C$6,TaskRisks[],4,FALSE),VLOOKUP(C$6,TaskRisks[],5,FALSE),VLOOKUP(C$6,TaskRisks[],7,FALSE),VLOOKUP(C$6,TaskRisks[],10,FALSE))</f>
        <v>35.393726220058994</v>
      </c>
      <c r="D928" s="43">
        <f ca="1">BETAINV(RAND(),VLOOKUP(D$6,TaskRisks[],4,FALSE),VLOOKUP(D$6,TaskRisks[],5,FALSE),VLOOKUP(D$6,TaskRisks[],7,FALSE),VLOOKUP(D$6,TaskRisks[],10,FALSE))</f>
        <v>29.887545066614774</v>
      </c>
      <c r="E928" s="43">
        <f ca="1">BETAINV(RAND(),VLOOKUP(E$6,TaskRisks[],4,FALSE),VLOOKUP(E$6,TaskRisks[],5,FALSE),VLOOKUP(E$6,TaskRisks[],7,FALSE),VLOOKUP(E$6,TaskRisks[],10,FALSE))</f>
        <v>6.9210165645418353</v>
      </c>
      <c r="F928" s="43">
        <f ca="1">BETAINV(RAND(),VLOOKUP(F$6,TaskRisks[],4,FALSE),VLOOKUP(F$6,TaskRisks[],5,FALSE),VLOOKUP(F$6,TaskRisks[],7,FALSE),VLOOKUP(F$6,TaskRisks[],10,FALSE))</f>
        <v>20.43753446052213</v>
      </c>
      <c r="G928" s="43">
        <f ca="1">BETAINV(RAND(),VLOOKUP(G$6,TaskRisks[],4,FALSE),VLOOKUP(G$6,TaskRisks[],5,FALSE),VLOOKUP(G$6,TaskRisks[],7,FALSE),VLOOKUP(G$6,TaskRisks[],10,FALSE))</f>
        <v>49.780230841006052</v>
      </c>
      <c r="H928" s="43">
        <f ca="1">BETAINV(RAND(),VLOOKUP(H$6,TaskRisks[],4,FALSE),VLOOKUP(H$6,TaskRisks[],5,FALSE),VLOOKUP(H$6,TaskRisks[],7,FALSE),VLOOKUP(H$6,TaskRisks[],10,FALSE))</f>
        <v>35.601601282923127</v>
      </c>
      <c r="I928" s="43">
        <f ca="1">BETAINV(RAND(),VLOOKUP(I$6,TaskRisks[],4,FALSE),VLOOKUP(I$6,TaskRisks[],5,FALSE),VLOOKUP(I$6,TaskRisks[],7,FALSE),VLOOKUP(I$6,TaskRisks[],10,FALSE))</f>
        <v>7.6808989460208341</v>
      </c>
      <c r="J928" s="43">
        <f ca="1">BETAINV(RAND(),VLOOKUP(J$6,TaskRisks[],4,FALSE),VLOOKUP(J$6,TaskRisks[],5,FALSE),VLOOKUP(J$6,TaskRisks[],7,FALSE),VLOOKUP(J$6,TaskRisks[],10,FALSE))</f>
        <v>13.882931058572598</v>
      </c>
      <c r="K928" s="43">
        <f ca="1">BETAINV(RAND(),VLOOKUP(K$6,TaskRisks[],4,FALSE),VLOOKUP(K$6,TaskRisks[],5,FALSE),VLOOKUP(K$6,TaskRisks[],7,FALSE),VLOOKUP(K$6,TaskRisks[],10,FALSE))</f>
        <v>15.690754816176389</v>
      </c>
      <c r="L928" s="43">
        <f ca="1">BETAINV(RAND(),VLOOKUP(L$6,TaskRisks[],4,FALSE),VLOOKUP(L$6,TaskRisks[],5,FALSE),VLOOKUP(L$6,TaskRisks[],7,FALSE),VLOOKUP(L$6,TaskRisks[],10,FALSE))</f>
        <v>14.462359763154829</v>
      </c>
      <c r="M928" s="43">
        <f ca="1">BETAINV(RAND(),VLOOKUP(M$6,TaskRisks[],4,FALSE),VLOOKUP(M$6,TaskRisks[],5,FALSE),VLOOKUP(M$6,TaskRisks[],7,FALSE),VLOOKUP(M$6,TaskRisks[],10,FALSE))</f>
        <v>26.480791149364958</v>
      </c>
      <c r="N928" s="43">
        <f ca="1">BETAINV(RAND(),VLOOKUP(N$6,TaskRisks[],4,FALSE),VLOOKUP(N$6,TaskRisks[],5,FALSE),VLOOKUP(N$6,TaskRisks[],7,FALSE),VLOOKUP(N$6,TaskRisks[],10,FALSE))</f>
        <v>33.385398781864168</v>
      </c>
      <c r="O928" s="43">
        <f ca="1">BETAINV(RAND(),VLOOKUP(O$6,TaskRisks[],4,FALSE),VLOOKUP(O$6,TaskRisks[],5,FALSE),VLOOKUP(O$6,TaskRisks[],7,FALSE),VLOOKUP(O$6,TaskRisks[],10,FALSE))</f>
        <v>16.81646933521494</v>
      </c>
      <c r="P928" s="43">
        <f ca="1">BETAINV(RAND(),VLOOKUP(P$6,TaskRisks[],4,FALSE),VLOOKUP(P$6,TaskRisks[],5,FALSE),VLOOKUP(P$6,TaskRisks[],7,FALSE),VLOOKUP(P$6,TaskRisks[],10,FALSE))</f>
        <v>3.7815902615162047</v>
      </c>
      <c r="Q928" s="43">
        <f ca="1">BETAINV(RAND(),VLOOKUP(Q$6,TaskRisks[],4,FALSE),VLOOKUP(Q$6,TaskRisks[],5,FALSE),VLOOKUP(Q$6,TaskRisks[],7,FALSE),VLOOKUP(Q$6,TaskRisks[],10,FALSE))</f>
        <v>27.612013814260933</v>
      </c>
      <c r="R928" s="43">
        <f ca="1">BETAINV(RAND(),VLOOKUP(R$6,TaskRisks[],4,FALSE),VLOOKUP(R$6,TaskRisks[],5,FALSE),VLOOKUP(R$6,TaskRisks[],7,FALSE),VLOOKUP(R$6,TaskRisks[],10,FALSE))</f>
        <v>36.008416812171362</v>
      </c>
      <c r="S928" s="43">
        <f ca="1">BETAINV(RAND(),VLOOKUP(S$6,TaskRisks[],4,FALSE),VLOOKUP(S$6,TaskRisks[],5,FALSE),VLOOKUP(S$6,TaskRisks[],7,FALSE),VLOOKUP(S$6,TaskRisks[],10,FALSE))</f>
        <v>5.9993693093883769</v>
      </c>
      <c r="T928" s="43">
        <f ca="1">BETAINV(RAND(),VLOOKUP(T$6,TaskRisks[],4,FALSE),VLOOKUP(T$6,TaskRisks[],5,FALSE),VLOOKUP(T$6,TaskRisks[],7,FALSE),VLOOKUP(T$6,TaskRisks[],10,FALSE))</f>
        <v>26.383916374303155</v>
      </c>
      <c r="U928" s="43">
        <f ca="1">BETAINV(RAND(),VLOOKUP(U$6,TaskRisks[],4,FALSE),VLOOKUP(U$6,TaskRisks[],5,FALSE),VLOOKUP(U$6,TaskRisks[],7,FALSE),VLOOKUP(U$6,TaskRisks[],10,FALSE))</f>
        <v>9.144246381464967</v>
      </c>
      <c r="V928" s="43">
        <f ca="1">BETAINV(RAND(),VLOOKUP(V$6,TaskRisks[],4,FALSE),VLOOKUP(V$6,TaskRisks[],5,FALSE),VLOOKUP(V$6,TaskRisks[],7,FALSE),VLOOKUP(V$6,TaskRisks[],10,FALSE))</f>
        <v>24.637870954136719</v>
      </c>
      <c r="W928" s="43">
        <f ca="1">BETAINV(RAND(),VLOOKUP(W$6,TaskRisks[],4,FALSE),VLOOKUP(W$6,TaskRisks[],5,FALSE),VLOOKUP(W$6,TaskRisks[],7,FALSE),VLOOKUP(W$6,TaskRisks[],10,FALSE))</f>
        <v>17.562380787314183</v>
      </c>
      <c r="X928" s="43">
        <f ca="1">BETAINV(RAND(),VLOOKUP(X$6,TaskRisks[],4,FALSE),VLOOKUP(X$6,TaskRisks[],5,FALSE),VLOOKUP(X$6,TaskRisks[],7,FALSE),VLOOKUP(X$6,TaskRisks[],10,FALSE))</f>
        <v>11.65414309800763</v>
      </c>
      <c r="Y928" s="43">
        <f ca="1">BETAINV(RAND(),VLOOKUP(Y$6,TaskRisks[],4,FALSE),VLOOKUP(Y$6,TaskRisks[],5,FALSE),VLOOKUP(Y$6,TaskRisks[],7,FALSE),VLOOKUP(Y$6,TaskRisks[],10,FALSE))</f>
        <v>57.202431771358732</v>
      </c>
      <c r="Z928" s="43">
        <f ca="1">BETAINV(RAND(),VLOOKUP(Z$6,TaskRisks[],4,FALSE),VLOOKUP(Z$6,TaskRisks[],5,FALSE),VLOOKUP(Z$6,TaskRisks[],7,FALSE),VLOOKUP(Z$6,TaskRisks[],10,FALSE))</f>
        <v>21.718789434655662</v>
      </c>
      <c r="AA928" s="43">
        <f t="shared" ca="1" si="21"/>
        <v>556.03037620190094</v>
      </c>
    </row>
    <row r="929" spans="1:27" x14ac:dyDescent="0.25">
      <c r="A929" s="6">
        <v>923</v>
      </c>
      <c r="B929" s="43">
        <f ca="1">BETAINV(RAND(),VLOOKUP(B$6,TaskRisks[],4,FALSE),VLOOKUP(B$6,TaskRisks[],5,FALSE),VLOOKUP(B$6,TaskRisks[],7,FALSE),VLOOKUP(B$6,TaskRisks[],10,FALSE))</f>
        <v>7.3466290779436516</v>
      </c>
      <c r="C929" s="43">
        <f ca="1">BETAINV(RAND(),VLOOKUP(C$6,TaskRisks[],4,FALSE),VLOOKUP(C$6,TaskRisks[],5,FALSE),VLOOKUP(C$6,TaskRisks[],7,FALSE),VLOOKUP(C$6,TaskRisks[],10,FALSE))</f>
        <v>41.326939797190654</v>
      </c>
      <c r="D929" s="43">
        <f ca="1">BETAINV(RAND(),VLOOKUP(D$6,TaskRisks[],4,FALSE),VLOOKUP(D$6,TaskRisks[],5,FALSE),VLOOKUP(D$6,TaskRisks[],7,FALSE),VLOOKUP(D$6,TaskRisks[],10,FALSE))</f>
        <v>19.241670370713763</v>
      </c>
      <c r="E929" s="43">
        <f ca="1">BETAINV(RAND(),VLOOKUP(E$6,TaskRisks[],4,FALSE),VLOOKUP(E$6,TaskRisks[],5,FALSE),VLOOKUP(E$6,TaskRisks[],7,FALSE),VLOOKUP(E$6,TaskRisks[],10,FALSE))</f>
        <v>8.372369986249506</v>
      </c>
      <c r="F929" s="43">
        <f ca="1">BETAINV(RAND(),VLOOKUP(F$6,TaskRisks[],4,FALSE),VLOOKUP(F$6,TaskRisks[],5,FALSE),VLOOKUP(F$6,TaskRisks[],7,FALSE),VLOOKUP(F$6,TaskRisks[],10,FALSE))</f>
        <v>30.330326121412661</v>
      </c>
      <c r="G929" s="43">
        <f ca="1">BETAINV(RAND(),VLOOKUP(G$6,TaskRisks[],4,FALSE),VLOOKUP(G$6,TaskRisks[],5,FALSE),VLOOKUP(G$6,TaskRisks[],7,FALSE),VLOOKUP(G$6,TaskRisks[],10,FALSE))</f>
        <v>40.860968133245166</v>
      </c>
      <c r="H929" s="43">
        <f ca="1">BETAINV(RAND(),VLOOKUP(H$6,TaskRisks[],4,FALSE),VLOOKUP(H$6,TaskRisks[],5,FALSE),VLOOKUP(H$6,TaskRisks[],7,FALSE),VLOOKUP(H$6,TaskRisks[],10,FALSE))</f>
        <v>27.184893105253405</v>
      </c>
      <c r="I929" s="43">
        <f ca="1">BETAINV(RAND(),VLOOKUP(I$6,TaskRisks[],4,FALSE),VLOOKUP(I$6,TaskRisks[],5,FALSE),VLOOKUP(I$6,TaskRisks[],7,FALSE),VLOOKUP(I$6,TaskRisks[],10,FALSE))</f>
        <v>6.7826634808757742</v>
      </c>
      <c r="J929" s="43">
        <f ca="1">BETAINV(RAND(),VLOOKUP(J$6,TaskRisks[],4,FALSE),VLOOKUP(J$6,TaskRisks[],5,FALSE),VLOOKUP(J$6,TaskRisks[],7,FALSE),VLOOKUP(J$6,TaskRisks[],10,FALSE))</f>
        <v>15.061890516243574</v>
      </c>
      <c r="K929" s="43">
        <f ca="1">BETAINV(RAND(),VLOOKUP(K$6,TaskRisks[],4,FALSE),VLOOKUP(K$6,TaskRisks[],5,FALSE),VLOOKUP(K$6,TaskRisks[],7,FALSE),VLOOKUP(K$6,TaskRisks[],10,FALSE))</f>
        <v>15.167535567235321</v>
      </c>
      <c r="L929" s="43">
        <f ca="1">BETAINV(RAND(),VLOOKUP(L$6,TaskRisks[],4,FALSE),VLOOKUP(L$6,TaskRisks[],5,FALSE),VLOOKUP(L$6,TaskRisks[],7,FALSE),VLOOKUP(L$6,TaskRisks[],10,FALSE))</f>
        <v>17.199801370242028</v>
      </c>
      <c r="M929" s="43">
        <f ca="1">BETAINV(RAND(),VLOOKUP(M$6,TaskRisks[],4,FALSE),VLOOKUP(M$6,TaskRisks[],5,FALSE),VLOOKUP(M$6,TaskRisks[],7,FALSE),VLOOKUP(M$6,TaskRisks[],10,FALSE))</f>
        <v>20.886724202120988</v>
      </c>
      <c r="N929" s="43">
        <f ca="1">BETAINV(RAND(),VLOOKUP(N$6,TaskRisks[],4,FALSE),VLOOKUP(N$6,TaskRisks[],5,FALSE),VLOOKUP(N$6,TaskRisks[],7,FALSE),VLOOKUP(N$6,TaskRisks[],10,FALSE))</f>
        <v>49.53980089951996</v>
      </c>
      <c r="O929" s="43">
        <f ca="1">BETAINV(RAND(),VLOOKUP(O$6,TaskRisks[],4,FALSE),VLOOKUP(O$6,TaskRisks[],5,FALSE),VLOOKUP(O$6,TaskRisks[],7,FALSE),VLOOKUP(O$6,TaskRisks[],10,FALSE))</f>
        <v>25.918600542218726</v>
      </c>
      <c r="P929" s="43">
        <f ca="1">BETAINV(RAND(),VLOOKUP(P$6,TaskRisks[],4,FALSE),VLOOKUP(P$6,TaskRisks[],5,FALSE),VLOOKUP(P$6,TaskRisks[],7,FALSE),VLOOKUP(P$6,TaskRisks[],10,FALSE))</f>
        <v>3.9327695240100482</v>
      </c>
      <c r="Q929" s="43">
        <f ca="1">BETAINV(RAND(),VLOOKUP(Q$6,TaskRisks[],4,FALSE),VLOOKUP(Q$6,TaskRisks[],5,FALSE),VLOOKUP(Q$6,TaskRisks[],7,FALSE),VLOOKUP(Q$6,TaskRisks[],10,FALSE))</f>
        <v>18.494313772208422</v>
      </c>
      <c r="R929" s="43">
        <f ca="1">BETAINV(RAND(),VLOOKUP(R$6,TaskRisks[],4,FALSE),VLOOKUP(R$6,TaskRisks[],5,FALSE),VLOOKUP(R$6,TaskRisks[],7,FALSE),VLOOKUP(R$6,TaskRisks[],10,FALSE))</f>
        <v>23.895319611143872</v>
      </c>
      <c r="S929" s="43">
        <f ca="1">BETAINV(RAND(),VLOOKUP(S$6,TaskRisks[],4,FALSE),VLOOKUP(S$6,TaskRisks[],5,FALSE),VLOOKUP(S$6,TaskRisks[],7,FALSE),VLOOKUP(S$6,TaskRisks[],10,FALSE))</f>
        <v>5.315497147750202</v>
      </c>
      <c r="T929" s="43">
        <f ca="1">BETAINV(RAND(),VLOOKUP(T$6,TaskRisks[],4,FALSE),VLOOKUP(T$6,TaskRisks[],5,FALSE),VLOOKUP(T$6,TaskRisks[],7,FALSE),VLOOKUP(T$6,TaskRisks[],10,FALSE))</f>
        <v>24.433965155005129</v>
      </c>
      <c r="U929" s="43">
        <f ca="1">BETAINV(RAND(),VLOOKUP(U$6,TaskRisks[],4,FALSE),VLOOKUP(U$6,TaskRisks[],5,FALSE),VLOOKUP(U$6,TaskRisks[],7,FALSE),VLOOKUP(U$6,TaskRisks[],10,FALSE))</f>
        <v>10.813607163380004</v>
      </c>
      <c r="V929" s="43">
        <f ca="1">BETAINV(RAND(),VLOOKUP(V$6,TaskRisks[],4,FALSE),VLOOKUP(V$6,TaskRisks[],5,FALSE),VLOOKUP(V$6,TaskRisks[],7,FALSE),VLOOKUP(V$6,TaskRisks[],10,FALSE))</f>
        <v>24.311334493511517</v>
      </c>
      <c r="W929" s="43">
        <f ca="1">BETAINV(RAND(),VLOOKUP(W$6,TaskRisks[],4,FALSE),VLOOKUP(W$6,TaskRisks[],5,FALSE),VLOOKUP(W$6,TaskRisks[],7,FALSE),VLOOKUP(W$6,TaskRisks[],10,FALSE))</f>
        <v>20.607962202739259</v>
      </c>
      <c r="X929" s="43">
        <f ca="1">BETAINV(RAND(),VLOOKUP(X$6,TaskRisks[],4,FALSE),VLOOKUP(X$6,TaskRisks[],5,FALSE),VLOOKUP(X$6,TaskRisks[],7,FALSE),VLOOKUP(X$6,TaskRisks[],10,FALSE))</f>
        <v>9.768142955697444</v>
      </c>
      <c r="Y929" s="43">
        <f ca="1">BETAINV(RAND(),VLOOKUP(Y$6,TaskRisks[],4,FALSE),VLOOKUP(Y$6,TaskRisks[],5,FALSE),VLOOKUP(Y$6,TaskRisks[],7,FALSE),VLOOKUP(Y$6,TaskRisks[],10,FALSE))</f>
        <v>45.321629653960684</v>
      </c>
      <c r="Z929" s="43">
        <f ca="1">BETAINV(RAND(),VLOOKUP(Z$6,TaskRisks[],4,FALSE),VLOOKUP(Z$6,TaskRisks[],5,FALSE),VLOOKUP(Z$6,TaskRisks[],7,FALSE),VLOOKUP(Z$6,TaskRisks[],10,FALSE))</f>
        <v>21.345236464575656</v>
      </c>
      <c r="AA929" s="43">
        <f t="shared" ca="1" si="21"/>
        <v>533.46059131444747</v>
      </c>
    </row>
    <row r="930" spans="1:27" x14ac:dyDescent="0.25">
      <c r="A930" s="6">
        <v>924</v>
      </c>
      <c r="B930" s="43">
        <f ca="1">BETAINV(RAND(),VLOOKUP(B$6,TaskRisks[],4,FALSE),VLOOKUP(B$6,TaskRisks[],5,FALSE),VLOOKUP(B$6,TaskRisks[],7,FALSE),VLOOKUP(B$6,TaskRisks[],10,FALSE))</f>
        <v>5.8892054498617394</v>
      </c>
      <c r="C930" s="43">
        <f ca="1">BETAINV(RAND(),VLOOKUP(C$6,TaskRisks[],4,FALSE),VLOOKUP(C$6,TaskRisks[],5,FALSE),VLOOKUP(C$6,TaskRisks[],7,FALSE),VLOOKUP(C$6,TaskRisks[],10,FALSE))</f>
        <v>43.35738226576953</v>
      </c>
      <c r="D930" s="43">
        <f ca="1">BETAINV(RAND(),VLOOKUP(D$6,TaskRisks[],4,FALSE),VLOOKUP(D$6,TaskRisks[],5,FALSE),VLOOKUP(D$6,TaskRisks[],7,FALSE),VLOOKUP(D$6,TaskRisks[],10,FALSE))</f>
        <v>29.132287233909683</v>
      </c>
      <c r="E930" s="43">
        <f ca="1">BETAINV(RAND(),VLOOKUP(E$6,TaskRisks[],4,FALSE),VLOOKUP(E$6,TaskRisks[],5,FALSE),VLOOKUP(E$6,TaskRisks[],7,FALSE),VLOOKUP(E$6,TaskRisks[],10,FALSE))</f>
        <v>5.8916418045228145</v>
      </c>
      <c r="F930" s="43">
        <f ca="1">BETAINV(RAND(),VLOOKUP(F$6,TaskRisks[],4,FALSE),VLOOKUP(F$6,TaskRisks[],5,FALSE),VLOOKUP(F$6,TaskRisks[],7,FALSE),VLOOKUP(F$6,TaskRisks[],10,FALSE))</f>
        <v>25.106706046557292</v>
      </c>
      <c r="G930" s="43">
        <f ca="1">BETAINV(RAND(),VLOOKUP(G$6,TaskRisks[],4,FALSE),VLOOKUP(G$6,TaskRisks[],5,FALSE),VLOOKUP(G$6,TaskRisks[],7,FALSE),VLOOKUP(G$6,TaskRisks[],10,FALSE))</f>
        <v>51.909695401155233</v>
      </c>
      <c r="H930" s="43">
        <f ca="1">BETAINV(RAND(),VLOOKUP(H$6,TaskRisks[],4,FALSE),VLOOKUP(H$6,TaskRisks[],5,FALSE),VLOOKUP(H$6,TaskRisks[],7,FALSE),VLOOKUP(H$6,TaskRisks[],10,FALSE))</f>
        <v>37.308968945714597</v>
      </c>
      <c r="I930" s="43">
        <f ca="1">BETAINV(RAND(),VLOOKUP(I$6,TaskRisks[],4,FALSE),VLOOKUP(I$6,TaskRisks[],5,FALSE),VLOOKUP(I$6,TaskRisks[],7,FALSE),VLOOKUP(I$6,TaskRisks[],10,FALSE))</f>
        <v>9.8999779512589594</v>
      </c>
      <c r="J930" s="43">
        <f ca="1">BETAINV(RAND(),VLOOKUP(J$6,TaskRisks[],4,FALSE),VLOOKUP(J$6,TaskRisks[],5,FALSE),VLOOKUP(J$6,TaskRisks[],7,FALSE),VLOOKUP(J$6,TaskRisks[],10,FALSE))</f>
        <v>17.445195221072908</v>
      </c>
      <c r="K930" s="43">
        <f ca="1">BETAINV(RAND(),VLOOKUP(K$6,TaskRisks[],4,FALSE),VLOOKUP(K$6,TaskRisks[],5,FALSE),VLOOKUP(K$6,TaskRisks[],7,FALSE),VLOOKUP(K$6,TaskRisks[],10,FALSE))</f>
        <v>15.071885194575481</v>
      </c>
      <c r="L930" s="43">
        <f ca="1">BETAINV(RAND(),VLOOKUP(L$6,TaskRisks[],4,FALSE),VLOOKUP(L$6,TaskRisks[],5,FALSE),VLOOKUP(L$6,TaskRisks[],7,FALSE),VLOOKUP(L$6,TaskRisks[],10,FALSE))</f>
        <v>16.227194889092566</v>
      </c>
      <c r="M930" s="43">
        <f ca="1">BETAINV(RAND(),VLOOKUP(M$6,TaskRisks[],4,FALSE),VLOOKUP(M$6,TaskRisks[],5,FALSE),VLOOKUP(M$6,TaskRisks[],7,FALSE),VLOOKUP(M$6,TaskRisks[],10,FALSE))</f>
        <v>27.259461167698781</v>
      </c>
      <c r="N930" s="43">
        <f ca="1">BETAINV(RAND(),VLOOKUP(N$6,TaskRisks[],4,FALSE),VLOOKUP(N$6,TaskRisks[],5,FALSE),VLOOKUP(N$6,TaskRisks[],7,FALSE),VLOOKUP(N$6,TaskRisks[],10,FALSE))</f>
        <v>36.683436044638114</v>
      </c>
      <c r="O930" s="43">
        <f ca="1">BETAINV(RAND(),VLOOKUP(O$6,TaskRisks[],4,FALSE),VLOOKUP(O$6,TaskRisks[],5,FALSE),VLOOKUP(O$6,TaskRisks[],7,FALSE),VLOOKUP(O$6,TaskRisks[],10,FALSE))</f>
        <v>23.357675834163878</v>
      </c>
      <c r="P930" s="43">
        <f ca="1">BETAINV(RAND(),VLOOKUP(P$6,TaskRisks[],4,FALSE),VLOOKUP(P$6,TaskRisks[],5,FALSE),VLOOKUP(P$6,TaskRisks[],7,FALSE),VLOOKUP(P$6,TaskRisks[],10,FALSE))</f>
        <v>3.1091985056380542</v>
      </c>
      <c r="Q930" s="43">
        <f ca="1">BETAINV(RAND(),VLOOKUP(Q$6,TaskRisks[],4,FALSE),VLOOKUP(Q$6,TaskRisks[],5,FALSE),VLOOKUP(Q$6,TaskRisks[],7,FALSE),VLOOKUP(Q$6,TaskRisks[],10,FALSE))</f>
        <v>18.837885286858914</v>
      </c>
      <c r="R930" s="43">
        <f ca="1">BETAINV(RAND(),VLOOKUP(R$6,TaskRisks[],4,FALSE),VLOOKUP(R$6,TaskRisks[],5,FALSE),VLOOKUP(R$6,TaskRisks[],7,FALSE),VLOOKUP(R$6,TaskRisks[],10,FALSE))</f>
        <v>31.982859828982022</v>
      </c>
      <c r="S930" s="43">
        <f ca="1">BETAINV(RAND(),VLOOKUP(S$6,TaskRisks[],4,FALSE),VLOOKUP(S$6,TaskRisks[],5,FALSE),VLOOKUP(S$6,TaskRisks[],7,FALSE),VLOOKUP(S$6,TaskRisks[],10,FALSE))</f>
        <v>4.0839884387164727</v>
      </c>
      <c r="T930" s="43">
        <f ca="1">BETAINV(RAND(),VLOOKUP(T$6,TaskRisks[],4,FALSE),VLOOKUP(T$6,TaskRisks[],5,FALSE),VLOOKUP(T$6,TaskRisks[],7,FALSE),VLOOKUP(T$6,TaskRisks[],10,FALSE))</f>
        <v>24.06541144839472</v>
      </c>
      <c r="U930" s="43">
        <f ca="1">BETAINV(RAND(),VLOOKUP(U$6,TaskRisks[],4,FALSE),VLOOKUP(U$6,TaskRisks[],5,FALSE),VLOOKUP(U$6,TaskRisks[],7,FALSE),VLOOKUP(U$6,TaskRisks[],10,FALSE))</f>
        <v>11.955219035309764</v>
      </c>
      <c r="V930" s="43">
        <f ca="1">BETAINV(RAND(),VLOOKUP(V$6,TaskRisks[],4,FALSE),VLOOKUP(V$6,TaskRisks[],5,FALSE),VLOOKUP(V$6,TaskRisks[],7,FALSE),VLOOKUP(V$6,TaskRisks[],10,FALSE))</f>
        <v>18.360844196320031</v>
      </c>
      <c r="W930" s="43">
        <f ca="1">BETAINV(RAND(),VLOOKUP(W$6,TaskRisks[],4,FALSE),VLOOKUP(W$6,TaskRisks[],5,FALSE),VLOOKUP(W$6,TaskRisks[],7,FALSE),VLOOKUP(W$6,TaskRisks[],10,FALSE))</f>
        <v>15.809058414790478</v>
      </c>
      <c r="X930" s="43">
        <f ca="1">BETAINV(RAND(),VLOOKUP(X$6,TaskRisks[],4,FALSE),VLOOKUP(X$6,TaskRisks[],5,FALSE),VLOOKUP(X$6,TaskRisks[],7,FALSE),VLOOKUP(X$6,TaskRisks[],10,FALSE))</f>
        <v>11.132431320979986</v>
      </c>
      <c r="Y930" s="43">
        <f ca="1">BETAINV(RAND(),VLOOKUP(Y$6,TaskRisks[],4,FALSE),VLOOKUP(Y$6,TaskRisks[],5,FALSE),VLOOKUP(Y$6,TaskRisks[],7,FALSE),VLOOKUP(Y$6,TaskRisks[],10,FALSE))</f>
        <v>54.829507851768163</v>
      </c>
      <c r="Z930" s="43">
        <f ca="1">BETAINV(RAND(),VLOOKUP(Z$6,TaskRisks[],4,FALSE),VLOOKUP(Z$6,TaskRisks[],5,FALSE),VLOOKUP(Z$6,TaskRisks[],7,FALSE),VLOOKUP(Z$6,TaskRisks[],10,FALSE))</f>
        <v>20.151759006638986</v>
      </c>
      <c r="AA930" s="43">
        <f t="shared" ca="1" si="21"/>
        <v>558.85887678438917</v>
      </c>
    </row>
    <row r="931" spans="1:27" x14ac:dyDescent="0.25">
      <c r="A931" s="6">
        <v>925</v>
      </c>
      <c r="B931" s="43">
        <f ca="1">BETAINV(RAND(),VLOOKUP(B$6,TaskRisks[],4,FALSE),VLOOKUP(B$6,TaskRisks[],5,FALSE),VLOOKUP(B$6,TaskRisks[],7,FALSE),VLOOKUP(B$6,TaskRisks[],10,FALSE))</f>
        <v>6.7177762395908207</v>
      </c>
      <c r="C931" s="43">
        <f ca="1">BETAINV(RAND(),VLOOKUP(C$6,TaskRisks[],4,FALSE),VLOOKUP(C$6,TaskRisks[],5,FALSE),VLOOKUP(C$6,TaskRisks[],7,FALSE),VLOOKUP(C$6,TaskRisks[],10,FALSE))</f>
        <v>38.138208744814932</v>
      </c>
      <c r="D931" s="43">
        <f ca="1">BETAINV(RAND(),VLOOKUP(D$6,TaskRisks[],4,FALSE),VLOOKUP(D$6,TaskRisks[],5,FALSE),VLOOKUP(D$6,TaskRisks[],7,FALSE),VLOOKUP(D$6,TaskRisks[],10,FALSE))</f>
        <v>26.549338826521499</v>
      </c>
      <c r="E931" s="43">
        <f ca="1">BETAINV(RAND(),VLOOKUP(E$6,TaskRisks[],4,FALSE),VLOOKUP(E$6,TaskRisks[],5,FALSE),VLOOKUP(E$6,TaskRisks[],7,FALSE),VLOOKUP(E$6,TaskRisks[],10,FALSE))</f>
        <v>5.8656545011818864</v>
      </c>
      <c r="F931" s="43">
        <f ca="1">BETAINV(RAND(),VLOOKUP(F$6,TaskRisks[],4,FALSE),VLOOKUP(F$6,TaskRisks[],5,FALSE),VLOOKUP(F$6,TaskRisks[],7,FALSE),VLOOKUP(F$6,TaskRisks[],10,FALSE))</f>
        <v>32.219755039622797</v>
      </c>
      <c r="G931" s="43">
        <f ca="1">BETAINV(RAND(),VLOOKUP(G$6,TaskRisks[],4,FALSE),VLOOKUP(G$6,TaskRisks[],5,FALSE),VLOOKUP(G$6,TaskRisks[],7,FALSE),VLOOKUP(G$6,TaskRisks[],10,FALSE))</f>
        <v>40.121097488177547</v>
      </c>
      <c r="H931" s="43">
        <f ca="1">BETAINV(RAND(),VLOOKUP(H$6,TaskRisks[],4,FALSE),VLOOKUP(H$6,TaskRisks[],5,FALSE),VLOOKUP(H$6,TaskRisks[],7,FALSE),VLOOKUP(H$6,TaskRisks[],10,FALSE))</f>
        <v>34.544615685706681</v>
      </c>
      <c r="I931" s="43">
        <f ca="1">BETAINV(RAND(),VLOOKUP(I$6,TaskRisks[],4,FALSE),VLOOKUP(I$6,TaskRisks[],5,FALSE),VLOOKUP(I$6,TaskRisks[],7,FALSE),VLOOKUP(I$6,TaskRisks[],10,FALSE))</f>
        <v>9.6337211324162002</v>
      </c>
      <c r="J931" s="43">
        <f ca="1">BETAINV(RAND(),VLOOKUP(J$6,TaskRisks[],4,FALSE),VLOOKUP(J$6,TaskRisks[],5,FALSE),VLOOKUP(J$6,TaskRisks[],7,FALSE),VLOOKUP(J$6,TaskRisks[],10,FALSE))</f>
        <v>19.633834200863237</v>
      </c>
      <c r="K931" s="43">
        <f ca="1">BETAINV(RAND(),VLOOKUP(K$6,TaskRisks[],4,FALSE),VLOOKUP(K$6,TaskRisks[],5,FALSE),VLOOKUP(K$6,TaskRisks[],7,FALSE),VLOOKUP(K$6,TaskRisks[],10,FALSE))</f>
        <v>11.728547896831454</v>
      </c>
      <c r="L931" s="43">
        <f ca="1">BETAINV(RAND(),VLOOKUP(L$6,TaskRisks[],4,FALSE),VLOOKUP(L$6,TaskRisks[],5,FALSE),VLOOKUP(L$6,TaskRisks[],7,FALSE),VLOOKUP(L$6,TaskRisks[],10,FALSE))</f>
        <v>21.375986985035553</v>
      </c>
      <c r="M931" s="43">
        <f ca="1">BETAINV(RAND(),VLOOKUP(M$6,TaskRisks[],4,FALSE),VLOOKUP(M$6,TaskRisks[],5,FALSE),VLOOKUP(M$6,TaskRisks[],7,FALSE),VLOOKUP(M$6,TaskRisks[],10,FALSE))</f>
        <v>27.930249980660278</v>
      </c>
      <c r="N931" s="43">
        <f ca="1">BETAINV(RAND(),VLOOKUP(N$6,TaskRisks[],4,FALSE),VLOOKUP(N$6,TaskRisks[],5,FALSE),VLOOKUP(N$6,TaskRisks[],7,FALSE),VLOOKUP(N$6,TaskRisks[],10,FALSE))</f>
        <v>49.994458535716774</v>
      </c>
      <c r="O931" s="43">
        <f ca="1">BETAINV(RAND(),VLOOKUP(O$6,TaskRisks[],4,FALSE),VLOOKUP(O$6,TaskRisks[],5,FALSE),VLOOKUP(O$6,TaskRisks[],7,FALSE),VLOOKUP(O$6,TaskRisks[],10,FALSE))</f>
        <v>19.097676631949266</v>
      </c>
      <c r="P931" s="43">
        <f ca="1">BETAINV(RAND(),VLOOKUP(P$6,TaskRisks[],4,FALSE),VLOOKUP(P$6,TaskRisks[],5,FALSE),VLOOKUP(P$6,TaskRisks[],7,FALSE),VLOOKUP(P$6,TaskRisks[],10,FALSE))</f>
        <v>3.9072858334849183</v>
      </c>
      <c r="Q931" s="43">
        <f ca="1">BETAINV(RAND(),VLOOKUP(Q$6,TaskRisks[],4,FALSE),VLOOKUP(Q$6,TaskRisks[],5,FALSE),VLOOKUP(Q$6,TaskRisks[],7,FALSE),VLOOKUP(Q$6,TaskRisks[],10,FALSE))</f>
        <v>25.750726013128229</v>
      </c>
      <c r="R931" s="43">
        <f ca="1">BETAINV(RAND(),VLOOKUP(R$6,TaskRisks[],4,FALSE),VLOOKUP(R$6,TaskRisks[],5,FALSE),VLOOKUP(R$6,TaskRisks[],7,FALSE),VLOOKUP(R$6,TaskRisks[],10,FALSE))</f>
        <v>37.363787765525572</v>
      </c>
      <c r="S931" s="43">
        <f ca="1">BETAINV(RAND(),VLOOKUP(S$6,TaskRisks[],4,FALSE),VLOOKUP(S$6,TaskRisks[],5,FALSE),VLOOKUP(S$6,TaskRisks[],7,FALSE),VLOOKUP(S$6,TaskRisks[],10,FALSE))</f>
        <v>4.6013589108344721</v>
      </c>
      <c r="T931" s="43">
        <f ca="1">BETAINV(RAND(),VLOOKUP(T$6,TaskRisks[],4,FALSE),VLOOKUP(T$6,TaskRisks[],5,FALSE),VLOOKUP(T$6,TaskRisks[],7,FALSE),VLOOKUP(T$6,TaskRisks[],10,FALSE))</f>
        <v>31.803239401891069</v>
      </c>
      <c r="U931" s="43">
        <f ca="1">BETAINV(RAND(),VLOOKUP(U$6,TaskRisks[],4,FALSE),VLOOKUP(U$6,TaskRisks[],5,FALSE),VLOOKUP(U$6,TaskRisks[],7,FALSE),VLOOKUP(U$6,TaskRisks[],10,FALSE))</f>
        <v>10.555066969185296</v>
      </c>
      <c r="V931" s="43">
        <f ca="1">BETAINV(RAND(),VLOOKUP(V$6,TaskRisks[],4,FALSE),VLOOKUP(V$6,TaskRisks[],5,FALSE),VLOOKUP(V$6,TaskRisks[],7,FALSE),VLOOKUP(V$6,TaskRisks[],10,FALSE))</f>
        <v>17.92798727423396</v>
      </c>
      <c r="W931" s="43">
        <f ca="1">BETAINV(RAND(),VLOOKUP(W$6,TaskRisks[],4,FALSE),VLOOKUP(W$6,TaskRisks[],5,FALSE),VLOOKUP(W$6,TaskRisks[],7,FALSE),VLOOKUP(W$6,TaskRisks[],10,FALSE))</f>
        <v>20.180352237638253</v>
      </c>
      <c r="X931" s="43">
        <f ca="1">BETAINV(RAND(),VLOOKUP(X$6,TaskRisks[],4,FALSE),VLOOKUP(X$6,TaskRisks[],5,FALSE),VLOOKUP(X$6,TaskRisks[],7,FALSE),VLOOKUP(X$6,TaskRisks[],10,FALSE))</f>
        <v>6.9287892503429749</v>
      </c>
      <c r="Y931" s="43">
        <f ca="1">BETAINV(RAND(),VLOOKUP(Y$6,TaskRisks[],4,FALSE),VLOOKUP(Y$6,TaskRisks[],5,FALSE),VLOOKUP(Y$6,TaskRisks[],7,FALSE),VLOOKUP(Y$6,TaskRisks[],10,FALSE))</f>
        <v>34.203894932670451</v>
      </c>
      <c r="Z931" s="43">
        <f ca="1">BETAINV(RAND(),VLOOKUP(Z$6,TaskRisks[],4,FALSE),VLOOKUP(Z$6,TaskRisks[],5,FALSE),VLOOKUP(Z$6,TaskRisks[],7,FALSE),VLOOKUP(Z$6,TaskRisks[],10,FALSE))</f>
        <v>21.788538919322548</v>
      </c>
      <c r="AA931" s="43">
        <f t="shared" ca="1" si="21"/>
        <v>558.56194939734655</v>
      </c>
    </row>
    <row r="932" spans="1:27" x14ac:dyDescent="0.25">
      <c r="A932" s="6">
        <v>926</v>
      </c>
      <c r="B932" s="43">
        <f ca="1">BETAINV(RAND(),VLOOKUP(B$6,TaskRisks[],4,FALSE),VLOOKUP(B$6,TaskRisks[],5,FALSE),VLOOKUP(B$6,TaskRisks[],7,FALSE),VLOOKUP(B$6,TaskRisks[],10,FALSE))</f>
        <v>7.9873844624472916</v>
      </c>
      <c r="C932" s="43">
        <f ca="1">BETAINV(RAND(),VLOOKUP(C$6,TaskRisks[],4,FALSE),VLOOKUP(C$6,TaskRisks[],5,FALSE),VLOOKUP(C$6,TaskRisks[],7,FALSE),VLOOKUP(C$6,TaskRisks[],10,FALSE))</f>
        <v>41.588027977507267</v>
      </c>
      <c r="D932" s="43">
        <f ca="1">BETAINV(RAND(),VLOOKUP(D$6,TaskRisks[],4,FALSE),VLOOKUP(D$6,TaskRisks[],5,FALSE),VLOOKUP(D$6,TaskRisks[],7,FALSE),VLOOKUP(D$6,TaskRisks[],10,FALSE))</f>
        <v>25.859284085125825</v>
      </c>
      <c r="E932" s="43">
        <f ca="1">BETAINV(RAND(),VLOOKUP(E$6,TaskRisks[],4,FALSE),VLOOKUP(E$6,TaskRisks[],5,FALSE),VLOOKUP(E$6,TaskRisks[],7,FALSE),VLOOKUP(E$6,TaskRisks[],10,FALSE))</f>
        <v>6.7602607941022228</v>
      </c>
      <c r="F932" s="43">
        <f ca="1">BETAINV(RAND(),VLOOKUP(F$6,TaskRisks[],4,FALSE),VLOOKUP(F$6,TaskRisks[],5,FALSE),VLOOKUP(F$6,TaskRisks[],7,FALSE),VLOOKUP(F$6,TaskRisks[],10,FALSE))</f>
        <v>29.246626420135581</v>
      </c>
      <c r="G932" s="43">
        <f ca="1">BETAINV(RAND(),VLOOKUP(G$6,TaskRisks[],4,FALSE),VLOOKUP(G$6,TaskRisks[],5,FALSE),VLOOKUP(G$6,TaskRisks[],7,FALSE),VLOOKUP(G$6,TaskRisks[],10,FALSE))</f>
        <v>47.237016473528875</v>
      </c>
      <c r="H932" s="43">
        <f ca="1">BETAINV(RAND(),VLOOKUP(H$6,TaskRisks[],4,FALSE),VLOOKUP(H$6,TaskRisks[],5,FALSE),VLOOKUP(H$6,TaskRisks[],7,FALSE),VLOOKUP(H$6,TaskRisks[],10,FALSE))</f>
        <v>34.427532952388361</v>
      </c>
      <c r="I932" s="43">
        <f ca="1">BETAINV(RAND(),VLOOKUP(I$6,TaskRisks[],4,FALSE),VLOOKUP(I$6,TaskRisks[],5,FALSE),VLOOKUP(I$6,TaskRisks[],7,FALSE),VLOOKUP(I$6,TaskRisks[],10,FALSE))</f>
        <v>8.2121692244917242</v>
      </c>
      <c r="J932" s="43">
        <f ca="1">BETAINV(RAND(),VLOOKUP(J$6,TaskRisks[],4,FALSE),VLOOKUP(J$6,TaskRisks[],5,FALSE),VLOOKUP(J$6,TaskRisks[],7,FALSE),VLOOKUP(J$6,TaskRisks[],10,FALSE))</f>
        <v>13.239467024080515</v>
      </c>
      <c r="K932" s="43">
        <f ca="1">BETAINV(RAND(),VLOOKUP(K$6,TaskRisks[],4,FALSE),VLOOKUP(K$6,TaskRisks[],5,FALSE),VLOOKUP(K$6,TaskRisks[],7,FALSE),VLOOKUP(K$6,TaskRisks[],10,FALSE))</f>
        <v>14.631183708377206</v>
      </c>
      <c r="L932" s="43">
        <f ca="1">BETAINV(RAND(),VLOOKUP(L$6,TaskRisks[],4,FALSE),VLOOKUP(L$6,TaskRisks[],5,FALSE),VLOOKUP(L$6,TaskRisks[],7,FALSE),VLOOKUP(L$6,TaskRisks[],10,FALSE))</f>
        <v>20.105434677546668</v>
      </c>
      <c r="M932" s="43">
        <f ca="1">BETAINV(RAND(),VLOOKUP(M$6,TaskRisks[],4,FALSE),VLOOKUP(M$6,TaskRisks[],5,FALSE),VLOOKUP(M$6,TaskRisks[],7,FALSE),VLOOKUP(M$6,TaskRisks[],10,FALSE))</f>
        <v>26.653795895082691</v>
      </c>
      <c r="N932" s="43">
        <f ca="1">BETAINV(RAND(),VLOOKUP(N$6,TaskRisks[],4,FALSE),VLOOKUP(N$6,TaskRisks[],5,FALSE),VLOOKUP(N$6,TaskRisks[],7,FALSE),VLOOKUP(N$6,TaskRisks[],10,FALSE))</f>
        <v>54.912716276687526</v>
      </c>
      <c r="O932" s="43">
        <f ca="1">BETAINV(RAND(),VLOOKUP(O$6,TaskRisks[],4,FALSE),VLOOKUP(O$6,TaskRisks[],5,FALSE),VLOOKUP(O$6,TaskRisks[],7,FALSE),VLOOKUP(O$6,TaskRisks[],10,FALSE))</f>
        <v>18.877798597931982</v>
      </c>
      <c r="P932" s="43">
        <f ca="1">BETAINV(RAND(),VLOOKUP(P$6,TaskRisks[],4,FALSE),VLOOKUP(P$6,TaskRisks[],5,FALSE),VLOOKUP(P$6,TaskRisks[],7,FALSE),VLOOKUP(P$6,TaskRisks[],10,FALSE))</f>
        <v>3.7252879714548541</v>
      </c>
      <c r="Q932" s="43">
        <f ca="1">BETAINV(RAND(),VLOOKUP(Q$6,TaskRisks[],4,FALSE),VLOOKUP(Q$6,TaskRisks[],5,FALSE),VLOOKUP(Q$6,TaskRisks[],7,FALSE),VLOOKUP(Q$6,TaskRisks[],10,FALSE))</f>
        <v>24.378458951565896</v>
      </c>
      <c r="R932" s="43">
        <f ca="1">BETAINV(RAND(),VLOOKUP(R$6,TaskRisks[],4,FALSE),VLOOKUP(R$6,TaskRisks[],5,FALSE),VLOOKUP(R$6,TaskRisks[],7,FALSE),VLOOKUP(R$6,TaskRisks[],10,FALSE))</f>
        <v>27.048312729028062</v>
      </c>
      <c r="S932" s="43">
        <f ca="1">BETAINV(RAND(),VLOOKUP(S$6,TaskRisks[],4,FALSE),VLOOKUP(S$6,TaskRisks[],5,FALSE),VLOOKUP(S$6,TaskRisks[],7,FALSE),VLOOKUP(S$6,TaskRisks[],10,FALSE))</f>
        <v>5.5323097652233706</v>
      </c>
      <c r="T932" s="43">
        <f ca="1">BETAINV(RAND(),VLOOKUP(T$6,TaskRisks[],4,FALSE),VLOOKUP(T$6,TaskRisks[],5,FALSE),VLOOKUP(T$6,TaskRisks[],7,FALSE),VLOOKUP(T$6,TaskRisks[],10,FALSE))</f>
        <v>22.73467873784897</v>
      </c>
      <c r="U932" s="43">
        <f ca="1">BETAINV(RAND(),VLOOKUP(U$6,TaskRisks[],4,FALSE),VLOOKUP(U$6,TaskRisks[],5,FALSE),VLOOKUP(U$6,TaskRisks[],7,FALSE),VLOOKUP(U$6,TaskRisks[],10,FALSE))</f>
        <v>11.122286790305946</v>
      </c>
      <c r="V932" s="43">
        <f ca="1">BETAINV(RAND(),VLOOKUP(V$6,TaskRisks[],4,FALSE),VLOOKUP(V$6,TaskRisks[],5,FALSE),VLOOKUP(V$6,TaskRisks[],7,FALSE),VLOOKUP(V$6,TaskRisks[],10,FALSE))</f>
        <v>21.908170264375755</v>
      </c>
      <c r="W932" s="43">
        <f ca="1">BETAINV(RAND(),VLOOKUP(W$6,TaskRisks[],4,FALSE),VLOOKUP(W$6,TaskRisks[],5,FALSE),VLOOKUP(W$6,TaskRisks[],7,FALSE),VLOOKUP(W$6,TaskRisks[],10,FALSE))</f>
        <v>19.82194285707191</v>
      </c>
      <c r="X932" s="43">
        <f ca="1">BETAINV(RAND(),VLOOKUP(X$6,TaskRisks[],4,FALSE),VLOOKUP(X$6,TaskRisks[],5,FALSE),VLOOKUP(X$6,TaskRisks[],7,FALSE),VLOOKUP(X$6,TaskRisks[],10,FALSE))</f>
        <v>8.3812200232162013</v>
      </c>
      <c r="Y932" s="43">
        <f ca="1">BETAINV(RAND(),VLOOKUP(Y$6,TaskRisks[],4,FALSE),VLOOKUP(Y$6,TaskRisks[],5,FALSE),VLOOKUP(Y$6,TaskRisks[],7,FALSE),VLOOKUP(Y$6,TaskRisks[],10,FALSE))</f>
        <v>40.87070799807254</v>
      </c>
      <c r="Z932" s="43">
        <f ca="1">BETAINV(RAND(),VLOOKUP(Z$6,TaskRisks[],4,FALSE),VLOOKUP(Z$6,TaskRisks[],5,FALSE),VLOOKUP(Z$6,TaskRisks[],7,FALSE),VLOOKUP(Z$6,TaskRisks[],10,FALSE))</f>
        <v>16.755008100512235</v>
      </c>
      <c r="AA932" s="43">
        <f t="shared" ca="1" si="21"/>
        <v>552.01708275810961</v>
      </c>
    </row>
    <row r="933" spans="1:27" x14ac:dyDescent="0.25">
      <c r="A933" s="6">
        <v>927</v>
      </c>
      <c r="B933" s="43">
        <f ca="1">BETAINV(RAND(),VLOOKUP(B$6,TaskRisks[],4,FALSE),VLOOKUP(B$6,TaskRisks[],5,FALSE),VLOOKUP(B$6,TaskRisks[],7,FALSE),VLOOKUP(B$6,TaskRisks[],10,FALSE))</f>
        <v>5.5819507305257154</v>
      </c>
      <c r="C933" s="43">
        <f ca="1">BETAINV(RAND(),VLOOKUP(C$6,TaskRisks[],4,FALSE),VLOOKUP(C$6,TaskRisks[],5,FALSE),VLOOKUP(C$6,TaskRisks[],7,FALSE),VLOOKUP(C$6,TaskRisks[],10,FALSE))</f>
        <v>48.832801289620811</v>
      </c>
      <c r="D933" s="43">
        <f ca="1">BETAINV(RAND(),VLOOKUP(D$6,TaskRisks[],4,FALSE),VLOOKUP(D$6,TaskRisks[],5,FALSE),VLOOKUP(D$6,TaskRisks[],7,FALSE),VLOOKUP(D$6,TaskRisks[],10,FALSE))</f>
        <v>22.934701619890731</v>
      </c>
      <c r="E933" s="43">
        <f ca="1">BETAINV(RAND(),VLOOKUP(E$6,TaskRisks[],4,FALSE),VLOOKUP(E$6,TaskRisks[],5,FALSE),VLOOKUP(E$6,TaskRisks[],7,FALSE),VLOOKUP(E$6,TaskRisks[],10,FALSE))</f>
        <v>7.5404123038378259</v>
      </c>
      <c r="F933" s="43">
        <f ca="1">BETAINV(RAND(),VLOOKUP(F$6,TaskRisks[],4,FALSE),VLOOKUP(F$6,TaskRisks[],5,FALSE),VLOOKUP(F$6,TaskRisks[],7,FALSE),VLOOKUP(F$6,TaskRisks[],10,FALSE))</f>
        <v>35.868716143941654</v>
      </c>
      <c r="G933" s="43">
        <f ca="1">BETAINV(RAND(),VLOOKUP(G$6,TaskRisks[],4,FALSE),VLOOKUP(G$6,TaskRisks[],5,FALSE),VLOOKUP(G$6,TaskRisks[],7,FALSE),VLOOKUP(G$6,TaskRisks[],10,FALSE))</f>
        <v>47.086223112956596</v>
      </c>
      <c r="H933" s="43">
        <f ca="1">BETAINV(RAND(),VLOOKUP(H$6,TaskRisks[],4,FALSE),VLOOKUP(H$6,TaskRisks[],5,FALSE),VLOOKUP(H$6,TaskRisks[],7,FALSE),VLOOKUP(H$6,TaskRisks[],10,FALSE))</f>
        <v>29.850134873807541</v>
      </c>
      <c r="I933" s="43">
        <f ca="1">BETAINV(RAND(),VLOOKUP(I$6,TaskRisks[],4,FALSE),VLOOKUP(I$6,TaskRisks[],5,FALSE),VLOOKUP(I$6,TaskRisks[],7,FALSE),VLOOKUP(I$6,TaskRisks[],10,FALSE))</f>
        <v>8.8204750724554337</v>
      </c>
      <c r="J933" s="43">
        <f ca="1">BETAINV(RAND(),VLOOKUP(J$6,TaskRisks[],4,FALSE),VLOOKUP(J$6,TaskRisks[],5,FALSE),VLOOKUP(J$6,TaskRisks[],7,FALSE),VLOOKUP(J$6,TaskRisks[],10,FALSE))</f>
        <v>18.834095050571207</v>
      </c>
      <c r="K933" s="43">
        <f ca="1">BETAINV(RAND(),VLOOKUP(K$6,TaskRisks[],4,FALSE),VLOOKUP(K$6,TaskRisks[],5,FALSE),VLOOKUP(K$6,TaskRisks[],7,FALSE),VLOOKUP(K$6,TaskRisks[],10,FALSE))</f>
        <v>14.95839924320758</v>
      </c>
      <c r="L933" s="43">
        <f ca="1">BETAINV(RAND(),VLOOKUP(L$6,TaskRisks[],4,FALSE),VLOOKUP(L$6,TaskRisks[],5,FALSE),VLOOKUP(L$6,TaskRisks[],7,FALSE),VLOOKUP(L$6,TaskRisks[],10,FALSE))</f>
        <v>16.790034636310999</v>
      </c>
      <c r="M933" s="43">
        <f ca="1">BETAINV(RAND(),VLOOKUP(M$6,TaskRisks[],4,FALSE),VLOOKUP(M$6,TaskRisks[],5,FALSE),VLOOKUP(M$6,TaskRisks[],7,FALSE),VLOOKUP(M$6,TaskRisks[],10,FALSE))</f>
        <v>25.404956523435249</v>
      </c>
      <c r="N933" s="43">
        <f ca="1">BETAINV(RAND(),VLOOKUP(N$6,TaskRisks[],4,FALSE),VLOOKUP(N$6,TaskRisks[],5,FALSE),VLOOKUP(N$6,TaskRisks[],7,FALSE),VLOOKUP(N$6,TaskRisks[],10,FALSE))</f>
        <v>50.348406350780934</v>
      </c>
      <c r="O933" s="43">
        <f ca="1">BETAINV(RAND(),VLOOKUP(O$6,TaskRisks[],4,FALSE),VLOOKUP(O$6,TaskRisks[],5,FALSE),VLOOKUP(O$6,TaskRisks[],7,FALSE),VLOOKUP(O$6,TaskRisks[],10,FALSE))</f>
        <v>24.380601814426523</v>
      </c>
      <c r="P933" s="43">
        <f ca="1">BETAINV(RAND(),VLOOKUP(P$6,TaskRisks[],4,FALSE),VLOOKUP(P$6,TaskRisks[],5,FALSE),VLOOKUP(P$6,TaskRisks[],7,FALSE),VLOOKUP(P$6,TaskRisks[],10,FALSE))</f>
        <v>2.4591744878703752</v>
      </c>
      <c r="Q933" s="43">
        <f ca="1">BETAINV(RAND(),VLOOKUP(Q$6,TaskRisks[],4,FALSE),VLOOKUP(Q$6,TaskRisks[],5,FALSE),VLOOKUP(Q$6,TaskRisks[],7,FALSE),VLOOKUP(Q$6,TaskRisks[],10,FALSE))</f>
        <v>25.532745752952781</v>
      </c>
      <c r="R933" s="43">
        <f ca="1">BETAINV(RAND(),VLOOKUP(R$6,TaskRisks[],4,FALSE),VLOOKUP(R$6,TaskRisks[],5,FALSE),VLOOKUP(R$6,TaskRisks[],7,FALSE),VLOOKUP(R$6,TaskRisks[],10,FALSE))</f>
        <v>31.491309285287411</v>
      </c>
      <c r="S933" s="43">
        <f ca="1">BETAINV(RAND(),VLOOKUP(S$6,TaskRisks[],4,FALSE),VLOOKUP(S$6,TaskRisks[],5,FALSE),VLOOKUP(S$6,TaskRisks[],7,FALSE),VLOOKUP(S$6,TaskRisks[],10,FALSE))</f>
        <v>4.4594851232241952</v>
      </c>
      <c r="T933" s="43">
        <f ca="1">BETAINV(RAND(),VLOOKUP(T$6,TaskRisks[],4,FALSE),VLOOKUP(T$6,TaskRisks[],5,FALSE),VLOOKUP(T$6,TaskRisks[],7,FALSE),VLOOKUP(T$6,TaskRisks[],10,FALSE))</f>
        <v>32.09540182731088</v>
      </c>
      <c r="U933" s="43">
        <f ca="1">BETAINV(RAND(),VLOOKUP(U$6,TaskRisks[],4,FALSE),VLOOKUP(U$6,TaskRisks[],5,FALSE),VLOOKUP(U$6,TaskRisks[],7,FALSE),VLOOKUP(U$6,TaskRisks[],10,FALSE))</f>
        <v>13.754564167058648</v>
      </c>
      <c r="V933" s="43">
        <f ca="1">BETAINV(RAND(),VLOOKUP(V$6,TaskRisks[],4,FALSE),VLOOKUP(V$6,TaskRisks[],5,FALSE),VLOOKUP(V$6,TaskRisks[],7,FALSE),VLOOKUP(V$6,TaskRisks[],10,FALSE))</f>
        <v>21.397455487069408</v>
      </c>
      <c r="W933" s="43">
        <f ca="1">BETAINV(RAND(),VLOOKUP(W$6,TaskRisks[],4,FALSE),VLOOKUP(W$6,TaskRisks[],5,FALSE),VLOOKUP(W$6,TaskRisks[],7,FALSE),VLOOKUP(W$6,TaskRisks[],10,FALSE))</f>
        <v>15.808488203353301</v>
      </c>
      <c r="X933" s="43">
        <f ca="1">BETAINV(RAND(),VLOOKUP(X$6,TaskRisks[],4,FALSE),VLOOKUP(X$6,TaskRisks[],5,FALSE),VLOOKUP(X$6,TaskRisks[],7,FALSE),VLOOKUP(X$6,TaskRisks[],10,FALSE))</f>
        <v>11.113692804525469</v>
      </c>
      <c r="Y933" s="43">
        <f ca="1">BETAINV(RAND(),VLOOKUP(Y$6,TaskRisks[],4,FALSE),VLOOKUP(Y$6,TaskRisks[],5,FALSE),VLOOKUP(Y$6,TaskRisks[],7,FALSE),VLOOKUP(Y$6,TaskRisks[],10,FALSE))</f>
        <v>48.238269122608934</v>
      </c>
      <c r="Z933" s="43">
        <f ca="1">BETAINV(RAND(),VLOOKUP(Z$6,TaskRisks[],4,FALSE),VLOOKUP(Z$6,TaskRisks[],5,FALSE),VLOOKUP(Z$6,TaskRisks[],7,FALSE),VLOOKUP(Z$6,TaskRisks[],10,FALSE))</f>
        <v>15.906113993725363</v>
      </c>
      <c r="AA933" s="43">
        <f t="shared" ca="1" si="21"/>
        <v>579.48860902075558</v>
      </c>
    </row>
    <row r="934" spans="1:27" x14ac:dyDescent="0.25">
      <c r="A934" s="6">
        <v>928</v>
      </c>
      <c r="B934" s="43">
        <f ca="1">BETAINV(RAND(),VLOOKUP(B$6,TaskRisks[],4,FALSE),VLOOKUP(B$6,TaskRisks[],5,FALSE),VLOOKUP(B$6,TaskRisks[],7,FALSE),VLOOKUP(B$6,TaskRisks[],10,FALSE))</f>
        <v>7.1050529267804894</v>
      </c>
      <c r="C934" s="43">
        <f ca="1">BETAINV(RAND(),VLOOKUP(C$6,TaskRisks[],4,FALSE),VLOOKUP(C$6,TaskRisks[],5,FALSE),VLOOKUP(C$6,TaskRisks[],7,FALSE),VLOOKUP(C$6,TaskRisks[],10,FALSE))</f>
        <v>31.775521906674186</v>
      </c>
      <c r="D934" s="43">
        <f ca="1">BETAINV(RAND(),VLOOKUP(D$6,TaskRisks[],4,FALSE),VLOOKUP(D$6,TaskRisks[],5,FALSE),VLOOKUP(D$6,TaskRisks[],7,FALSE),VLOOKUP(D$6,TaskRisks[],10,FALSE))</f>
        <v>15.116797522918196</v>
      </c>
      <c r="E934" s="43">
        <f ca="1">BETAINV(RAND(),VLOOKUP(E$6,TaskRisks[],4,FALSE),VLOOKUP(E$6,TaskRisks[],5,FALSE),VLOOKUP(E$6,TaskRisks[],7,FALSE),VLOOKUP(E$6,TaskRisks[],10,FALSE))</f>
        <v>8.1189787513185028</v>
      </c>
      <c r="F934" s="43">
        <f ca="1">BETAINV(RAND(),VLOOKUP(F$6,TaskRisks[],4,FALSE),VLOOKUP(F$6,TaskRisks[],5,FALSE),VLOOKUP(F$6,TaskRisks[],7,FALSE),VLOOKUP(F$6,TaskRisks[],10,FALSE))</f>
        <v>38.728306037470603</v>
      </c>
      <c r="G934" s="43">
        <f ca="1">BETAINV(RAND(),VLOOKUP(G$6,TaskRisks[],4,FALSE),VLOOKUP(G$6,TaskRisks[],5,FALSE),VLOOKUP(G$6,TaskRisks[],7,FALSE),VLOOKUP(G$6,TaskRisks[],10,FALSE))</f>
        <v>40.018249734669936</v>
      </c>
      <c r="H934" s="43">
        <f ca="1">BETAINV(RAND(),VLOOKUP(H$6,TaskRisks[],4,FALSE),VLOOKUP(H$6,TaskRisks[],5,FALSE),VLOOKUP(H$6,TaskRisks[],7,FALSE),VLOOKUP(H$6,TaskRisks[],10,FALSE))</f>
        <v>24.674791402529465</v>
      </c>
      <c r="I934" s="43">
        <f ca="1">BETAINV(RAND(),VLOOKUP(I$6,TaskRisks[],4,FALSE),VLOOKUP(I$6,TaskRisks[],5,FALSE),VLOOKUP(I$6,TaskRisks[],7,FALSE),VLOOKUP(I$6,TaskRisks[],10,FALSE))</f>
        <v>11.601989916420035</v>
      </c>
      <c r="J934" s="43">
        <f ca="1">BETAINV(RAND(),VLOOKUP(J$6,TaskRisks[],4,FALSE),VLOOKUP(J$6,TaskRisks[],5,FALSE),VLOOKUP(J$6,TaskRisks[],7,FALSE),VLOOKUP(J$6,TaskRisks[],10,FALSE))</f>
        <v>12.566839428636921</v>
      </c>
      <c r="K934" s="43">
        <f ca="1">BETAINV(RAND(),VLOOKUP(K$6,TaskRisks[],4,FALSE),VLOOKUP(K$6,TaskRisks[],5,FALSE),VLOOKUP(K$6,TaskRisks[],7,FALSE),VLOOKUP(K$6,TaskRisks[],10,FALSE))</f>
        <v>11.456416671490281</v>
      </c>
      <c r="L934" s="43">
        <f ca="1">BETAINV(RAND(),VLOOKUP(L$6,TaskRisks[],4,FALSE),VLOOKUP(L$6,TaskRisks[],5,FALSE),VLOOKUP(L$6,TaskRisks[],7,FALSE),VLOOKUP(L$6,TaskRisks[],10,FALSE))</f>
        <v>15.88653813098162</v>
      </c>
      <c r="M934" s="43">
        <f ca="1">BETAINV(RAND(),VLOOKUP(M$6,TaskRisks[],4,FALSE),VLOOKUP(M$6,TaskRisks[],5,FALSE),VLOOKUP(M$6,TaskRisks[],7,FALSE),VLOOKUP(M$6,TaskRisks[],10,FALSE))</f>
        <v>26.463584198812573</v>
      </c>
      <c r="N934" s="43">
        <f ca="1">BETAINV(RAND(),VLOOKUP(N$6,TaskRisks[],4,FALSE),VLOOKUP(N$6,TaskRisks[],5,FALSE),VLOOKUP(N$6,TaskRisks[],7,FALSE),VLOOKUP(N$6,TaskRisks[],10,FALSE))</f>
        <v>44.170716656182783</v>
      </c>
      <c r="O934" s="43">
        <f ca="1">BETAINV(RAND(),VLOOKUP(O$6,TaskRisks[],4,FALSE),VLOOKUP(O$6,TaskRisks[],5,FALSE),VLOOKUP(O$6,TaskRisks[],7,FALSE),VLOOKUP(O$6,TaskRisks[],10,FALSE))</f>
        <v>25.259215521925377</v>
      </c>
      <c r="P934" s="43">
        <f ca="1">BETAINV(RAND(),VLOOKUP(P$6,TaskRisks[],4,FALSE),VLOOKUP(P$6,TaskRisks[],5,FALSE),VLOOKUP(P$6,TaskRisks[],7,FALSE),VLOOKUP(P$6,TaskRisks[],10,FALSE))</f>
        <v>3.7613490523378399</v>
      </c>
      <c r="Q934" s="43">
        <f ca="1">BETAINV(RAND(),VLOOKUP(Q$6,TaskRisks[],4,FALSE),VLOOKUP(Q$6,TaskRisks[],5,FALSE),VLOOKUP(Q$6,TaskRisks[],7,FALSE),VLOOKUP(Q$6,TaskRisks[],10,FALSE))</f>
        <v>17.611019082149639</v>
      </c>
      <c r="R934" s="43">
        <f ca="1">BETAINV(RAND(),VLOOKUP(R$6,TaskRisks[],4,FALSE),VLOOKUP(R$6,TaskRisks[],5,FALSE),VLOOKUP(R$6,TaskRisks[],7,FALSE),VLOOKUP(R$6,TaskRisks[],10,FALSE))</f>
        <v>32.496856826719409</v>
      </c>
      <c r="S934" s="43">
        <f ca="1">BETAINV(RAND(),VLOOKUP(S$6,TaskRisks[],4,FALSE),VLOOKUP(S$6,TaskRisks[],5,FALSE),VLOOKUP(S$6,TaskRisks[],7,FALSE),VLOOKUP(S$6,TaskRisks[],10,FALSE))</f>
        <v>5.4051056355245581</v>
      </c>
      <c r="T934" s="43">
        <f ca="1">BETAINV(RAND(),VLOOKUP(T$6,TaskRisks[],4,FALSE),VLOOKUP(T$6,TaskRisks[],5,FALSE),VLOOKUP(T$6,TaskRisks[],7,FALSE),VLOOKUP(T$6,TaskRisks[],10,FALSE))</f>
        <v>30.852768741201512</v>
      </c>
      <c r="U934" s="43">
        <f ca="1">BETAINV(RAND(),VLOOKUP(U$6,TaskRisks[],4,FALSE),VLOOKUP(U$6,TaskRisks[],5,FALSE),VLOOKUP(U$6,TaskRisks[],7,FALSE),VLOOKUP(U$6,TaskRisks[],10,FALSE))</f>
        <v>13.969695987512637</v>
      </c>
      <c r="V934" s="43">
        <f ca="1">BETAINV(RAND(),VLOOKUP(V$6,TaskRisks[],4,FALSE),VLOOKUP(V$6,TaskRisks[],5,FALSE),VLOOKUP(V$6,TaskRisks[],7,FALSE),VLOOKUP(V$6,TaskRisks[],10,FALSE))</f>
        <v>17.898521447266013</v>
      </c>
      <c r="W934" s="43">
        <f ca="1">BETAINV(RAND(),VLOOKUP(W$6,TaskRisks[],4,FALSE),VLOOKUP(W$6,TaskRisks[],5,FALSE),VLOOKUP(W$6,TaskRisks[],7,FALSE),VLOOKUP(W$6,TaskRisks[],10,FALSE))</f>
        <v>18.745818011728126</v>
      </c>
      <c r="X934" s="43">
        <f ca="1">BETAINV(RAND(),VLOOKUP(X$6,TaskRisks[],4,FALSE),VLOOKUP(X$6,TaskRisks[],5,FALSE),VLOOKUP(X$6,TaskRisks[],7,FALSE),VLOOKUP(X$6,TaskRisks[],10,FALSE))</f>
        <v>10.278887541378616</v>
      </c>
      <c r="Y934" s="43">
        <f ca="1">BETAINV(RAND(),VLOOKUP(Y$6,TaskRisks[],4,FALSE),VLOOKUP(Y$6,TaskRisks[],5,FALSE),VLOOKUP(Y$6,TaskRisks[],7,FALSE),VLOOKUP(Y$6,TaskRisks[],10,FALSE))</f>
        <v>32.293455668438313</v>
      </c>
      <c r="Z934" s="43">
        <f ca="1">BETAINV(RAND(),VLOOKUP(Z$6,TaskRisks[],4,FALSE),VLOOKUP(Z$6,TaskRisks[],5,FALSE),VLOOKUP(Z$6,TaskRisks[],7,FALSE),VLOOKUP(Z$6,TaskRisks[],10,FALSE))</f>
        <v>17.42918895514666</v>
      </c>
      <c r="AA934" s="43">
        <f t="shared" ca="1" si="21"/>
        <v>513.68566575621423</v>
      </c>
    </row>
    <row r="935" spans="1:27" x14ac:dyDescent="0.25">
      <c r="A935" s="6">
        <v>929</v>
      </c>
      <c r="B935" s="43">
        <f ca="1">BETAINV(RAND(),VLOOKUP(B$6,TaskRisks[],4,FALSE),VLOOKUP(B$6,TaskRisks[],5,FALSE),VLOOKUP(B$6,TaskRisks[],7,FALSE),VLOOKUP(B$6,TaskRisks[],10,FALSE))</f>
        <v>7.9509752547179184</v>
      </c>
      <c r="C935" s="43">
        <f ca="1">BETAINV(RAND(),VLOOKUP(C$6,TaskRisks[],4,FALSE),VLOOKUP(C$6,TaskRisks[],5,FALSE),VLOOKUP(C$6,TaskRisks[],7,FALSE),VLOOKUP(C$6,TaskRisks[],10,FALSE))</f>
        <v>32.07356165655483</v>
      </c>
      <c r="D935" s="43">
        <f ca="1">BETAINV(RAND(),VLOOKUP(D$6,TaskRisks[],4,FALSE),VLOOKUP(D$6,TaskRisks[],5,FALSE),VLOOKUP(D$6,TaskRisks[],7,FALSE),VLOOKUP(D$6,TaskRisks[],10,FALSE))</f>
        <v>31.594308593604794</v>
      </c>
      <c r="E935" s="43">
        <f ca="1">BETAINV(RAND(),VLOOKUP(E$6,TaskRisks[],4,FALSE),VLOOKUP(E$6,TaskRisks[],5,FALSE),VLOOKUP(E$6,TaskRisks[],7,FALSE),VLOOKUP(E$6,TaskRisks[],10,FALSE))</f>
        <v>7.6799937125263584</v>
      </c>
      <c r="F935" s="43">
        <f ca="1">BETAINV(RAND(),VLOOKUP(F$6,TaskRisks[],4,FALSE),VLOOKUP(F$6,TaskRisks[],5,FALSE),VLOOKUP(F$6,TaskRisks[],7,FALSE),VLOOKUP(F$6,TaskRisks[],10,FALSE))</f>
        <v>37.185794397359032</v>
      </c>
      <c r="G935" s="43">
        <f ca="1">BETAINV(RAND(),VLOOKUP(G$6,TaskRisks[],4,FALSE),VLOOKUP(G$6,TaskRisks[],5,FALSE),VLOOKUP(G$6,TaskRisks[],7,FALSE),VLOOKUP(G$6,TaskRisks[],10,FALSE))</f>
        <v>49.790055236987676</v>
      </c>
      <c r="H935" s="43">
        <f ca="1">BETAINV(RAND(),VLOOKUP(H$6,TaskRisks[],4,FALSE),VLOOKUP(H$6,TaskRisks[],5,FALSE),VLOOKUP(H$6,TaskRisks[],7,FALSE),VLOOKUP(H$6,TaskRisks[],10,FALSE))</f>
        <v>31.575738121196462</v>
      </c>
      <c r="I935" s="43">
        <f ca="1">BETAINV(RAND(),VLOOKUP(I$6,TaskRisks[],4,FALSE),VLOOKUP(I$6,TaskRisks[],5,FALSE),VLOOKUP(I$6,TaskRisks[],7,FALSE),VLOOKUP(I$6,TaskRisks[],10,FALSE))</f>
        <v>10.431108683205029</v>
      </c>
      <c r="J935" s="43">
        <f ca="1">BETAINV(RAND(),VLOOKUP(J$6,TaskRisks[],4,FALSE),VLOOKUP(J$6,TaskRisks[],5,FALSE),VLOOKUP(J$6,TaskRisks[],7,FALSE),VLOOKUP(J$6,TaskRisks[],10,FALSE))</f>
        <v>18.055346208679389</v>
      </c>
      <c r="K935" s="43">
        <f ca="1">BETAINV(RAND(),VLOOKUP(K$6,TaskRisks[],4,FALSE),VLOOKUP(K$6,TaskRisks[],5,FALSE),VLOOKUP(K$6,TaskRisks[],7,FALSE),VLOOKUP(K$6,TaskRisks[],10,FALSE))</f>
        <v>13.295870323681484</v>
      </c>
      <c r="L935" s="43">
        <f ca="1">BETAINV(RAND(),VLOOKUP(L$6,TaskRisks[],4,FALSE),VLOOKUP(L$6,TaskRisks[],5,FALSE),VLOOKUP(L$6,TaskRisks[],7,FALSE),VLOOKUP(L$6,TaskRisks[],10,FALSE))</f>
        <v>20.384999367244014</v>
      </c>
      <c r="M935" s="43">
        <f ca="1">BETAINV(RAND(),VLOOKUP(M$6,TaskRisks[],4,FALSE),VLOOKUP(M$6,TaskRisks[],5,FALSE),VLOOKUP(M$6,TaskRisks[],7,FALSE),VLOOKUP(M$6,TaskRisks[],10,FALSE))</f>
        <v>20.028857241970861</v>
      </c>
      <c r="N935" s="43">
        <f ca="1">BETAINV(RAND(),VLOOKUP(N$6,TaskRisks[],4,FALSE),VLOOKUP(N$6,TaskRisks[],5,FALSE),VLOOKUP(N$6,TaskRisks[],7,FALSE),VLOOKUP(N$6,TaskRisks[],10,FALSE))</f>
        <v>39.83733356781385</v>
      </c>
      <c r="O935" s="43">
        <f ca="1">BETAINV(RAND(),VLOOKUP(O$6,TaskRisks[],4,FALSE),VLOOKUP(O$6,TaskRisks[],5,FALSE),VLOOKUP(O$6,TaskRisks[],7,FALSE),VLOOKUP(O$6,TaskRisks[],10,FALSE))</f>
        <v>25.961128453604559</v>
      </c>
      <c r="P935" s="43">
        <f ca="1">BETAINV(RAND(),VLOOKUP(P$6,TaskRisks[],4,FALSE),VLOOKUP(P$6,TaskRisks[],5,FALSE),VLOOKUP(P$6,TaskRisks[],7,FALSE),VLOOKUP(P$6,TaskRisks[],10,FALSE))</f>
        <v>2.9183260724509839</v>
      </c>
      <c r="Q935" s="43">
        <f ca="1">BETAINV(RAND(),VLOOKUP(Q$6,TaskRisks[],4,FALSE),VLOOKUP(Q$6,TaskRisks[],5,FALSE),VLOOKUP(Q$6,TaskRisks[],7,FALSE),VLOOKUP(Q$6,TaskRisks[],10,FALSE))</f>
        <v>23.429586971434958</v>
      </c>
      <c r="R935" s="43">
        <f ca="1">BETAINV(RAND(),VLOOKUP(R$6,TaskRisks[],4,FALSE),VLOOKUP(R$6,TaskRisks[],5,FALSE),VLOOKUP(R$6,TaskRisks[],7,FALSE),VLOOKUP(R$6,TaskRisks[],10,FALSE))</f>
        <v>34.195950750813367</v>
      </c>
      <c r="S935" s="43">
        <f ca="1">BETAINV(RAND(),VLOOKUP(S$6,TaskRisks[],4,FALSE),VLOOKUP(S$6,TaskRisks[],5,FALSE),VLOOKUP(S$6,TaskRisks[],7,FALSE),VLOOKUP(S$6,TaskRisks[],10,FALSE))</f>
        <v>4.300784786050162</v>
      </c>
      <c r="T935" s="43">
        <f ca="1">BETAINV(RAND(),VLOOKUP(T$6,TaskRisks[],4,FALSE),VLOOKUP(T$6,TaskRisks[],5,FALSE),VLOOKUP(T$6,TaskRisks[],7,FALSE),VLOOKUP(T$6,TaskRisks[],10,FALSE))</f>
        <v>27.905747857750626</v>
      </c>
      <c r="U935" s="43">
        <f ca="1">BETAINV(RAND(),VLOOKUP(U$6,TaskRisks[],4,FALSE),VLOOKUP(U$6,TaskRisks[],5,FALSE),VLOOKUP(U$6,TaskRisks[],7,FALSE),VLOOKUP(U$6,TaskRisks[],10,FALSE))</f>
        <v>12.804633934961934</v>
      </c>
      <c r="V935" s="43">
        <f ca="1">BETAINV(RAND(),VLOOKUP(V$6,TaskRisks[],4,FALSE),VLOOKUP(V$6,TaskRisks[],5,FALSE),VLOOKUP(V$6,TaskRisks[],7,FALSE),VLOOKUP(V$6,TaskRisks[],10,FALSE))</f>
        <v>24.233082115378537</v>
      </c>
      <c r="W935" s="43">
        <f ca="1">BETAINV(RAND(),VLOOKUP(W$6,TaskRisks[],4,FALSE),VLOOKUP(W$6,TaskRisks[],5,FALSE),VLOOKUP(W$6,TaskRisks[],7,FALSE),VLOOKUP(W$6,TaskRisks[],10,FALSE))</f>
        <v>21.078496356916865</v>
      </c>
      <c r="X935" s="43">
        <f ca="1">BETAINV(RAND(),VLOOKUP(X$6,TaskRisks[],4,FALSE),VLOOKUP(X$6,TaskRisks[],5,FALSE),VLOOKUP(X$6,TaskRisks[],7,FALSE),VLOOKUP(X$6,TaskRisks[],10,FALSE))</f>
        <v>7.7801968009019902</v>
      </c>
      <c r="Y935" s="43">
        <f ca="1">BETAINV(RAND(),VLOOKUP(Y$6,TaskRisks[],4,FALSE),VLOOKUP(Y$6,TaskRisks[],5,FALSE),VLOOKUP(Y$6,TaskRisks[],7,FALSE),VLOOKUP(Y$6,TaskRisks[],10,FALSE))</f>
        <v>48.122887059562331</v>
      </c>
      <c r="Z935" s="43">
        <f ca="1">BETAINV(RAND(),VLOOKUP(Z$6,TaskRisks[],4,FALSE),VLOOKUP(Z$6,TaskRisks[],5,FALSE),VLOOKUP(Z$6,TaskRisks[],7,FALSE),VLOOKUP(Z$6,TaskRisks[],10,FALSE))</f>
        <v>14.731119168396054</v>
      </c>
      <c r="AA935" s="43">
        <f t="shared" ca="1" si="21"/>
        <v>567.345882693764</v>
      </c>
    </row>
    <row r="936" spans="1:27" x14ac:dyDescent="0.25">
      <c r="A936" s="6">
        <v>930</v>
      </c>
      <c r="B936" s="43">
        <f ca="1">BETAINV(RAND(),VLOOKUP(B$6,TaskRisks[],4,FALSE),VLOOKUP(B$6,TaskRisks[],5,FALSE),VLOOKUP(B$6,TaskRisks[],7,FALSE),VLOOKUP(B$6,TaskRisks[],10,FALSE))</f>
        <v>6.1495512057235828</v>
      </c>
      <c r="C936" s="43">
        <f ca="1">BETAINV(RAND(),VLOOKUP(C$6,TaskRisks[],4,FALSE),VLOOKUP(C$6,TaskRisks[],5,FALSE),VLOOKUP(C$6,TaskRisks[],7,FALSE),VLOOKUP(C$6,TaskRisks[],10,FALSE))</f>
        <v>41.233667372976967</v>
      </c>
      <c r="D936" s="43">
        <f ca="1">BETAINV(RAND(),VLOOKUP(D$6,TaskRisks[],4,FALSE),VLOOKUP(D$6,TaskRisks[],5,FALSE),VLOOKUP(D$6,TaskRisks[],7,FALSE),VLOOKUP(D$6,TaskRisks[],10,FALSE))</f>
        <v>32.429105379462285</v>
      </c>
      <c r="E936" s="43">
        <f ca="1">BETAINV(RAND(),VLOOKUP(E$6,TaskRisks[],4,FALSE),VLOOKUP(E$6,TaskRisks[],5,FALSE),VLOOKUP(E$6,TaskRisks[],7,FALSE),VLOOKUP(E$6,TaskRisks[],10,FALSE))</f>
        <v>7.1618848283314431</v>
      </c>
      <c r="F936" s="43">
        <f ca="1">BETAINV(RAND(),VLOOKUP(F$6,TaskRisks[],4,FALSE),VLOOKUP(F$6,TaskRisks[],5,FALSE),VLOOKUP(F$6,TaskRisks[],7,FALSE),VLOOKUP(F$6,TaskRisks[],10,FALSE))</f>
        <v>35.454976886932272</v>
      </c>
      <c r="G936" s="43">
        <f ca="1">BETAINV(RAND(),VLOOKUP(G$6,TaskRisks[],4,FALSE),VLOOKUP(G$6,TaskRisks[],5,FALSE),VLOOKUP(G$6,TaskRisks[],7,FALSE),VLOOKUP(G$6,TaskRisks[],10,FALSE))</f>
        <v>42.64676360820949</v>
      </c>
      <c r="H936" s="43">
        <f ca="1">BETAINV(RAND(),VLOOKUP(H$6,TaskRisks[],4,FALSE),VLOOKUP(H$6,TaskRisks[],5,FALSE),VLOOKUP(H$6,TaskRisks[],7,FALSE),VLOOKUP(H$6,TaskRisks[],10,FALSE))</f>
        <v>34.966652009834277</v>
      </c>
      <c r="I936" s="43">
        <f ca="1">BETAINV(RAND(),VLOOKUP(I$6,TaskRisks[],4,FALSE),VLOOKUP(I$6,TaskRisks[],5,FALSE),VLOOKUP(I$6,TaskRisks[],7,FALSE),VLOOKUP(I$6,TaskRisks[],10,FALSE))</f>
        <v>9.3843370954473002</v>
      </c>
      <c r="J936" s="43">
        <f ca="1">BETAINV(RAND(),VLOOKUP(J$6,TaskRisks[],4,FALSE),VLOOKUP(J$6,TaskRisks[],5,FALSE),VLOOKUP(J$6,TaskRisks[],7,FALSE),VLOOKUP(J$6,TaskRisks[],10,FALSE))</f>
        <v>15.093601041999733</v>
      </c>
      <c r="K936" s="43">
        <f ca="1">BETAINV(RAND(),VLOOKUP(K$6,TaskRisks[],4,FALSE),VLOOKUP(K$6,TaskRisks[],5,FALSE),VLOOKUP(K$6,TaskRisks[],7,FALSE),VLOOKUP(K$6,TaskRisks[],10,FALSE))</f>
        <v>8.7022993255704506</v>
      </c>
      <c r="L936" s="43">
        <f ca="1">BETAINV(RAND(),VLOOKUP(L$6,TaskRisks[],4,FALSE),VLOOKUP(L$6,TaskRisks[],5,FALSE),VLOOKUP(L$6,TaskRisks[],7,FALSE),VLOOKUP(L$6,TaskRisks[],10,FALSE))</f>
        <v>14.993491386264703</v>
      </c>
      <c r="M936" s="43">
        <f ca="1">BETAINV(RAND(),VLOOKUP(M$6,TaskRisks[],4,FALSE),VLOOKUP(M$6,TaskRisks[],5,FALSE),VLOOKUP(M$6,TaskRisks[],7,FALSE),VLOOKUP(M$6,TaskRisks[],10,FALSE))</f>
        <v>23.014108791254898</v>
      </c>
      <c r="N936" s="43">
        <f ca="1">BETAINV(RAND(),VLOOKUP(N$6,TaskRisks[],4,FALSE),VLOOKUP(N$6,TaskRisks[],5,FALSE),VLOOKUP(N$6,TaskRisks[],7,FALSE),VLOOKUP(N$6,TaskRisks[],10,FALSE))</f>
        <v>34.834862704114357</v>
      </c>
      <c r="O936" s="43">
        <f ca="1">BETAINV(RAND(),VLOOKUP(O$6,TaskRisks[],4,FALSE),VLOOKUP(O$6,TaskRisks[],5,FALSE),VLOOKUP(O$6,TaskRisks[],7,FALSE),VLOOKUP(O$6,TaskRisks[],10,FALSE))</f>
        <v>25.992837358022637</v>
      </c>
      <c r="P936" s="43">
        <f ca="1">BETAINV(RAND(),VLOOKUP(P$6,TaskRisks[],4,FALSE),VLOOKUP(P$6,TaskRisks[],5,FALSE),VLOOKUP(P$6,TaskRisks[],7,FALSE),VLOOKUP(P$6,TaskRisks[],10,FALSE))</f>
        <v>3.70604311999318</v>
      </c>
      <c r="Q936" s="43">
        <f ca="1">BETAINV(RAND(),VLOOKUP(Q$6,TaskRisks[],4,FALSE),VLOOKUP(Q$6,TaskRisks[],5,FALSE),VLOOKUP(Q$6,TaskRisks[],7,FALSE),VLOOKUP(Q$6,TaskRisks[],10,FALSE))</f>
        <v>24.929118322959027</v>
      </c>
      <c r="R936" s="43">
        <f ca="1">BETAINV(RAND(),VLOOKUP(R$6,TaskRisks[],4,FALSE),VLOOKUP(R$6,TaskRisks[],5,FALSE),VLOOKUP(R$6,TaskRisks[],7,FALSE),VLOOKUP(R$6,TaskRisks[],10,FALSE))</f>
        <v>34.969116836717411</v>
      </c>
      <c r="S936" s="43">
        <f ca="1">BETAINV(RAND(),VLOOKUP(S$6,TaskRisks[],4,FALSE),VLOOKUP(S$6,TaskRisks[],5,FALSE),VLOOKUP(S$6,TaskRisks[],7,FALSE),VLOOKUP(S$6,TaskRisks[],10,FALSE))</f>
        <v>3.4386246818831991</v>
      </c>
      <c r="T936" s="43">
        <f ca="1">BETAINV(RAND(),VLOOKUP(T$6,TaskRisks[],4,FALSE),VLOOKUP(T$6,TaskRisks[],5,FALSE),VLOOKUP(T$6,TaskRisks[],7,FALSE),VLOOKUP(T$6,TaskRisks[],10,FALSE))</f>
        <v>29.222942993174595</v>
      </c>
      <c r="U936" s="43">
        <f ca="1">BETAINV(RAND(),VLOOKUP(U$6,TaskRisks[],4,FALSE),VLOOKUP(U$6,TaskRisks[],5,FALSE),VLOOKUP(U$6,TaskRisks[],7,FALSE),VLOOKUP(U$6,TaskRisks[],10,FALSE))</f>
        <v>9.567521881634141</v>
      </c>
      <c r="V936" s="43">
        <f ca="1">BETAINV(RAND(),VLOOKUP(V$6,TaskRisks[],4,FALSE),VLOOKUP(V$6,TaskRisks[],5,FALSE),VLOOKUP(V$6,TaskRisks[],7,FALSE),VLOOKUP(V$6,TaskRisks[],10,FALSE))</f>
        <v>24.412382496245389</v>
      </c>
      <c r="W936" s="43">
        <f ca="1">BETAINV(RAND(),VLOOKUP(W$6,TaskRisks[],4,FALSE),VLOOKUP(W$6,TaskRisks[],5,FALSE),VLOOKUP(W$6,TaskRisks[],7,FALSE),VLOOKUP(W$6,TaskRisks[],10,FALSE))</f>
        <v>20.953763666632966</v>
      </c>
      <c r="X936" s="43">
        <f ca="1">BETAINV(RAND(),VLOOKUP(X$6,TaskRisks[],4,FALSE),VLOOKUP(X$6,TaskRisks[],5,FALSE),VLOOKUP(X$6,TaskRisks[],7,FALSE),VLOOKUP(X$6,TaskRisks[],10,FALSE))</f>
        <v>10.580006083051703</v>
      </c>
      <c r="Y936" s="43">
        <f ca="1">BETAINV(RAND(),VLOOKUP(Y$6,TaskRisks[],4,FALSE),VLOOKUP(Y$6,TaskRisks[],5,FALSE),VLOOKUP(Y$6,TaskRisks[],7,FALSE),VLOOKUP(Y$6,TaskRisks[],10,FALSE))</f>
        <v>29.29297949894319</v>
      </c>
      <c r="Z936" s="43">
        <f ca="1">BETAINV(RAND(),VLOOKUP(Z$6,TaskRisks[],4,FALSE),VLOOKUP(Z$6,TaskRisks[],5,FALSE),VLOOKUP(Z$6,TaskRisks[],7,FALSE),VLOOKUP(Z$6,TaskRisks[],10,FALSE))</f>
        <v>14.95731040766092</v>
      </c>
      <c r="AA936" s="43">
        <f t="shared" ca="1" si="21"/>
        <v>538.08794898304018</v>
      </c>
    </row>
    <row r="937" spans="1:27" x14ac:dyDescent="0.25">
      <c r="A937" s="6">
        <v>931</v>
      </c>
      <c r="B937" s="43">
        <f ca="1">BETAINV(RAND(),VLOOKUP(B$6,TaskRisks[],4,FALSE),VLOOKUP(B$6,TaskRisks[],5,FALSE),VLOOKUP(B$6,TaskRisks[],7,FALSE),VLOOKUP(B$6,TaskRisks[],10,FALSE))</f>
        <v>7.7996144044375137</v>
      </c>
      <c r="C937" s="43">
        <f ca="1">BETAINV(RAND(),VLOOKUP(C$6,TaskRisks[],4,FALSE),VLOOKUP(C$6,TaskRisks[],5,FALSE),VLOOKUP(C$6,TaskRisks[],7,FALSE),VLOOKUP(C$6,TaskRisks[],10,FALSE))</f>
        <v>30.054211447326786</v>
      </c>
      <c r="D937" s="43">
        <f ca="1">BETAINV(RAND(),VLOOKUP(D$6,TaskRisks[],4,FALSE),VLOOKUP(D$6,TaskRisks[],5,FALSE),VLOOKUP(D$6,TaskRisks[],7,FALSE),VLOOKUP(D$6,TaskRisks[],10,FALSE))</f>
        <v>31.210072421946972</v>
      </c>
      <c r="E937" s="43">
        <f ca="1">BETAINV(RAND(),VLOOKUP(E$6,TaskRisks[],4,FALSE),VLOOKUP(E$6,TaskRisks[],5,FALSE),VLOOKUP(E$6,TaskRisks[],7,FALSE),VLOOKUP(E$6,TaskRisks[],10,FALSE))</f>
        <v>8.7983648946621109</v>
      </c>
      <c r="F937" s="43">
        <f ca="1">BETAINV(RAND(),VLOOKUP(F$6,TaskRisks[],4,FALSE),VLOOKUP(F$6,TaskRisks[],5,FALSE),VLOOKUP(F$6,TaskRisks[],7,FALSE),VLOOKUP(F$6,TaskRisks[],10,FALSE))</f>
        <v>34.729066939283463</v>
      </c>
      <c r="G937" s="43">
        <f ca="1">BETAINV(RAND(),VLOOKUP(G$6,TaskRisks[],4,FALSE),VLOOKUP(G$6,TaskRisks[],5,FALSE),VLOOKUP(G$6,TaskRisks[],7,FALSE),VLOOKUP(G$6,TaskRisks[],10,FALSE))</f>
        <v>36.532803874416061</v>
      </c>
      <c r="H937" s="43">
        <f ca="1">BETAINV(RAND(),VLOOKUP(H$6,TaskRisks[],4,FALSE),VLOOKUP(H$6,TaskRisks[],5,FALSE),VLOOKUP(H$6,TaskRisks[],7,FALSE),VLOOKUP(H$6,TaskRisks[],10,FALSE))</f>
        <v>32.758956483182118</v>
      </c>
      <c r="I937" s="43">
        <f ca="1">BETAINV(RAND(),VLOOKUP(I$6,TaskRisks[],4,FALSE),VLOOKUP(I$6,TaskRisks[],5,FALSE),VLOOKUP(I$6,TaskRisks[],7,FALSE),VLOOKUP(I$6,TaskRisks[],10,FALSE))</f>
        <v>11.604316618360695</v>
      </c>
      <c r="J937" s="43">
        <f ca="1">BETAINV(RAND(),VLOOKUP(J$6,TaskRisks[],4,FALSE),VLOOKUP(J$6,TaskRisks[],5,FALSE),VLOOKUP(J$6,TaskRisks[],7,FALSE),VLOOKUP(J$6,TaskRisks[],10,FALSE))</f>
        <v>17.526514000527087</v>
      </c>
      <c r="K937" s="43">
        <f ca="1">BETAINV(RAND(),VLOOKUP(K$6,TaskRisks[],4,FALSE),VLOOKUP(K$6,TaskRisks[],5,FALSE),VLOOKUP(K$6,TaskRisks[],7,FALSE),VLOOKUP(K$6,TaskRisks[],10,FALSE))</f>
        <v>16.172019595611786</v>
      </c>
      <c r="L937" s="43">
        <f ca="1">BETAINV(RAND(),VLOOKUP(L$6,TaskRisks[],4,FALSE),VLOOKUP(L$6,TaskRisks[],5,FALSE),VLOOKUP(L$6,TaskRisks[],7,FALSE),VLOOKUP(L$6,TaskRisks[],10,FALSE))</f>
        <v>12.771685256438417</v>
      </c>
      <c r="M937" s="43">
        <f ca="1">BETAINV(RAND(),VLOOKUP(M$6,TaskRisks[],4,FALSE),VLOOKUP(M$6,TaskRisks[],5,FALSE),VLOOKUP(M$6,TaskRisks[],7,FALSE),VLOOKUP(M$6,TaskRisks[],10,FALSE))</f>
        <v>18.448279410306675</v>
      </c>
      <c r="N937" s="43">
        <f ca="1">BETAINV(RAND(),VLOOKUP(N$6,TaskRisks[],4,FALSE),VLOOKUP(N$6,TaskRisks[],5,FALSE),VLOOKUP(N$6,TaskRisks[],7,FALSE),VLOOKUP(N$6,TaskRisks[],10,FALSE))</f>
        <v>50.654696355680052</v>
      </c>
      <c r="O937" s="43">
        <f ca="1">BETAINV(RAND(),VLOOKUP(O$6,TaskRisks[],4,FALSE),VLOOKUP(O$6,TaskRisks[],5,FALSE),VLOOKUP(O$6,TaskRisks[],7,FALSE),VLOOKUP(O$6,TaskRisks[],10,FALSE))</f>
        <v>25.547420753619324</v>
      </c>
      <c r="P937" s="43">
        <f ca="1">BETAINV(RAND(),VLOOKUP(P$6,TaskRisks[],4,FALSE),VLOOKUP(P$6,TaskRisks[],5,FALSE),VLOOKUP(P$6,TaskRisks[],7,FALSE),VLOOKUP(P$6,TaskRisks[],10,FALSE))</f>
        <v>3.1685082778371507</v>
      </c>
      <c r="Q937" s="43">
        <f ca="1">BETAINV(RAND(),VLOOKUP(Q$6,TaskRisks[],4,FALSE),VLOOKUP(Q$6,TaskRisks[],5,FALSE),VLOOKUP(Q$6,TaskRisks[],7,FALSE),VLOOKUP(Q$6,TaskRisks[],10,FALSE))</f>
        <v>24.85002597067232</v>
      </c>
      <c r="R937" s="43">
        <f ca="1">BETAINV(RAND(),VLOOKUP(R$6,TaskRisks[],4,FALSE),VLOOKUP(R$6,TaskRisks[],5,FALSE),VLOOKUP(R$6,TaskRisks[],7,FALSE),VLOOKUP(R$6,TaskRisks[],10,FALSE))</f>
        <v>25.928886881847369</v>
      </c>
      <c r="S937" s="43">
        <f ca="1">BETAINV(RAND(),VLOOKUP(S$6,TaskRisks[],4,FALSE),VLOOKUP(S$6,TaskRisks[],5,FALSE),VLOOKUP(S$6,TaskRisks[],7,FALSE),VLOOKUP(S$6,TaskRisks[],10,FALSE))</f>
        <v>4.3884625103708199</v>
      </c>
      <c r="T937" s="43">
        <f ca="1">BETAINV(RAND(),VLOOKUP(T$6,TaskRisks[],4,FALSE),VLOOKUP(T$6,TaskRisks[],5,FALSE),VLOOKUP(T$6,TaskRisks[],7,FALSE),VLOOKUP(T$6,TaskRisks[],10,FALSE))</f>
        <v>28.308640201593388</v>
      </c>
      <c r="U937" s="43">
        <f ca="1">BETAINV(RAND(),VLOOKUP(U$6,TaskRisks[],4,FALSE),VLOOKUP(U$6,TaskRisks[],5,FALSE),VLOOKUP(U$6,TaskRisks[],7,FALSE),VLOOKUP(U$6,TaskRisks[],10,FALSE))</f>
        <v>11.215336327480461</v>
      </c>
      <c r="V937" s="43">
        <f ca="1">BETAINV(RAND(),VLOOKUP(V$6,TaskRisks[],4,FALSE),VLOOKUP(V$6,TaskRisks[],5,FALSE),VLOOKUP(V$6,TaskRisks[],7,FALSE),VLOOKUP(V$6,TaskRisks[],10,FALSE))</f>
        <v>18.960675192192312</v>
      </c>
      <c r="W937" s="43">
        <f ca="1">BETAINV(RAND(),VLOOKUP(W$6,TaskRisks[],4,FALSE),VLOOKUP(W$6,TaskRisks[],5,FALSE),VLOOKUP(W$6,TaskRisks[],7,FALSE),VLOOKUP(W$6,TaskRisks[],10,FALSE))</f>
        <v>12.139872151455274</v>
      </c>
      <c r="X937" s="43">
        <f ca="1">BETAINV(RAND(),VLOOKUP(X$6,TaskRisks[],4,FALSE),VLOOKUP(X$6,TaskRisks[],5,FALSE),VLOOKUP(X$6,TaskRisks[],7,FALSE),VLOOKUP(X$6,TaskRisks[],10,FALSE))</f>
        <v>10.484077846961139</v>
      </c>
      <c r="Y937" s="43">
        <f ca="1">BETAINV(RAND(),VLOOKUP(Y$6,TaskRisks[],4,FALSE),VLOOKUP(Y$6,TaskRisks[],5,FALSE),VLOOKUP(Y$6,TaskRisks[],7,FALSE),VLOOKUP(Y$6,TaskRisks[],10,FALSE))</f>
        <v>57.162449773431455</v>
      </c>
      <c r="Z937" s="43">
        <f ca="1">BETAINV(RAND(),VLOOKUP(Z$6,TaskRisks[],4,FALSE),VLOOKUP(Z$6,TaskRisks[],5,FALSE),VLOOKUP(Z$6,TaskRisks[],7,FALSE),VLOOKUP(Z$6,TaskRisks[],10,FALSE))</f>
        <v>17.555582983406683</v>
      </c>
      <c r="AA937" s="43">
        <f t="shared" ca="1" si="21"/>
        <v>548.77054057304747</v>
      </c>
    </row>
    <row r="938" spans="1:27" x14ac:dyDescent="0.25">
      <c r="A938" s="6">
        <v>932</v>
      </c>
      <c r="B938" s="43">
        <f ca="1">BETAINV(RAND(),VLOOKUP(B$6,TaskRisks[],4,FALSE),VLOOKUP(B$6,TaskRisks[],5,FALSE),VLOOKUP(B$6,TaskRisks[],7,FALSE),VLOOKUP(B$6,TaskRisks[],10,FALSE))</f>
        <v>6.1527987224010818</v>
      </c>
      <c r="C938" s="43">
        <f ca="1">BETAINV(RAND(),VLOOKUP(C$6,TaskRisks[],4,FALSE),VLOOKUP(C$6,TaskRisks[],5,FALSE),VLOOKUP(C$6,TaskRisks[],7,FALSE),VLOOKUP(C$6,TaskRisks[],10,FALSE))</f>
        <v>46.855331395917105</v>
      </c>
      <c r="D938" s="43">
        <f ca="1">BETAINV(RAND(),VLOOKUP(D$6,TaskRisks[],4,FALSE),VLOOKUP(D$6,TaskRisks[],5,FALSE),VLOOKUP(D$6,TaskRisks[],7,FALSE),VLOOKUP(D$6,TaskRisks[],10,FALSE))</f>
        <v>22.845517134876427</v>
      </c>
      <c r="E938" s="43">
        <f ca="1">BETAINV(RAND(),VLOOKUP(E$6,TaskRisks[],4,FALSE),VLOOKUP(E$6,TaskRisks[],5,FALSE),VLOOKUP(E$6,TaskRisks[],7,FALSE),VLOOKUP(E$6,TaskRisks[],10,FALSE))</f>
        <v>6.9049464278229715</v>
      </c>
      <c r="F938" s="43">
        <f ca="1">BETAINV(RAND(),VLOOKUP(F$6,TaskRisks[],4,FALSE),VLOOKUP(F$6,TaskRisks[],5,FALSE),VLOOKUP(F$6,TaskRisks[],7,FALSE),VLOOKUP(F$6,TaskRisks[],10,FALSE))</f>
        <v>32.772724860769515</v>
      </c>
      <c r="G938" s="43">
        <f ca="1">BETAINV(RAND(),VLOOKUP(G$6,TaskRisks[],4,FALSE),VLOOKUP(G$6,TaskRisks[],5,FALSE),VLOOKUP(G$6,TaskRisks[],7,FALSE),VLOOKUP(G$6,TaskRisks[],10,FALSE))</f>
        <v>39.242224246291826</v>
      </c>
      <c r="H938" s="43">
        <f ca="1">BETAINV(RAND(),VLOOKUP(H$6,TaskRisks[],4,FALSE),VLOOKUP(H$6,TaskRisks[],5,FALSE),VLOOKUP(H$6,TaskRisks[],7,FALSE),VLOOKUP(H$6,TaskRisks[],10,FALSE))</f>
        <v>24.504740072574535</v>
      </c>
      <c r="I938" s="43">
        <f ca="1">BETAINV(RAND(),VLOOKUP(I$6,TaskRisks[],4,FALSE),VLOOKUP(I$6,TaskRisks[],5,FALSE),VLOOKUP(I$6,TaskRisks[],7,FALSE),VLOOKUP(I$6,TaskRisks[],10,FALSE))</f>
        <v>9.5913472194214329</v>
      </c>
      <c r="J938" s="43">
        <f ca="1">BETAINV(RAND(),VLOOKUP(J$6,TaskRisks[],4,FALSE),VLOOKUP(J$6,TaskRisks[],5,FALSE),VLOOKUP(J$6,TaskRisks[],7,FALSE),VLOOKUP(J$6,TaskRisks[],10,FALSE))</f>
        <v>15.461850928997208</v>
      </c>
      <c r="K938" s="43">
        <f ca="1">BETAINV(RAND(),VLOOKUP(K$6,TaskRisks[],4,FALSE),VLOOKUP(K$6,TaskRisks[],5,FALSE),VLOOKUP(K$6,TaskRisks[],7,FALSE),VLOOKUP(K$6,TaskRisks[],10,FALSE))</f>
        <v>15.982341467641499</v>
      </c>
      <c r="L938" s="43">
        <f ca="1">BETAINV(RAND(),VLOOKUP(L$6,TaskRisks[],4,FALSE),VLOOKUP(L$6,TaskRisks[],5,FALSE),VLOOKUP(L$6,TaskRisks[],7,FALSE),VLOOKUP(L$6,TaskRisks[],10,FALSE))</f>
        <v>10.317904879164518</v>
      </c>
      <c r="M938" s="43">
        <f ca="1">BETAINV(RAND(),VLOOKUP(M$6,TaskRisks[],4,FALSE),VLOOKUP(M$6,TaskRisks[],5,FALSE),VLOOKUP(M$6,TaskRisks[],7,FALSE),VLOOKUP(M$6,TaskRisks[],10,FALSE))</f>
        <v>28.297053805719219</v>
      </c>
      <c r="N938" s="43">
        <f ca="1">BETAINV(RAND(),VLOOKUP(N$6,TaskRisks[],4,FALSE),VLOOKUP(N$6,TaskRisks[],5,FALSE),VLOOKUP(N$6,TaskRisks[],7,FALSE),VLOOKUP(N$6,TaskRisks[],10,FALSE))</f>
        <v>46.644440203776547</v>
      </c>
      <c r="O938" s="43">
        <f ca="1">BETAINV(RAND(),VLOOKUP(O$6,TaskRisks[],4,FALSE),VLOOKUP(O$6,TaskRisks[],5,FALSE),VLOOKUP(O$6,TaskRisks[],7,FALSE),VLOOKUP(O$6,TaskRisks[],10,FALSE))</f>
        <v>22.060080709794754</v>
      </c>
      <c r="P938" s="43">
        <f ca="1">BETAINV(RAND(),VLOOKUP(P$6,TaskRisks[],4,FALSE),VLOOKUP(P$6,TaskRisks[],5,FALSE),VLOOKUP(P$6,TaskRisks[],7,FALSE),VLOOKUP(P$6,TaskRisks[],10,FALSE))</f>
        <v>2.7063653196670794</v>
      </c>
      <c r="Q938" s="43">
        <f ca="1">BETAINV(RAND(),VLOOKUP(Q$6,TaskRisks[],4,FALSE),VLOOKUP(Q$6,TaskRisks[],5,FALSE),VLOOKUP(Q$6,TaskRisks[],7,FALSE),VLOOKUP(Q$6,TaskRisks[],10,FALSE))</f>
        <v>22.978174792565124</v>
      </c>
      <c r="R938" s="43">
        <f ca="1">BETAINV(RAND(),VLOOKUP(R$6,TaskRisks[],4,FALSE),VLOOKUP(R$6,TaskRisks[],5,FALSE),VLOOKUP(R$6,TaskRisks[],7,FALSE),VLOOKUP(R$6,TaskRisks[],10,FALSE))</f>
        <v>32.429478996804576</v>
      </c>
      <c r="S938" s="43">
        <f ca="1">BETAINV(RAND(),VLOOKUP(S$6,TaskRisks[],4,FALSE),VLOOKUP(S$6,TaskRisks[],5,FALSE),VLOOKUP(S$6,TaskRisks[],7,FALSE),VLOOKUP(S$6,TaskRisks[],10,FALSE))</f>
        <v>5.5129615408188855</v>
      </c>
      <c r="T938" s="43">
        <f ca="1">BETAINV(RAND(),VLOOKUP(T$6,TaskRisks[],4,FALSE),VLOOKUP(T$6,TaskRisks[],5,FALSE),VLOOKUP(T$6,TaskRisks[],7,FALSE),VLOOKUP(T$6,TaskRisks[],10,FALSE))</f>
        <v>26.511550598784765</v>
      </c>
      <c r="U938" s="43">
        <f ca="1">BETAINV(RAND(),VLOOKUP(U$6,TaskRisks[],4,FALSE),VLOOKUP(U$6,TaskRisks[],5,FALSE),VLOOKUP(U$6,TaskRisks[],7,FALSE),VLOOKUP(U$6,TaskRisks[],10,FALSE))</f>
        <v>10.155352579411097</v>
      </c>
      <c r="V938" s="43">
        <f ca="1">BETAINV(RAND(),VLOOKUP(V$6,TaskRisks[],4,FALSE),VLOOKUP(V$6,TaskRisks[],5,FALSE),VLOOKUP(V$6,TaskRisks[],7,FALSE),VLOOKUP(V$6,TaskRisks[],10,FALSE))</f>
        <v>22.563204361361993</v>
      </c>
      <c r="W938" s="43">
        <f ca="1">BETAINV(RAND(),VLOOKUP(W$6,TaskRisks[],4,FALSE),VLOOKUP(W$6,TaskRisks[],5,FALSE),VLOOKUP(W$6,TaskRisks[],7,FALSE),VLOOKUP(W$6,TaskRisks[],10,FALSE))</f>
        <v>16.073980157734546</v>
      </c>
      <c r="X938" s="43">
        <f ca="1">BETAINV(RAND(),VLOOKUP(X$6,TaskRisks[],4,FALSE),VLOOKUP(X$6,TaskRisks[],5,FALSE),VLOOKUP(X$6,TaskRisks[],7,FALSE),VLOOKUP(X$6,TaskRisks[],10,FALSE))</f>
        <v>11.896574821762817</v>
      </c>
      <c r="Y938" s="43">
        <f ca="1">BETAINV(RAND(),VLOOKUP(Y$6,TaskRisks[],4,FALSE),VLOOKUP(Y$6,TaskRisks[],5,FALSE),VLOOKUP(Y$6,TaskRisks[],7,FALSE),VLOOKUP(Y$6,TaskRisks[],10,FALSE))</f>
        <v>49.252243654051988</v>
      </c>
      <c r="Z938" s="43">
        <f ca="1">BETAINV(RAND(),VLOOKUP(Z$6,TaskRisks[],4,FALSE),VLOOKUP(Z$6,TaskRisks[],5,FALSE),VLOOKUP(Z$6,TaskRisks[],7,FALSE),VLOOKUP(Z$6,TaskRisks[],10,FALSE))</f>
        <v>15.760701337923162</v>
      </c>
      <c r="AA938" s="43">
        <f t="shared" ca="1" si="21"/>
        <v>543.47389023605467</v>
      </c>
    </row>
    <row r="939" spans="1:27" x14ac:dyDescent="0.25">
      <c r="A939" s="6">
        <v>933</v>
      </c>
      <c r="B939" s="43">
        <f ca="1">BETAINV(RAND(),VLOOKUP(B$6,TaskRisks[],4,FALSE),VLOOKUP(B$6,TaskRisks[],5,FALSE),VLOOKUP(B$6,TaskRisks[],7,FALSE),VLOOKUP(B$6,TaskRisks[],10,FALSE))</f>
        <v>5.771467871711021</v>
      </c>
      <c r="C939" s="43">
        <f ca="1">BETAINV(RAND(),VLOOKUP(C$6,TaskRisks[],4,FALSE),VLOOKUP(C$6,TaskRisks[],5,FALSE),VLOOKUP(C$6,TaskRisks[],7,FALSE),VLOOKUP(C$6,TaskRisks[],10,FALSE))</f>
        <v>42.789693599710979</v>
      </c>
      <c r="D939" s="43">
        <f ca="1">BETAINV(RAND(),VLOOKUP(D$6,TaskRisks[],4,FALSE),VLOOKUP(D$6,TaskRisks[],5,FALSE),VLOOKUP(D$6,TaskRisks[],7,FALSE),VLOOKUP(D$6,TaskRisks[],10,FALSE))</f>
        <v>19.625586489914767</v>
      </c>
      <c r="E939" s="43">
        <f ca="1">BETAINV(RAND(),VLOOKUP(E$6,TaskRisks[],4,FALSE),VLOOKUP(E$6,TaskRisks[],5,FALSE),VLOOKUP(E$6,TaskRisks[],7,FALSE),VLOOKUP(E$6,TaskRisks[],10,FALSE))</f>
        <v>8.4851665405703631</v>
      </c>
      <c r="F939" s="43">
        <f ca="1">BETAINV(RAND(),VLOOKUP(F$6,TaskRisks[],4,FALSE),VLOOKUP(F$6,TaskRisks[],5,FALSE),VLOOKUP(F$6,TaskRisks[],7,FALSE),VLOOKUP(F$6,TaskRisks[],10,FALSE))</f>
        <v>34.160247941511074</v>
      </c>
      <c r="G939" s="43">
        <f ca="1">BETAINV(RAND(),VLOOKUP(G$6,TaskRisks[],4,FALSE),VLOOKUP(G$6,TaskRisks[],5,FALSE),VLOOKUP(G$6,TaskRisks[],7,FALSE),VLOOKUP(G$6,TaskRisks[],10,FALSE))</f>
        <v>45.006030485237673</v>
      </c>
      <c r="H939" s="43">
        <f ca="1">BETAINV(RAND(),VLOOKUP(H$6,TaskRisks[],4,FALSE),VLOOKUP(H$6,TaskRisks[],5,FALSE),VLOOKUP(H$6,TaskRisks[],7,FALSE),VLOOKUP(H$6,TaskRisks[],10,FALSE))</f>
        <v>34.389632086291961</v>
      </c>
      <c r="I939" s="43">
        <f ca="1">BETAINV(RAND(),VLOOKUP(I$6,TaskRisks[],4,FALSE),VLOOKUP(I$6,TaskRisks[],5,FALSE),VLOOKUP(I$6,TaskRisks[],7,FALSE),VLOOKUP(I$6,TaskRisks[],10,FALSE))</f>
        <v>7.0301218314015941</v>
      </c>
      <c r="J939" s="43">
        <f ca="1">BETAINV(RAND(),VLOOKUP(J$6,TaskRisks[],4,FALSE),VLOOKUP(J$6,TaskRisks[],5,FALSE),VLOOKUP(J$6,TaskRisks[],7,FALSE),VLOOKUP(J$6,TaskRisks[],10,FALSE))</f>
        <v>16.184618933416733</v>
      </c>
      <c r="K939" s="43">
        <f ca="1">BETAINV(RAND(),VLOOKUP(K$6,TaskRisks[],4,FALSE),VLOOKUP(K$6,TaskRisks[],5,FALSE),VLOOKUP(K$6,TaskRisks[],7,FALSE),VLOOKUP(K$6,TaskRisks[],10,FALSE))</f>
        <v>15.814859796122418</v>
      </c>
      <c r="L939" s="43">
        <f ca="1">BETAINV(RAND(),VLOOKUP(L$6,TaskRisks[],4,FALSE),VLOOKUP(L$6,TaskRisks[],5,FALSE),VLOOKUP(L$6,TaskRisks[],7,FALSE),VLOOKUP(L$6,TaskRisks[],10,FALSE))</f>
        <v>21.880761065238573</v>
      </c>
      <c r="M939" s="43">
        <f ca="1">BETAINV(RAND(),VLOOKUP(M$6,TaskRisks[],4,FALSE),VLOOKUP(M$6,TaskRisks[],5,FALSE),VLOOKUP(M$6,TaskRisks[],7,FALSE),VLOOKUP(M$6,TaskRisks[],10,FALSE))</f>
        <v>23.916321165330661</v>
      </c>
      <c r="N939" s="43">
        <f ca="1">BETAINV(RAND(),VLOOKUP(N$6,TaskRisks[],4,FALSE),VLOOKUP(N$6,TaskRisks[],5,FALSE),VLOOKUP(N$6,TaskRisks[],7,FALSE),VLOOKUP(N$6,TaskRisks[],10,FALSE))</f>
        <v>51.91278888726729</v>
      </c>
      <c r="O939" s="43">
        <f ca="1">BETAINV(RAND(),VLOOKUP(O$6,TaskRisks[],4,FALSE),VLOOKUP(O$6,TaskRisks[],5,FALSE),VLOOKUP(O$6,TaskRisks[],7,FALSE),VLOOKUP(O$6,TaskRisks[],10,FALSE))</f>
        <v>18.196500292462332</v>
      </c>
      <c r="P939" s="43">
        <f ca="1">BETAINV(RAND(),VLOOKUP(P$6,TaskRisks[],4,FALSE),VLOOKUP(P$6,TaskRisks[],5,FALSE),VLOOKUP(P$6,TaskRisks[],7,FALSE),VLOOKUP(P$6,TaskRisks[],10,FALSE))</f>
        <v>3.8591521617303601</v>
      </c>
      <c r="Q939" s="43">
        <f ca="1">BETAINV(RAND(),VLOOKUP(Q$6,TaskRisks[],4,FALSE),VLOOKUP(Q$6,TaskRisks[],5,FALSE),VLOOKUP(Q$6,TaskRisks[],7,FALSE),VLOOKUP(Q$6,TaskRisks[],10,FALSE))</f>
        <v>21.825353177583178</v>
      </c>
      <c r="R939" s="43">
        <f ca="1">BETAINV(RAND(),VLOOKUP(R$6,TaskRisks[],4,FALSE),VLOOKUP(R$6,TaskRisks[],5,FALSE),VLOOKUP(R$6,TaskRisks[],7,FALSE),VLOOKUP(R$6,TaskRisks[],10,FALSE))</f>
        <v>26.521352626351206</v>
      </c>
      <c r="S939" s="43">
        <f ca="1">BETAINV(RAND(),VLOOKUP(S$6,TaskRisks[],4,FALSE),VLOOKUP(S$6,TaskRisks[],5,FALSE),VLOOKUP(S$6,TaskRisks[],7,FALSE),VLOOKUP(S$6,TaskRisks[],10,FALSE))</f>
        <v>5.7599096531342022</v>
      </c>
      <c r="T939" s="43">
        <f ca="1">BETAINV(RAND(),VLOOKUP(T$6,TaskRisks[],4,FALSE),VLOOKUP(T$6,TaskRisks[],5,FALSE),VLOOKUP(T$6,TaskRisks[],7,FALSE),VLOOKUP(T$6,TaskRisks[],10,FALSE))</f>
        <v>29.838850938728573</v>
      </c>
      <c r="U939" s="43">
        <f ca="1">BETAINV(RAND(),VLOOKUP(U$6,TaskRisks[],4,FALSE),VLOOKUP(U$6,TaskRisks[],5,FALSE),VLOOKUP(U$6,TaskRisks[],7,FALSE),VLOOKUP(U$6,TaskRisks[],10,FALSE))</f>
        <v>11.395363039093136</v>
      </c>
      <c r="V939" s="43">
        <f ca="1">BETAINV(RAND(),VLOOKUP(V$6,TaskRisks[],4,FALSE),VLOOKUP(V$6,TaskRisks[],5,FALSE),VLOOKUP(V$6,TaskRisks[],7,FALSE),VLOOKUP(V$6,TaskRisks[],10,FALSE))</f>
        <v>24.648461834477612</v>
      </c>
      <c r="W939" s="43">
        <f ca="1">BETAINV(RAND(),VLOOKUP(W$6,TaskRisks[],4,FALSE),VLOOKUP(W$6,TaskRisks[],5,FALSE),VLOOKUP(W$6,TaskRisks[],7,FALSE),VLOOKUP(W$6,TaskRisks[],10,FALSE))</f>
        <v>20.580470736104957</v>
      </c>
      <c r="X939" s="43">
        <f ca="1">BETAINV(RAND(),VLOOKUP(X$6,TaskRisks[],4,FALSE),VLOOKUP(X$6,TaskRisks[],5,FALSE),VLOOKUP(X$6,TaskRisks[],7,FALSE),VLOOKUP(X$6,TaskRisks[],10,FALSE))</f>
        <v>11.60376326570376</v>
      </c>
      <c r="Y939" s="43">
        <f ca="1">BETAINV(RAND(),VLOOKUP(Y$6,TaskRisks[],4,FALSE),VLOOKUP(Y$6,TaskRisks[],5,FALSE),VLOOKUP(Y$6,TaskRisks[],7,FALSE),VLOOKUP(Y$6,TaskRisks[],10,FALSE))</f>
        <v>41.199463533405833</v>
      </c>
      <c r="Z939" s="43">
        <f ca="1">BETAINV(RAND(),VLOOKUP(Z$6,TaskRisks[],4,FALSE),VLOOKUP(Z$6,TaskRisks[],5,FALSE),VLOOKUP(Z$6,TaskRisks[],7,FALSE),VLOOKUP(Z$6,TaskRisks[],10,FALSE))</f>
        <v>14.229659911309335</v>
      </c>
      <c r="AA939" s="43">
        <f t="shared" ca="1" si="21"/>
        <v>556.6255978638095</v>
      </c>
    </row>
    <row r="940" spans="1:27" x14ac:dyDescent="0.25">
      <c r="A940" s="6">
        <v>934</v>
      </c>
      <c r="B940" s="43">
        <f ca="1">BETAINV(RAND(),VLOOKUP(B$6,TaskRisks[],4,FALSE),VLOOKUP(B$6,TaskRisks[],5,FALSE),VLOOKUP(B$6,TaskRisks[],7,FALSE),VLOOKUP(B$6,TaskRisks[],10,FALSE))</f>
        <v>8.2244232631705891</v>
      </c>
      <c r="C940" s="43">
        <f ca="1">BETAINV(RAND(),VLOOKUP(C$6,TaskRisks[],4,FALSE),VLOOKUP(C$6,TaskRisks[],5,FALSE),VLOOKUP(C$6,TaskRisks[],7,FALSE),VLOOKUP(C$6,TaskRisks[],10,FALSE))</f>
        <v>27.636415509064847</v>
      </c>
      <c r="D940" s="43">
        <f ca="1">BETAINV(RAND(),VLOOKUP(D$6,TaskRisks[],4,FALSE),VLOOKUP(D$6,TaskRisks[],5,FALSE),VLOOKUP(D$6,TaskRisks[],7,FALSE),VLOOKUP(D$6,TaskRisks[],10,FALSE))</f>
        <v>21.262989984053355</v>
      </c>
      <c r="E940" s="43">
        <f ca="1">BETAINV(RAND(),VLOOKUP(E$6,TaskRisks[],4,FALSE),VLOOKUP(E$6,TaskRisks[],5,FALSE),VLOOKUP(E$6,TaskRisks[],7,FALSE),VLOOKUP(E$6,TaskRisks[],10,FALSE))</f>
        <v>8.0784590763016553</v>
      </c>
      <c r="F940" s="43">
        <f ca="1">BETAINV(RAND(),VLOOKUP(F$6,TaskRisks[],4,FALSE),VLOOKUP(F$6,TaskRisks[],5,FALSE),VLOOKUP(F$6,TaskRisks[],7,FALSE),VLOOKUP(F$6,TaskRisks[],10,FALSE))</f>
        <v>36.393122340905016</v>
      </c>
      <c r="G940" s="43">
        <f ca="1">BETAINV(RAND(),VLOOKUP(G$6,TaskRisks[],4,FALSE),VLOOKUP(G$6,TaskRisks[],5,FALSE),VLOOKUP(G$6,TaskRisks[],7,FALSE),VLOOKUP(G$6,TaskRisks[],10,FALSE))</f>
        <v>33.729115358879355</v>
      </c>
      <c r="H940" s="43">
        <f ca="1">BETAINV(RAND(),VLOOKUP(H$6,TaskRisks[],4,FALSE),VLOOKUP(H$6,TaskRisks[],5,FALSE),VLOOKUP(H$6,TaskRisks[],7,FALSE),VLOOKUP(H$6,TaskRisks[],10,FALSE))</f>
        <v>36.172848747845777</v>
      </c>
      <c r="I940" s="43">
        <f ca="1">BETAINV(RAND(),VLOOKUP(I$6,TaskRisks[],4,FALSE),VLOOKUP(I$6,TaskRisks[],5,FALSE),VLOOKUP(I$6,TaskRisks[],7,FALSE),VLOOKUP(I$6,TaskRisks[],10,FALSE))</f>
        <v>9.0416038315210763</v>
      </c>
      <c r="J940" s="43">
        <f ca="1">BETAINV(RAND(),VLOOKUP(J$6,TaskRisks[],4,FALSE),VLOOKUP(J$6,TaskRisks[],5,FALSE),VLOOKUP(J$6,TaskRisks[],7,FALSE),VLOOKUP(J$6,TaskRisks[],10,FALSE))</f>
        <v>13.651027950632685</v>
      </c>
      <c r="K940" s="43">
        <f ca="1">BETAINV(RAND(),VLOOKUP(K$6,TaskRisks[],4,FALSE),VLOOKUP(K$6,TaskRisks[],5,FALSE),VLOOKUP(K$6,TaskRisks[],7,FALSE),VLOOKUP(K$6,TaskRisks[],10,FALSE))</f>
        <v>11.703717418473454</v>
      </c>
      <c r="L940" s="43">
        <f ca="1">BETAINV(RAND(),VLOOKUP(L$6,TaskRisks[],4,FALSE),VLOOKUP(L$6,TaskRisks[],5,FALSE),VLOOKUP(L$6,TaskRisks[],7,FALSE),VLOOKUP(L$6,TaskRisks[],10,FALSE))</f>
        <v>20.189179453360452</v>
      </c>
      <c r="M940" s="43">
        <f ca="1">BETAINV(RAND(),VLOOKUP(M$6,TaskRisks[],4,FALSE),VLOOKUP(M$6,TaskRisks[],5,FALSE),VLOOKUP(M$6,TaskRisks[],7,FALSE),VLOOKUP(M$6,TaskRisks[],10,FALSE))</f>
        <v>19.538515026728156</v>
      </c>
      <c r="N940" s="43">
        <f ca="1">BETAINV(RAND(),VLOOKUP(N$6,TaskRisks[],4,FALSE),VLOOKUP(N$6,TaskRisks[],5,FALSE),VLOOKUP(N$6,TaskRisks[],7,FALSE),VLOOKUP(N$6,TaskRisks[],10,FALSE))</f>
        <v>48.568731553533844</v>
      </c>
      <c r="O940" s="43">
        <f ca="1">BETAINV(RAND(),VLOOKUP(O$6,TaskRisks[],4,FALSE),VLOOKUP(O$6,TaskRisks[],5,FALSE),VLOOKUP(O$6,TaskRisks[],7,FALSE),VLOOKUP(O$6,TaskRisks[],10,FALSE))</f>
        <v>24.537162011590986</v>
      </c>
      <c r="P940" s="43">
        <f ca="1">BETAINV(RAND(),VLOOKUP(P$6,TaskRisks[],4,FALSE),VLOOKUP(P$6,TaskRisks[],5,FALSE),VLOOKUP(P$6,TaskRisks[],7,FALSE),VLOOKUP(P$6,TaskRisks[],10,FALSE))</f>
        <v>3.5521572886646835</v>
      </c>
      <c r="Q940" s="43">
        <f ca="1">BETAINV(RAND(),VLOOKUP(Q$6,TaskRisks[],4,FALSE),VLOOKUP(Q$6,TaskRisks[],5,FALSE),VLOOKUP(Q$6,TaskRisks[],7,FALSE),VLOOKUP(Q$6,TaskRisks[],10,FALSE))</f>
        <v>22.054091660251856</v>
      </c>
      <c r="R940" s="43">
        <f ca="1">BETAINV(RAND(),VLOOKUP(R$6,TaskRisks[],4,FALSE),VLOOKUP(R$6,TaskRisks[],5,FALSE),VLOOKUP(R$6,TaskRisks[],7,FALSE),VLOOKUP(R$6,TaskRisks[],10,FALSE))</f>
        <v>22.423256109972655</v>
      </c>
      <c r="S940" s="43">
        <f ca="1">BETAINV(RAND(),VLOOKUP(S$6,TaskRisks[],4,FALSE),VLOOKUP(S$6,TaskRisks[],5,FALSE),VLOOKUP(S$6,TaskRisks[],7,FALSE),VLOOKUP(S$6,TaskRisks[],10,FALSE))</f>
        <v>5.3757612673896142</v>
      </c>
      <c r="T940" s="43">
        <f ca="1">BETAINV(RAND(),VLOOKUP(T$6,TaskRisks[],4,FALSE),VLOOKUP(T$6,TaskRisks[],5,FALSE),VLOOKUP(T$6,TaskRisks[],7,FALSE),VLOOKUP(T$6,TaskRisks[],10,FALSE))</f>
        <v>29.170658025342767</v>
      </c>
      <c r="U940" s="43">
        <f ca="1">BETAINV(RAND(),VLOOKUP(U$6,TaskRisks[],4,FALSE),VLOOKUP(U$6,TaskRisks[],5,FALSE),VLOOKUP(U$6,TaskRisks[],7,FALSE),VLOOKUP(U$6,TaskRisks[],10,FALSE))</f>
        <v>13.574639282080872</v>
      </c>
      <c r="V940" s="43">
        <f ca="1">BETAINV(RAND(),VLOOKUP(V$6,TaskRisks[],4,FALSE),VLOOKUP(V$6,TaskRisks[],5,FALSE),VLOOKUP(V$6,TaskRisks[],7,FALSE),VLOOKUP(V$6,TaskRisks[],10,FALSE))</f>
        <v>18.086397429679192</v>
      </c>
      <c r="W940" s="43">
        <f ca="1">BETAINV(RAND(),VLOOKUP(W$6,TaskRisks[],4,FALSE),VLOOKUP(W$6,TaskRisks[],5,FALSE),VLOOKUP(W$6,TaskRisks[],7,FALSE),VLOOKUP(W$6,TaskRisks[],10,FALSE))</f>
        <v>17.646695217736539</v>
      </c>
      <c r="X940" s="43">
        <f ca="1">BETAINV(RAND(),VLOOKUP(X$6,TaskRisks[],4,FALSE),VLOOKUP(X$6,TaskRisks[],5,FALSE),VLOOKUP(X$6,TaskRisks[],7,FALSE),VLOOKUP(X$6,TaskRisks[],10,FALSE))</f>
        <v>7.189838769598353</v>
      </c>
      <c r="Y940" s="43">
        <f ca="1">BETAINV(RAND(),VLOOKUP(Y$6,TaskRisks[],4,FALSE),VLOOKUP(Y$6,TaskRisks[],5,FALSE),VLOOKUP(Y$6,TaskRisks[],7,FALSE),VLOOKUP(Y$6,TaskRisks[],10,FALSE))</f>
        <v>47.749778388639633</v>
      </c>
      <c r="Z940" s="43">
        <f ca="1">BETAINV(RAND(),VLOOKUP(Z$6,TaskRisks[],4,FALSE),VLOOKUP(Z$6,TaskRisks[],5,FALSE),VLOOKUP(Z$6,TaskRisks[],7,FALSE),VLOOKUP(Z$6,TaskRisks[],10,FALSE))</f>
        <v>19.650069070972137</v>
      </c>
      <c r="AA940" s="43">
        <f t="shared" ca="1" si="21"/>
        <v>525.20065403638955</v>
      </c>
    </row>
    <row r="941" spans="1:27" x14ac:dyDescent="0.25">
      <c r="A941" s="6">
        <v>935</v>
      </c>
      <c r="B941" s="43">
        <f ca="1">BETAINV(RAND(),VLOOKUP(B$6,TaskRisks[],4,FALSE),VLOOKUP(B$6,TaskRisks[],5,FALSE),VLOOKUP(B$6,TaskRisks[],7,FALSE),VLOOKUP(B$6,TaskRisks[],10,FALSE))</f>
        <v>5.1706658711145179</v>
      </c>
      <c r="C941" s="43">
        <f ca="1">BETAINV(RAND(),VLOOKUP(C$6,TaskRisks[],4,FALSE),VLOOKUP(C$6,TaskRisks[],5,FALSE),VLOOKUP(C$6,TaskRisks[],7,FALSE),VLOOKUP(C$6,TaskRisks[],10,FALSE))</f>
        <v>46.90903406940393</v>
      </c>
      <c r="D941" s="43">
        <f ca="1">BETAINV(RAND(),VLOOKUP(D$6,TaskRisks[],4,FALSE),VLOOKUP(D$6,TaskRisks[],5,FALSE),VLOOKUP(D$6,TaskRisks[],7,FALSE),VLOOKUP(D$6,TaskRisks[],10,FALSE))</f>
        <v>17.488812317940472</v>
      </c>
      <c r="E941" s="43">
        <f ca="1">BETAINV(RAND(),VLOOKUP(E$6,TaskRisks[],4,FALSE),VLOOKUP(E$6,TaskRisks[],5,FALSE),VLOOKUP(E$6,TaskRisks[],7,FALSE),VLOOKUP(E$6,TaskRisks[],10,FALSE))</f>
        <v>8.5764108517374282</v>
      </c>
      <c r="F941" s="43">
        <f ca="1">BETAINV(RAND(),VLOOKUP(F$6,TaskRisks[],4,FALSE),VLOOKUP(F$6,TaskRisks[],5,FALSE),VLOOKUP(F$6,TaskRisks[],7,FALSE),VLOOKUP(F$6,TaskRisks[],10,FALSE))</f>
        <v>35.985475827026924</v>
      </c>
      <c r="G941" s="43">
        <f ca="1">BETAINV(RAND(),VLOOKUP(G$6,TaskRisks[],4,FALSE),VLOOKUP(G$6,TaskRisks[],5,FALSE),VLOOKUP(G$6,TaskRisks[],7,FALSE),VLOOKUP(G$6,TaskRisks[],10,FALSE))</f>
        <v>48.322276014941693</v>
      </c>
      <c r="H941" s="43">
        <f ca="1">BETAINV(RAND(),VLOOKUP(H$6,TaskRisks[],4,FALSE),VLOOKUP(H$6,TaskRisks[],5,FALSE),VLOOKUP(H$6,TaskRisks[],7,FALSE),VLOOKUP(H$6,TaskRisks[],10,FALSE))</f>
        <v>31.966114616716997</v>
      </c>
      <c r="I941" s="43">
        <f ca="1">BETAINV(RAND(),VLOOKUP(I$6,TaskRisks[],4,FALSE),VLOOKUP(I$6,TaskRisks[],5,FALSE),VLOOKUP(I$6,TaskRisks[],7,FALSE),VLOOKUP(I$6,TaskRisks[],10,FALSE))</f>
        <v>9.6529694140713218</v>
      </c>
      <c r="J941" s="43">
        <f ca="1">BETAINV(RAND(),VLOOKUP(J$6,TaskRisks[],4,FALSE),VLOOKUP(J$6,TaskRisks[],5,FALSE),VLOOKUP(J$6,TaskRisks[],7,FALSE),VLOOKUP(J$6,TaskRisks[],10,FALSE))</f>
        <v>18.76656569173408</v>
      </c>
      <c r="K941" s="43">
        <f ca="1">BETAINV(RAND(),VLOOKUP(K$6,TaskRisks[],4,FALSE),VLOOKUP(K$6,TaskRisks[],5,FALSE),VLOOKUP(K$6,TaskRisks[],7,FALSE),VLOOKUP(K$6,TaskRisks[],10,FALSE))</f>
        <v>13.351473115975134</v>
      </c>
      <c r="L941" s="43">
        <f ca="1">BETAINV(RAND(),VLOOKUP(L$6,TaskRisks[],4,FALSE),VLOOKUP(L$6,TaskRisks[],5,FALSE),VLOOKUP(L$6,TaskRisks[],7,FALSE),VLOOKUP(L$6,TaskRisks[],10,FALSE))</f>
        <v>17.667038911889904</v>
      </c>
      <c r="M941" s="43">
        <f ca="1">BETAINV(RAND(),VLOOKUP(M$6,TaskRisks[],4,FALSE),VLOOKUP(M$6,TaskRisks[],5,FALSE),VLOOKUP(M$6,TaskRisks[],7,FALSE),VLOOKUP(M$6,TaskRisks[],10,FALSE))</f>
        <v>24.187919565087853</v>
      </c>
      <c r="N941" s="43">
        <f ca="1">BETAINV(RAND(),VLOOKUP(N$6,TaskRisks[],4,FALSE),VLOOKUP(N$6,TaskRisks[],5,FALSE),VLOOKUP(N$6,TaskRisks[],7,FALSE),VLOOKUP(N$6,TaskRisks[],10,FALSE))</f>
        <v>55.036231416737202</v>
      </c>
      <c r="O941" s="43">
        <f ca="1">BETAINV(RAND(),VLOOKUP(O$6,TaskRisks[],4,FALSE),VLOOKUP(O$6,TaskRisks[],5,FALSE),VLOOKUP(O$6,TaskRisks[],7,FALSE),VLOOKUP(O$6,TaskRisks[],10,FALSE))</f>
        <v>15.632093386269631</v>
      </c>
      <c r="P941" s="43">
        <f ca="1">BETAINV(RAND(),VLOOKUP(P$6,TaskRisks[],4,FALSE),VLOOKUP(P$6,TaskRisks[],5,FALSE),VLOOKUP(P$6,TaskRisks[],7,FALSE),VLOOKUP(P$6,TaskRisks[],10,FALSE))</f>
        <v>3.5937088064338969</v>
      </c>
      <c r="Q941" s="43">
        <f ca="1">BETAINV(RAND(),VLOOKUP(Q$6,TaskRisks[],4,FALSE),VLOOKUP(Q$6,TaskRisks[],5,FALSE),VLOOKUP(Q$6,TaskRisks[],7,FALSE),VLOOKUP(Q$6,TaskRisks[],10,FALSE))</f>
        <v>22.165997711150595</v>
      </c>
      <c r="R941" s="43">
        <f ca="1">BETAINV(RAND(),VLOOKUP(R$6,TaskRisks[],4,FALSE),VLOOKUP(R$6,TaskRisks[],5,FALSE),VLOOKUP(R$6,TaskRisks[],7,FALSE),VLOOKUP(R$6,TaskRisks[],10,FALSE))</f>
        <v>34.76562291927516</v>
      </c>
      <c r="S941" s="43">
        <f ca="1">BETAINV(RAND(),VLOOKUP(S$6,TaskRisks[],4,FALSE),VLOOKUP(S$6,TaskRisks[],5,FALSE),VLOOKUP(S$6,TaskRisks[],7,FALSE),VLOOKUP(S$6,TaskRisks[],10,FALSE))</f>
        <v>5.3253368221702528</v>
      </c>
      <c r="T941" s="43">
        <f ca="1">BETAINV(RAND(),VLOOKUP(T$6,TaskRisks[],4,FALSE),VLOOKUP(T$6,TaskRisks[],5,FALSE),VLOOKUP(T$6,TaskRisks[],7,FALSE),VLOOKUP(T$6,TaskRisks[],10,FALSE))</f>
        <v>24.6475543890419</v>
      </c>
      <c r="U941" s="43">
        <f ca="1">BETAINV(RAND(),VLOOKUP(U$6,TaskRisks[],4,FALSE),VLOOKUP(U$6,TaskRisks[],5,FALSE),VLOOKUP(U$6,TaskRisks[],7,FALSE),VLOOKUP(U$6,TaskRisks[],10,FALSE))</f>
        <v>13.689125630647647</v>
      </c>
      <c r="V941" s="43">
        <f ca="1">BETAINV(RAND(),VLOOKUP(V$6,TaskRisks[],4,FALSE),VLOOKUP(V$6,TaskRisks[],5,FALSE),VLOOKUP(V$6,TaskRisks[],7,FALSE),VLOOKUP(V$6,TaskRisks[],10,FALSE))</f>
        <v>21.845722627806335</v>
      </c>
      <c r="W941" s="43">
        <f ca="1">BETAINV(RAND(),VLOOKUP(W$6,TaskRisks[],4,FALSE),VLOOKUP(W$6,TaskRisks[],5,FALSE),VLOOKUP(W$6,TaskRisks[],7,FALSE),VLOOKUP(W$6,TaskRisks[],10,FALSE))</f>
        <v>16.538152818904699</v>
      </c>
      <c r="X941" s="43">
        <f ca="1">BETAINV(RAND(),VLOOKUP(X$6,TaskRisks[],4,FALSE),VLOOKUP(X$6,TaskRisks[],5,FALSE),VLOOKUP(X$6,TaskRisks[],7,FALSE),VLOOKUP(X$6,TaskRisks[],10,FALSE))</f>
        <v>8.7557155067024937</v>
      </c>
      <c r="Y941" s="43">
        <f ca="1">BETAINV(RAND(),VLOOKUP(Y$6,TaskRisks[],4,FALSE),VLOOKUP(Y$6,TaskRisks[],5,FALSE),VLOOKUP(Y$6,TaskRisks[],7,FALSE),VLOOKUP(Y$6,TaskRisks[],10,FALSE))</f>
        <v>43.499640606212282</v>
      </c>
      <c r="Z941" s="43">
        <f ca="1">BETAINV(RAND(),VLOOKUP(Z$6,TaskRisks[],4,FALSE),VLOOKUP(Z$6,TaskRisks[],5,FALSE),VLOOKUP(Z$6,TaskRisks[],7,FALSE),VLOOKUP(Z$6,TaskRisks[],10,FALSE))</f>
        <v>17.968922314340755</v>
      </c>
      <c r="AA941" s="43">
        <f t="shared" ca="1" si="21"/>
        <v>561.50858122333295</v>
      </c>
    </row>
    <row r="942" spans="1:27" x14ac:dyDescent="0.25">
      <c r="A942" s="6">
        <v>936</v>
      </c>
      <c r="B942" s="43">
        <f ca="1">BETAINV(RAND(),VLOOKUP(B$6,TaskRisks[],4,FALSE),VLOOKUP(B$6,TaskRisks[],5,FALSE),VLOOKUP(B$6,TaskRisks[],7,FALSE),VLOOKUP(B$6,TaskRisks[],10,FALSE))</f>
        <v>4.064973698341479</v>
      </c>
      <c r="C942" s="43">
        <f ca="1">BETAINV(RAND(),VLOOKUP(C$6,TaskRisks[],4,FALSE),VLOOKUP(C$6,TaskRisks[],5,FALSE),VLOOKUP(C$6,TaskRisks[],7,FALSE),VLOOKUP(C$6,TaskRisks[],10,FALSE))</f>
        <v>26.683578810860247</v>
      </c>
      <c r="D942" s="43">
        <f ca="1">BETAINV(RAND(),VLOOKUP(D$6,TaskRisks[],4,FALSE),VLOOKUP(D$6,TaskRisks[],5,FALSE),VLOOKUP(D$6,TaskRisks[],7,FALSE),VLOOKUP(D$6,TaskRisks[],10,FALSE))</f>
        <v>23.205582487019022</v>
      </c>
      <c r="E942" s="43">
        <f ca="1">BETAINV(RAND(),VLOOKUP(E$6,TaskRisks[],4,FALSE),VLOOKUP(E$6,TaskRisks[],5,FALSE),VLOOKUP(E$6,TaskRisks[],7,FALSE),VLOOKUP(E$6,TaskRisks[],10,FALSE))</f>
        <v>6.768583643601648</v>
      </c>
      <c r="F942" s="43">
        <f ca="1">BETAINV(RAND(),VLOOKUP(F$6,TaskRisks[],4,FALSE),VLOOKUP(F$6,TaskRisks[],5,FALSE),VLOOKUP(F$6,TaskRisks[],7,FALSE),VLOOKUP(F$6,TaskRisks[],10,FALSE))</f>
        <v>31.511390588513059</v>
      </c>
      <c r="G942" s="43">
        <f ca="1">BETAINV(RAND(),VLOOKUP(G$6,TaskRisks[],4,FALSE),VLOOKUP(G$6,TaskRisks[],5,FALSE),VLOOKUP(G$6,TaskRisks[],7,FALSE),VLOOKUP(G$6,TaskRisks[],10,FALSE))</f>
        <v>49.385332908641715</v>
      </c>
      <c r="H942" s="43">
        <f ca="1">BETAINV(RAND(),VLOOKUP(H$6,TaskRisks[],4,FALSE),VLOOKUP(H$6,TaskRisks[],5,FALSE),VLOOKUP(H$6,TaskRisks[],7,FALSE),VLOOKUP(H$6,TaskRisks[],10,FALSE))</f>
        <v>33.288867966881213</v>
      </c>
      <c r="I942" s="43">
        <f ca="1">BETAINV(RAND(),VLOOKUP(I$6,TaskRisks[],4,FALSE),VLOOKUP(I$6,TaskRisks[],5,FALSE),VLOOKUP(I$6,TaskRisks[],7,FALSE),VLOOKUP(I$6,TaskRisks[],10,FALSE))</f>
        <v>10.38301466345724</v>
      </c>
      <c r="J942" s="43">
        <f ca="1">BETAINV(RAND(),VLOOKUP(J$6,TaskRisks[],4,FALSE),VLOOKUP(J$6,TaskRisks[],5,FALSE),VLOOKUP(J$6,TaskRisks[],7,FALSE),VLOOKUP(J$6,TaskRisks[],10,FALSE))</f>
        <v>17.992179909177324</v>
      </c>
      <c r="K942" s="43">
        <f ca="1">BETAINV(RAND(),VLOOKUP(K$6,TaskRisks[],4,FALSE),VLOOKUP(K$6,TaskRisks[],5,FALSE),VLOOKUP(K$6,TaskRisks[],7,FALSE),VLOOKUP(K$6,TaskRisks[],10,FALSE))</f>
        <v>16.456129059006244</v>
      </c>
      <c r="L942" s="43">
        <f ca="1">BETAINV(RAND(),VLOOKUP(L$6,TaskRisks[],4,FALSE),VLOOKUP(L$6,TaskRisks[],5,FALSE),VLOOKUP(L$6,TaskRisks[],7,FALSE),VLOOKUP(L$6,TaskRisks[],10,FALSE))</f>
        <v>21.146003328658395</v>
      </c>
      <c r="M942" s="43">
        <f ca="1">BETAINV(RAND(),VLOOKUP(M$6,TaskRisks[],4,FALSE),VLOOKUP(M$6,TaskRisks[],5,FALSE),VLOOKUP(M$6,TaskRisks[],7,FALSE),VLOOKUP(M$6,TaskRisks[],10,FALSE))</f>
        <v>27.684291457874085</v>
      </c>
      <c r="N942" s="43">
        <f ca="1">BETAINV(RAND(),VLOOKUP(N$6,TaskRisks[],4,FALSE),VLOOKUP(N$6,TaskRisks[],5,FALSE),VLOOKUP(N$6,TaskRisks[],7,FALSE),VLOOKUP(N$6,TaskRisks[],10,FALSE))</f>
        <v>51.369379838870508</v>
      </c>
      <c r="O942" s="43">
        <f ca="1">BETAINV(RAND(),VLOOKUP(O$6,TaskRisks[],4,FALSE),VLOOKUP(O$6,TaskRisks[],5,FALSE),VLOOKUP(O$6,TaskRisks[],7,FALSE),VLOOKUP(O$6,TaskRisks[],10,FALSE))</f>
        <v>25.83237090310638</v>
      </c>
      <c r="P942" s="43">
        <f ca="1">BETAINV(RAND(),VLOOKUP(P$6,TaskRisks[],4,FALSE),VLOOKUP(P$6,TaskRisks[],5,FALSE),VLOOKUP(P$6,TaskRisks[],7,FALSE),VLOOKUP(P$6,TaskRisks[],10,FALSE))</f>
        <v>3.3600038286729079</v>
      </c>
      <c r="Q942" s="43">
        <f ca="1">BETAINV(RAND(),VLOOKUP(Q$6,TaskRisks[],4,FALSE),VLOOKUP(Q$6,TaskRisks[],5,FALSE),VLOOKUP(Q$6,TaskRisks[],7,FALSE),VLOOKUP(Q$6,TaskRisks[],10,FALSE))</f>
        <v>26.620929332877861</v>
      </c>
      <c r="R942" s="43">
        <f ca="1">BETAINV(RAND(),VLOOKUP(R$6,TaskRisks[],4,FALSE),VLOOKUP(R$6,TaskRisks[],5,FALSE),VLOOKUP(R$6,TaskRisks[],7,FALSE),VLOOKUP(R$6,TaskRisks[],10,FALSE))</f>
        <v>31.29393967684857</v>
      </c>
      <c r="S942" s="43">
        <f ca="1">BETAINV(RAND(),VLOOKUP(S$6,TaskRisks[],4,FALSE),VLOOKUP(S$6,TaskRisks[],5,FALSE),VLOOKUP(S$6,TaskRisks[],7,FALSE),VLOOKUP(S$6,TaskRisks[],10,FALSE))</f>
        <v>4.3141562602031289</v>
      </c>
      <c r="T942" s="43">
        <f ca="1">BETAINV(RAND(),VLOOKUP(T$6,TaskRisks[],4,FALSE),VLOOKUP(T$6,TaskRisks[],5,FALSE),VLOOKUP(T$6,TaskRisks[],7,FALSE),VLOOKUP(T$6,TaskRisks[],10,FALSE))</f>
        <v>30.816021548426736</v>
      </c>
      <c r="U942" s="43">
        <f ca="1">BETAINV(RAND(),VLOOKUP(U$6,TaskRisks[],4,FALSE),VLOOKUP(U$6,TaskRisks[],5,FALSE),VLOOKUP(U$6,TaskRisks[],7,FALSE),VLOOKUP(U$6,TaskRisks[],10,FALSE))</f>
        <v>11.016833322453735</v>
      </c>
      <c r="V942" s="43">
        <f ca="1">BETAINV(RAND(),VLOOKUP(V$6,TaskRisks[],4,FALSE),VLOOKUP(V$6,TaskRisks[],5,FALSE),VLOOKUP(V$6,TaskRisks[],7,FALSE),VLOOKUP(V$6,TaskRisks[],10,FALSE))</f>
        <v>12.142190201882567</v>
      </c>
      <c r="W942" s="43">
        <f ca="1">BETAINV(RAND(),VLOOKUP(W$6,TaskRisks[],4,FALSE),VLOOKUP(W$6,TaskRisks[],5,FALSE),VLOOKUP(W$6,TaskRisks[],7,FALSE),VLOOKUP(W$6,TaskRisks[],10,FALSE))</f>
        <v>21.997274767485962</v>
      </c>
      <c r="X942" s="43">
        <f ca="1">BETAINV(RAND(),VLOOKUP(X$6,TaskRisks[],4,FALSE),VLOOKUP(X$6,TaskRisks[],5,FALSE),VLOOKUP(X$6,TaskRisks[],7,FALSE),VLOOKUP(X$6,TaskRisks[],10,FALSE))</f>
        <v>10.551905763090343</v>
      </c>
      <c r="Y942" s="43">
        <f ca="1">BETAINV(RAND(),VLOOKUP(Y$6,TaskRisks[],4,FALSE),VLOOKUP(Y$6,TaskRisks[],5,FALSE),VLOOKUP(Y$6,TaskRisks[],7,FALSE),VLOOKUP(Y$6,TaskRisks[],10,FALSE))</f>
        <v>48.654716789329704</v>
      </c>
      <c r="Z942" s="43">
        <f ca="1">BETAINV(RAND(),VLOOKUP(Z$6,TaskRisks[],4,FALSE),VLOOKUP(Z$6,TaskRisks[],5,FALSE),VLOOKUP(Z$6,TaskRisks[],7,FALSE),VLOOKUP(Z$6,TaskRisks[],10,FALSE))</f>
        <v>14.731628235992885</v>
      </c>
      <c r="AA942" s="43">
        <f t="shared" ca="1" si="21"/>
        <v>561.27127899127288</v>
      </c>
    </row>
    <row r="943" spans="1:27" x14ac:dyDescent="0.25">
      <c r="A943" s="6">
        <v>937</v>
      </c>
      <c r="B943" s="43">
        <f ca="1">BETAINV(RAND(),VLOOKUP(B$6,TaskRisks[],4,FALSE),VLOOKUP(B$6,TaskRisks[],5,FALSE),VLOOKUP(B$6,TaskRisks[],7,FALSE),VLOOKUP(B$6,TaskRisks[],10,FALSE))</f>
        <v>5.3688808450124483</v>
      </c>
      <c r="C943" s="43">
        <f ca="1">BETAINV(RAND(),VLOOKUP(C$6,TaskRisks[],4,FALSE),VLOOKUP(C$6,TaskRisks[],5,FALSE),VLOOKUP(C$6,TaskRisks[],7,FALSE),VLOOKUP(C$6,TaskRisks[],10,FALSE))</f>
        <v>42.546861335728288</v>
      </c>
      <c r="D943" s="43">
        <f ca="1">BETAINV(RAND(),VLOOKUP(D$6,TaskRisks[],4,FALSE),VLOOKUP(D$6,TaskRisks[],5,FALSE),VLOOKUP(D$6,TaskRisks[],7,FALSE),VLOOKUP(D$6,TaskRisks[],10,FALSE))</f>
        <v>31.806377819044112</v>
      </c>
      <c r="E943" s="43">
        <f ca="1">BETAINV(RAND(),VLOOKUP(E$6,TaskRisks[],4,FALSE),VLOOKUP(E$6,TaskRisks[],5,FALSE),VLOOKUP(E$6,TaskRisks[],7,FALSE),VLOOKUP(E$6,TaskRisks[],10,FALSE))</f>
        <v>5.9968410344239773</v>
      </c>
      <c r="F943" s="43">
        <f ca="1">BETAINV(RAND(),VLOOKUP(F$6,TaskRisks[],4,FALSE),VLOOKUP(F$6,TaskRisks[],5,FALSE),VLOOKUP(F$6,TaskRisks[],7,FALSE),VLOOKUP(F$6,TaskRisks[],10,FALSE))</f>
        <v>37.593516397789188</v>
      </c>
      <c r="G943" s="43">
        <f ca="1">BETAINV(RAND(),VLOOKUP(G$6,TaskRisks[],4,FALSE),VLOOKUP(G$6,TaskRisks[],5,FALSE),VLOOKUP(G$6,TaskRisks[],7,FALSE),VLOOKUP(G$6,TaskRisks[],10,FALSE))</f>
        <v>38.846698005765759</v>
      </c>
      <c r="H943" s="43">
        <f ca="1">BETAINV(RAND(),VLOOKUP(H$6,TaskRisks[],4,FALSE),VLOOKUP(H$6,TaskRisks[],5,FALSE),VLOOKUP(H$6,TaskRisks[],7,FALSE),VLOOKUP(H$6,TaskRisks[],10,FALSE))</f>
        <v>28.154017168409361</v>
      </c>
      <c r="I943" s="43">
        <f ca="1">BETAINV(RAND(),VLOOKUP(I$6,TaskRisks[],4,FALSE),VLOOKUP(I$6,TaskRisks[],5,FALSE),VLOOKUP(I$6,TaskRisks[],7,FALSE),VLOOKUP(I$6,TaskRisks[],10,FALSE))</f>
        <v>8.5018147211860953</v>
      </c>
      <c r="J943" s="43">
        <f ca="1">BETAINV(RAND(),VLOOKUP(J$6,TaskRisks[],4,FALSE),VLOOKUP(J$6,TaskRisks[],5,FALSE),VLOOKUP(J$6,TaskRisks[],7,FALSE),VLOOKUP(J$6,TaskRisks[],10,FALSE))</f>
        <v>17.942138271281358</v>
      </c>
      <c r="K943" s="43">
        <f ca="1">BETAINV(RAND(),VLOOKUP(K$6,TaskRisks[],4,FALSE),VLOOKUP(K$6,TaskRisks[],5,FALSE),VLOOKUP(K$6,TaskRisks[],7,FALSE),VLOOKUP(K$6,TaskRisks[],10,FALSE))</f>
        <v>11.397559053035566</v>
      </c>
      <c r="L943" s="43">
        <f ca="1">BETAINV(RAND(),VLOOKUP(L$6,TaskRisks[],4,FALSE),VLOOKUP(L$6,TaskRisks[],5,FALSE),VLOOKUP(L$6,TaskRisks[],7,FALSE),VLOOKUP(L$6,TaskRisks[],10,FALSE))</f>
        <v>20.269774452134612</v>
      </c>
      <c r="M943" s="43">
        <f ca="1">BETAINV(RAND(),VLOOKUP(M$6,TaskRisks[],4,FALSE),VLOOKUP(M$6,TaskRisks[],5,FALSE),VLOOKUP(M$6,TaskRisks[],7,FALSE),VLOOKUP(M$6,TaskRisks[],10,FALSE))</f>
        <v>17.191261002225978</v>
      </c>
      <c r="N943" s="43">
        <f ca="1">BETAINV(RAND(),VLOOKUP(N$6,TaskRisks[],4,FALSE),VLOOKUP(N$6,TaskRisks[],5,FALSE),VLOOKUP(N$6,TaskRisks[],7,FALSE),VLOOKUP(N$6,TaskRisks[],10,FALSE))</f>
        <v>44.782345390501604</v>
      </c>
      <c r="O943" s="43">
        <f ca="1">BETAINV(RAND(),VLOOKUP(O$6,TaskRisks[],4,FALSE),VLOOKUP(O$6,TaskRisks[],5,FALSE),VLOOKUP(O$6,TaskRisks[],7,FALSE),VLOOKUP(O$6,TaskRisks[],10,FALSE))</f>
        <v>25.952038826247168</v>
      </c>
      <c r="P943" s="43">
        <f ca="1">BETAINV(RAND(),VLOOKUP(P$6,TaskRisks[],4,FALSE),VLOOKUP(P$6,TaskRisks[],5,FALSE),VLOOKUP(P$6,TaskRisks[],7,FALSE),VLOOKUP(P$6,TaskRisks[],10,FALSE))</f>
        <v>3.3301614758199691</v>
      </c>
      <c r="Q943" s="43">
        <f ca="1">BETAINV(RAND(),VLOOKUP(Q$6,TaskRisks[],4,FALSE),VLOOKUP(Q$6,TaskRisks[],5,FALSE),VLOOKUP(Q$6,TaskRisks[],7,FALSE),VLOOKUP(Q$6,TaskRisks[],10,FALSE))</f>
        <v>21.477284966510972</v>
      </c>
      <c r="R943" s="43">
        <f ca="1">BETAINV(RAND(),VLOOKUP(R$6,TaskRisks[],4,FALSE),VLOOKUP(R$6,TaskRisks[],5,FALSE),VLOOKUP(R$6,TaskRisks[],7,FALSE),VLOOKUP(R$6,TaskRisks[],10,FALSE))</f>
        <v>36.386336729109104</v>
      </c>
      <c r="S943" s="43">
        <f ca="1">BETAINV(RAND(),VLOOKUP(S$6,TaskRisks[],4,FALSE),VLOOKUP(S$6,TaskRisks[],5,FALSE),VLOOKUP(S$6,TaskRisks[],7,FALSE),VLOOKUP(S$6,TaskRisks[],10,FALSE))</f>
        <v>4.5903170506634536</v>
      </c>
      <c r="T943" s="43">
        <f ca="1">BETAINV(RAND(),VLOOKUP(T$6,TaskRisks[],4,FALSE),VLOOKUP(T$6,TaskRisks[],5,FALSE),VLOOKUP(T$6,TaskRisks[],7,FALSE),VLOOKUP(T$6,TaskRisks[],10,FALSE))</f>
        <v>26.18117527782492</v>
      </c>
      <c r="U943" s="43">
        <f ca="1">BETAINV(RAND(),VLOOKUP(U$6,TaskRisks[],4,FALSE),VLOOKUP(U$6,TaskRisks[],5,FALSE),VLOOKUP(U$6,TaskRisks[],7,FALSE),VLOOKUP(U$6,TaskRisks[],10,FALSE))</f>
        <v>12.557346209275094</v>
      </c>
      <c r="V943" s="43">
        <f ca="1">BETAINV(RAND(),VLOOKUP(V$6,TaskRisks[],4,FALSE),VLOOKUP(V$6,TaskRisks[],5,FALSE),VLOOKUP(V$6,TaskRisks[],7,FALSE),VLOOKUP(V$6,TaskRisks[],10,FALSE))</f>
        <v>17.82557264679189</v>
      </c>
      <c r="W943" s="43">
        <f ca="1">BETAINV(RAND(),VLOOKUP(W$6,TaskRisks[],4,FALSE),VLOOKUP(W$6,TaskRisks[],5,FALSE),VLOOKUP(W$6,TaskRisks[],7,FALSE),VLOOKUP(W$6,TaskRisks[],10,FALSE))</f>
        <v>16.499856113288505</v>
      </c>
      <c r="X943" s="43">
        <f ca="1">BETAINV(RAND(),VLOOKUP(X$6,TaskRisks[],4,FALSE),VLOOKUP(X$6,TaskRisks[],5,FALSE),VLOOKUP(X$6,TaskRisks[],7,FALSE),VLOOKUP(X$6,TaskRisks[],10,FALSE))</f>
        <v>10.553809593014115</v>
      </c>
      <c r="Y943" s="43">
        <f ca="1">BETAINV(RAND(),VLOOKUP(Y$6,TaskRisks[],4,FALSE),VLOOKUP(Y$6,TaskRisks[],5,FALSE),VLOOKUP(Y$6,TaskRisks[],7,FALSE),VLOOKUP(Y$6,TaskRisks[],10,FALSE))</f>
        <v>32.00753994050163</v>
      </c>
      <c r="Z943" s="43">
        <f ca="1">BETAINV(RAND(),VLOOKUP(Z$6,TaskRisks[],4,FALSE),VLOOKUP(Z$6,TaskRisks[],5,FALSE),VLOOKUP(Z$6,TaskRisks[],7,FALSE),VLOOKUP(Z$6,TaskRisks[],10,FALSE))</f>
        <v>18.766512746909704</v>
      </c>
      <c r="AA943" s="43">
        <f t="shared" ca="1" si="21"/>
        <v>536.52603707249489</v>
      </c>
    </row>
    <row r="944" spans="1:27" x14ac:dyDescent="0.25">
      <c r="A944" s="6">
        <v>938</v>
      </c>
      <c r="B944" s="43">
        <f ca="1">BETAINV(RAND(),VLOOKUP(B$6,TaskRisks[],4,FALSE),VLOOKUP(B$6,TaskRisks[],5,FALSE),VLOOKUP(B$6,TaskRisks[],7,FALSE),VLOOKUP(B$6,TaskRisks[],10,FALSE))</f>
        <v>5.3022823249114079</v>
      </c>
      <c r="C944" s="43">
        <f ca="1">BETAINV(RAND(),VLOOKUP(C$6,TaskRisks[],4,FALSE),VLOOKUP(C$6,TaskRisks[],5,FALSE),VLOOKUP(C$6,TaskRisks[],7,FALSE),VLOOKUP(C$6,TaskRisks[],10,FALSE))</f>
        <v>37.523457542752979</v>
      </c>
      <c r="D944" s="43">
        <f ca="1">BETAINV(RAND(),VLOOKUP(D$6,TaskRisks[],4,FALSE),VLOOKUP(D$6,TaskRisks[],5,FALSE),VLOOKUP(D$6,TaskRisks[],7,FALSE),VLOOKUP(D$6,TaskRisks[],10,FALSE))</f>
        <v>14.941837477407045</v>
      </c>
      <c r="E944" s="43">
        <f ca="1">BETAINV(RAND(),VLOOKUP(E$6,TaskRisks[],4,FALSE),VLOOKUP(E$6,TaskRisks[],5,FALSE),VLOOKUP(E$6,TaskRisks[],7,FALSE),VLOOKUP(E$6,TaskRisks[],10,FALSE))</f>
        <v>5.8005611155352348</v>
      </c>
      <c r="F944" s="43">
        <f ca="1">BETAINV(RAND(),VLOOKUP(F$6,TaskRisks[],4,FALSE),VLOOKUP(F$6,TaskRisks[],5,FALSE),VLOOKUP(F$6,TaskRisks[],7,FALSE),VLOOKUP(F$6,TaskRisks[],10,FALSE))</f>
        <v>34.143736472842455</v>
      </c>
      <c r="G944" s="43">
        <f ca="1">BETAINV(RAND(),VLOOKUP(G$6,TaskRisks[],4,FALSE),VLOOKUP(G$6,TaskRisks[],5,FALSE),VLOOKUP(G$6,TaskRisks[],7,FALSE),VLOOKUP(G$6,TaskRisks[],10,FALSE))</f>
        <v>46.142104392997545</v>
      </c>
      <c r="H944" s="43">
        <f ca="1">BETAINV(RAND(),VLOOKUP(H$6,TaskRisks[],4,FALSE),VLOOKUP(H$6,TaskRisks[],5,FALSE),VLOOKUP(H$6,TaskRisks[],7,FALSE),VLOOKUP(H$6,TaskRisks[],10,FALSE))</f>
        <v>35.835878876905674</v>
      </c>
      <c r="I944" s="43">
        <f ca="1">BETAINV(RAND(),VLOOKUP(I$6,TaskRisks[],4,FALSE),VLOOKUP(I$6,TaskRisks[],5,FALSE),VLOOKUP(I$6,TaskRisks[],7,FALSE),VLOOKUP(I$6,TaskRisks[],10,FALSE))</f>
        <v>8.9200386818178252</v>
      </c>
      <c r="J944" s="43">
        <f ca="1">BETAINV(RAND(),VLOOKUP(J$6,TaskRisks[],4,FALSE),VLOOKUP(J$6,TaskRisks[],5,FALSE),VLOOKUP(J$6,TaskRisks[],7,FALSE),VLOOKUP(J$6,TaskRisks[],10,FALSE))</f>
        <v>19.947642862430801</v>
      </c>
      <c r="K944" s="43">
        <f ca="1">BETAINV(RAND(),VLOOKUP(K$6,TaskRisks[],4,FALSE),VLOOKUP(K$6,TaskRisks[],5,FALSE),VLOOKUP(K$6,TaskRisks[],7,FALSE),VLOOKUP(K$6,TaskRisks[],10,FALSE))</f>
        <v>16.313474457890003</v>
      </c>
      <c r="L944" s="43">
        <f ca="1">BETAINV(RAND(),VLOOKUP(L$6,TaskRisks[],4,FALSE),VLOOKUP(L$6,TaskRisks[],5,FALSE),VLOOKUP(L$6,TaskRisks[],7,FALSE),VLOOKUP(L$6,TaskRisks[],10,FALSE))</f>
        <v>19.552523481835479</v>
      </c>
      <c r="M944" s="43">
        <f ca="1">BETAINV(RAND(),VLOOKUP(M$6,TaskRisks[],4,FALSE),VLOOKUP(M$6,TaskRisks[],5,FALSE),VLOOKUP(M$6,TaskRisks[],7,FALSE),VLOOKUP(M$6,TaskRisks[],10,FALSE))</f>
        <v>27.343029402538342</v>
      </c>
      <c r="N944" s="43">
        <f ca="1">BETAINV(RAND(),VLOOKUP(N$6,TaskRisks[],4,FALSE),VLOOKUP(N$6,TaskRisks[],5,FALSE),VLOOKUP(N$6,TaskRisks[],7,FALSE),VLOOKUP(N$6,TaskRisks[],10,FALSE))</f>
        <v>29.283196272459048</v>
      </c>
      <c r="O944" s="43">
        <f ca="1">BETAINV(RAND(),VLOOKUP(O$6,TaskRisks[],4,FALSE),VLOOKUP(O$6,TaskRisks[],5,FALSE),VLOOKUP(O$6,TaskRisks[],7,FALSE),VLOOKUP(O$6,TaskRisks[],10,FALSE))</f>
        <v>21.184594284122948</v>
      </c>
      <c r="P944" s="43">
        <f ca="1">BETAINV(RAND(),VLOOKUP(P$6,TaskRisks[],4,FALSE),VLOOKUP(P$6,TaskRisks[],5,FALSE),VLOOKUP(P$6,TaskRisks[],7,FALSE),VLOOKUP(P$6,TaskRisks[],10,FALSE))</f>
        <v>3.9001215086744465</v>
      </c>
      <c r="Q944" s="43">
        <f ca="1">BETAINV(RAND(),VLOOKUP(Q$6,TaskRisks[],4,FALSE),VLOOKUP(Q$6,TaskRisks[],5,FALSE),VLOOKUP(Q$6,TaskRisks[],7,FALSE),VLOOKUP(Q$6,TaskRisks[],10,FALSE))</f>
        <v>20.640563016148683</v>
      </c>
      <c r="R944" s="43">
        <f ca="1">BETAINV(RAND(),VLOOKUP(R$6,TaskRisks[],4,FALSE),VLOOKUP(R$6,TaskRisks[],5,FALSE),VLOOKUP(R$6,TaskRisks[],7,FALSE),VLOOKUP(R$6,TaskRisks[],10,FALSE))</f>
        <v>34.358522229164201</v>
      </c>
      <c r="S944" s="43">
        <f ca="1">BETAINV(RAND(),VLOOKUP(S$6,TaskRisks[],4,FALSE),VLOOKUP(S$6,TaskRisks[],5,FALSE),VLOOKUP(S$6,TaskRisks[],7,FALSE),VLOOKUP(S$6,TaskRisks[],10,FALSE))</f>
        <v>5.8173365878502352</v>
      </c>
      <c r="T944" s="43">
        <f ca="1">BETAINV(RAND(),VLOOKUP(T$6,TaskRisks[],4,FALSE),VLOOKUP(T$6,TaskRisks[],5,FALSE),VLOOKUP(T$6,TaskRisks[],7,FALSE),VLOOKUP(T$6,TaskRisks[],10,FALSE))</f>
        <v>29.660406356962199</v>
      </c>
      <c r="U944" s="43">
        <f ca="1">BETAINV(RAND(),VLOOKUP(U$6,TaskRisks[],4,FALSE),VLOOKUP(U$6,TaskRisks[],5,FALSE),VLOOKUP(U$6,TaskRisks[],7,FALSE),VLOOKUP(U$6,TaskRisks[],10,FALSE))</f>
        <v>11.619215520717905</v>
      </c>
      <c r="V944" s="43">
        <f ca="1">BETAINV(RAND(),VLOOKUP(V$6,TaskRisks[],4,FALSE),VLOOKUP(V$6,TaskRisks[],5,FALSE),VLOOKUP(V$6,TaskRisks[],7,FALSE),VLOOKUP(V$6,TaskRisks[],10,FALSE))</f>
        <v>20.681206937900519</v>
      </c>
      <c r="W944" s="43">
        <f ca="1">BETAINV(RAND(),VLOOKUP(W$6,TaskRisks[],4,FALSE),VLOOKUP(W$6,TaskRisks[],5,FALSE),VLOOKUP(W$6,TaskRisks[],7,FALSE),VLOOKUP(W$6,TaskRisks[],10,FALSE))</f>
        <v>21.908129274659082</v>
      </c>
      <c r="X944" s="43">
        <f ca="1">BETAINV(RAND(),VLOOKUP(X$6,TaskRisks[],4,FALSE),VLOOKUP(X$6,TaskRisks[],5,FALSE),VLOOKUP(X$6,TaskRisks[],7,FALSE),VLOOKUP(X$6,TaskRisks[],10,FALSE))</f>
        <v>10.023082106114378</v>
      </c>
      <c r="Y944" s="43">
        <f ca="1">BETAINV(RAND(),VLOOKUP(Y$6,TaskRisks[],4,FALSE),VLOOKUP(Y$6,TaskRisks[],5,FALSE),VLOOKUP(Y$6,TaskRisks[],7,FALSE),VLOOKUP(Y$6,TaskRisks[],10,FALSE))</f>
        <v>54.820877816561818</v>
      </c>
      <c r="Z944" s="43">
        <f ca="1">BETAINV(RAND(),VLOOKUP(Z$6,TaskRisks[],4,FALSE),VLOOKUP(Z$6,TaskRisks[],5,FALSE),VLOOKUP(Z$6,TaskRisks[],7,FALSE),VLOOKUP(Z$6,TaskRisks[],10,FALSE))</f>
        <v>15.584703089841302</v>
      </c>
      <c r="AA944" s="43">
        <f t="shared" ca="1" si="21"/>
        <v>551.24852209104154</v>
      </c>
    </row>
    <row r="945" spans="1:27" x14ac:dyDescent="0.25">
      <c r="A945" s="6">
        <v>939</v>
      </c>
      <c r="B945" s="43">
        <f ca="1">BETAINV(RAND(),VLOOKUP(B$6,TaskRisks[],4,FALSE),VLOOKUP(B$6,TaskRisks[],5,FALSE),VLOOKUP(B$6,TaskRisks[],7,FALSE),VLOOKUP(B$6,TaskRisks[],10,FALSE))</f>
        <v>7.8067770056126298</v>
      </c>
      <c r="C945" s="43">
        <f ca="1">BETAINV(RAND(),VLOOKUP(C$6,TaskRisks[],4,FALSE),VLOOKUP(C$6,TaskRisks[],5,FALSE),VLOOKUP(C$6,TaskRisks[],7,FALSE),VLOOKUP(C$6,TaskRisks[],10,FALSE))</f>
        <v>47.058235550656576</v>
      </c>
      <c r="D945" s="43">
        <f ca="1">BETAINV(RAND(),VLOOKUP(D$6,TaskRisks[],4,FALSE),VLOOKUP(D$6,TaskRisks[],5,FALSE),VLOOKUP(D$6,TaskRisks[],7,FALSE),VLOOKUP(D$6,TaskRisks[],10,FALSE))</f>
        <v>22.172315380195975</v>
      </c>
      <c r="E945" s="43">
        <f ca="1">BETAINV(RAND(),VLOOKUP(E$6,TaskRisks[],4,FALSE),VLOOKUP(E$6,TaskRisks[],5,FALSE),VLOOKUP(E$6,TaskRisks[],7,FALSE),VLOOKUP(E$6,TaskRisks[],10,FALSE))</f>
        <v>8.5225810151044907</v>
      </c>
      <c r="F945" s="43">
        <f ca="1">BETAINV(RAND(),VLOOKUP(F$6,TaskRisks[],4,FALSE),VLOOKUP(F$6,TaskRisks[],5,FALSE),VLOOKUP(F$6,TaskRisks[],7,FALSE),VLOOKUP(F$6,TaskRisks[],10,FALSE))</f>
        <v>30.896099965660799</v>
      </c>
      <c r="G945" s="43">
        <f ca="1">BETAINV(RAND(),VLOOKUP(G$6,TaskRisks[],4,FALSE),VLOOKUP(G$6,TaskRisks[],5,FALSE),VLOOKUP(G$6,TaskRisks[],7,FALSE),VLOOKUP(G$6,TaskRisks[],10,FALSE))</f>
        <v>38.121117665283137</v>
      </c>
      <c r="H945" s="43">
        <f ca="1">BETAINV(RAND(),VLOOKUP(H$6,TaskRisks[],4,FALSE),VLOOKUP(H$6,TaskRisks[],5,FALSE),VLOOKUP(H$6,TaskRisks[],7,FALSE),VLOOKUP(H$6,TaskRisks[],10,FALSE))</f>
        <v>17.994843098789897</v>
      </c>
      <c r="I945" s="43">
        <f ca="1">BETAINV(RAND(),VLOOKUP(I$6,TaskRisks[],4,FALSE),VLOOKUP(I$6,TaskRisks[],5,FALSE),VLOOKUP(I$6,TaskRisks[],7,FALSE),VLOOKUP(I$6,TaskRisks[],10,FALSE))</f>
        <v>10.832516926637863</v>
      </c>
      <c r="J945" s="43">
        <f ca="1">BETAINV(RAND(),VLOOKUP(J$6,TaskRisks[],4,FALSE),VLOOKUP(J$6,TaskRisks[],5,FALSE),VLOOKUP(J$6,TaskRisks[],7,FALSE),VLOOKUP(J$6,TaskRisks[],10,FALSE))</f>
        <v>17.061335514077893</v>
      </c>
      <c r="K945" s="43">
        <f ca="1">BETAINV(RAND(),VLOOKUP(K$6,TaskRisks[],4,FALSE),VLOOKUP(K$6,TaskRisks[],5,FALSE),VLOOKUP(K$6,TaskRisks[],7,FALSE),VLOOKUP(K$6,TaskRisks[],10,FALSE))</f>
        <v>13.242085666906842</v>
      </c>
      <c r="L945" s="43">
        <f ca="1">BETAINV(RAND(),VLOOKUP(L$6,TaskRisks[],4,FALSE),VLOOKUP(L$6,TaskRisks[],5,FALSE),VLOOKUP(L$6,TaskRisks[],7,FALSE),VLOOKUP(L$6,TaskRisks[],10,FALSE))</f>
        <v>17.31987768487388</v>
      </c>
      <c r="M945" s="43">
        <f ca="1">BETAINV(RAND(),VLOOKUP(M$6,TaskRisks[],4,FALSE),VLOOKUP(M$6,TaskRisks[],5,FALSE),VLOOKUP(M$6,TaskRisks[],7,FALSE),VLOOKUP(M$6,TaskRisks[],10,FALSE))</f>
        <v>22.132389153057343</v>
      </c>
      <c r="N945" s="43">
        <f ca="1">BETAINV(RAND(),VLOOKUP(N$6,TaskRisks[],4,FALSE),VLOOKUP(N$6,TaskRisks[],5,FALSE),VLOOKUP(N$6,TaskRisks[],7,FALSE),VLOOKUP(N$6,TaskRisks[],10,FALSE))</f>
        <v>25.500882305690141</v>
      </c>
      <c r="O945" s="43">
        <f ca="1">BETAINV(RAND(),VLOOKUP(O$6,TaskRisks[],4,FALSE),VLOOKUP(O$6,TaskRisks[],5,FALSE),VLOOKUP(O$6,TaskRisks[],7,FALSE),VLOOKUP(O$6,TaskRisks[],10,FALSE))</f>
        <v>24.618811963838827</v>
      </c>
      <c r="P945" s="43">
        <f ca="1">BETAINV(RAND(),VLOOKUP(P$6,TaskRisks[],4,FALSE),VLOOKUP(P$6,TaskRisks[],5,FALSE),VLOOKUP(P$6,TaskRisks[],7,FALSE),VLOOKUP(P$6,TaskRisks[],10,FALSE))</f>
        <v>3.9813958217882677</v>
      </c>
      <c r="Q945" s="43">
        <f ca="1">BETAINV(RAND(),VLOOKUP(Q$6,TaskRisks[],4,FALSE),VLOOKUP(Q$6,TaskRisks[],5,FALSE),VLOOKUP(Q$6,TaskRisks[],7,FALSE),VLOOKUP(Q$6,TaskRisks[],10,FALSE))</f>
        <v>14.740350480782748</v>
      </c>
      <c r="R945" s="43">
        <f ca="1">BETAINV(RAND(),VLOOKUP(R$6,TaskRisks[],4,FALSE),VLOOKUP(R$6,TaskRisks[],5,FALSE),VLOOKUP(R$6,TaskRisks[],7,FALSE),VLOOKUP(R$6,TaskRisks[],10,FALSE))</f>
        <v>27.2221909432152</v>
      </c>
      <c r="S945" s="43">
        <f ca="1">BETAINV(RAND(),VLOOKUP(S$6,TaskRisks[],4,FALSE),VLOOKUP(S$6,TaskRisks[],5,FALSE),VLOOKUP(S$6,TaskRisks[],7,FALSE),VLOOKUP(S$6,TaskRisks[],10,FALSE))</f>
        <v>5.7831827882771787</v>
      </c>
      <c r="T945" s="43">
        <f ca="1">BETAINV(RAND(),VLOOKUP(T$6,TaskRisks[],4,FALSE),VLOOKUP(T$6,TaskRisks[],5,FALSE),VLOOKUP(T$6,TaskRisks[],7,FALSE),VLOOKUP(T$6,TaskRisks[],10,FALSE))</f>
        <v>30.544507762343517</v>
      </c>
      <c r="U945" s="43">
        <f ca="1">BETAINV(RAND(),VLOOKUP(U$6,TaskRisks[],4,FALSE),VLOOKUP(U$6,TaskRisks[],5,FALSE),VLOOKUP(U$6,TaskRisks[],7,FALSE),VLOOKUP(U$6,TaskRisks[],10,FALSE))</f>
        <v>11.431598482227692</v>
      </c>
      <c r="V945" s="43">
        <f ca="1">BETAINV(RAND(),VLOOKUP(V$6,TaskRisks[],4,FALSE),VLOOKUP(V$6,TaskRisks[],5,FALSE),VLOOKUP(V$6,TaskRisks[],7,FALSE),VLOOKUP(V$6,TaskRisks[],10,FALSE))</f>
        <v>26.102963203346107</v>
      </c>
      <c r="W945" s="43">
        <f ca="1">BETAINV(RAND(),VLOOKUP(W$6,TaskRisks[],4,FALSE),VLOOKUP(W$6,TaskRisks[],5,FALSE),VLOOKUP(W$6,TaskRisks[],7,FALSE),VLOOKUP(W$6,TaskRisks[],10,FALSE))</f>
        <v>21.771167214283288</v>
      </c>
      <c r="X945" s="43">
        <f ca="1">BETAINV(RAND(),VLOOKUP(X$6,TaskRisks[],4,FALSE),VLOOKUP(X$6,TaskRisks[],5,FALSE),VLOOKUP(X$6,TaskRisks[],7,FALSE),VLOOKUP(X$6,TaskRisks[],10,FALSE))</f>
        <v>10.03053900427331</v>
      </c>
      <c r="Y945" s="43">
        <f ca="1">BETAINV(RAND(),VLOOKUP(Y$6,TaskRisks[],4,FALSE),VLOOKUP(Y$6,TaskRisks[],5,FALSE),VLOOKUP(Y$6,TaskRisks[],7,FALSE),VLOOKUP(Y$6,TaskRisks[],10,FALSE))</f>
        <v>48.360157965787636</v>
      </c>
      <c r="Z945" s="43">
        <f ca="1">BETAINV(RAND(),VLOOKUP(Z$6,TaskRisks[],4,FALSE),VLOOKUP(Z$6,TaskRisks[],5,FALSE),VLOOKUP(Z$6,TaskRisks[],7,FALSE),VLOOKUP(Z$6,TaskRisks[],10,FALSE))</f>
        <v>17.792655332999253</v>
      </c>
      <c r="AA945" s="43">
        <f t="shared" ca="1" si="21"/>
        <v>521.0405778957105</v>
      </c>
    </row>
    <row r="946" spans="1:27" x14ac:dyDescent="0.25">
      <c r="A946" s="6">
        <v>940</v>
      </c>
      <c r="B946" s="43">
        <f ca="1">BETAINV(RAND(),VLOOKUP(B$6,TaskRisks[],4,FALSE),VLOOKUP(B$6,TaskRisks[],5,FALSE),VLOOKUP(B$6,TaskRisks[],7,FALSE),VLOOKUP(B$6,TaskRisks[],10,FALSE))</f>
        <v>7.8293955565163698</v>
      </c>
      <c r="C946" s="43">
        <f ca="1">BETAINV(RAND(),VLOOKUP(C$6,TaskRisks[],4,FALSE),VLOOKUP(C$6,TaskRisks[],5,FALSE),VLOOKUP(C$6,TaskRisks[],7,FALSE),VLOOKUP(C$6,TaskRisks[],10,FALSE))</f>
        <v>34.774332148350737</v>
      </c>
      <c r="D946" s="43">
        <f ca="1">BETAINV(RAND(),VLOOKUP(D$6,TaskRisks[],4,FALSE),VLOOKUP(D$6,TaskRisks[],5,FALSE),VLOOKUP(D$6,TaskRisks[],7,FALSE),VLOOKUP(D$6,TaskRisks[],10,FALSE))</f>
        <v>27.98160627631038</v>
      </c>
      <c r="E946" s="43">
        <f ca="1">BETAINV(RAND(),VLOOKUP(E$6,TaskRisks[],4,FALSE),VLOOKUP(E$6,TaskRisks[],5,FALSE),VLOOKUP(E$6,TaskRisks[],7,FALSE),VLOOKUP(E$6,TaskRisks[],10,FALSE))</f>
        <v>8.5874068341932208</v>
      </c>
      <c r="F946" s="43">
        <f ca="1">BETAINV(RAND(),VLOOKUP(F$6,TaskRisks[],4,FALSE),VLOOKUP(F$6,TaskRisks[],5,FALSE),VLOOKUP(F$6,TaskRisks[],7,FALSE),VLOOKUP(F$6,TaskRisks[],10,FALSE))</f>
        <v>19.852124404669979</v>
      </c>
      <c r="G946" s="43">
        <f ca="1">BETAINV(RAND(),VLOOKUP(G$6,TaskRisks[],4,FALSE),VLOOKUP(G$6,TaskRisks[],5,FALSE),VLOOKUP(G$6,TaskRisks[],7,FALSE),VLOOKUP(G$6,TaskRisks[],10,FALSE))</f>
        <v>48.878181495023071</v>
      </c>
      <c r="H946" s="43">
        <f ca="1">BETAINV(RAND(),VLOOKUP(H$6,TaskRisks[],4,FALSE),VLOOKUP(H$6,TaskRisks[],5,FALSE),VLOOKUP(H$6,TaskRisks[],7,FALSE),VLOOKUP(H$6,TaskRisks[],10,FALSE))</f>
        <v>26.131918152377008</v>
      </c>
      <c r="I946" s="43">
        <f ca="1">BETAINV(RAND(),VLOOKUP(I$6,TaskRisks[],4,FALSE),VLOOKUP(I$6,TaskRisks[],5,FALSE),VLOOKUP(I$6,TaskRisks[],7,FALSE),VLOOKUP(I$6,TaskRisks[],10,FALSE))</f>
        <v>9.7345623409090614</v>
      </c>
      <c r="J946" s="43">
        <f ca="1">BETAINV(RAND(),VLOOKUP(J$6,TaskRisks[],4,FALSE),VLOOKUP(J$6,TaskRisks[],5,FALSE),VLOOKUP(J$6,TaskRisks[],7,FALSE),VLOOKUP(J$6,TaskRisks[],10,FALSE))</f>
        <v>18.048711674357833</v>
      </c>
      <c r="K946" s="43">
        <f ca="1">BETAINV(RAND(),VLOOKUP(K$6,TaskRisks[],4,FALSE),VLOOKUP(K$6,TaskRisks[],5,FALSE),VLOOKUP(K$6,TaskRisks[],7,FALSE),VLOOKUP(K$6,TaskRisks[],10,FALSE))</f>
        <v>15.429814978178431</v>
      </c>
      <c r="L946" s="43">
        <f ca="1">BETAINV(RAND(),VLOOKUP(L$6,TaskRisks[],4,FALSE),VLOOKUP(L$6,TaskRisks[],5,FALSE),VLOOKUP(L$6,TaskRisks[],7,FALSE),VLOOKUP(L$6,TaskRisks[],10,FALSE))</f>
        <v>20.675994403834487</v>
      </c>
      <c r="M946" s="43">
        <f ca="1">BETAINV(RAND(),VLOOKUP(M$6,TaskRisks[],4,FALSE),VLOOKUP(M$6,TaskRisks[],5,FALSE),VLOOKUP(M$6,TaskRisks[],7,FALSE),VLOOKUP(M$6,TaskRisks[],10,FALSE))</f>
        <v>27.667165647453125</v>
      </c>
      <c r="N946" s="43">
        <f ca="1">BETAINV(RAND(),VLOOKUP(N$6,TaskRisks[],4,FALSE),VLOOKUP(N$6,TaskRisks[],5,FALSE),VLOOKUP(N$6,TaskRisks[],7,FALSE),VLOOKUP(N$6,TaskRisks[],10,FALSE))</f>
        <v>44.901529556817493</v>
      </c>
      <c r="O946" s="43">
        <f ca="1">BETAINV(RAND(),VLOOKUP(O$6,TaskRisks[],4,FALSE),VLOOKUP(O$6,TaskRisks[],5,FALSE),VLOOKUP(O$6,TaskRisks[],7,FALSE),VLOOKUP(O$6,TaskRisks[],10,FALSE))</f>
        <v>19.763119123031274</v>
      </c>
      <c r="P946" s="43">
        <f ca="1">BETAINV(RAND(),VLOOKUP(P$6,TaskRisks[],4,FALSE),VLOOKUP(P$6,TaskRisks[],5,FALSE),VLOOKUP(P$6,TaskRisks[],7,FALSE),VLOOKUP(P$6,TaskRisks[],10,FALSE))</f>
        <v>2.583735556129044</v>
      </c>
      <c r="Q946" s="43">
        <f ca="1">BETAINV(RAND(),VLOOKUP(Q$6,TaskRisks[],4,FALSE),VLOOKUP(Q$6,TaskRisks[],5,FALSE),VLOOKUP(Q$6,TaskRisks[],7,FALSE),VLOOKUP(Q$6,TaskRisks[],10,FALSE))</f>
        <v>15.91768586839162</v>
      </c>
      <c r="R946" s="43">
        <f ca="1">BETAINV(RAND(),VLOOKUP(R$6,TaskRisks[],4,FALSE),VLOOKUP(R$6,TaskRisks[],5,FALSE),VLOOKUP(R$6,TaskRisks[],7,FALSE),VLOOKUP(R$6,TaskRisks[],10,FALSE))</f>
        <v>35.172496037992616</v>
      </c>
      <c r="S946" s="43">
        <f ca="1">BETAINV(RAND(),VLOOKUP(S$6,TaskRisks[],4,FALSE),VLOOKUP(S$6,TaskRisks[],5,FALSE),VLOOKUP(S$6,TaskRisks[],7,FALSE),VLOOKUP(S$6,TaskRisks[],10,FALSE))</f>
        <v>3.9428850089217122</v>
      </c>
      <c r="T946" s="43">
        <f ca="1">BETAINV(RAND(),VLOOKUP(T$6,TaskRisks[],4,FALSE),VLOOKUP(T$6,TaskRisks[],5,FALSE),VLOOKUP(T$6,TaskRisks[],7,FALSE),VLOOKUP(T$6,TaskRisks[],10,FALSE))</f>
        <v>24.214474115727697</v>
      </c>
      <c r="U946" s="43">
        <f ca="1">BETAINV(RAND(),VLOOKUP(U$6,TaskRisks[],4,FALSE),VLOOKUP(U$6,TaskRisks[],5,FALSE),VLOOKUP(U$6,TaskRisks[],7,FALSE),VLOOKUP(U$6,TaskRisks[],10,FALSE))</f>
        <v>11.539579919465588</v>
      </c>
      <c r="V946" s="43">
        <f ca="1">BETAINV(RAND(),VLOOKUP(V$6,TaskRisks[],4,FALSE),VLOOKUP(V$6,TaskRisks[],5,FALSE),VLOOKUP(V$6,TaskRisks[],7,FALSE),VLOOKUP(V$6,TaskRisks[],10,FALSE))</f>
        <v>26.645716411031415</v>
      </c>
      <c r="W946" s="43">
        <f ca="1">BETAINV(RAND(),VLOOKUP(W$6,TaskRisks[],4,FALSE),VLOOKUP(W$6,TaskRisks[],5,FALSE),VLOOKUP(W$6,TaskRisks[],7,FALSE),VLOOKUP(W$6,TaskRisks[],10,FALSE))</f>
        <v>20.140748202656944</v>
      </c>
      <c r="X946" s="43">
        <f ca="1">BETAINV(RAND(),VLOOKUP(X$6,TaskRisks[],4,FALSE),VLOOKUP(X$6,TaskRisks[],5,FALSE),VLOOKUP(X$6,TaskRisks[],7,FALSE),VLOOKUP(X$6,TaskRisks[],10,FALSE))</f>
        <v>10.522265441708058</v>
      </c>
      <c r="Y946" s="43">
        <f ca="1">BETAINV(RAND(),VLOOKUP(Y$6,TaskRisks[],4,FALSE),VLOOKUP(Y$6,TaskRisks[],5,FALSE),VLOOKUP(Y$6,TaskRisks[],7,FALSE),VLOOKUP(Y$6,TaskRisks[],10,FALSE))</f>
        <v>41.586565079375731</v>
      </c>
      <c r="Z946" s="43">
        <f ca="1">BETAINV(RAND(),VLOOKUP(Z$6,TaskRisks[],4,FALSE),VLOOKUP(Z$6,TaskRisks[],5,FALSE),VLOOKUP(Z$6,TaskRisks[],7,FALSE),VLOOKUP(Z$6,TaskRisks[],10,FALSE))</f>
        <v>14.074206815395266</v>
      </c>
      <c r="AA946" s="43">
        <f t="shared" ca="1" si="21"/>
        <v>536.59622104881828</v>
      </c>
    </row>
    <row r="947" spans="1:27" x14ac:dyDescent="0.25">
      <c r="A947" s="6">
        <v>941</v>
      </c>
      <c r="B947" s="43">
        <f ca="1">BETAINV(RAND(),VLOOKUP(B$6,TaskRisks[],4,FALSE),VLOOKUP(B$6,TaskRisks[],5,FALSE),VLOOKUP(B$6,TaskRisks[],7,FALSE),VLOOKUP(B$6,TaskRisks[],10,FALSE))</f>
        <v>5.5878782845655</v>
      </c>
      <c r="C947" s="43">
        <f ca="1">BETAINV(RAND(),VLOOKUP(C$6,TaskRisks[],4,FALSE),VLOOKUP(C$6,TaskRisks[],5,FALSE),VLOOKUP(C$6,TaskRisks[],7,FALSE),VLOOKUP(C$6,TaskRisks[],10,FALSE))</f>
        <v>46.606629727097854</v>
      </c>
      <c r="D947" s="43">
        <f ca="1">BETAINV(RAND(),VLOOKUP(D$6,TaskRisks[],4,FALSE),VLOOKUP(D$6,TaskRisks[],5,FALSE),VLOOKUP(D$6,TaskRisks[],7,FALSE),VLOOKUP(D$6,TaskRisks[],10,FALSE))</f>
        <v>30.795590327656175</v>
      </c>
      <c r="E947" s="43">
        <f ca="1">BETAINV(RAND(),VLOOKUP(E$6,TaskRisks[],4,FALSE),VLOOKUP(E$6,TaskRisks[],5,FALSE),VLOOKUP(E$6,TaskRisks[],7,FALSE),VLOOKUP(E$6,TaskRisks[],10,FALSE))</f>
        <v>5.3556256492154874</v>
      </c>
      <c r="F947" s="43">
        <f ca="1">BETAINV(RAND(),VLOOKUP(F$6,TaskRisks[],4,FALSE),VLOOKUP(F$6,TaskRisks[],5,FALSE),VLOOKUP(F$6,TaskRisks[],7,FALSE),VLOOKUP(F$6,TaskRisks[],10,FALSE))</f>
        <v>35.272901185499897</v>
      </c>
      <c r="G947" s="43">
        <f ca="1">BETAINV(RAND(),VLOOKUP(G$6,TaskRisks[],4,FALSE),VLOOKUP(G$6,TaskRisks[],5,FALSE),VLOOKUP(G$6,TaskRisks[],7,FALSE),VLOOKUP(G$6,TaskRisks[],10,FALSE))</f>
        <v>51.854590676812293</v>
      </c>
      <c r="H947" s="43">
        <f ca="1">BETAINV(RAND(),VLOOKUP(H$6,TaskRisks[],4,FALSE),VLOOKUP(H$6,TaskRisks[],5,FALSE),VLOOKUP(H$6,TaskRisks[],7,FALSE),VLOOKUP(H$6,TaskRisks[],10,FALSE))</f>
        <v>29.878852264772917</v>
      </c>
      <c r="I947" s="43">
        <f ca="1">BETAINV(RAND(),VLOOKUP(I$6,TaskRisks[],4,FALSE),VLOOKUP(I$6,TaskRisks[],5,FALSE),VLOOKUP(I$6,TaskRisks[],7,FALSE),VLOOKUP(I$6,TaskRisks[],10,FALSE))</f>
        <v>10.358337049837747</v>
      </c>
      <c r="J947" s="43">
        <f ca="1">BETAINV(RAND(),VLOOKUP(J$6,TaskRisks[],4,FALSE),VLOOKUP(J$6,TaskRisks[],5,FALSE),VLOOKUP(J$6,TaskRisks[],7,FALSE),VLOOKUP(J$6,TaskRisks[],10,FALSE))</f>
        <v>16.388793540743585</v>
      </c>
      <c r="K947" s="43">
        <f ca="1">BETAINV(RAND(),VLOOKUP(K$6,TaskRisks[],4,FALSE),VLOOKUP(K$6,TaskRisks[],5,FALSE),VLOOKUP(K$6,TaskRisks[],7,FALSE),VLOOKUP(K$6,TaskRisks[],10,FALSE))</f>
        <v>13.965842747695454</v>
      </c>
      <c r="L947" s="43">
        <f ca="1">BETAINV(RAND(),VLOOKUP(L$6,TaskRisks[],4,FALSE),VLOOKUP(L$6,TaskRisks[],5,FALSE),VLOOKUP(L$6,TaskRisks[],7,FALSE),VLOOKUP(L$6,TaskRisks[],10,FALSE))</f>
        <v>20.31947494300163</v>
      </c>
      <c r="M947" s="43">
        <f ca="1">BETAINV(RAND(),VLOOKUP(M$6,TaskRisks[],4,FALSE),VLOOKUP(M$6,TaskRisks[],5,FALSE),VLOOKUP(M$6,TaskRisks[],7,FALSE),VLOOKUP(M$6,TaskRisks[],10,FALSE))</f>
        <v>23.370445758657215</v>
      </c>
      <c r="N947" s="43">
        <f ca="1">BETAINV(RAND(),VLOOKUP(N$6,TaskRisks[],4,FALSE),VLOOKUP(N$6,TaskRisks[],5,FALSE),VLOOKUP(N$6,TaskRisks[],7,FALSE),VLOOKUP(N$6,TaskRisks[],10,FALSE))</f>
        <v>44.596670512784023</v>
      </c>
      <c r="O947" s="43">
        <f ca="1">BETAINV(RAND(),VLOOKUP(O$6,TaskRisks[],4,FALSE),VLOOKUP(O$6,TaskRisks[],5,FALSE),VLOOKUP(O$6,TaskRisks[],7,FALSE),VLOOKUP(O$6,TaskRisks[],10,FALSE))</f>
        <v>22.7041694486106</v>
      </c>
      <c r="P947" s="43">
        <f ca="1">BETAINV(RAND(),VLOOKUP(P$6,TaskRisks[],4,FALSE),VLOOKUP(P$6,TaskRisks[],5,FALSE),VLOOKUP(P$6,TaskRisks[],7,FALSE),VLOOKUP(P$6,TaskRisks[],10,FALSE))</f>
        <v>3.9090243877255135</v>
      </c>
      <c r="Q947" s="43">
        <f ca="1">BETAINV(RAND(),VLOOKUP(Q$6,TaskRisks[],4,FALSE),VLOOKUP(Q$6,TaskRisks[],5,FALSE),VLOOKUP(Q$6,TaskRisks[],7,FALSE),VLOOKUP(Q$6,TaskRisks[],10,FALSE))</f>
        <v>27.03345843295611</v>
      </c>
      <c r="R947" s="43">
        <f ca="1">BETAINV(RAND(),VLOOKUP(R$6,TaskRisks[],4,FALSE),VLOOKUP(R$6,TaskRisks[],5,FALSE),VLOOKUP(R$6,TaskRisks[],7,FALSE),VLOOKUP(R$6,TaskRisks[],10,FALSE))</f>
        <v>26.266267570419533</v>
      </c>
      <c r="S947" s="43">
        <f ca="1">BETAINV(RAND(),VLOOKUP(S$6,TaskRisks[],4,FALSE),VLOOKUP(S$6,TaskRisks[],5,FALSE),VLOOKUP(S$6,TaskRisks[],7,FALSE),VLOOKUP(S$6,TaskRisks[],10,FALSE))</f>
        <v>5.5495145082979658</v>
      </c>
      <c r="T947" s="43">
        <f ca="1">BETAINV(RAND(),VLOOKUP(T$6,TaskRisks[],4,FALSE),VLOOKUP(T$6,TaskRisks[],5,FALSE),VLOOKUP(T$6,TaskRisks[],7,FALSE),VLOOKUP(T$6,TaskRisks[],10,FALSE))</f>
        <v>30.334090387716088</v>
      </c>
      <c r="U947" s="43">
        <f ca="1">BETAINV(RAND(),VLOOKUP(U$6,TaskRisks[],4,FALSE),VLOOKUP(U$6,TaskRisks[],5,FALSE),VLOOKUP(U$6,TaskRisks[],7,FALSE),VLOOKUP(U$6,TaskRisks[],10,FALSE))</f>
        <v>13.970973939516437</v>
      </c>
      <c r="V947" s="43">
        <f ca="1">BETAINV(RAND(),VLOOKUP(V$6,TaskRisks[],4,FALSE),VLOOKUP(V$6,TaskRisks[],5,FALSE),VLOOKUP(V$6,TaskRisks[],7,FALSE),VLOOKUP(V$6,TaskRisks[],10,FALSE))</f>
        <v>20.239215746600447</v>
      </c>
      <c r="W947" s="43">
        <f ca="1">BETAINV(RAND(),VLOOKUP(W$6,TaskRisks[],4,FALSE),VLOOKUP(W$6,TaskRisks[],5,FALSE),VLOOKUP(W$6,TaskRisks[],7,FALSE),VLOOKUP(W$6,TaskRisks[],10,FALSE))</f>
        <v>19.72852034739762</v>
      </c>
      <c r="X947" s="43">
        <f ca="1">BETAINV(RAND(),VLOOKUP(X$6,TaskRisks[],4,FALSE),VLOOKUP(X$6,TaskRisks[],5,FALSE),VLOOKUP(X$6,TaskRisks[],7,FALSE),VLOOKUP(X$6,TaskRisks[],10,FALSE))</f>
        <v>12.460152144574115</v>
      </c>
      <c r="Y947" s="43">
        <f ca="1">BETAINV(RAND(),VLOOKUP(Y$6,TaskRisks[],4,FALSE),VLOOKUP(Y$6,TaskRisks[],5,FALSE),VLOOKUP(Y$6,TaskRisks[],7,FALSE),VLOOKUP(Y$6,TaskRisks[],10,FALSE))</f>
        <v>37.174980438859379</v>
      </c>
      <c r="Z947" s="43">
        <f ca="1">BETAINV(RAND(),VLOOKUP(Z$6,TaskRisks[],4,FALSE),VLOOKUP(Z$6,TaskRisks[],5,FALSE),VLOOKUP(Z$6,TaskRisks[],7,FALSE),VLOOKUP(Z$6,TaskRisks[],10,FALSE))</f>
        <v>20.041388708437101</v>
      </c>
      <c r="AA947" s="43">
        <f t="shared" ca="1" si="21"/>
        <v>573.76338872945087</v>
      </c>
    </row>
    <row r="948" spans="1:27" x14ac:dyDescent="0.25">
      <c r="A948" s="6">
        <v>942</v>
      </c>
      <c r="B948" s="43">
        <f ca="1">BETAINV(RAND(),VLOOKUP(B$6,TaskRisks[],4,FALSE),VLOOKUP(B$6,TaskRisks[],5,FALSE),VLOOKUP(B$6,TaskRisks[],7,FALSE),VLOOKUP(B$6,TaskRisks[],10,FALSE))</f>
        <v>7.9226470706192798</v>
      </c>
      <c r="C948" s="43">
        <f ca="1">BETAINV(RAND(),VLOOKUP(C$6,TaskRisks[],4,FALSE),VLOOKUP(C$6,TaskRisks[],5,FALSE),VLOOKUP(C$6,TaskRisks[],7,FALSE),VLOOKUP(C$6,TaskRisks[],10,FALSE))</f>
        <v>40.937870610641198</v>
      </c>
      <c r="D948" s="43">
        <f ca="1">BETAINV(RAND(),VLOOKUP(D$6,TaskRisks[],4,FALSE),VLOOKUP(D$6,TaskRisks[],5,FALSE),VLOOKUP(D$6,TaskRisks[],7,FALSE),VLOOKUP(D$6,TaskRisks[],10,FALSE))</f>
        <v>26.432114166730432</v>
      </c>
      <c r="E948" s="43">
        <f ca="1">BETAINV(RAND(),VLOOKUP(E$6,TaskRisks[],4,FALSE),VLOOKUP(E$6,TaskRisks[],5,FALSE),VLOOKUP(E$6,TaskRisks[],7,FALSE),VLOOKUP(E$6,TaskRisks[],10,FALSE))</f>
        <v>4.9364808385714563</v>
      </c>
      <c r="F948" s="43">
        <f ca="1">BETAINV(RAND(),VLOOKUP(F$6,TaskRisks[],4,FALSE),VLOOKUP(F$6,TaskRisks[],5,FALSE),VLOOKUP(F$6,TaskRisks[],7,FALSE),VLOOKUP(F$6,TaskRisks[],10,FALSE))</f>
        <v>26.811644404323665</v>
      </c>
      <c r="G948" s="43">
        <f ca="1">BETAINV(RAND(),VLOOKUP(G$6,TaskRisks[],4,FALSE),VLOOKUP(G$6,TaskRisks[],5,FALSE),VLOOKUP(G$6,TaskRisks[],7,FALSE),VLOOKUP(G$6,TaskRisks[],10,FALSE))</f>
        <v>48.24773119231245</v>
      </c>
      <c r="H948" s="43">
        <f ca="1">BETAINV(RAND(),VLOOKUP(H$6,TaskRisks[],4,FALSE),VLOOKUP(H$6,TaskRisks[],5,FALSE),VLOOKUP(H$6,TaskRisks[],7,FALSE),VLOOKUP(H$6,TaskRisks[],10,FALSE))</f>
        <v>31.84570107934654</v>
      </c>
      <c r="I948" s="43">
        <f ca="1">BETAINV(RAND(),VLOOKUP(I$6,TaskRisks[],4,FALSE),VLOOKUP(I$6,TaskRisks[],5,FALSE),VLOOKUP(I$6,TaskRisks[],7,FALSE),VLOOKUP(I$6,TaskRisks[],10,FALSE))</f>
        <v>10.026649691292764</v>
      </c>
      <c r="J948" s="43">
        <f ca="1">BETAINV(RAND(),VLOOKUP(J$6,TaskRisks[],4,FALSE),VLOOKUP(J$6,TaskRisks[],5,FALSE),VLOOKUP(J$6,TaskRisks[],7,FALSE),VLOOKUP(J$6,TaskRisks[],10,FALSE))</f>
        <v>18.765292856938409</v>
      </c>
      <c r="K948" s="43">
        <f ca="1">BETAINV(RAND(),VLOOKUP(K$6,TaskRisks[],4,FALSE),VLOOKUP(K$6,TaskRisks[],5,FALSE),VLOOKUP(K$6,TaskRisks[],7,FALSE),VLOOKUP(K$6,TaskRisks[],10,FALSE))</f>
        <v>16.146677392873102</v>
      </c>
      <c r="L948" s="43">
        <f ca="1">BETAINV(RAND(),VLOOKUP(L$6,TaskRisks[],4,FALSE),VLOOKUP(L$6,TaskRisks[],5,FALSE),VLOOKUP(L$6,TaskRisks[],7,FALSE),VLOOKUP(L$6,TaskRisks[],10,FALSE))</f>
        <v>21.994390249261762</v>
      </c>
      <c r="M948" s="43">
        <f ca="1">BETAINV(RAND(),VLOOKUP(M$6,TaskRisks[],4,FALSE),VLOOKUP(M$6,TaskRisks[],5,FALSE),VLOOKUP(M$6,TaskRisks[],7,FALSE),VLOOKUP(M$6,TaskRisks[],10,FALSE))</f>
        <v>24.611848656586702</v>
      </c>
      <c r="N948" s="43">
        <f ca="1">BETAINV(RAND(),VLOOKUP(N$6,TaskRisks[],4,FALSE),VLOOKUP(N$6,TaskRisks[],5,FALSE),VLOOKUP(N$6,TaskRisks[],7,FALSE),VLOOKUP(N$6,TaskRisks[],10,FALSE))</f>
        <v>49.804107857924507</v>
      </c>
      <c r="O948" s="43">
        <f ca="1">BETAINV(RAND(),VLOOKUP(O$6,TaskRisks[],4,FALSE),VLOOKUP(O$6,TaskRisks[],5,FALSE),VLOOKUP(O$6,TaskRisks[],7,FALSE),VLOOKUP(O$6,TaskRisks[],10,FALSE))</f>
        <v>17.563491004217706</v>
      </c>
      <c r="P948" s="43">
        <f ca="1">BETAINV(RAND(),VLOOKUP(P$6,TaskRisks[],4,FALSE),VLOOKUP(P$6,TaskRisks[],5,FALSE),VLOOKUP(P$6,TaskRisks[],7,FALSE),VLOOKUP(P$6,TaskRisks[],10,FALSE))</f>
        <v>3.973837028089914</v>
      </c>
      <c r="Q948" s="43">
        <f ca="1">BETAINV(RAND(),VLOOKUP(Q$6,TaskRisks[],4,FALSE),VLOOKUP(Q$6,TaskRisks[],5,FALSE),VLOOKUP(Q$6,TaskRisks[],7,FALSE),VLOOKUP(Q$6,TaskRisks[],10,FALSE))</f>
        <v>15.363980777288866</v>
      </c>
      <c r="R948" s="43">
        <f ca="1">BETAINV(RAND(),VLOOKUP(R$6,TaskRisks[],4,FALSE),VLOOKUP(R$6,TaskRisks[],5,FALSE),VLOOKUP(R$6,TaskRisks[],7,FALSE),VLOOKUP(R$6,TaskRisks[],10,FALSE))</f>
        <v>24.546964747690886</v>
      </c>
      <c r="S948" s="43">
        <f ca="1">BETAINV(RAND(),VLOOKUP(S$6,TaskRisks[],4,FALSE),VLOOKUP(S$6,TaskRisks[],5,FALSE),VLOOKUP(S$6,TaskRisks[],7,FALSE),VLOOKUP(S$6,TaskRisks[],10,FALSE))</f>
        <v>5.0961595909821309</v>
      </c>
      <c r="T948" s="43">
        <f ca="1">BETAINV(RAND(),VLOOKUP(T$6,TaskRisks[],4,FALSE),VLOOKUP(T$6,TaskRisks[],5,FALSE),VLOOKUP(T$6,TaskRisks[],7,FALSE),VLOOKUP(T$6,TaskRisks[],10,FALSE))</f>
        <v>26.828726487607952</v>
      </c>
      <c r="U948" s="43">
        <f ca="1">BETAINV(RAND(),VLOOKUP(U$6,TaskRisks[],4,FALSE),VLOOKUP(U$6,TaskRisks[],5,FALSE),VLOOKUP(U$6,TaskRisks[],7,FALSE),VLOOKUP(U$6,TaskRisks[],10,FALSE))</f>
        <v>13.949010455340471</v>
      </c>
      <c r="V948" s="43">
        <f ca="1">BETAINV(RAND(),VLOOKUP(V$6,TaskRisks[],4,FALSE),VLOOKUP(V$6,TaskRisks[],5,FALSE),VLOOKUP(V$6,TaskRisks[],7,FALSE),VLOOKUP(V$6,TaskRisks[],10,FALSE))</f>
        <v>23.851535258808838</v>
      </c>
      <c r="W948" s="43">
        <f ca="1">BETAINV(RAND(),VLOOKUP(W$6,TaskRisks[],4,FALSE),VLOOKUP(W$6,TaskRisks[],5,FALSE),VLOOKUP(W$6,TaskRisks[],7,FALSE),VLOOKUP(W$6,TaskRisks[],10,FALSE))</f>
        <v>14.506863549642379</v>
      </c>
      <c r="X948" s="43">
        <f ca="1">BETAINV(RAND(),VLOOKUP(X$6,TaskRisks[],4,FALSE),VLOOKUP(X$6,TaskRisks[],5,FALSE),VLOOKUP(X$6,TaskRisks[],7,FALSE),VLOOKUP(X$6,TaskRisks[],10,FALSE))</f>
        <v>8.7295794752765179</v>
      </c>
      <c r="Y948" s="43">
        <f ca="1">BETAINV(RAND(),VLOOKUP(Y$6,TaskRisks[],4,FALSE),VLOOKUP(Y$6,TaskRisks[],5,FALSE),VLOOKUP(Y$6,TaskRisks[],7,FALSE),VLOOKUP(Y$6,TaskRisks[],10,FALSE))</f>
        <v>30.800142358020071</v>
      </c>
      <c r="Z948" s="43">
        <f ca="1">BETAINV(RAND(),VLOOKUP(Z$6,TaskRisks[],4,FALSE),VLOOKUP(Z$6,TaskRisks[],5,FALSE),VLOOKUP(Z$6,TaskRisks[],7,FALSE),VLOOKUP(Z$6,TaskRisks[],10,FALSE))</f>
        <v>15.254005443180823</v>
      </c>
      <c r="AA948" s="43">
        <f t="shared" ca="1" si="21"/>
        <v>528.94745224356893</v>
      </c>
    </row>
    <row r="949" spans="1:27" x14ac:dyDescent="0.25">
      <c r="A949" s="6">
        <v>943</v>
      </c>
      <c r="B949" s="43">
        <f ca="1">BETAINV(RAND(),VLOOKUP(B$6,TaskRisks[],4,FALSE),VLOOKUP(B$6,TaskRisks[],5,FALSE),VLOOKUP(B$6,TaskRisks[],7,FALSE),VLOOKUP(B$6,TaskRisks[],10,FALSE))</f>
        <v>4.4328980440254577</v>
      </c>
      <c r="C949" s="43">
        <f ca="1">BETAINV(RAND(),VLOOKUP(C$6,TaskRisks[],4,FALSE),VLOOKUP(C$6,TaskRisks[],5,FALSE),VLOOKUP(C$6,TaskRisks[],7,FALSE),VLOOKUP(C$6,TaskRisks[],10,FALSE))</f>
        <v>46.038887529484263</v>
      </c>
      <c r="D949" s="43">
        <f ca="1">BETAINV(RAND(),VLOOKUP(D$6,TaskRisks[],4,FALSE),VLOOKUP(D$6,TaskRisks[],5,FALSE),VLOOKUP(D$6,TaskRisks[],7,FALSE),VLOOKUP(D$6,TaskRisks[],10,FALSE))</f>
        <v>31.735844013022046</v>
      </c>
      <c r="E949" s="43">
        <f ca="1">BETAINV(RAND(),VLOOKUP(E$6,TaskRisks[],4,FALSE),VLOOKUP(E$6,TaskRisks[],5,FALSE),VLOOKUP(E$6,TaskRisks[],7,FALSE),VLOOKUP(E$6,TaskRisks[],10,FALSE))</f>
        <v>6.9224209921013422</v>
      </c>
      <c r="F949" s="43">
        <f ca="1">BETAINV(RAND(),VLOOKUP(F$6,TaskRisks[],4,FALSE),VLOOKUP(F$6,TaskRisks[],5,FALSE),VLOOKUP(F$6,TaskRisks[],7,FALSE),VLOOKUP(F$6,TaskRisks[],10,FALSE))</f>
        <v>30.215216276633154</v>
      </c>
      <c r="G949" s="43">
        <f ca="1">BETAINV(RAND(),VLOOKUP(G$6,TaskRisks[],4,FALSE),VLOOKUP(G$6,TaskRisks[],5,FALSE),VLOOKUP(G$6,TaskRisks[],7,FALSE),VLOOKUP(G$6,TaskRisks[],10,FALSE))</f>
        <v>46.808455737560962</v>
      </c>
      <c r="H949" s="43">
        <f ca="1">BETAINV(RAND(),VLOOKUP(H$6,TaskRisks[],4,FALSE),VLOOKUP(H$6,TaskRisks[],5,FALSE),VLOOKUP(H$6,TaskRisks[],7,FALSE),VLOOKUP(H$6,TaskRisks[],10,FALSE))</f>
        <v>29.276742538463829</v>
      </c>
      <c r="I949" s="43">
        <f ca="1">BETAINV(RAND(),VLOOKUP(I$6,TaskRisks[],4,FALSE),VLOOKUP(I$6,TaskRisks[],5,FALSE),VLOOKUP(I$6,TaskRisks[],7,FALSE),VLOOKUP(I$6,TaskRisks[],10,FALSE))</f>
        <v>10.428419634884456</v>
      </c>
      <c r="J949" s="43">
        <f ca="1">BETAINV(RAND(),VLOOKUP(J$6,TaskRisks[],4,FALSE),VLOOKUP(J$6,TaskRisks[],5,FALSE),VLOOKUP(J$6,TaskRisks[],7,FALSE),VLOOKUP(J$6,TaskRisks[],10,FALSE))</f>
        <v>16.451392913381987</v>
      </c>
      <c r="K949" s="43">
        <f ca="1">BETAINV(RAND(),VLOOKUP(K$6,TaskRisks[],4,FALSE),VLOOKUP(K$6,TaskRisks[],5,FALSE),VLOOKUP(K$6,TaskRisks[],7,FALSE),VLOOKUP(K$6,TaskRisks[],10,FALSE))</f>
        <v>15.922098973646797</v>
      </c>
      <c r="L949" s="43">
        <f ca="1">BETAINV(RAND(),VLOOKUP(L$6,TaskRisks[],4,FALSE),VLOOKUP(L$6,TaskRisks[],5,FALSE),VLOOKUP(L$6,TaskRisks[],7,FALSE),VLOOKUP(L$6,TaskRisks[],10,FALSE))</f>
        <v>22.094954149171727</v>
      </c>
      <c r="M949" s="43">
        <f ca="1">BETAINV(RAND(),VLOOKUP(M$6,TaskRisks[],4,FALSE),VLOOKUP(M$6,TaskRisks[],5,FALSE),VLOOKUP(M$6,TaskRisks[],7,FALSE),VLOOKUP(M$6,TaskRisks[],10,FALSE))</f>
        <v>26.512815382967908</v>
      </c>
      <c r="N949" s="43">
        <f ca="1">BETAINV(RAND(),VLOOKUP(N$6,TaskRisks[],4,FALSE),VLOOKUP(N$6,TaskRisks[],5,FALSE),VLOOKUP(N$6,TaskRisks[],7,FALSE),VLOOKUP(N$6,TaskRisks[],10,FALSE))</f>
        <v>51.825334576201634</v>
      </c>
      <c r="O949" s="43">
        <f ca="1">BETAINV(RAND(),VLOOKUP(O$6,TaskRisks[],4,FALSE),VLOOKUP(O$6,TaskRisks[],5,FALSE),VLOOKUP(O$6,TaskRisks[],7,FALSE),VLOOKUP(O$6,TaskRisks[],10,FALSE))</f>
        <v>25.420999424238005</v>
      </c>
      <c r="P949" s="43">
        <f ca="1">BETAINV(RAND(),VLOOKUP(P$6,TaskRisks[],4,FALSE),VLOOKUP(P$6,TaskRisks[],5,FALSE),VLOOKUP(P$6,TaskRisks[],7,FALSE),VLOOKUP(P$6,TaskRisks[],10,FALSE))</f>
        <v>2.8861479184889101</v>
      </c>
      <c r="Q949" s="43">
        <f ca="1">BETAINV(RAND(),VLOOKUP(Q$6,TaskRisks[],4,FALSE),VLOOKUP(Q$6,TaskRisks[],5,FALSE),VLOOKUP(Q$6,TaskRisks[],7,FALSE),VLOOKUP(Q$6,TaskRisks[],10,FALSE))</f>
        <v>24.702114492986805</v>
      </c>
      <c r="R949" s="43">
        <f ca="1">BETAINV(RAND(),VLOOKUP(R$6,TaskRisks[],4,FALSE),VLOOKUP(R$6,TaskRisks[],5,FALSE),VLOOKUP(R$6,TaskRisks[],7,FALSE),VLOOKUP(R$6,TaskRisks[],10,FALSE))</f>
        <v>35.641731919790146</v>
      </c>
      <c r="S949" s="43">
        <f ca="1">BETAINV(RAND(),VLOOKUP(S$6,TaskRisks[],4,FALSE),VLOOKUP(S$6,TaskRisks[],5,FALSE),VLOOKUP(S$6,TaskRisks[],7,FALSE),VLOOKUP(S$6,TaskRisks[],10,FALSE))</f>
        <v>5.9991050588991328</v>
      </c>
      <c r="T949" s="43">
        <f ca="1">BETAINV(RAND(),VLOOKUP(T$6,TaskRisks[],4,FALSE),VLOOKUP(T$6,TaskRisks[],5,FALSE),VLOOKUP(T$6,TaskRisks[],7,FALSE),VLOOKUP(T$6,TaskRisks[],10,FALSE))</f>
        <v>31.545934309168267</v>
      </c>
      <c r="U949" s="43">
        <f ca="1">BETAINV(RAND(),VLOOKUP(U$6,TaskRisks[],4,FALSE),VLOOKUP(U$6,TaskRisks[],5,FALSE),VLOOKUP(U$6,TaskRisks[],7,FALSE),VLOOKUP(U$6,TaskRisks[],10,FALSE))</f>
        <v>13.961054779269638</v>
      </c>
      <c r="V949" s="43">
        <f ca="1">BETAINV(RAND(),VLOOKUP(V$6,TaskRisks[],4,FALSE),VLOOKUP(V$6,TaskRisks[],5,FALSE),VLOOKUP(V$6,TaskRisks[],7,FALSE),VLOOKUP(V$6,TaskRisks[],10,FALSE))</f>
        <v>26.29624996612305</v>
      </c>
      <c r="W949" s="43">
        <f ca="1">BETAINV(RAND(),VLOOKUP(W$6,TaskRisks[],4,FALSE),VLOOKUP(W$6,TaskRisks[],5,FALSE),VLOOKUP(W$6,TaskRisks[],7,FALSE),VLOOKUP(W$6,TaskRisks[],10,FALSE))</f>
        <v>11.626551746145891</v>
      </c>
      <c r="X949" s="43">
        <f ca="1">BETAINV(RAND(),VLOOKUP(X$6,TaskRisks[],4,FALSE),VLOOKUP(X$6,TaskRisks[],5,FALSE),VLOOKUP(X$6,TaskRisks[],7,FALSE),VLOOKUP(X$6,TaskRisks[],10,FALSE))</f>
        <v>10.181104713062641</v>
      </c>
      <c r="Y949" s="43">
        <f ca="1">BETAINV(RAND(),VLOOKUP(Y$6,TaskRisks[],4,FALSE),VLOOKUP(Y$6,TaskRisks[],5,FALSE),VLOOKUP(Y$6,TaskRisks[],7,FALSE),VLOOKUP(Y$6,TaskRisks[],10,FALSE))</f>
        <v>48.543132209041346</v>
      </c>
      <c r="Z949" s="43">
        <f ca="1">BETAINV(RAND(),VLOOKUP(Z$6,TaskRisks[],4,FALSE),VLOOKUP(Z$6,TaskRisks[],5,FALSE),VLOOKUP(Z$6,TaskRisks[],7,FALSE),VLOOKUP(Z$6,TaskRisks[],10,FALSE))</f>
        <v>15.434421577767159</v>
      </c>
      <c r="AA949" s="43">
        <f t="shared" ca="1" si="21"/>
        <v>590.90402887652658</v>
      </c>
    </row>
    <row r="950" spans="1:27" x14ac:dyDescent="0.25">
      <c r="A950" s="6">
        <v>944</v>
      </c>
      <c r="B950" s="43">
        <f ca="1">BETAINV(RAND(),VLOOKUP(B$6,TaskRisks[],4,FALSE),VLOOKUP(B$6,TaskRisks[],5,FALSE),VLOOKUP(B$6,TaskRisks[],7,FALSE),VLOOKUP(B$6,TaskRisks[],10,FALSE))</f>
        <v>5.5137516958717745</v>
      </c>
      <c r="C950" s="43">
        <f ca="1">BETAINV(RAND(),VLOOKUP(C$6,TaskRisks[],4,FALSE),VLOOKUP(C$6,TaskRisks[],5,FALSE),VLOOKUP(C$6,TaskRisks[],7,FALSE),VLOOKUP(C$6,TaskRisks[],10,FALSE))</f>
        <v>32.671810807556767</v>
      </c>
      <c r="D950" s="43">
        <f ca="1">BETAINV(RAND(),VLOOKUP(D$6,TaskRisks[],4,FALSE),VLOOKUP(D$6,TaskRisks[],5,FALSE),VLOOKUP(D$6,TaskRisks[],7,FALSE),VLOOKUP(D$6,TaskRisks[],10,FALSE))</f>
        <v>29.779286924101307</v>
      </c>
      <c r="E950" s="43">
        <f ca="1">BETAINV(RAND(),VLOOKUP(E$6,TaskRisks[],4,FALSE),VLOOKUP(E$6,TaskRisks[],5,FALSE),VLOOKUP(E$6,TaskRisks[],7,FALSE),VLOOKUP(E$6,TaskRisks[],10,FALSE))</f>
        <v>5.5480174593210929</v>
      </c>
      <c r="F950" s="43">
        <f ca="1">BETAINV(RAND(),VLOOKUP(F$6,TaskRisks[],4,FALSE),VLOOKUP(F$6,TaskRisks[],5,FALSE),VLOOKUP(F$6,TaskRisks[],7,FALSE),VLOOKUP(F$6,TaskRisks[],10,FALSE))</f>
        <v>36.174188348007888</v>
      </c>
      <c r="G950" s="43">
        <f ca="1">BETAINV(RAND(),VLOOKUP(G$6,TaskRisks[],4,FALSE),VLOOKUP(G$6,TaskRisks[],5,FALSE),VLOOKUP(G$6,TaskRisks[],7,FALSE),VLOOKUP(G$6,TaskRisks[],10,FALSE))</f>
        <v>42.547349721144435</v>
      </c>
      <c r="H950" s="43">
        <f ca="1">BETAINV(RAND(),VLOOKUP(H$6,TaskRisks[],4,FALSE),VLOOKUP(H$6,TaskRisks[],5,FALSE),VLOOKUP(H$6,TaskRisks[],7,FALSE),VLOOKUP(H$6,TaskRisks[],10,FALSE))</f>
        <v>32.58908052205814</v>
      </c>
      <c r="I950" s="43">
        <f ca="1">BETAINV(RAND(),VLOOKUP(I$6,TaskRisks[],4,FALSE),VLOOKUP(I$6,TaskRisks[],5,FALSE),VLOOKUP(I$6,TaskRisks[],7,FALSE),VLOOKUP(I$6,TaskRisks[],10,FALSE))</f>
        <v>11.751866853902262</v>
      </c>
      <c r="J950" s="43">
        <f ca="1">BETAINV(RAND(),VLOOKUP(J$6,TaskRisks[],4,FALSE),VLOOKUP(J$6,TaskRisks[],5,FALSE),VLOOKUP(J$6,TaskRisks[],7,FALSE),VLOOKUP(J$6,TaskRisks[],10,FALSE))</f>
        <v>18.069430747593714</v>
      </c>
      <c r="K950" s="43">
        <f ca="1">BETAINV(RAND(),VLOOKUP(K$6,TaskRisks[],4,FALSE),VLOOKUP(K$6,TaskRisks[],5,FALSE),VLOOKUP(K$6,TaskRisks[],7,FALSE),VLOOKUP(K$6,TaskRisks[],10,FALSE))</f>
        <v>10.915104535750586</v>
      </c>
      <c r="L950" s="43">
        <f ca="1">BETAINV(RAND(),VLOOKUP(L$6,TaskRisks[],4,FALSE),VLOOKUP(L$6,TaskRisks[],5,FALSE),VLOOKUP(L$6,TaskRisks[],7,FALSE),VLOOKUP(L$6,TaskRisks[],10,FALSE))</f>
        <v>15.323165368885769</v>
      </c>
      <c r="M950" s="43">
        <f ca="1">BETAINV(RAND(),VLOOKUP(M$6,TaskRisks[],4,FALSE),VLOOKUP(M$6,TaskRisks[],5,FALSE),VLOOKUP(M$6,TaskRisks[],7,FALSE),VLOOKUP(M$6,TaskRisks[],10,FALSE))</f>
        <v>21.839996292633337</v>
      </c>
      <c r="N950" s="43">
        <f ca="1">BETAINV(RAND(),VLOOKUP(N$6,TaskRisks[],4,FALSE),VLOOKUP(N$6,TaskRisks[],5,FALSE),VLOOKUP(N$6,TaskRisks[],7,FALSE),VLOOKUP(N$6,TaskRisks[],10,FALSE))</f>
        <v>41.958950478541794</v>
      </c>
      <c r="O950" s="43">
        <f ca="1">BETAINV(RAND(),VLOOKUP(O$6,TaskRisks[],4,FALSE),VLOOKUP(O$6,TaskRisks[],5,FALSE),VLOOKUP(O$6,TaskRisks[],7,FALSE),VLOOKUP(O$6,TaskRisks[],10,FALSE))</f>
        <v>25.752618915906112</v>
      </c>
      <c r="P950" s="43">
        <f ca="1">BETAINV(RAND(),VLOOKUP(P$6,TaskRisks[],4,FALSE),VLOOKUP(P$6,TaskRisks[],5,FALSE),VLOOKUP(P$6,TaskRisks[],7,FALSE),VLOOKUP(P$6,TaskRisks[],10,FALSE))</f>
        <v>3.6412804217904577</v>
      </c>
      <c r="Q950" s="43">
        <f ca="1">BETAINV(RAND(),VLOOKUP(Q$6,TaskRisks[],4,FALSE),VLOOKUP(Q$6,TaskRisks[],5,FALSE),VLOOKUP(Q$6,TaskRisks[],7,FALSE),VLOOKUP(Q$6,TaskRisks[],10,FALSE))</f>
        <v>24.826320796222234</v>
      </c>
      <c r="R950" s="43">
        <f ca="1">BETAINV(RAND(),VLOOKUP(R$6,TaskRisks[],4,FALSE),VLOOKUP(R$6,TaskRisks[],5,FALSE),VLOOKUP(R$6,TaskRisks[],7,FALSE),VLOOKUP(R$6,TaskRisks[],10,FALSE))</f>
        <v>21.295662413659173</v>
      </c>
      <c r="S950" s="43">
        <f ca="1">BETAINV(RAND(),VLOOKUP(S$6,TaskRisks[],4,FALSE),VLOOKUP(S$6,TaskRisks[],5,FALSE),VLOOKUP(S$6,TaskRisks[],7,FALSE),VLOOKUP(S$6,TaskRisks[],10,FALSE))</f>
        <v>5.8128264542741768</v>
      </c>
      <c r="T950" s="43">
        <f ca="1">BETAINV(RAND(),VLOOKUP(T$6,TaskRisks[],4,FALSE),VLOOKUP(T$6,TaskRisks[],5,FALSE),VLOOKUP(T$6,TaskRisks[],7,FALSE),VLOOKUP(T$6,TaskRisks[],10,FALSE))</f>
        <v>31.988983650917017</v>
      </c>
      <c r="U950" s="43">
        <f ca="1">BETAINV(RAND(),VLOOKUP(U$6,TaskRisks[],4,FALSE),VLOOKUP(U$6,TaskRisks[],5,FALSE),VLOOKUP(U$6,TaskRisks[],7,FALSE),VLOOKUP(U$6,TaskRisks[],10,FALSE))</f>
        <v>8.4005257598521048</v>
      </c>
      <c r="V950" s="43">
        <f ca="1">BETAINV(RAND(),VLOOKUP(V$6,TaskRisks[],4,FALSE),VLOOKUP(V$6,TaskRisks[],5,FALSE),VLOOKUP(V$6,TaskRisks[],7,FALSE),VLOOKUP(V$6,TaskRisks[],10,FALSE))</f>
        <v>24.631323661608761</v>
      </c>
      <c r="W950" s="43">
        <f ca="1">BETAINV(RAND(),VLOOKUP(W$6,TaskRisks[],4,FALSE),VLOOKUP(W$6,TaskRisks[],5,FALSE),VLOOKUP(W$6,TaskRisks[],7,FALSE),VLOOKUP(W$6,TaskRisks[],10,FALSE))</f>
        <v>21.066693084960857</v>
      </c>
      <c r="X950" s="43">
        <f ca="1">BETAINV(RAND(),VLOOKUP(X$6,TaskRisks[],4,FALSE),VLOOKUP(X$6,TaskRisks[],5,FALSE),VLOOKUP(X$6,TaskRisks[],7,FALSE),VLOOKUP(X$6,TaskRisks[],10,FALSE))</f>
        <v>7.9698222035634361</v>
      </c>
      <c r="Y950" s="43">
        <f ca="1">BETAINV(RAND(),VLOOKUP(Y$6,TaskRisks[],4,FALSE),VLOOKUP(Y$6,TaskRisks[],5,FALSE),VLOOKUP(Y$6,TaskRisks[],7,FALSE),VLOOKUP(Y$6,TaskRisks[],10,FALSE))</f>
        <v>27.722121284818542</v>
      </c>
      <c r="Z950" s="43">
        <f ca="1">BETAINV(RAND(),VLOOKUP(Z$6,TaskRisks[],4,FALSE),VLOOKUP(Z$6,TaskRisks[],5,FALSE),VLOOKUP(Z$6,TaskRisks[],7,FALSE),VLOOKUP(Z$6,TaskRisks[],10,FALSE))</f>
        <v>20.463771231069423</v>
      </c>
      <c r="AA950" s="43">
        <f t="shared" ca="1" si="21"/>
        <v>528.25394963401106</v>
      </c>
    </row>
    <row r="951" spans="1:27" x14ac:dyDescent="0.25">
      <c r="A951" s="6">
        <v>945</v>
      </c>
      <c r="B951" s="43">
        <f ca="1">BETAINV(RAND(),VLOOKUP(B$6,TaskRisks[],4,FALSE),VLOOKUP(B$6,TaskRisks[],5,FALSE),VLOOKUP(B$6,TaskRisks[],7,FALSE),VLOOKUP(B$6,TaskRisks[],10,FALSE))</f>
        <v>6.3099519312003203</v>
      </c>
      <c r="C951" s="43">
        <f ca="1">BETAINV(RAND(),VLOOKUP(C$6,TaskRisks[],4,FALSE),VLOOKUP(C$6,TaskRisks[],5,FALSE),VLOOKUP(C$6,TaskRisks[],7,FALSE),VLOOKUP(C$6,TaskRisks[],10,FALSE))</f>
        <v>46.647377121310235</v>
      </c>
      <c r="D951" s="43">
        <f ca="1">BETAINV(RAND(),VLOOKUP(D$6,TaskRisks[],4,FALSE),VLOOKUP(D$6,TaskRisks[],5,FALSE),VLOOKUP(D$6,TaskRisks[],7,FALSE),VLOOKUP(D$6,TaskRisks[],10,FALSE))</f>
        <v>30.869002022297764</v>
      </c>
      <c r="E951" s="43">
        <f ca="1">BETAINV(RAND(),VLOOKUP(E$6,TaskRisks[],4,FALSE),VLOOKUP(E$6,TaskRisks[],5,FALSE),VLOOKUP(E$6,TaskRisks[],7,FALSE),VLOOKUP(E$6,TaskRisks[],10,FALSE))</f>
        <v>5.8863817563793859</v>
      </c>
      <c r="F951" s="43">
        <f ca="1">BETAINV(RAND(),VLOOKUP(F$6,TaskRisks[],4,FALSE),VLOOKUP(F$6,TaskRisks[],5,FALSE),VLOOKUP(F$6,TaskRisks[],7,FALSE),VLOOKUP(F$6,TaskRisks[],10,FALSE))</f>
        <v>35.6513537304089</v>
      </c>
      <c r="G951" s="43">
        <f ca="1">BETAINV(RAND(),VLOOKUP(G$6,TaskRisks[],4,FALSE),VLOOKUP(G$6,TaskRisks[],5,FALSE),VLOOKUP(G$6,TaskRisks[],7,FALSE),VLOOKUP(G$6,TaskRisks[],10,FALSE))</f>
        <v>46.867262727451859</v>
      </c>
      <c r="H951" s="43">
        <f ca="1">BETAINV(RAND(),VLOOKUP(H$6,TaskRisks[],4,FALSE),VLOOKUP(H$6,TaskRisks[],5,FALSE),VLOOKUP(H$6,TaskRisks[],7,FALSE),VLOOKUP(H$6,TaskRisks[],10,FALSE))</f>
        <v>16.494000801042432</v>
      </c>
      <c r="I951" s="43">
        <f ca="1">BETAINV(RAND(),VLOOKUP(I$6,TaskRisks[],4,FALSE),VLOOKUP(I$6,TaskRisks[],5,FALSE),VLOOKUP(I$6,TaskRisks[],7,FALSE),VLOOKUP(I$6,TaskRisks[],10,FALSE))</f>
        <v>10.907524086666067</v>
      </c>
      <c r="J951" s="43">
        <f ca="1">BETAINV(RAND(),VLOOKUP(J$6,TaskRisks[],4,FALSE),VLOOKUP(J$6,TaskRisks[],5,FALSE),VLOOKUP(J$6,TaskRisks[],7,FALSE),VLOOKUP(J$6,TaskRisks[],10,FALSE))</f>
        <v>14.795484703079445</v>
      </c>
      <c r="K951" s="43">
        <f ca="1">BETAINV(RAND(),VLOOKUP(K$6,TaskRisks[],4,FALSE),VLOOKUP(K$6,TaskRisks[],5,FALSE),VLOOKUP(K$6,TaskRisks[],7,FALSE),VLOOKUP(K$6,TaskRisks[],10,FALSE))</f>
        <v>15.132550983672765</v>
      </c>
      <c r="L951" s="43">
        <f ca="1">BETAINV(RAND(),VLOOKUP(L$6,TaskRisks[],4,FALSE),VLOOKUP(L$6,TaskRisks[],5,FALSE),VLOOKUP(L$6,TaskRisks[],7,FALSE),VLOOKUP(L$6,TaskRisks[],10,FALSE))</f>
        <v>17.122944243099013</v>
      </c>
      <c r="M951" s="43">
        <f ca="1">BETAINV(RAND(),VLOOKUP(M$6,TaskRisks[],4,FALSE),VLOOKUP(M$6,TaskRisks[],5,FALSE),VLOOKUP(M$6,TaskRisks[],7,FALSE),VLOOKUP(M$6,TaskRisks[],10,FALSE))</f>
        <v>27.96923844934777</v>
      </c>
      <c r="N951" s="43">
        <f ca="1">BETAINV(RAND(),VLOOKUP(N$6,TaskRisks[],4,FALSE),VLOOKUP(N$6,TaskRisks[],5,FALSE),VLOOKUP(N$6,TaskRisks[],7,FALSE),VLOOKUP(N$6,TaskRisks[],10,FALSE))</f>
        <v>36.383322250085499</v>
      </c>
      <c r="O951" s="43">
        <f ca="1">BETAINV(RAND(),VLOOKUP(O$6,TaskRisks[],4,FALSE),VLOOKUP(O$6,TaskRisks[],5,FALSE),VLOOKUP(O$6,TaskRisks[],7,FALSE),VLOOKUP(O$6,TaskRisks[],10,FALSE))</f>
        <v>17.576772184791576</v>
      </c>
      <c r="P951" s="43">
        <f ca="1">BETAINV(RAND(),VLOOKUP(P$6,TaskRisks[],4,FALSE),VLOOKUP(P$6,TaskRisks[],5,FALSE),VLOOKUP(P$6,TaskRisks[],7,FALSE),VLOOKUP(P$6,TaskRisks[],10,FALSE))</f>
        <v>3.9928940368704415</v>
      </c>
      <c r="Q951" s="43">
        <f ca="1">BETAINV(RAND(),VLOOKUP(Q$6,TaskRisks[],4,FALSE),VLOOKUP(Q$6,TaskRisks[],5,FALSE),VLOOKUP(Q$6,TaskRisks[],7,FALSE),VLOOKUP(Q$6,TaskRisks[],10,FALSE))</f>
        <v>16.539776114373353</v>
      </c>
      <c r="R951" s="43">
        <f ca="1">BETAINV(RAND(),VLOOKUP(R$6,TaskRisks[],4,FALSE),VLOOKUP(R$6,TaskRisks[],5,FALSE),VLOOKUP(R$6,TaskRisks[],7,FALSE),VLOOKUP(R$6,TaskRisks[],10,FALSE))</f>
        <v>26.297565678956232</v>
      </c>
      <c r="S951" s="43">
        <f ca="1">BETAINV(RAND(),VLOOKUP(S$6,TaskRisks[],4,FALSE),VLOOKUP(S$6,TaskRisks[],5,FALSE),VLOOKUP(S$6,TaskRisks[],7,FALSE),VLOOKUP(S$6,TaskRisks[],10,FALSE))</f>
        <v>3.1338336585453446</v>
      </c>
      <c r="T951" s="43">
        <f ca="1">BETAINV(RAND(),VLOOKUP(T$6,TaskRisks[],4,FALSE),VLOOKUP(T$6,TaskRisks[],5,FALSE),VLOOKUP(T$6,TaskRisks[],7,FALSE),VLOOKUP(T$6,TaskRisks[],10,FALSE))</f>
        <v>27.150777760364512</v>
      </c>
      <c r="U951" s="43">
        <f ca="1">BETAINV(RAND(),VLOOKUP(U$6,TaskRisks[],4,FALSE),VLOOKUP(U$6,TaskRisks[],5,FALSE),VLOOKUP(U$6,TaskRisks[],7,FALSE),VLOOKUP(U$6,TaskRisks[],10,FALSE))</f>
        <v>11.263696653795545</v>
      </c>
      <c r="V951" s="43">
        <f ca="1">BETAINV(RAND(),VLOOKUP(V$6,TaskRisks[],4,FALSE),VLOOKUP(V$6,TaskRisks[],5,FALSE),VLOOKUP(V$6,TaskRisks[],7,FALSE),VLOOKUP(V$6,TaskRisks[],10,FALSE))</f>
        <v>17.07292610955983</v>
      </c>
      <c r="W951" s="43">
        <f ca="1">BETAINV(RAND(),VLOOKUP(W$6,TaskRisks[],4,FALSE),VLOOKUP(W$6,TaskRisks[],5,FALSE),VLOOKUP(W$6,TaskRisks[],7,FALSE),VLOOKUP(W$6,TaskRisks[],10,FALSE))</f>
        <v>21.759028748259293</v>
      </c>
      <c r="X951" s="43">
        <f ca="1">BETAINV(RAND(),VLOOKUP(X$6,TaskRisks[],4,FALSE),VLOOKUP(X$6,TaskRisks[],5,FALSE),VLOOKUP(X$6,TaskRisks[],7,FALSE),VLOOKUP(X$6,TaskRisks[],10,FALSE))</f>
        <v>7.4966570180834866</v>
      </c>
      <c r="Y951" s="43">
        <f ca="1">BETAINV(RAND(),VLOOKUP(Y$6,TaskRisks[],4,FALSE),VLOOKUP(Y$6,TaskRisks[],5,FALSE),VLOOKUP(Y$6,TaskRisks[],7,FALSE),VLOOKUP(Y$6,TaskRisks[],10,FALSE))</f>
        <v>48.51106823354052</v>
      </c>
      <c r="Z951" s="43">
        <f ca="1">BETAINV(RAND(),VLOOKUP(Z$6,TaskRisks[],4,FALSE),VLOOKUP(Z$6,TaskRisks[],5,FALSE),VLOOKUP(Z$6,TaskRisks[],7,FALSE),VLOOKUP(Z$6,TaskRisks[],10,FALSE))</f>
        <v>17.86800216543763</v>
      </c>
      <c r="AA951" s="43">
        <f t="shared" ca="1" si="21"/>
        <v>529.69939316861928</v>
      </c>
    </row>
    <row r="952" spans="1:27" x14ac:dyDescent="0.25">
      <c r="A952" s="6">
        <v>946</v>
      </c>
      <c r="B952" s="43">
        <f ca="1">BETAINV(RAND(),VLOOKUP(B$6,TaskRisks[],4,FALSE),VLOOKUP(B$6,TaskRisks[],5,FALSE),VLOOKUP(B$6,TaskRisks[],7,FALSE),VLOOKUP(B$6,TaskRisks[],10,FALSE))</f>
        <v>6.6974949078525565</v>
      </c>
      <c r="C952" s="43">
        <f ca="1">BETAINV(RAND(),VLOOKUP(C$6,TaskRisks[],4,FALSE),VLOOKUP(C$6,TaskRisks[],5,FALSE),VLOOKUP(C$6,TaskRisks[],7,FALSE),VLOOKUP(C$6,TaskRisks[],10,FALSE))</f>
        <v>38.06911024839026</v>
      </c>
      <c r="D952" s="43">
        <f ca="1">BETAINV(RAND(),VLOOKUP(D$6,TaskRisks[],4,FALSE),VLOOKUP(D$6,TaskRisks[],5,FALSE),VLOOKUP(D$6,TaskRisks[],7,FALSE),VLOOKUP(D$6,TaskRisks[],10,FALSE))</f>
        <v>30.667893060623744</v>
      </c>
      <c r="E952" s="43">
        <f ca="1">BETAINV(RAND(),VLOOKUP(E$6,TaskRisks[],4,FALSE),VLOOKUP(E$6,TaskRisks[],5,FALSE),VLOOKUP(E$6,TaskRisks[],7,FALSE),VLOOKUP(E$6,TaskRisks[],10,FALSE))</f>
        <v>6.6941656270738985</v>
      </c>
      <c r="F952" s="43">
        <f ca="1">BETAINV(RAND(),VLOOKUP(F$6,TaskRisks[],4,FALSE),VLOOKUP(F$6,TaskRisks[],5,FALSE),VLOOKUP(F$6,TaskRisks[],7,FALSE),VLOOKUP(F$6,TaskRisks[],10,FALSE))</f>
        <v>30.85747025959952</v>
      </c>
      <c r="G952" s="43">
        <f ca="1">BETAINV(RAND(),VLOOKUP(G$6,TaskRisks[],4,FALSE),VLOOKUP(G$6,TaskRisks[],5,FALSE),VLOOKUP(G$6,TaskRisks[],7,FALSE),VLOOKUP(G$6,TaskRisks[],10,FALSE))</f>
        <v>46.282948799002526</v>
      </c>
      <c r="H952" s="43">
        <f ca="1">BETAINV(RAND(),VLOOKUP(H$6,TaskRisks[],4,FALSE),VLOOKUP(H$6,TaskRisks[],5,FALSE),VLOOKUP(H$6,TaskRisks[],7,FALSE),VLOOKUP(H$6,TaskRisks[],10,FALSE))</f>
        <v>31.825604069388145</v>
      </c>
      <c r="I952" s="43">
        <f ca="1">BETAINV(RAND(),VLOOKUP(I$6,TaskRisks[],4,FALSE),VLOOKUP(I$6,TaskRisks[],5,FALSE),VLOOKUP(I$6,TaskRisks[],7,FALSE),VLOOKUP(I$6,TaskRisks[],10,FALSE))</f>
        <v>5.9295913213231426</v>
      </c>
      <c r="J952" s="43">
        <f ca="1">BETAINV(RAND(),VLOOKUP(J$6,TaskRisks[],4,FALSE),VLOOKUP(J$6,TaskRisks[],5,FALSE),VLOOKUP(J$6,TaskRisks[],7,FALSE),VLOOKUP(J$6,TaskRisks[],10,FALSE))</f>
        <v>17.569115152735396</v>
      </c>
      <c r="K952" s="43">
        <f ca="1">BETAINV(RAND(),VLOOKUP(K$6,TaskRisks[],4,FALSE),VLOOKUP(K$6,TaskRisks[],5,FALSE),VLOOKUP(K$6,TaskRisks[],7,FALSE),VLOOKUP(K$6,TaskRisks[],10,FALSE))</f>
        <v>11.746529206632287</v>
      </c>
      <c r="L952" s="43">
        <f ca="1">BETAINV(RAND(),VLOOKUP(L$6,TaskRisks[],4,FALSE),VLOOKUP(L$6,TaskRisks[],5,FALSE),VLOOKUP(L$6,TaskRisks[],7,FALSE),VLOOKUP(L$6,TaskRisks[],10,FALSE))</f>
        <v>17.484987429421601</v>
      </c>
      <c r="M952" s="43">
        <f ca="1">BETAINV(RAND(),VLOOKUP(M$6,TaskRisks[],4,FALSE),VLOOKUP(M$6,TaskRisks[],5,FALSE),VLOOKUP(M$6,TaskRisks[],7,FALSE),VLOOKUP(M$6,TaskRisks[],10,FALSE))</f>
        <v>22.641800702359518</v>
      </c>
      <c r="N952" s="43">
        <f ca="1">BETAINV(RAND(),VLOOKUP(N$6,TaskRisks[],4,FALSE),VLOOKUP(N$6,TaskRisks[],5,FALSE),VLOOKUP(N$6,TaskRisks[],7,FALSE),VLOOKUP(N$6,TaskRisks[],10,FALSE))</f>
        <v>37.783216274692727</v>
      </c>
      <c r="O952" s="43">
        <f ca="1">BETAINV(RAND(),VLOOKUP(O$6,TaskRisks[],4,FALSE),VLOOKUP(O$6,TaskRisks[],5,FALSE),VLOOKUP(O$6,TaskRisks[],7,FALSE),VLOOKUP(O$6,TaskRisks[],10,FALSE))</f>
        <v>19.211576261606822</v>
      </c>
      <c r="P952" s="43">
        <f ca="1">BETAINV(RAND(),VLOOKUP(P$6,TaskRisks[],4,FALSE),VLOOKUP(P$6,TaskRisks[],5,FALSE),VLOOKUP(P$6,TaskRisks[],7,FALSE),VLOOKUP(P$6,TaskRisks[],10,FALSE))</f>
        <v>3.0921110346030956</v>
      </c>
      <c r="Q952" s="43">
        <f ca="1">BETAINV(RAND(),VLOOKUP(Q$6,TaskRisks[],4,FALSE),VLOOKUP(Q$6,TaskRisks[],5,FALSE),VLOOKUP(Q$6,TaskRisks[],7,FALSE),VLOOKUP(Q$6,TaskRisks[],10,FALSE))</f>
        <v>17.178937222004826</v>
      </c>
      <c r="R952" s="43">
        <f ca="1">BETAINV(RAND(),VLOOKUP(R$6,TaskRisks[],4,FALSE),VLOOKUP(R$6,TaskRisks[],5,FALSE),VLOOKUP(R$6,TaskRisks[],7,FALSE),VLOOKUP(R$6,TaskRisks[],10,FALSE))</f>
        <v>38.628184521011001</v>
      </c>
      <c r="S952" s="43">
        <f ca="1">BETAINV(RAND(),VLOOKUP(S$6,TaskRisks[],4,FALSE),VLOOKUP(S$6,TaskRisks[],5,FALSE),VLOOKUP(S$6,TaskRisks[],7,FALSE),VLOOKUP(S$6,TaskRisks[],10,FALSE))</f>
        <v>5.9743585210492061</v>
      </c>
      <c r="T952" s="43">
        <f ca="1">BETAINV(RAND(),VLOOKUP(T$6,TaskRisks[],4,FALSE),VLOOKUP(T$6,TaskRisks[],5,FALSE),VLOOKUP(T$6,TaskRisks[],7,FALSE),VLOOKUP(T$6,TaskRisks[],10,FALSE))</f>
        <v>30.512672253950868</v>
      </c>
      <c r="U952" s="43">
        <f ca="1">BETAINV(RAND(),VLOOKUP(U$6,TaskRisks[],4,FALSE),VLOOKUP(U$6,TaskRisks[],5,FALSE),VLOOKUP(U$6,TaskRisks[],7,FALSE),VLOOKUP(U$6,TaskRisks[],10,FALSE))</f>
        <v>12.559147831176386</v>
      </c>
      <c r="V952" s="43">
        <f ca="1">BETAINV(RAND(),VLOOKUP(V$6,TaskRisks[],4,FALSE),VLOOKUP(V$6,TaskRisks[],5,FALSE),VLOOKUP(V$6,TaskRisks[],7,FALSE),VLOOKUP(V$6,TaskRisks[],10,FALSE))</f>
        <v>24.191433572552686</v>
      </c>
      <c r="W952" s="43">
        <f ca="1">BETAINV(RAND(),VLOOKUP(W$6,TaskRisks[],4,FALSE),VLOOKUP(W$6,TaskRisks[],5,FALSE),VLOOKUP(W$6,TaskRisks[],7,FALSE),VLOOKUP(W$6,TaskRisks[],10,FALSE))</f>
        <v>19.377742955747607</v>
      </c>
      <c r="X952" s="43">
        <f ca="1">BETAINV(RAND(),VLOOKUP(X$6,TaskRisks[],4,FALSE),VLOOKUP(X$6,TaskRisks[],5,FALSE),VLOOKUP(X$6,TaskRisks[],7,FALSE),VLOOKUP(X$6,TaskRisks[],10,FALSE))</f>
        <v>10.709210974113834</v>
      </c>
      <c r="Y952" s="43">
        <f ca="1">BETAINV(RAND(),VLOOKUP(Y$6,TaskRisks[],4,FALSE),VLOOKUP(Y$6,TaskRisks[],5,FALSE),VLOOKUP(Y$6,TaskRisks[],7,FALSE),VLOOKUP(Y$6,TaskRisks[],10,FALSE))</f>
        <v>55.944128103322996</v>
      </c>
      <c r="Z952" s="43">
        <f ca="1">BETAINV(RAND(),VLOOKUP(Z$6,TaskRisks[],4,FALSE),VLOOKUP(Z$6,TaskRisks[],5,FALSE),VLOOKUP(Z$6,TaskRisks[],7,FALSE),VLOOKUP(Z$6,TaskRisks[],10,FALSE))</f>
        <v>16.915991785605708</v>
      </c>
      <c r="AA952" s="43">
        <f t="shared" ca="1" si="21"/>
        <v>558.54542209584042</v>
      </c>
    </row>
    <row r="953" spans="1:27" x14ac:dyDescent="0.25">
      <c r="A953" s="6">
        <v>947</v>
      </c>
      <c r="B953" s="43">
        <f ca="1">BETAINV(RAND(),VLOOKUP(B$6,TaskRisks[],4,FALSE),VLOOKUP(B$6,TaskRisks[],5,FALSE),VLOOKUP(B$6,TaskRisks[],7,FALSE),VLOOKUP(B$6,TaskRisks[],10,FALSE))</f>
        <v>8.0312670707649723</v>
      </c>
      <c r="C953" s="43">
        <f ca="1">BETAINV(RAND(),VLOOKUP(C$6,TaskRisks[],4,FALSE),VLOOKUP(C$6,TaskRisks[],5,FALSE),VLOOKUP(C$6,TaskRisks[],7,FALSE),VLOOKUP(C$6,TaskRisks[],10,FALSE))</f>
        <v>42.193506143572115</v>
      </c>
      <c r="D953" s="43">
        <f ca="1">BETAINV(RAND(),VLOOKUP(D$6,TaskRisks[],4,FALSE),VLOOKUP(D$6,TaskRisks[],5,FALSE),VLOOKUP(D$6,TaskRisks[],7,FALSE),VLOOKUP(D$6,TaskRisks[],10,FALSE))</f>
        <v>20.078023357917562</v>
      </c>
      <c r="E953" s="43">
        <f ca="1">BETAINV(RAND(),VLOOKUP(E$6,TaskRisks[],4,FALSE),VLOOKUP(E$6,TaskRisks[],5,FALSE),VLOOKUP(E$6,TaskRisks[],7,FALSE),VLOOKUP(E$6,TaskRisks[],10,FALSE))</f>
        <v>8.60571103994425</v>
      </c>
      <c r="F953" s="43">
        <f ca="1">BETAINV(RAND(),VLOOKUP(F$6,TaskRisks[],4,FALSE),VLOOKUP(F$6,TaskRisks[],5,FALSE),VLOOKUP(F$6,TaskRisks[],7,FALSE),VLOOKUP(F$6,TaskRisks[],10,FALSE))</f>
        <v>35.707826374044288</v>
      </c>
      <c r="G953" s="43">
        <f ca="1">BETAINV(RAND(),VLOOKUP(G$6,TaskRisks[],4,FALSE),VLOOKUP(G$6,TaskRisks[],5,FALSE),VLOOKUP(G$6,TaskRisks[],7,FALSE),VLOOKUP(G$6,TaskRisks[],10,FALSE))</f>
        <v>46.725785370648374</v>
      </c>
      <c r="H953" s="43">
        <f ca="1">BETAINV(RAND(),VLOOKUP(H$6,TaskRisks[],4,FALSE),VLOOKUP(H$6,TaskRisks[],5,FALSE),VLOOKUP(H$6,TaskRisks[],7,FALSE),VLOOKUP(H$6,TaskRisks[],10,FALSE))</f>
        <v>37.81326906372351</v>
      </c>
      <c r="I953" s="43">
        <f ca="1">BETAINV(RAND(),VLOOKUP(I$6,TaskRisks[],4,FALSE),VLOOKUP(I$6,TaskRisks[],5,FALSE),VLOOKUP(I$6,TaskRisks[],7,FALSE),VLOOKUP(I$6,TaskRisks[],10,FALSE))</f>
        <v>8.0112380763480466</v>
      </c>
      <c r="J953" s="43">
        <f ca="1">BETAINV(RAND(),VLOOKUP(J$6,TaskRisks[],4,FALSE),VLOOKUP(J$6,TaskRisks[],5,FALSE),VLOOKUP(J$6,TaskRisks[],7,FALSE),VLOOKUP(J$6,TaskRisks[],10,FALSE))</f>
        <v>17.559010240740854</v>
      </c>
      <c r="K953" s="43">
        <f ca="1">BETAINV(RAND(),VLOOKUP(K$6,TaskRisks[],4,FALSE),VLOOKUP(K$6,TaskRisks[],5,FALSE),VLOOKUP(K$6,TaskRisks[],7,FALSE),VLOOKUP(K$6,TaskRisks[],10,FALSE))</f>
        <v>12.375803824767086</v>
      </c>
      <c r="L953" s="43">
        <f ca="1">BETAINV(RAND(),VLOOKUP(L$6,TaskRisks[],4,FALSE),VLOOKUP(L$6,TaskRisks[],5,FALSE),VLOOKUP(L$6,TaskRisks[],7,FALSE),VLOOKUP(L$6,TaskRisks[],10,FALSE))</f>
        <v>19.057247988237343</v>
      </c>
      <c r="M953" s="43">
        <f ca="1">BETAINV(RAND(),VLOOKUP(M$6,TaskRisks[],4,FALSE),VLOOKUP(M$6,TaskRisks[],5,FALSE),VLOOKUP(M$6,TaskRisks[],7,FALSE),VLOOKUP(M$6,TaskRisks[],10,FALSE))</f>
        <v>28.130759781432285</v>
      </c>
      <c r="N953" s="43">
        <f ca="1">BETAINV(RAND(),VLOOKUP(N$6,TaskRisks[],4,FALSE),VLOOKUP(N$6,TaskRisks[],5,FALSE),VLOOKUP(N$6,TaskRisks[],7,FALSE),VLOOKUP(N$6,TaskRisks[],10,FALSE))</f>
        <v>55.303137396469978</v>
      </c>
      <c r="O953" s="43">
        <f ca="1">BETAINV(RAND(),VLOOKUP(O$6,TaskRisks[],4,FALSE),VLOOKUP(O$6,TaskRisks[],5,FALSE),VLOOKUP(O$6,TaskRisks[],7,FALSE),VLOOKUP(O$6,TaskRisks[],10,FALSE))</f>
        <v>21.098173827491365</v>
      </c>
      <c r="P953" s="43">
        <f ca="1">BETAINV(RAND(),VLOOKUP(P$6,TaskRisks[],4,FALSE),VLOOKUP(P$6,TaskRisks[],5,FALSE),VLOOKUP(P$6,TaskRisks[],7,FALSE),VLOOKUP(P$6,TaskRisks[],10,FALSE))</f>
        <v>3.4341144207594301</v>
      </c>
      <c r="Q953" s="43">
        <f ca="1">BETAINV(RAND(),VLOOKUP(Q$6,TaskRisks[],4,FALSE),VLOOKUP(Q$6,TaskRisks[],5,FALSE),VLOOKUP(Q$6,TaskRisks[],7,FALSE),VLOOKUP(Q$6,TaskRisks[],10,FALSE))</f>
        <v>21.394867461179</v>
      </c>
      <c r="R953" s="43">
        <f ca="1">BETAINV(RAND(),VLOOKUP(R$6,TaskRisks[],4,FALSE),VLOOKUP(R$6,TaskRisks[],5,FALSE),VLOOKUP(R$6,TaskRisks[],7,FALSE),VLOOKUP(R$6,TaskRisks[],10,FALSE))</f>
        <v>31.357348143635672</v>
      </c>
      <c r="S953" s="43">
        <f ca="1">BETAINV(RAND(),VLOOKUP(S$6,TaskRisks[],4,FALSE),VLOOKUP(S$6,TaskRisks[],5,FALSE),VLOOKUP(S$6,TaskRisks[],7,FALSE),VLOOKUP(S$6,TaskRisks[],10,FALSE))</f>
        <v>5.8074345199259412</v>
      </c>
      <c r="T953" s="43">
        <f ca="1">BETAINV(RAND(),VLOOKUP(T$6,TaskRisks[],4,FALSE),VLOOKUP(T$6,TaskRisks[],5,FALSE),VLOOKUP(T$6,TaskRisks[],7,FALSE),VLOOKUP(T$6,TaskRisks[],10,FALSE))</f>
        <v>29.900283793274305</v>
      </c>
      <c r="U953" s="43">
        <f ca="1">BETAINV(RAND(),VLOOKUP(U$6,TaskRisks[],4,FALSE),VLOOKUP(U$6,TaskRisks[],5,FALSE),VLOOKUP(U$6,TaskRisks[],7,FALSE),VLOOKUP(U$6,TaskRisks[],10,FALSE))</f>
        <v>10.921281553368456</v>
      </c>
      <c r="V953" s="43">
        <f ca="1">BETAINV(RAND(),VLOOKUP(V$6,TaskRisks[],4,FALSE),VLOOKUP(V$6,TaskRisks[],5,FALSE),VLOOKUP(V$6,TaskRisks[],7,FALSE),VLOOKUP(V$6,TaskRisks[],10,FALSE))</f>
        <v>23.222544580479692</v>
      </c>
      <c r="W953" s="43">
        <f ca="1">BETAINV(RAND(),VLOOKUP(W$6,TaskRisks[],4,FALSE),VLOOKUP(W$6,TaskRisks[],5,FALSE),VLOOKUP(W$6,TaskRisks[],7,FALSE),VLOOKUP(W$6,TaskRisks[],10,FALSE))</f>
        <v>17.100527788049039</v>
      </c>
      <c r="X953" s="43">
        <f ca="1">BETAINV(RAND(),VLOOKUP(X$6,TaskRisks[],4,FALSE),VLOOKUP(X$6,TaskRisks[],5,FALSE),VLOOKUP(X$6,TaskRisks[],7,FALSE),VLOOKUP(X$6,TaskRisks[],10,FALSE))</f>
        <v>11.70233237264714</v>
      </c>
      <c r="Y953" s="43">
        <f ca="1">BETAINV(RAND(),VLOOKUP(Y$6,TaskRisks[],4,FALSE),VLOOKUP(Y$6,TaskRisks[],5,FALSE),VLOOKUP(Y$6,TaskRisks[],7,FALSE),VLOOKUP(Y$6,TaskRisks[],10,FALSE))</f>
        <v>47.757561851755739</v>
      </c>
      <c r="Z953" s="43">
        <f ca="1">BETAINV(RAND(),VLOOKUP(Z$6,TaskRisks[],4,FALSE),VLOOKUP(Z$6,TaskRisks[],5,FALSE),VLOOKUP(Z$6,TaskRisks[],7,FALSE),VLOOKUP(Z$6,TaskRisks[],10,FALSE))</f>
        <v>20.832196300613411</v>
      </c>
      <c r="AA953" s="43">
        <f t="shared" ca="1" si="21"/>
        <v>584.12125234178984</v>
      </c>
    </row>
    <row r="954" spans="1:27" x14ac:dyDescent="0.25">
      <c r="A954" s="6">
        <v>948</v>
      </c>
      <c r="B954" s="43">
        <f ca="1">BETAINV(RAND(),VLOOKUP(B$6,TaskRisks[],4,FALSE),VLOOKUP(B$6,TaskRisks[],5,FALSE),VLOOKUP(B$6,TaskRisks[],7,FALSE),VLOOKUP(B$6,TaskRisks[],10,FALSE))</f>
        <v>7.9978664883988868</v>
      </c>
      <c r="C954" s="43">
        <f ca="1">BETAINV(RAND(),VLOOKUP(C$6,TaskRisks[],4,FALSE),VLOOKUP(C$6,TaskRisks[],5,FALSE),VLOOKUP(C$6,TaskRisks[],7,FALSE),VLOOKUP(C$6,TaskRisks[],10,FALSE))</f>
        <v>40.43418059318271</v>
      </c>
      <c r="D954" s="43">
        <f ca="1">BETAINV(RAND(),VLOOKUP(D$6,TaskRisks[],4,FALSE),VLOOKUP(D$6,TaskRisks[],5,FALSE),VLOOKUP(D$6,TaskRisks[],7,FALSE),VLOOKUP(D$6,TaskRisks[],10,FALSE))</f>
        <v>33.031384606361087</v>
      </c>
      <c r="E954" s="43">
        <f ca="1">BETAINV(RAND(),VLOOKUP(E$6,TaskRisks[],4,FALSE),VLOOKUP(E$6,TaskRisks[],5,FALSE),VLOOKUP(E$6,TaskRisks[],7,FALSE),VLOOKUP(E$6,TaskRisks[],10,FALSE))</f>
        <v>7.0941940376509063</v>
      </c>
      <c r="F954" s="43">
        <f ca="1">BETAINV(RAND(),VLOOKUP(F$6,TaskRisks[],4,FALSE),VLOOKUP(F$6,TaskRisks[],5,FALSE),VLOOKUP(F$6,TaskRisks[],7,FALSE),VLOOKUP(F$6,TaskRisks[],10,FALSE))</f>
        <v>26.137665588276874</v>
      </c>
      <c r="G954" s="43">
        <f ca="1">BETAINV(RAND(),VLOOKUP(G$6,TaskRisks[],4,FALSE),VLOOKUP(G$6,TaskRisks[],5,FALSE),VLOOKUP(G$6,TaskRisks[],7,FALSE),VLOOKUP(G$6,TaskRisks[],10,FALSE))</f>
        <v>44.042201614545185</v>
      </c>
      <c r="H954" s="43">
        <f ca="1">BETAINV(RAND(),VLOOKUP(H$6,TaskRisks[],4,FALSE),VLOOKUP(H$6,TaskRisks[],5,FALSE),VLOOKUP(H$6,TaskRisks[],7,FALSE),VLOOKUP(H$6,TaskRisks[],10,FALSE))</f>
        <v>23.548288365235649</v>
      </c>
      <c r="I954" s="43">
        <f ca="1">BETAINV(RAND(),VLOOKUP(I$6,TaskRisks[],4,FALSE),VLOOKUP(I$6,TaskRisks[],5,FALSE),VLOOKUP(I$6,TaskRisks[],7,FALSE),VLOOKUP(I$6,TaskRisks[],10,FALSE))</f>
        <v>6.8323006237804096</v>
      </c>
      <c r="J954" s="43">
        <f ca="1">BETAINV(RAND(),VLOOKUP(J$6,TaskRisks[],4,FALSE),VLOOKUP(J$6,TaskRisks[],5,FALSE),VLOOKUP(J$6,TaskRisks[],7,FALSE),VLOOKUP(J$6,TaskRisks[],10,FALSE))</f>
        <v>13.58474837093965</v>
      </c>
      <c r="K954" s="43">
        <f ca="1">BETAINV(RAND(),VLOOKUP(K$6,TaskRisks[],4,FALSE),VLOOKUP(K$6,TaskRisks[],5,FALSE),VLOOKUP(K$6,TaskRisks[],7,FALSE),VLOOKUP(K$6,TaskRisks[],10,FALSE))</f>
        <v>15.760647336185826</v>
      </c>
      <c r="L954" s="43">
        <f ca="1">BETAINV(RAND(),VLOOKUP(L$6,TaskRisks[],4,FALSE),VLOOKUP(L$6,TaskRisks[],5,FALSE),VLOOKUP(L$6,TaskRisks[],7,FALSE),VLOOKUP(L$6,TaskRisks[],10,FALSE))</f>
        <v>10.63420066402964</v>
      </c>
      <c r="M954" s="43">
        <f ca="1">BETAINV(RAND(),VLOOKUP(M$6,TaskRisks[],4,FALSE),VLOOKUP(M$6,TaskRisks[],5,FALSE),VLOOKUP(M$6,TaskRisks[],7,FALSE),VLOOKUP(M$6,TaskRisks[],10,FALSE))</f>
        <v>13.550042901657296</v>
      </c>
      <c r="N954" s="43">
        <f ca="1">BETAINV(RAND(),VLOOKUP(N$6,TaskRisks[],4,FALSE),VLOOKUP(N$6,TaskRisks[],5,FALSE),VLOOKUP(N$6,TaskRisks[],7,FALSE),VLOOKUP(N$6,TaskRisks[],10,FALSE))</f>
        <v>38.207016727948243</v>
      </c>
      <c r="O954" s="43">
        <f ca="1">BETAINV(RAND(),VLOOKUP(O$6,TaskRisks[],4,FALSE),VLOOKUP(O$6,TaskRisks[],5,FALSE),VLOOKUP(O$6,TaskRisks[],7,FALSE),VLOOKUP(O$6,TaskRisks[],10,FALSE))</f>
        <v>21.418613221628057</v>
      </c>
      <c r="P954" s="43">
        <f ca="1">BETAINV(RAND(),VLOOKUP(P$6,TaskRisks[],4,FALSE),VLOOKUP(P$6,TaskRisks[],5,FALSE),VLOOKUP(P$6,TaskRisks[],7,FALSE),VLOOKUP(P$6,TaskRisks[],10,FALSE))</f>
        <v>3.6244380924231479</v>
      </c>
      <c r="Q954" s="43">
        <f ca="1">BETAINV(RAND(),VLOOKUP(Q$6,TaskRisks[],4,FALSE),VLOOKUP(Q$6,TaskRisks[],5,FALSE),VLOOKUP(Q$6,TaskRisks[],7,FALSE),VLOOKUP(Q$6,TaskRisks[],10,FALSE))</f>
        <v>25.292563700377897</v>
      </c>
      <c r="R954" s="43">
        <f ca="1">BETAINV(RAND(),VLOOKUP(R$6,TaskRisks[],4,FALSE),VLOOKUP(R$6,TaskRisks[],5,FALSE),VLOOKUP(R$6,TaskRisks[],7,FALSE),VLOOKUP(R$6,TaskRisks[],10,FALSE))</f>
        <v>21.041326082674033</v>
      </c>
      <c r="S954" s="43">
        <f ca="1">BETAINV(RAND(),VLOOKUP(S$6,TaskRisks[],4,FALSE),VLOOKUP(S$6,TaskRisks[],5,FALSE),VLOOKUP(S$6,TaskRisks[],7,FALSE),VLOOKUP(S$6,TaskRisks[],10,FALSE))</f>
        <v>4.7310846275435292</v>
      </c>
      <c r="T954" s="43">
        <f ca="1">BETAINV(RAND(),VLOOKUP(T$6,TaskRisks[],4,FALSE),VLOOKUP(T$6,TaskRisks[],5,FALSE),VLOOKUP(T$6,TaskRisks[],7,FALSE),VLOOKUP(T$6,TaskRisks[],10,FALSE))</f>
        <v>24.763166345626757</v>
      </c>
      <c r="U954" s="43">
        <f ca="1">BETAINV(RAND(),VLOOKUP(U$6,TaskRisks[],4,FALSE),VLOOKUP(U$6,TaskRisks[],5,FALSE),VLOOKUP(U$6,TaskRisks[],7,FALSE),VLOOKUP(U$6,TaskRisks[],10,FALSE))</f>
        <v>7.5511329244091021</v>
      </c>
      <c r="V954" s="43">
        <f ca="1">BETAINV(RAND(),VLOOKUP(V$6,TaskRisks[],4,FALSE),VLOOKUP(V$6,TaskRisks[],5,FALSE),VLOOKUP(V$6,TaskRisks[],7,FALSE),VLOOKUP(V$6,TaskRisks[],10,FALSE))</f>
        <v>25.625416134272943</v>
      </c>
      <c r="W954" s="43">
        <f ca="1">BETAINV(RAND(),VLOOKUP(W$6,TaskRisks[],4,FALSE),VLOOKUP(W$6,TaskRisks[],5,FALSE),VLOOKUP(W$6,TaskRisks[],7,FALSE),VLOOKUP(W$6,TaskRisks[],10,FALSE))</f>
        <v>21.921933269886679</v>
      </c>
      <c r="X954" s="43">
        <f ca="1">BETAINV(RAND(),VLOOKUP(X$6,TaskRisks[],4,FALSE),VLOOKUP(X$6,TaskRisks[],5,FALSE),VLOOKUP(X$6,TaskRisks[],7,FALSE),VLOOKUP(X$6,TaskRisks[],10,FALSE))</f>
        <v>12.260043900805574</v>
      </c>
      <c r="Y954" s="43">
        <f ca="1">BETAINV(RAND(),VLOOKUP(Y$6,TaskRisks[],4,FALSE),VLOOKUP(Y$6,TaskRisks[],5,FALSE),VLOOKUP(Y$6,TaskRisks[],7,FALSE),VLOOKUP(Y$6,TaskRisks[],10,FALSE))</f>
        <v>49.334816215079961</v>
      </c>
      <c r="Z954" s="43">
        <f ca="1">BETAINV(RAND(),VLOOKUP(Z$6,TaskRisks[],4,FALSE),VLOOKUP(Z$6,TaskRisks[],5,FALSE),VLOOKUP(Z$6,TaskRisks[],7,FALSE),VLOOKUP(Z$6,TaskRisks[],10,FALSE))</f>
        <v>19.791073842299003</v>
      </c>
      <c r="AA954" s="43">
        <f t="shared" ca="1" si="21"/>
        <v>518.21034627521908</v>
      </c>
    </row>
    <row r="955" spans="1:27" x14ac:dyDescent="0.25">
      <c r="A955" s="6">
        <v>949</v>
      </c>
      <c r="B955" s="43">
        <f ca="1">BETAINV(RAND(),VLOOKUP(B$6,TaskRisks[],4,FALSE),VLOOKUP(B$6,TaskRisks[],5,FALSE),VLOOKUP(B$6,TaskRisks[],7,FALSE),VLOOKUP(B$6,TaskRisks[],10,FALSE))</f>
        <v>7.0527284765277996</v>
      </c>
      <c r="C955" s="43">
        <f ca="1">BETAINV(RAND(),VLOOKUP(C$6,TaskRisks[],4,FALSE),VLOOKUP(C$6,TaskRisks[],5,FALSE),VLOOKUP(C$6,TaskRisks[],7,FALSE),VLOOKUP(C$6,TaskRisks[],10,FALSE))</f>
        <v>44.091347099076479</v>
      </c>
      <c r="D955" s="43">
        <f ca="1">BETAINV(RAND(),VLOOKUP(D$6,TaskRisks[],4,FALSE),VLOOKUP(D$6,TaskRisks[],5,FALSE),VLOOKUP(D$6,TaskRisks[],7,FALSE),VLOOKUP(D$6,TaskRisks[],10,FALSE))</f>
        <v>25.286960379152738</v>
      </c>
      <c r="E955" s="43">
        <f ca="1">BETAINV(RAND(),VLOOKUP(E$6,TaskRisks[],4,FALSE),VLOOKUP(E$6,TaskRisks[],5,FALSE),VLOOKUP(E$6,TaskRisks[],7,FALSE),VLOOKUP(E$6,TaskRisks[],10,FALSE))</f>
        <v>6.4468927683619022</v>
      </c>
      <c r="F955" s="43">
        <f ca="1">BETAINV(RAND(),VLOOKUP(F$6,TaskRisks[],4,FALSE),VLOOKUP(F$6,TaskRisks[],5,FALSE),VLOOKUP(F$6,TaskRisks[],7,FALSE),VLOOKUP(F$6,TaskRisks[],10,FALSE))</f>
        <v>32.698831976834924</v>
      </c>
      <c r="G955" s="43">
        <f ca="1">BETAINV(RAND(),VLOOKUP(G$6,TaskRisks[],4,FALSE),VLOOKUP(G$6,TaskRisks[],5,FALSE),VLOOKUP(G$6,TaskRisks[],7,FALSE),VLOOKUP(G$6,TaskRisks[],10,FALSE))</f>
        <v>48.20866217111044</v>
      </c>
      <c r="H955" s="43">
        <f ca="1">BETAINV(RAND(),VLOOKUP(H$6,TaskRisks[],4,FALSE),VLOOKUP(H$6,TaskRisks[],5,FALSE),VLOOKUP(H$6,TaskRisks[],7,FALSE),VLOOKUP(H$6,TaskRisks[],10,FALSE))</f>
        <v>37.603102796025098</v>
      </c>
      <c r="I955" s="43">
        <f ca="1">BETAINV(RAND(),VLOOKUP(I$6,TaskRisks[],4,FALSE),VLOOKUP(I$6,TaskRisks[],5,FALSE),VLOOKUP(I$6,TaskRisks[],7,FALSE),VLOOKUP(I$6,TaskRisks[],10,FALSE))</f>
        <v>11.012188076801149</v>
      </c>
      <c r="J955" s="43">
        <f ca="1">BETAINV(RAND(),VLOOKUP(J$6,TaskRisks[],4,FALSE),VLOOKUP(J$6,TaskRisks[],5,FALSE),VLOOKUP(J$6,TaskRisks[],7,FALSE),VLOOKUP(J$6,TaskRisks[],10,FALSE))</f>
        <v>17.128079229113649</v>
      </c>
      <c r="K955" s="43">
        <f ca="1">BETAINV(RAND(),VLOOKUP(K$6,TaskRisks[],4,FALSE),VLOOKUP(K$6,TaskRisks[],5,FALSE),VLOOKUP(K$6,TaskRisks[],7,FALSE),VLOOKUP(K$6,TaskRisks[],10,FALSE))</f>
        <v>14.789487197950432</v>
      </c>
      <c r="L955" s="43">
        <f ca="1">BETAINV(RAND(),VLOOKUP(L$6,TaskRisks[],4,FALSE),VLOOKUP(L$6,TaskRisks[],5,FALSE),VLOOKUP(L$6,TaskRisks[],7,FALSE),VLOOKUP(L$6,TaskRisks[],10,FALSE))</f>
        <v>17.110586821130159</v>
      </c>
      <c r="M955" s="43">
        <f ca="1">BETAINV(RAND(),VLOOKUP(M$6,TaskRisks[],4,FALSE),VLOOKUP(M$6,TaskRisks[],5,FALSE),VLOOKUP(M$6,TaskRisks[],7,FALSE),VLOOKUP(M$6,TaskRisks[],10,FALSE))</f>
        <v>27.729921961918532</v>
      </c>
      <c r="N955" s="43">
        <f ca="1">BETAINV(RAND(),VLOOKUP(N$6,TaskRisks[],4,FALSE),VLOOKUP(N$6,TaskRisks[],5,FALSE),VLOOKUP(N$6,TaskRisks[],7,FALSE),VLOOKUP(N$6,TaskRisks[],10,FALSE))</f>
        <v>55.336400851084903</v>
      </c>
      <c r="O955" s="43">
        <f ca="1">BETAINV(RAND(),VLOOKUP(O$6,TaskRisks[],4,FALSE),VLOOKUP(O$6,TaskRisks[],5,FALSE),VLOOKUP(O$6,TaskRisks[],7,FALSE),VLOOKUP(O$6,TaskRisks[],10,FALSE))</f>
        <v>20.254329211512871</v>
      </c>
      <c r="P955" s="43">
        <f ca="1">BETAINV(RAND(),VLOOKUP(P$6,TaskRisks[],4,FALSE),VLOOKUP(P$6,TaskRisks[],5,FALSE),VLOOKUP(P$6,TaskRisks[],7,FALSE),VLOOKUP(P$6,TaskRisks[],10,FALSE))</f>
        <v>3.7116787811589278</v>
      </c>
      <c r="Q955" s="43">
        <f ca="1">BETAINV(RAND(),VLOOKUP(Q$6,TaskRisks[],4,FALSE),VLOOKUP(Q$6,TaskRisks[],5,FALSE),VLOOKUP(Q$6,TaskRisks[],7,FALSE),VLOOKUP(Q$6,TaskRisks[],10,FALSE))</f>
        <v>21.806318810243788</v>
      </c>
      <c r="R955" s="43">
        <f ca="1">BETAINV(RAND(),VLOOKUP(R$6,TaskRisks[],4,FALSE),VLOOKUP(R$6,TaskRisks[],5,FALSE),VLOOKUP(R$6,TaskRisks[],7,FALSE),VLOOKUP(R$6,TaskRisks[],10,FALSE))</f>
        <v>25.963046134008298</v>
      </c>
      <c r="S955" s="43">
        <f ca="1">BETAINV(RAND(),VLOOKUP(S$6,TaskRisks[],4,FALSE),VLOOKUP(S$6,TaskRisks[],5,FALSE),VLOOKUP(S$6,TaskRisks[],7,FALSE),VLOOKUP(S$6,TaskRisks[],10,FALSE))</f>
        <v>3.7583129221194298</v>
      </c>
      <c r="T955" s="43">
        <f ca="1">BETAINV(RAND(),VLOOKUP(T$6,TaskRisks[],4,FALSE),VLOOKUP(T$6,TaskRisks[],5,FALSE),VLOOKUP(T$6,TaskRisks[],7,FALSE),VLOOKUP(T$6,TaskRisks[],10,FALSE))</f>
        <v>27.459755795311757</v>
      </c>
      <c r="U955" s="43">
        <f ca="1">BETAINV(RAND(),VLOOKUP(U$6,TaskRisks[],4,FALSE),VLOOKUP(U$6,TaskRisks[],5,FALSE),VLOOKUP(U$6,TaskRisks[],7,FALSE),VLOOKUP(U$6,TaskRisks[],10,FALSE))</f>
        <v>11.143971416033862</v>
      </c>
      <c r="V955" s="43">
        <f ca="1">BETAINV(RAND(),VLOOKUP(V$6,TaskRisks[],4,FALSE),VLOOKUP(V$6,TaskRisks[],5,FALSE),VLOOKUP(V$6,TaskRisks[],7,FALSE),VLOOKUP(V$6,TaskRisks[],10,FALSE))</f>
        <v>22.781874283477194</v>
      </c>
      <c r="W955" s="43">
        <f ca="1">BETAINV(RAND(),VLOOKUP(W$6,TaskRisks[],4,FALSE),VLOOKUP(W$6,TaskRisks[],5,FALSE),VLOOKUP(W$6,TaskRisks[],7,FALSE),VLOOKUP(W$6,TaskRisks[],10,FALSE))</f>
        <v>20.660390603964423</v>
      </c>
      <c r="X955" s="43">
        <f ca="1">BETAINV(RAND(),VLOOKUP(X$6,TaskRisks[],4,FALSE),VLOOKUP(X$6,TaskRisks[],5,FALSE),VLOOKUP(X$6,TaskRisks[],7,FALSE),VLOOKUP(X$6,TaskRisks[],10,FALSE))</f>
        <v>11.474897794317933</v>
      </c>
      <c r="Y955" s="43">
        <f ca="1">BETAINV(RAND(),VLOOKUP(Y$6,TaskRisks[],4,FALSE),VLOOKUP(Y$6,TaskRisks[],5,FALSE),VLOOKUP(Y$6,TaskRisks[],7,FALSE),VLOOKUP(Y$6,TaskRisks[],10,FALSE))</f>
        <v>34.780989355089233</v>
      </c>
      <c r="Z955" s="43">
        <f ca="1">BETAINV(RAND(),VLOOKUP(Z$6,TaskRisks[],4,FALSE),VLOOKUP(Z$6,TaskRisks[],5,FALSE),VLOOKUP(Z$6,TaskRisks[],7,FALSE),VLOOKUP(Z$6,TaskRisks[],10,FALSE))</f>
        <v>20.605023265997652</v>
      </c>
      <c r="AA955" s="43">
        <f t="shared" ca="1" si="21"/>
        <v>568.89577817832355</v>
      </c>
    </row>
    <row r="956" spans="1:27" x14ac:dyDescent="0.25">
      <c r="A956" s="6">
        <v>950</v>
      </c>
      <c r="B956" s="43">
        <f ca="1">BETAINV(RAND(),VLOOKUP(B$6,TaskRisks[],4,FALSE),VLOOKUP(B$6,TaskRisks[],5,FALSE),VLOOKUP(B$6,TaskRisks[],7,FALSE),VLOOKUP(B$6,TaskRisks[],10,FALSE))</f>
        <v>8.248514286480054</v>
      </c>
      <c r="C956" s="43">
        <f ca="1">BETAINV(RAND(),VLOOKUP(C$6,TaskRisks[],4,FALSE),VLOOKUP(C$6,TaskRisks[],5,FALSE),VLOOKUP(C$6,TaskRisks[],7,FALSE),VLOOKUP(C$6,TaskRisks[],10,FALSE))</f>
        <v>42.140002703884825</v>
      </c>
      <c r="D956" s="43">
        <f ca="1">BETAINV(RAND(),VLOOKUP(D$6,TaskRisks[],4,FALSE),VLOOKUP(D$6,TaskRisks[],5,FALSE),VLOOKUP(D$6,TaskRisks[],7,FALSE),VLOOKUP(D$6,TaskRisks[],10,FALSE))</f>
        <v>28.785865124524047</v>
      </c>
      <c r="E956" s="43">
        <f ca="1">BETAINV(RAND(),VLOOKUP(E$6,TaskRisks[],4,FALSE),VLOOKUP(E$6,TaskRisks[],5,FALSE),VLOOKUP(E$6,TaskRisks[],7,FALSE),VLOOKUP(E$6,TaskRisks[],10,FALSE))</f>
        <v>6.4510645086490621</v>
      </c>
      <c r="F956" s="43">
        <f ca="1">BETAINV(RAND(),VLOOKUP(F$6,TaskRisks[],4,FALSE),VLOOKUP(F$6,TaskRisks[],5,FALSE),VLOOKUP(F$6,TaskRisks[],7,FALSE),VLOOKUP(F$6,TaskRisks[],10,FALSE))</f>
        <v>35.80545444308396</v>
      </c>
      <c r="G956" s="43">
        <f ca="1">BETAINV(RAND(),VLOOKUP(G$6,TaskRisks[],4,FALSE),VLOOKUP(G$6,TaskRisks[],5,FALSE),VLOOKUP(G$6,TaskRisks[],7,FALSE),VLOOKUP(G$6,TaskRisks[],10,FALSE))</f>
        <v>37.684210837947688</v>
      </c>
      <c r="H956" s="43">
        <f ca="1">BETAINV(RAND(),VLOOKUP(H$6,TaskRisks[],4,FALSE),VLOOKUP(H$6,TaskRisks[],5,FALSE),VLOOKUP(H$6,TaskRisks[],7,FALSE),VLOOKUP(H$6,TaskRisks[],10,FALSE))</f>
        <v>17.413709046764897</v>
      </c>
      <c r="I956" s="43">
        <f ca="1">BETAINV(RAND(),VLOOKUP(I$6,TaskRisks[],4,FALSE),VLOOKUP(I$6,TaskRisks[],5,FALSE),VLOOKUP(I$6,TaskRisks[],7,FALSE),VLOOKUP(I$6,TaskRisks[],10,FALSE))</f>
        <v>9.4025598601899816</v>
      </c>
      <c r="J956" s="43">
        <f ca="1">BETAINV(RAND(),VLOOKUP(J$6,TaskRisks[],4,FALSE),VLOOKUP(J$6,TaskRisks[],5,FALSE),VLOOKUP(J$6,TaskRisks[],7,FALSE),VLOOKUP(J$6,TaskRisks[],10,FALSE))</f>
        <v>16.250779648113806</v>
      </c>
      <c r="K956" s="43">
        <f ca="1">BETAINV(RAND(),VLOOKUP(K$6,TaskRisks[],4,FALSE),VLOOKUP(K$6,TaskRisks[],5,FALSE),VLOOKUP(K$6,TaskRisks[],7,FALSE),VLOOKUP(K$6,TaskRisks[],10,FALSE))</f>
        <v>8.1609213951509112</v>
      </c>
      <c r="L956" s="43">
        <f ca="1">BETAINV(RAND(),VLOOKUP(L$6,TaskRisks[],4,FALSE),VLOOKUP(L$6,TaskRisks[],5,FALSE),VLOOKUP(L$6,TaskRisks[],7,FALSE),VLOOKUP(L$6,TaskRisks[],10,FALSE))</f>
        <v>19.137658831878049</v>
      </c>
      <c r="M956" s="43">
        <f ca="1">BETAINV(RAND(),VLOOKUP(M$6,TaskRisks[],4,FALSE),VLOOKUP(M$6,TaskRisks[],5,FALSE),VLOOKUP(M$6,TaskRisks[],7,FALSE),VLOOKUP(M$6,TaskRisks[],10,FALSE))</f>
        <v>27.378771878823031</v>
      </c>
      <c r="N956" s="43">
        <f ca="1">BETAINV(RAND(),VLOOKUP(N$6,TaskRisks[],4,FALSE),VLOOKUP(N$6,TaskRisks[],5,FALSE),VLOOKUP(N$6,TaskRisks[],7,FALSE),VLOOKUP(N$6,TaskRisks[],10,FALSE))</f>
        <v>53.984546440834826</v>
      </c>
      <c r="O956" s="43">
        <f ca="1">BETAINV(RAND(),VLOOKUP(O$6,TaskRisks[],4,FALSE),VLOOKUP(O$6,TaskRisks[],5,FALSE),VLOOKUP(O$6,TaskRisks[],7,FALSE),VLOOKUP(O$6,TaskRisks[],10,FALSE))</f>
        <v>21.112540345158379</v>
      </c>
      <c r="P956" s="43">
        <f ca="1">BETAINV(RAND(),VLOOKUP(P$6,TaskRisks[],4,FALSE),VLOOKUP(P$6,TaskRisks[],5,FALSE),VLOOKUP(P$6,TaskRisks[],7,FALSE),VLOOKUP(P$6,TaskRisks[],10,FALSE))</f>
        <v>2.466752543178659</v>
      </c>
      <c r="Q956" s="43">
        <f ca="1">BETAINV(RAND(),VLOOKUP(Q$6,TaskRisks[],4,FALSE),VLOOKUP(Q$6,TaskRisks[],5,FALSE),VLOOKUP(Q$6,TaskRisks[],7,FALSE),VLOOKUP(Q$6,TaskRisks[],10,FALSE))</f>
        <v>24.594071703702618</v>
      </c>
      <c r="R956" s="43">
        <f ca="1">BETAINV(RAND(),VLOOKUP(R$6,TaskRisks[],4,FALSE),VLOOKUP(R$6,TaskRisks[],5,FALSE),VLOOKUP(R$6,TaskRisks[],7,FALSE),VLOOKUP(R$6,TaskRisks[],10,FALSE))</f>
        <v>21.559353729855953</v>
      </c>
      <c r="S956" s="43">
        <f ca="1">BETAINV(RAND(),VLOOKUP(S$6,TaskRisks[],4,FALSE),VLOOKUP(S$6,TaskRisks[],5,FALSE),VLOOKUP(S$6,TaskRisks[],7,FALSE),VLOOKUP(S$6,TaskRisks[],10,FALSE))</f>
        <v>5.9010753988149922</v>
      </c>
      <c r="T956" s="43">
        <f ca="1">BETAINV(RAND(),VLOOKUP(T$6,TaskRisks[],4,FALSE),VLOOKUP(T$6,TaskRisks[],5,FALSE),VLOOKUP(T$6,TaskRisks[],7,FALSE),VLOOKUP(T$6,TaskRisks[],10,FALSE))</f>
        <v>25.82488406882781</v>
      </c>
      <c r="U956" s="43">
        <f ca="1">BETAINV(RAND(),VLOOKUP(U$6,TaskRisks[],4,FALSE),VLOOKUP(U$6,TaskRisks[],5,FALSE),VLOOKUP(U$6,TaskRisks[],7,FALSE),VLOOKUP(U$6,TaskRisks[],10,FALSE))</f>
        <v>9.0467639378624707</v>
      </c>
      <c r="V956" s="43">
        <f ca="1">BETAINV(RAND(),VLOOKUP(V$6,TaskRisks[],4,FALSE),VLOOKUP(V$6,TaskRisks[],5,FALSE),VLOOKUP(V$6,TaskRisks[],7,FALSE),VLOOKUP(V$6,TaskRisks[],10,FALSE))</f>
        <v>18.526269206257552</v>
      </c>
      <c r="W956" s="43">
        <f ca="1">BETAINV(RAND(),VLOOKUP(W$6,TaskRisks[],4,FALSE),VLOOKUP(W$6,TaskRisks[],5,FALSE),VLOOKUP(W$6,TaskRisks[],7,FALSE),VLOOKUP(W$6,TaskRisks[],10,FALSE))</f>
        <v>12.682208370086155</v>
      </c>
      <c r="X956" s="43">
        <f ca="1">BETAINV(RAND(),VLOOKUP(X$6,TaskRisks[],4,FALSE),VLOOKUP(X$6,TaskRisks[],5,FALSE),VLOOKUP(X$6,TaskRisks[],7,FALSE),VLOOKUP(X$6,TaskRisks[],10,FALSE))</f>
        <v>9.4062177391914119</v>
      </c>
      <c r="Y956" s="43">
        <f ca="1">BETAINV(RAND(),VLOOKUP(Y$6,TaskRisks[],4,FALSE),VLOOKUP(Y$6,TaskRisks[],5,FALSE),VLOOKUP(Y$6,TaskRisks[],7,FALSE),VLOOKUP(Y$6,TaskRisks[],10,FALSE))</f>
        <v>49.034078196653802</v>
      </c>
      <c r="Z956" s="43">
        <f ca="1">BETAINV(RAND(),VLOOKUP(Z$6,TaskRisks[],4,FALSE),VLOOKUP(Z$6,TaskRisks[],5,FALSE),VLOOKUP(Z$6,TaskRisks[],7,FALSE),VLOOKUP(Z$6,TaskRisks[],10,FALSE))</f>
        <v>17.826506901362436</v>
      </c>
      <c r="AA956" s="43">
        <f t="shared" ca="1" si="21"/>
        <v>528.82478114727735</v>
      </c>
    </row>
    <row r="957" spans="1:27" x14ac:dyDescent="0.25">
      <c r="A957" s="6">
        <v>951</v>
      </c>
      <c r="B957" s="43">
        <f ca="1">BETAINV(RAND(),VLOOKUP(B$6,TaskRisks[],4,FALSE),VLOOKUP(B$6,TaskRisks[],5,FALSE),VLOOKUP(B$6,TaskRisks[],7,FALSE),VLOOKUP(B$6,TaskRisks[],10,FALSE))</f>
        <v>7.9412417941582403</v>
      </c>
      <c r="C957" s="43">
        <f ca="1">BETAINV(RAND(),VLOOKUP(C$6,TaskRisks[],4,FALSE),VLOOKUP(C$6,TaskRisks[],5,FALSE),VLOOKUP(C$6,TaskRisks[],7,FALSE),VLOOKUP(C$6,TaskRisks[],10,FALSE))</f>
        <v>47.248501906139651</v>
      </c>
      <c r="D957" s="43">
        <f ca="1">BETAINV(RAND(),VLOOKUP(D$6,TaskRisks[],4,FALSE),VLOOKUP(D$6,TaskRisks[],5,FALSE),VLOOKUP(D$6,TaskRisks[],7,FALSE),VLOOKUP(D$6,TaskRisks[],10,FALSE))</f>
        <v>21.65533692970974</v>
      </c>
      <c r="E957" s="43">
        <f ca="1">BETAINV(RAND(),VLOOKUP(E$6,TaskRisks[],4,FALSE),VLOOKUP(E$6,TaskRisks[],5,FALSE),VLOOKUP(E$6,TaskRisks[],7,FALSE),VLOOKUP(E$6,TaskRisks[],10,FALSE))</f>
        <v>6.6971681382192756</v>
      </c>
      <c r="F957" s="43">
        <f ca="1">BETAINV(RAND(),VLOOKUP(F$6,TaskRisks[],4,FALSE),VLOOKUP(F$6,TaskRisks[],5,FALSE),VLOOKUP(F$6,TaskRisks[],7,FALSE),VLOOKUP(F$6,TaskRisks[],10,FALSE))</f>
        <v>31.158487434531207</v>
      </c>
      <c r="G957" s="43">
        <f ca="1">BETAINV(RAND(),VLOOKUP(G$6,TaskRisks[],4,FALSE),VLOOKUP(G$6,TaskRisks[],5,FALSE),VLOOKUP(G$6,TaskRisks[],7,FALSE),VLOOKUP(G$6,TaskRisks[],10,FALSE))</f>
        <v>51.385584063015592</v>
      </c>
      <c r="H957" s="43">
        <f ca="1">BETAINV(RAND(),VLOOKUP(H$6,TaskRisks[],4,FALSE),VLOOKUP(H$6,TaskRisks[],5,FALSE),VLOOKUP(H$6,TaskRisks[],7,FALSE),VLOOKUP(H$6,TaskRisks[],10,FALSE))</f>
        <v>27.926305438995673</v>
      </c>
      <c r="I957" s="43">
        <f ca="1">BETAINV(RAND(),VLOOKUP(I$6,TaskRisks[],4,FALSE),VLOOKUP(I$6,TaskRisks[],5,FALSE),VLOOKUP(I$6,TaskRisks[],7,FALSE),VLOOKUP(I$6,TaskRisks[],10,FALSE))</f>
        <v>9.7636098597898133</v>
      </c>
      <c r="J957" s="43">
        <f ca="1">BETAINV(RAND(),VLOOKUP(J$6,TaskRisks[],4,FALSE),VLOOKUP(J$6,TaskRisks[],5,FALSE),VLOOKUP(J$6,TaskRisks[],7,FALSE),VLOOKUP(J$6,TaskRisks[],10,FALSE))</f>
        <v>18.913197017332191</v>
      </c>
      <c r="K957" s="43">
        <f ca="1">BETAINV(RAND(),VLOOKUP(K$6,TaskRisks[],4,FALSE),VLOOKUP(K$6,TaskRisks[],5,FALSE),VLOOKUP(K$6,TaskRisks[],7,FALSE),VLOOKUP(K$6,TaskRisks[],10,FALSE))</f>
        <v>14.114492886971799</v>
      </c>
      <c r="L957" s="43">
        <f ca="1">BETAINV(RAND(),VLOOKUP(L$6,TaskRisks[],4,FALSE),VLOOKUP(L$6,TaskRisks[],5,FALSE),VLOOKUP(L$6,TaskRisks[],7,FALSE),VLOOKUP(L$6,TaskRisks[],10,FALSE))</f>
        <v>20.258452245005227</v>
      </c>
      <c r="M957" s="43">
        <f ca="1">BETAINV(RAND(),VLOOKUP(M$6,TaskRisks[],4,FALSE),VLOOKUP(M$6,TaskRisks[],5,FALSE),VLOOKUP(M$6,TaskRisks[],7,FALSE),VLOOKUP(M$6,TaskRisks[],10,FALSE))</f>
        <v>22.39579508861371</v>
      </c>
      <c r="N957" s="43">
        <f ca="1">BETAINV(RAND(),VLOOKUP(N$6,TaskRisks[],4,FALSE),VLOOKUP(N$6,TaskRisks[],5,FALSE),VLOOKUP(N$6,TaskRisks[],7,FALSE),VLOOKUP(N$6,TaskRisks[],10,FALSE))</f>
        <v>38.868451833026853</v>
      </c>
      <c r="O957" s="43">
        <f ca="1">BETAINV(RAND(),VLOOKUP(O$6,TaskRisks[],4,FALSE),VLOOKUP(O$6,TaskRisks[],5,FALSE),VLOOKUP(O$6,TaskRisks[],7,FALSE),VLOOKUP(O$6,TaskRisks[],10,FALSE))</f>
        <v>16.259307797489267</v>
      </c>
      <c r="P957" s="43">
        <f ca="1">BETAINV(RAND(),VLOOKUP(P$6,TaskRisks[],4,FALSE),VLOOKUP(P$6,TaskRisks[],5,FALSE),VLOOKUP(P$6,TaskRisks[],7,FALSE),VLOOKUP(P$6,TaskRisks[],10,FALSE))</f>
        <v>3.2817635677685395</v>
      </c>
      <c r="Q957" s="43">
        <f ca="1">BETAINV(RAND(),VLOOKUP(Q$6,TaskRisks[],4,FALSE),VLOOKUP(Q$6,TaskRisks[],5,FALSE),VLOOKUP(Q$6,TaskRisks[],7,FALSE),VLOOKUP(Q$6,TaskRisks[],10,FALSE))</f>
        <v>24.138917772699486</v>
      </c>
      <c r="R957" s="43">
        <f ca="1">BETAINV(RAND(),VLOOKUP(R$6,TaskRisks[],4,FALSE),VLOOKUP(R$6,TaskRisks[],5,FALSE),VLOOKUP(R$6,TaskRisks[],7,FALSE),VLOOKUP(R$6,TaskRisks[],10,FALSE))</f>
        <v>29.845091142996868</v>
      </c>
      <c r="S957" s="43">
        <f ca="1">BETAINV(RAND(),VLOOKUP(S$6,TaskRisks[],4,FALSE),VLOOKUP(S$6,TaskRisks[],5,FALSE),VLOOKUP(S$6,TaskRisks[],7,FALSE),VLOOKUP(S$6,TaskRisks[],10,FALSE))</f>
        <v>5.7940479573929951</v>
      </c>
      <c r="T957" s="43">
        <f ca="1">BETAINV(RAND(),VLOOKUP(T$6,TaskRisks[],4,FALSE),VLOOKUP(T$6,TaskRisks[],5,FALSE),VLOOKUP(T$6,TaskRisks[],7,FALSE),VLOOKUP(T$6,TaskRisks[],10,FALSE))</f>
        <v>27.36884480809691</v>
      </c>
      <c r="U957" s="43">
        <f ca="1">BETAINV(RAND(),VLOOKUP(U$6,TaskRisks[],4,FALSE),VLOOKUP(U$6,TaskRisks[],5,FALSE),VLOOKUP(U$6,TaskRisks[],7,FALSE),VLOOKUP(U$6,TaskRisks[],10,FALSE))</f>
        <v>9.3409571069373953</v>
      </c>
      <c r="V957" s="43">
        <f ca="1">BETAINV(RAND(),VLOOKUP(V$6,TaskRisks[],4,FALSE),VLOOKUP(V$6,TaskRisks[],5,FALSE),VLOOKUP(V$6,TaskRisks[],7,FALSE),VLOOKUP(V$6,TaskRisks[],10,FALSE))</f>
        <v>20.79780484373233</v>
      </c>
      <c r="W957" s="43">
        <f ca="1">BETAINV(RAND(),VLOOKUP(W$6,TaskRisks[],4,FALSE),VLOOKUP(W$6,TaskRisks[],5,FALSE),VLOOKUP(W$6,TaskRisks[],7,FALSE),VLOOKUP(W$6,TaskRisks[],10,FALSE))</f>
        <v>16.354640801599672</v>
      </c>
      <c r="X957" s="43">
        <f ca="1">BETAINV(RAND(),VLOOKUP(X$6,TaskRisks[],4,FALSE),VLOOKUP(X$6,TaskRisks[],5,FALSE),VLOOKUP(X$6,TaskRisks[],7,FALSE),VLOOKUP(X$6,TaskRisks[],10,FALSE))</f>
        <v>11.509421676680837</v>
      </c>
      <c r="Y957" s="43">
        <f ca="1">BETAINV(RAND(),VLOOKUP(Y$6,TaskRisks[],4,FALSE),VLOOKUP(Y$6,TaskRisks[],5,FALSE),VLOOKUP(Y$6,TaskRisks[],7,FALSE),VLOOKUP(Y$6,TaskRisks[],10,FALSE))</f>
        <v>33.514597917534488</v>
      </c>
      <c r="Z957" s="43">
        <f ca="1">BETAINV(RAND(),VLOOKUP(Z$6,TaskRisks[],4,FALSE),VLOOKUP(Z$6,TaskRisks[],5,FALSE),VLOOKUP(Z$6,TaskRisks[],7,FALSE),VLOOKUP(Z$6,TaskRisks[],10,FALSE))</f>
        <v>17.139711042155035</v>
      </c>
      <c r="AA957" s="43">
        <f t="shared" ca="1" si="21"/>
        <v>533.67173107059261</v>
      </c>
    </row>
    <row r="958" spans="1:27" x14ac:dyDescent="0.25">
      <c r="A958" s="6">
        <v>952</v>
      </c>
      <c r="B958" s="43">
        <f ca="1">BETAINV(RAND(),VLOOKUP(B$6,TaskRisks[],4,FALSE),VLOOKUP(B$6,TaskRisks[],5,FALSE),VLOOKUP(B$6,TaskRisks[],7,FALSE),VLOOKUP(B$6,TaskRisks[],10,FALSE))</f>
        <v>5.8863554178115525</v>
      </c>
      <c r="C958" s="43">
        <f ca="1">BETAINV(RAND(),VLOOKUP(C$6,TaskRisks[],4,FALSE),VLOOKUP(C$6,TaskRisks[],5,FALSE),VLOOKUP(C$6,TaskRisks[],7,FALSE),VLOOKUP(C$6,TaskRisks[],10,FALSE))</f>
        <v>44.259984171172718</v>
      </c>
      <c r="D958" s="43">
        <f ca="1">BETAINV(RAND(),VLOOKUP(D$6,TaskRisks[],4,FALSE),VLOOKUP(D$6,TaskRisks[],5,FALSE),VLOOKUP(D$6,TaskRisks[],7,FALSE),VLOOKUP(D$6,TaskRisks[],10,FALSE))</f>
        <v>23.427576730266452</v>
      </c>
      <c r="E958" s="43">
        <f ca="1">BETAINV(RAND(),VLOOKUP(E$6,TaskRisks[],4,FALSE),VLOOKUP(E$6,TaskRisks[],5,FALSE),VLOOKUP(E$6,TaskRisks[],7,FALSE),VLOOKUP(E$6,TaskRisks[],10,FALSE))</f>
        <v>5.938633630562574</v>
      </c>
      <c r="F958" s="43">
        <f ca="1">BETAINV(RAND(),VLOOKUP(F$6,TaskRisks[],4,FALSE),VLOOKUP(F$6,TaskRisks[],5,FALSE),VLOOKUP(F$6,TaskRisks[],7,FALSE),VLOOKUP(F$6,TaskRisks[],10,FALSE))</f>
        <v>34.659900089471122</v>
      </c>
      <c r="G958" s="43">
        <f ca="1">BETAINV(RAND(),VLOOKUP(G$6,TaskRisks[],4,FALSE),VLOOKUP(G$6,TaskRisks[],5,FALSE),VLOOKUP(G$6,TaskRisks[],7,FALSE),VLOOKUP(G$6,TaskRisks[],10,FALSE))</f>
        <v>41.632830913049638</v>
      </c>
      <c r="H958" s="43">
        <f ca="1">BETAINV(RAND(),VLOOKUP(H$6,TaskRisks[],4,FALSE),VLOOKUP(H$6,TaskRisks[],5,FALSE),VLOOKUP(H$6,TaskRisks[],7,FALSE),VLOOKUP(H$6,TaskRisks[],10,FALSE))</f>
        <v>35.803022094245549</v>
      </c>
      <c r="I958" s="43">
        <f ca="1">BETAINV(RAND(),VLOOKUP(I$6,TaskRisks[],4,FALSE),VLOOKUP(I$6,TaskRisks[],5,FALSE),VLOOKUP(I$6,TaskRisks[],7,FALSE),VLOOKUP(I$6,TaskRisks[],10,FALSE))</f>
        <v>9.8764046729542283</v>
      </c>
      <c r="J958" s="43">
        <f ca="1">BETAINV(RAND(),VLOOKUP(J$6,TaskRisks[],4,FALSE),VLOOKUP(J$6,TaskRisks[],5,FALSE),VLOOKUP(J$6,TaskRisks[],7,FALSE),VLOOKUP(J$6,TaskRisks[],10,FALSE))</f>
        <v>19.021471501776855</v>
      </c>
      <c r="K958" s="43">
        <f ca="1">BETAINV(RAND(),VLOOKUP(K$6,TaskRisks[],4,FALSE),VLOOKUP(K$6,TaskRisks[],5,FALSE),VLOOKUP(K$6,TaskRisks[],7,FALSE),VLOOKUP(K$6,TaskRisks[],10,FALSE))</f>
        <v>14.526758405833418</v>
      </c>
      <c r="L958" s="43">
        <f ca="1">BETAINV(RAND(),VLOOKUP(L$6,TaskRisks[],4,FALSE),VLOOKUP(L$6,TaskRisks[],5,FALSE),VLOOKUP(L$6,TaskRisks[],7,FALSE),VLOOKUP(L$6,TaskRisks[],10,FALSE))</f>
        <v>15.073736554773143</v>
      </c>
      <c r="M958" s="43">
        <f ca="1">BETAINV(RAND(),VLOOKUP(M$6,TaskRisks[],4,FALSE),VLOOKUP(M$6,TaskRisks[],5,FALSE),VLOOKUP(M$6,TaskRisks[],7,FALSE),VLOOKUP(M$6,TaskRisks[],10,FALSE))</f>
        <v>19.262190464194681</v>
      </c>
      <c r="N958" s="43">
        <f ca="1">BETAINV(RAND(),VLOOKUP(N$6,TaskRisks[],4,FALSE),VLOOKUP(N$6,TaskRisks[],5,FALSE),VLOOKUP(N$6,TaskRisks[],7,FALSE),VLOOKUP(N$6,TaskRisks[],10,FALSE))</f>
        <v>50.746194467811804</v>
      </c>
      <c r="O958" s="43">
        <f ca="1">BETAINV(RAND(),VLOOKUP(O$6,TaskRisks[],4,FALSE),VLOOKUP(O$6,TaskRisks[],5,FALSE),VLOOKUP(O$6,TaskRisks[],7,FALSE),VLOOKUP(O$6,TaskRisks[],10,FALSE))</f>
        <v>18.28276503407098</v>
      </c>
      <c r="P958" s="43">
        <f ca="1">BETAINV(RAND(),VLOOKUP(P$6,TaskRisks[],4,FALSE),VLOOKUP(P$6,TaskRisks[],5,FALSE),VLOOKUP(P$6,TaskRisks[],7,FALSE),VLOOKUP(P$6,TaskRisks[],10,FALSE))</f>
        <v>3.5629560871025756</v>
      </c>
      <c r="Q958" s="43">
        <f ca="1">BETAINV(RAND(),VLOOKUP(Q$6,TaskRisks[],4,FALSE),VLOOKUP(Q$6,TaskRisks[],5,FALSE),VLOOKUP(Q$6,TaskRisks[],7,FALSE),VLOOKUP(Q$6,TaskRisks[],10,FALSE))</f>
        <v>24.78257373195466</v>
      </c>
      <c r="R958" s="43">
        <f ca="1">BETAINV(RAND(),VLOOKUP(R$6,TaskRisks[],4,FALSE),VLOOKUP(R$6,TaskRisks[],5,FALSE),VLOOKUP(R$6,TaskRisks[],7,FALSE),VLOOKUP(R$6,TaskRisks[],10,FALSE))</f>
        <v>32.087871816414399</v>
      </c>
      <c r="S958" s="43">
        <f ca="1">BETAINV(RAND(),VLOOKUP(S$6,TaskRisks[],4,FALSE),VLOOKUP(S$6,TaskRisks[],5,FALSE),VLOOKUP(S$6,TaskRisks[],7,FALSE),VLOOKUP(S$6,TaskRisks[],10,FALSE))</f>
        <v>4.4853137596939012</v>
      </c>
      <c r="T958" s="43">
        <f ca="1">BETAINV(RAND(),VLOOKUP(T$6,TaskRisks[],4,FALSE),VLOOKUP(T$6,TaskRisks[],5,FALSE),VLOOKUP(T$6,TaskRisks[],7,FALSE),VLOOKUP(T$6,TaskRisks[],10,FALSE))</f>
        <v>28.542619389619038</v>
      </c>
      <c r="U958" s="43">
        <f ca="1">BETAINV(RAND(),VLOOKUP(U$6,TaskRisks[],4,FALSE),VLOOKUP(U$6,TaskRisks[],5,FALSE),VLOOKUP(U$6,TaskRisks[],7,FALSE),VLOOKUP(U$6,TaskRisks[],10,FALSE))</f>
        <v>8.7243513500875931</v>
      </c>
      <c r="V958" s="43">
        <f ca="1">BETAINV(RAND(),VLOOKUP(V$6,TaskRisks[],4,FALSE),VLOOKUP(V$6,TaskRisks[],5,FALSE),VLOOKUP(V$6,TaskRisks[],7,FALSE),VLOOKUP(V$6,TaskRisks[],10,FALSE))</f>
        <v>20.727241097692172</v>
      </c>
      <c r="W958" s="43">
        <f ca="1">BETAINV(RAND(),VLOOKUP(W$6,TaskRisks[],4,FALSE),VLOOKUP(W$6,TaskRisks[],5,FALSE),VLOOKUP(W$6,TaskRisks[],7,FALSE),VLOOKUP(W$6,TaskRisks[],10,FALSE))</f>
        <v>19.560761557973031</v>
      </c>
      <c r="X958" s="43">
        <f ca="1">BETAINV(RAND(),VLOOKUP(X$6,TaskRisks[],4,FALSE),VLOOKUP(X$6,TaskRisks[],5,FALSE),VLOOKUP(X$6,TaskRisks[],7,FALSE),VLOOKUP(X$6,TaskRisks[],10,FALSE))</f>
        <v>8.3081812431793924</v>
      </c>
      <c r="Y958" s="43">
        <f ca="1">BETAINV(RAND(),VLOOKUP(Y$6,TaskRisks[],4,FALSE),VLOOKUP(Y$6,TaskRisks[],5,FALSE),VLOOKUP(Y$6,TaskRisks[],7,FALSE),VLOOKUP(Y$6,TaskRisks[],10,FALSE))</f>
        <v>54.798562234569943</v>
      </c>
      <c r="Z958" s="43">
        <f ca="1">BETAINV(RAND(),VLOOKUP(Z$6,TaskRisks[],4,FALSE),VLOOKUP(Z$6,TaskRisks[],5,FALSE),VLOOKUP(Z$6,TaskRisks[],7,FALSE),VLOOKUP(Z$6,TaskRisks[],10,FALSE))</f>
        <v>11.156300199252925</v>
      </c>
      <c r="AA958" s="43">
        <f t="shared" ca="1" si="21"/>
        <v>555.13455661553428</v>
      </c>
    </row>
    <row r="959" spans="1:27" x14ac:dyDescent="0.25">
      <c r="A959" s="6">
        <v>953</v>
      </c>
      <c r="B959" s="43">
        <f ca="1">BETAINV(RAND(),VLOOKUP(B$6,TaskRisks[],4,FALSE),VLOOKUP(B$6,TaskRisks[],5,FALSE),VLOOKUP(B$6,TaskRisks[],7,FALSE),VLOOKUP(B$6,TaskRisks[],10,FALSE))</f>
        <v>6.6866002561961109</v>
      </c>
      <c r="C959" s="43">
        <f ca="1">BETAINV(RAND(),VLOOKUP(C$6,TaskRisks[],4,FALSE),VLOOKUP(C$6,TaskRisks[],5,FALSE),VLOOKUP(C$6,TaskRisks[],7,FALSE),VLOOKUP(C$6,TaskRisks[],10,FALSE))</f>
        <v>30.637051068599725</v>
      </c>
      <c r="D959" s="43">
        <f ca="1">BETAINV(RAND(),VLOOKUP(D$6,TaskRisks[],4,FALSE),VLOOKUP(D$6,TaskRisks[],5,FALSE),VLOOKUP(D$6,TaskRisks[],7,FALSE),VLOOKUP(D$6,TaskRisks[],10,FALSE))</f>
        <v>29.38781390492203</v>
      </c>
      <c r="E959" s="43">
        <f ca="1">BETAINV(RAND(),VLOOKUP(E$6,TaskRisks[],4,FALSE),VLOOKUP(E$6,TaskRisks[],5,FALSE),VLOOKUP(E$6,TaskRisks[],7,FALSE),VLOOKUP(E$6,TaskRisks[],10,FALSE))</f>
        <v>8.6439825135424861</v>
      </c>
      <c r="F959" s="43">
        <f ca="1">BETAINV(RAND(),VLOOKUP(F$6,TaskRisks[],4,FALSE),VLOOKUP(F$6,TaskRisks[],5,FALSE),VLOOKUP(F$6,TaskRisks[],7,FALSE),VLOOKUP(F$6,TaskRisks[],10,FALSE))</f>
        <v>23.471262868310696</v>
      </c>
      <c r="G959" s="43">
        <f ca="1">BETAINV(RAND(),VLOOKUP(G$6,TaskRisks[],4,FALSE),VLOOKUP(G$6,TaskRisks[],5,FALSE),VLOOKUP(G$6,TaskRisks[],7,FALSE),VLOOKUP(G$6,TaskRisks[],10,FALSE))</f>
        <v>50.694238443151406</v>
      </c>
      <c r="H959" s="43">
        <f ca="1">BETAINV(RAND(),VLOOKUP(H$6,TaskRisks[],4,FALSE),VLOOKUP(H$6,TaskRisks[],5,FALSE),VLOOKUP(H$6,TaskRisks[],7,FALSE),VLOOKUP(H$6,TaskRisks[],10,FALSE))</f>
        <v>27.617031832496579</v>
      </c>
      <c r="I959" s="43">
        <f ca="1">BETAINV(RAND(),VLOOKUP(I$6,TaskRisks[],4,FALSE),VLOOKUP(I$6,TaskRisks[],5,FALSE),VLOOKUP(I$6,TaskRisks[],7,FALSE),VLOOKUP(I$6,TaskRisks[],10,FALSE))</f>
        <v>11.32422433328046</v>
      </c>
      <c r="J959" s="43">
        <f ca="1">BETAINV(RAND(),VLOOKUP(J$6,TaskRisks[],4,FALSE),VLOOKUP(J$6,TaskRisks[],5,FALSE),VLOOKUP(J$6,TaskRisks[],7,FALSE),VLOOKUP(J$6,TaskRisks[],10,FALSE))</f>
        <v>18.797485399908972</v>
      </c>
      <c r="K959" s="43">
        <f ca="1">BETAINV(RAND(),VLOOKUP(K$6,TaskRisks[],4,FALSE),VLOOKUP(K$6,TaskRisks[],5,FALSE),VLOOKUP(K$6,TaskRisks[],7,FALSE),VLOOKUP(K$6,TaskRisks[],10,FALSE))</f>
        <v>10.215239794944683</v>
      </c>
      <c r="L959" s="43">
        <f ca="1">BETAINV(RAND(),VLOOKUP(L$6,TaskRisks[],4,FALSE),VLOOKUP(L$6,TaskRisks[],5,FALSE),VLOOKUP(L$6,TaskRisks[],7,FALSE),VLOOKUP(L$6,TaskRisks[],10,FALSE))</f>
        <v>20.532478380310579</v>
      </c>
      <c r="M959" s="43">
        <f ca="1">BETAINV(RAND(),VLOOKUP(M$6,TaskRisks[],4,FALSE),VLOOKUP(M$6,TaskRisks[],5,FALSE),VLOOKUP(M$6,TaskRisks[],7,FALSE),VLOOKUP(M$6,TaskRisks[],10,FALSE))</f>
        <v>15.907840449195842</v>
      </c>
      <c r="N959" s="43">
        <f ca="1">BETAINV(RAND(),VLOOKUP(N$6,TaskRisks[],4,FALSE),VLOOKUP(N$6,TaskRisks[],5,FALSE),VLOOKUP(N$6,TaskRisks[],7,FALSE),VLOOKUP(N$6,TaskRisks[],10,FALSE))</f>
        <v>45.939589655481463</v>
      </c>
      <c r="O959" s="43">
        <f ca="1">BETAINV(RAND(),VLOOKUP(O$6,TaskRisks[],4,FALSE),VLOOKUP(O$6,TaskRisks[],5,FALSE),VLOOKUP(O$6,TaskRisks[],7,FALSE),VLOOKUP(O$6,TaskRisks[],10,FALSE))</f>
        <v>19.891808249859572</v>
      </c>
      <c r="P959" s="43">
        <f ca="1">BETAINV(RAND(),VLOOKUP(P$6,TaskRisks[],4,FALSE),VLOOKUP(P$6,TaskRisks[],5,FALSE),VLOOKUP(P$6,TaskRisks[],7,FALSE),VLOOKUP(P$6,TaskRisks[],10,FALSE))</f>
        <v>2.4964294870633199</v>
      </c>
      <c r="Q959" s="43">
        <f ca="1">BETAINV(RAND(),VLOOKUP(Q$6,TaskRisks[],4,FALSE),VLOOKUP(Q$6,TaskRisks[],5,FALSE),VLOOKUP(Q$6,TaskRisks[],7,FALSE),VLOOKUP(Q$6,TaskRisks[],10,FALSE))</f>
        <v>19.749978911868499</v>
      </c>
      <c r="R959" s="43">
        <f ca="1">BETAINV(RAND(),VLOOKUP(R$6,TaskRisks[],4,FALSE),VLOOKUP(R$6,TaskRisks[],5,FALSE),VLOOKUP(R$6,TaskRisks[],7,FALSE),VLOOKUP(R$6,TaskRisks[],10,FALSE))</f>
        <v>27.128567589324717</v>
      </c>
      <c r="S959" s="43">
        <f ca="1">BETAINV(RAND(),VLOOKUP(S$6,TaskRisks[],4,FALSE),VLOOKUP(S$6,TaskRisks[],5,FALSE),VLOOKUP(S$6,TaskRisks[],7,FALSE),VLOOKUP(S$6,TaskRisks[],10,FALSE))</f>
        <v>5.8011275685990187</v>
      </c>
      <c r="T959" s="43">
        <f ca="1">BETAINV(RAND(),VLOOKUP(T$6,TaskRisks[],4,FALSE),VLOOKUP(T$6,TaskRisks[],5,FALSE),VLOOKUP(T$6,TaskRisks[],7,FALSE),VLOOKUP(T$6,TaskRisks[],10,FALSE))</f>
        <v>28.129128920585494</v>
      </c>
      <c r="U959" s="43">
        <f ca="1">BETAINV(RAND(),VLOOKUP(U$6,TaskRisks[],4,FALSE),VLOOKUP(U$6,TaskRisks[],5,FALSE),VLOOKUP(U$6,TaskRisks[],7,FALSE),VLOOKUP(U$6,TaskRisks[],10,FALSE))</f>
        <v>12.322942660941276</v>
      </c>
      <c r="V959" s="43">
        <f ca="1">BETAINV(RAND(),VLOOKUP(V$6,TaskRisks[],4,FALSE),VLOOKUP(V$6,TaskRisks[],5,FALSE),VLOOKUP(V$6,TaskRisks[],7,FALSE),VLOOKUP(V$6,TaskRisks[],10,FALSE))</f>
        <v>24.972002637284216</v>
      </c>
      <c r="W959" s="43">
        <f ca="1">BETAINV(RAND(),VLOOKUP(W$6,TaskRisks[],4,FALSE),VLOOKUP(W$6,TaskRisks[],5,FALSE),VLOOKUP(W$6,TaskRisks[],7,FALSE),VLOOKUP(W$6,TaskRisks[],10,FALSE))</f>
        <v>19.651775992065211</v>
      </c>
      <c r="X959" s="43">
        <f ca="1">BETAINV(RAND(),VLOOKUP(X$6,TaskRisks[],4,FALSE),VLOOKUP(X$6,TaskRisks[],5,FALSE),VLOOKUP(X$6,TaskRisks[],7,FALSE),VLOOKUP(X$6,TaskRisks[],10,FALSE))</f>
        <v>7.2627960389678607</v>
      </c>
      <c r="Y959" s="43">
        <f ca="1">BETAINV(RAND(),VLOOKUP(Y$6,TaskRisks[],4,FALSE),VLOOKUP(Y$6,TaskRisks[],5,FALSE),VLOOKUP(Y$6,TaskRisks[],7,FALSE),VLOOKUP(Y$6,TaskRisks[],10,FALSE))</f>
        <v>47.827296644857888</v>
      </c>
      <c r="Z959" s="43">
        <f ca="1">BETAINV(RAND(),VLOOKUP(Z$6,TaskRisks[],4,FALSE),VLOOKUP(Z$6,TaskRisks[],5,FALSE),VLOOKUP(Z$6,TaskRisks[],7,FALSE),VLOOKUP(Z$6,TaskRisks[],10,FALSE))</f>
        <v>21.195339087272529</v>
      </c>
      <c r="AA959" s="43">
        <f t="shared" ca="1" si="21"/>
        <v>536.28403268903071</v>
      </c>
    </row>
    <row r="960" spans="1:27" x14ac:dyDescent="0.25">
      <c r="A960" s="6">
        <v>954</v>
      </c>
      <c r="B960" s="43">
        <f ca="1">BETAINV(RAND(),VLOOKUP(B$6,TaskRisks[],4,FALSE),VLOOKUP(B$6,TaskRisks[],5,FALSE),VLOOKUP(B$6,TaskRisks[],7,FALSE),VLOOKUP(B$6,TaskRisks[],10,FALSE))</f>
        <v>6.6591186007294443</v>
      </c>
      <c r="C960" s="43">
        <f ca="1">BETAINV(RAND(),VLOOKUP(C$6,TaskRisks[],4,FALSE),VLOOKUP(C$6,TaskRisks[],5,FALSE),VLOOKUP(C$6,TaskRisks[],7,FALSE),VLOOKUP(C$6,TaskRisks[],10,FALSE))</f>
        <v>44.412096201983921</v>
      </c>
      <c r="D960" s="43">
        <f ca="1">BETAINV(RAND(),VLOOKUP(D$6,TaskRisks[],4,FALSE),VLOOKUP(D$6,TaskRisks[],5,FALSE),VLOOKUP(D$6,TaskRisks[],7,FALSE),VLOOKUP(D$6,TaskRisks[],10,FALSE))</f>
        <v>17.893297318187123</v>
      </c>
      <c r="E960" s="43">
        <f ca="1">BETAINV(RAND(),VLOOKUP(E$6,TaskRisks[],4,FALSE),VLOOKUP(E$6,TaskRisks[],5,FALSE),VLOOKUP(E$6,TaskRisks[],7,FALSE),VLOOKUP(E$6,TaskRisks[],10,FALSE))</f>
        <v>7.2760305087768025</v>
      </c>
      <c r="F960" s="43">
        <f ca="1">BETAINV(RAND(),VLOOKUP(F$6,TaskRisks[],4,FALSE),VLOOKUP(F$6,TaskRisks[],5,FALSE),VLOOKUP(F$6,TaskRisks[],7,FALSE),VLOOKUP(F$6,TaskRisks[],10,FALSE))</f>
        <v>24.288326942625847</v>
      </c>
      <c r="G960" s="43">
        <f ca="1">BETAINV(RAND(),VLOOKUP(G$6,TaskRisks[],4,FALSE),VLOOKUP(G$6,TaskRisks[],5,FALSE),VLOOKUP(G$6,TaskRisks[],7,FALSE),VLOOKUP(G$6,TaskRisks[],10,FALSE))</f>
        <v>50.378125132447543</v>
      </c>
      <c r="H960" s="43">
        <f ca="1">BETAINV(RAND(),VLOOKUP(H$6,TaskRisks[],4,FALSE),VLOOKUP(H$6,TaskRisks[],5,FALSE),VLOOKUP(H$6,TaskRisks[],7,FALSE),VLOOKUP(H$6,TaskRisks[],10,FALSE))</f>
        <v>37.788520635904462</v>
      </c>
      <c r="I960" s="43">
        <f ca="1">BETAINV(RAND(),VLOOKUP(I$6,TaskRisks[],4,FALSE),VLOOKUP(I$6,TaskRisks[],5,FALSE),VLOOKUP(I$6,TaskRisks[],7,FALSE),VLOOKUP(I$6,TaskRisks[],10,FALSE))</f>
        <v>9.1438222116617922</v>
      </c>
      <c r="J960" s="43">
        <f ca="1">BETAINV(RAND(),VLOOKUP(J$6,TaskRisks[],4,FALSE),VLOOKUP(J$6,TaskRisks[],5,FALSE),VLOOKUP(J$6,TaskRisks[],7,FALSE),VLOOKUP(J$6,TaskRisks[],10,FALSE))</f>
        <v>14.059611453985447</v>
      </c>
      <c r="K960" s="43">
        <f ca="1">BETAINV(RAND(),VLOOKUP(K$6,TaskRisks[],4,FALSE),VLOOKUP(K$6,TaskRisks[],5,FALSE),VLOOKUP(K$6,TaskRisks[],7,FALSE),VLOOKUP(K$6,TaskRisks[],10,FALSE))</f>
        <v>13.095976608343149</v>
      </c>
      <c r="L960" s="43">
        <f ca="1">BETAINV(RAND(),VLOOKUP(L$6,TaskRisks[],4,FALSE),VLOOKUP(L$6,TaskRisks[],5,FALSE),VLOOKUP(L$6,TaskRisks[],7,FALSE),VLOOKUP(L$6,TaskRisks[],10,FALSE))</f>
        <v>20.26994401995406</v>
      </c>
      <c r="M960" s="43">
        <f ca="1">BETAINV(RAND(),VLOOKUP(M$6,TaskRisks[],4,FALSE),VLOOKUP(M$6,TaskRisks[],5,FALSE),VLOOKUP(M$6,TaskRisks[],7,FALSE),VLOOKUP(M$6,TaskRisks[],10,FALSE))</f>
        <v>27.448925418662455</v>
      </c>
      <c r="N960" s="43">
        <f ca="1">BETAINV(RAND(),VLOOKUP(N$6,TaskRisks[],4,FALSE),VLOOKUP(N$6,TaskRisks[],5,FALSE),VLOOKUP(N$6,TaskRisks[],7,FALSE),VLOOKUP(N$6,TaskRisks[],10,FALSE))</f>
        <v>41.921182437755419</v>
      </c>
      <c r="O960" s="43">
        <f ca="1">BETAINV(RAND(),VLOOKUP(O$6,TaskRisks[],4,FALSE),VLOOKUP(O$6,TaskRisks[],5,FALSE),VLOOKUP(O$6,TaskRisks[],7,FALSE),VLOOKUP(O$6,TaskRisks[],10,FALSE))</f>
        <v>22.378218538125843</v>
      </c>
      <c r="P960" s="43">
        <f ca="1">BETAINV(RAND(),VLOOKUP(P$6,TaskRisks[],4,FALSE),VLOOKUP(P$6,TaskRisks[],5,FALSE),VLOOKUP(P$6,TaskRisks[],7,FALSE),VLOOKUP(P$6,TaskRisks[],10,FALSE))</f>
        <v>3.587375096418878</v>
      </c>
      <c r="Q960" s="43">
        <f ca="1">BETAINV(RAND(),VLOOKUP(Q$6,TaskRisks[],4,FALSE),VLOOKUP(Q$6,TaskRisks[],5,FALSE),VLOOKUP(Q$6,TaskRisks[],7,FALSE),VLOOKUP(Q$6,TaskRisks[],10,FALSE))</f>
        <v>27.417015771139731</v>
      </c>
      <c r="R960" s="43">
        <f ca="1">BETAINV(RAND(),VLOOKUP(R$6,TaskRisks[],4,FALSE),VLOOKUP(R$6,TaskRisks[],5,FALSE),VLOOKUP(R$6,TaskRisks[],7,FALSE),VLOOKUP(R$6,TaskRisks[],10,FALSE))</f>
        <v>34.075019715892687</v>
      </c>
      <c r="S960" s="43">
        <f ca="1">BETAINV(RAND(),VLOOKUP(S$6,TaskRisks[],4,FALSE),VLOOKUP(S$6,TaskRisks[],5,FALSE),VLOOKUP(S$6,TaskRisks[],7,FALSE),VLOOKUP(S$6,TaskRisks[],10,FALSE))</f>
        <v>5.6495693619124872</v>
      </c>
      <c r="T960" s="43">
        <f ca="1">BETAINV(RAND(),VLOOKUP(T$6,TaskRisks[],4,FALSE),VLOOKUP(T$6,TaskRisks[],5,FALSE),VLOOKUP(T$6,TaskRisks[],7,FALSE),VLOOKUP(T$6,TaskRisks[],10,FALSE))</f>
        <v>19.852586517921221</v>
      </c>
      <c r="U960" s="43">
        <f ca="1">BETAINV(RAND(),VLOOKUP(U$6,TaskRisks[],4,FALSE),VLOOKUP(U$6,TaskRisks[],5,FALSE),VLOOKUP(U$6,TaskRisks[],7,FALSE),VLOOKUP(U$6,TaskRisks[],10,FALSE))</f>
        <v>13.795336802141696</v>
      </c>
      <c r="V960" s="43">
        <f ca="1">BETAINV(RAND(),VLOOKUP(V$6,TaskRisks[],4,FALSE),VLOOKUP(V$6,TaskRisks[],5,FALSE),VLOOKUP(V$6,TaskRisks[],7,FALSE),VLOOKUP(V$6,TaskRisks[],10,FALSE))</f>
        <v>21.101051024802423</v>
      </c>
      <c r="W960" s="43">
        <f ca="1">BETAINV(RAND(),VLOOKUP(W$6,TaskRisks[],4,FALSE),VLOOKUP(W$6,TaskRisks[],5,FALSE),VLOOKUP(W$6,TaskRisks[],7,FALSE),VLOOKUP(W$6,TaskRisks[],10,FALSE))</f>
        <v>21.061066102470377</v>
      </c>
      <c r="X960" s="43">
        <f ca="1">BETAINV(RAND(),VLOOKUP(X$6,TaskRisks[],4,FALSE),VLOOKUP(X$6,TaskRisks[],5,FALSE),VLOOKUP(X$6,TaskRisks[],7,FALSE),VLOOKUP(X$6,TaskRisks[],10,FALSE))</f>
        <v>9.3011544792936753</v>
      </c>
      <c r="Y960" s="43">
        <f ca="1">BETAINV(RAND(),VLOOKUP(Y$6,TaskRisks[],4,FALSE),VLOOKUP(Y$6,TaskRisks[],5,FALSE),VLOOKUP(Y$6,TaskRisks[],7,FALSE),VLOOKUP(Y$6,TaskRisks[],10,FALSE))</f>
        <v>45.080750231546965</v>
      </c>
      <c r="Z960" s="43">
        <f ca="1">BETAINV(RAND(),VLOOKUP(Z$6,TaskRisks[],4,FALSE),VLOOKUP(Z$6,TaskRisks[],5,FALSE),VLOOKUP(Z$6,TaskRisks[],7,FALSE),VLOOKUP(Z$6,TaskRisks[],10,FALSE))</f>
        <v>18.389666473735119</v>
      </c>
      <c r="AA960" s="43">
        <f t="shared" ca="1" si="21"/>
        <v>556.32378760641859</v>
      </c>
    </row>
    <row r="961" spans="1:27" x14ac:dyDescent="0.25">
      <c r="A961" s="6">
        <v>955</v>
      </c>
      <c r="B961" s="43">
        <f ca="1">BETAINV(RAND(),VLOOKUP(B$6,TaskRisks[],4,FALSE),VLOOKUP(B$6,TaskRisks[],5,FALSE),VLOOKUP(B$6,TaskRisks[],7,FALSE),VLOOKUP(B$6,TaskRisks[],10,FALSE))</f>
        <v>4.2220128408868822</v>
      </c>
      <c r="C961" s="43">
        <f ca="1">BETAINV(RAND(),VLOOKUP(C$6,TaskRisks[],4,FALSE),VLOOKUP(C$6,TaskRisks[],5,FALSE),VLOOKUP(C$6,TaskRisks[],7,FALSE),VLOOKUP(C$6,TaskRisks[],10,FALSE))</f>
        <v>34.767002047205757</v>
      </c>
      <c r="D961" s="43">
        <f ca="1">BETAINV(RAND(),VLOOKUP(D$6,TaskRisks[],4,FALSE),VLOOKUP(D$6,TaskRisks[],5,FALSE),VLOOKUP(D$6,TaskRisks[],7,FALSE),VLOOKUP(D$6,TaskRisks[],10,FALSE))</f>
        <v>32.867123981654693</v>
      </c>
      <c r="E961" s="43">
        <f ca="1">BETAINV(RAND(),VLOOKUP(E$6,TaskRisks[],4,FALSE),VLOOKUP(E$6,TaskRisks[],5,FALSE),VLOOKUP(E$6,TaskRisks[],7,FALSE),VLOOKUP(E$6,TaskRisks[],10,FALSE))</f>
        <v>8.4533132230134385</v>
      </c>
      <c r="F961" s="43">
        <f ca="1">BETAINV(RAND(),VLOOKUP(F$6,TaskRisks[],4,FALSE),VLOOKUP(F$6,TaskRisks[],5,FALSE),VLOOKUP(F$6,TaskRisks[],7,FALSE),VLOOKUP(F$6,TaskRisks[],10,FALSE))</f>
        <v>23.636588653001333</v>
      </c>
      <c r="G961" s="43">
        <f ca="1">BETAINV(RAND(),VLOOKUP(G$6,TaskRisks[],4,FALSE),VLOOKUP(G$6,TaskRisks[],5,FALSE),VLOOKUP(G$6,TaskRisks[],7,FALSE),VLOOKUP(G$6,TaskRisks[],10,FALSE))</f>
        <v>50.966998902626941</v>
      </c>
      <c r="H961" s="43">
        <f ca="1">BETAINV(RAND(),VLOOKUP(H$6,TaskRisks[],4,FALSE),VLOOKUP(H$6,TaskRisks[],5,FALSE),VLOOKUP(H$6,TaskRisks[],7,FALSE),VLOOKUP(H$6,TaskRisks[],10,FALSE))</f>
        <v>29.980151779067036</v>
      </c>
      <c r="I961" s="43">
        <f ca="1">BETAINV(RAND(),VLOOKUP(I$6,TaskRisks[],4,FALSE),VLOOKUP(I$6,TaskRisks[],5,FALSE),VLOOKUP(I$6,TaskRisks[],7,FALSE),VLOOKUP(I$6,TaskRisks[],10,FALSE))</f>
        <v>7.9130984863305898</v>
      </c>
      <c r="J961" s="43">
        <f ca="1">BETAINV(RAND(),VLOOKUP(J$6,TaskRisks[],4,FALSE),VLOOKUP(J$6,TaskRisks[],5,FALSE),VLOOKUP(J$6,TaskRisks[],7,FALSE),VLOOKUP(J$6,TaskRisks[],10,FALSE))</f>
        <v>16.404167272052522</v>
      </c>
      <c r="K961" s="43">
        <f ca="1">BETAINV(RAND(),VLOOKUP(K$6,TaskRisks[],4,FALSE),VLOOKUP(K$6,TaskRisks[],5,FALSE),VLOOKUP(K$6,TaskRisks[],7,FALSE),VLOOKUP(K$6,TaskRisks[],10,FALSE))</f>
        <v>16.624970601407725</v>
      </c>
      <c r="L961" s="43">
        <f ca="1">BETAINV(RAND(),VLOOKUP(L$6,TaskRisks[],4,FALSE),VLOOKUP(L$6,TaskRisks[],5,FALSE),VLOOKUP(L$6,TaskRisks[],7,FALSE),VLOOKUP(L$6,TaskRisks[],10,FALSE))</f>
        <v>18.866837964281203</v>
      </c>
      <c r="M961" s="43">
        <f ca="1">BETAINV(RAND(),VLOOKUP(M$6,TaskRisks[],4,FALSE),VLOOKUP(M$6,TaskRisks[],5,FALSE),VLOOKUP(M$6,TaskRisks[],7,FALSE),VLOOKUP(M$6,TaskRisks[],10,FALSE))</f>
        <v>17.14604606068464</v>
      </c>
      <c r="N961" s="43">
        <f ca="1">BETAINV(RAND(),VLOOKUP(N$6,TaskRisks[],4,FALSE),VLOOKUP(N$6,TaskRisks[],5,FALSE),VLOOKUP(N$6,TaskRisks[],7,FALSE),VLOOKUP(N$6,TaskRisks[],10,FALSE))</f>
        <v>44.437966310563667</v>
      </c>
      <c r="O961" s="43">
        <f ca="1">BETAINV(RAND(),VLOOKUP(O$6,TaskRisks[],4,FALSE),VLOOKUP(O$6,TaskRisks[],5,FALSE),VLOOKUP(O$6,TaskRisks[],7,FALSE),VLOOKUP(O$6,TaskRisks[],10,FALSE))</f>
        <v>24.666757578822924</v>
      </c>
      <c r="P961" s="43">
        <f ca="1">BETAINV(RAND(),VLOOKUP(P$6,TaskRisks[],4,FALSE),VLOOKUP(P$6,TaskRisks[],5,FALSE),VLOOKUP(P$6,TaskRisks[],7,FALSE),VLOOKUP(P$6,TaskRisks[],10,FALSE))</f>
        <v>3.7316579743350156</v>
      </c>
      <c r="Q961" s="43">
        <f ca="1">BETAINV(RAND(),VLOOKUP(Q$6,TaskRisks[],4,FALSE),VLOOKUP(Q$6,TaskRisks[],5,FALSE),VLOOKUP(Q$6,TaskRisks[],7,FALSE),VLOOKUP(Q$6,TaskRisks[],10,FALSE))</f>
        <v>22.404263303696645</v>
      </c>
      <c r="R961" s="43">
        <f ca="1">BETAINV(RAND(),VLOOKUP(R$6,TaskRisks[],4,FALSE),VLOOKUP(R$6,TaskRisks[],5,FALSE),VLOOKUP(R$6,TaskRisks[],7,FALSE),VLOOKUP(R$6,TaskRisks[],10,FALSE))</f>
        <v>33.242900191267211</v>
      </c>
      <c r="S961" s="43">
        <f ca="1">BETAINV(RAND(),VLOOKUP(S$6,TaskRisks[],4,FALSE),VLOOKUP(S$6,TaskRisks[],5,FALSE),VLOOKUP(S$6,TaskRisks[],7,FALSE),VLOOKUP(S$6,TaskRisks[],10,FALSE))</f>
        <v>5.4431978018985756</v>
      </c>
      <c r="T961" s="43">
        <f ca="1">BETAINV(RAND(),VLOOKUP(T$6,TaskRisks[],4,FALSE),VLOOKUP(T$6,TaskRisks[],5,FALSE),VLOOKUP(T$6,TaskRisks[],7,FALSE),VLOOKUP(T$6,TaskRisks[],10,FALSE))</f>
        <v>26.253733631650906</v>
      </c>
      <c r="U961" s="43">
        <f ca="1">BETAINV(RAND(),VLOOKUP(U$6,TaskRisks[],4,FALSE),VLOOKUP(U$6,TaskRisks[],5,FALSE),VLOOKUP(U$6,TaskRisks[],7,FALSE),VLOOKUP(U$6,TaskRisks[],10,FALSE))</f>
        <v>11.76045800224899</v>
      </c>
      <c r="V961" s="43">
        <f ca="1">BETAINV(RAND(),VLOOKUP(V$6,TaskRisks[],4,FALSE),VLOOKUP(V$6,TaskRisks[],5,FALSE),VLOOKUP(V$6,TaskRisks[],7,FALSE),VLOOKUP(V$6,TaskRisks[],10,FALSE))</f>
        <v>19.880123060265539</v>
      </c>
      <c r="W961" s="43">
        <f ca="1">BETAINV(RAND(),VLOOKUP(W$6,TaskRisks[],4,FALSE),VLOOKUP(W$6,TaskRisks[],5,FALSE),VLOOKUP(W$6,TaskRisks[],7,FALSE),VLOOKUP(W$6,TaskRisks[],10,FALSE))</f>
        <v>19.891238118866013</v>
      </c>
      <c r="X961" s="43">
        <f ca="1">BETAINV(RAND(),VLOOKUP(X$6,TaskRisks[],4,FALSE),VLOOKUP(X$6,TaskRisks[],5,FALSE),VLOOKUP(X$6,TaskRisks[],7,FALSE),VLOOKUP(X$6,TaskRisks[],10,FALSE))</f>
        <v>11.693314765121489</v>
      </c>
      <c r="Y961" s="43">
        <f ca="1">BETAINV(RAND(),VLOOKUP(Y$6,TaskRisks[],4,FALSE),VLOOKUP(Y$6,TaskRisks[],5,FALSE),VLOOKUP(Y$6,TaskRisks[],7,FALSE),VLOOKUP(Y$6,TaskRisks[],10,FALSE))</f>
        <v>58.421520015979162</v>
      </c>
      <c r="Z961" s="43">
        <f ca="1">BETAINV(RAND(),VLOOKUP(Z$6,TaskRisks[],4,FALSE),VLOOKUP(Z$6,TaskRisks[],5,FALSE),VLOOKUP(Z$6,TaskRisks[],7,FALSE),VLOOKUP(Z$6,TaskRisks[],10,FALSE))</f>
        <v>20.687000758103832</v>
      </c>
      <c r="AA961" s="43">
        <f t="shared" ca="1" si="21"/>
        <v>564.3624433250327</v>
      </c>
    </row>
    <row r="962" spans="1:27" x14ac:dyDescent="0.25">
      <c r="A962" s="6">
        <v>956</v>
      </c>
      <c r="B962" s="43">
        <f ca="1">BETAINV(RAND(),VLOOKUP(B$6,TaskRisks[],4,FALSE),VLOOKUP(B$6,TaskRisks[],5,FALSE),VLOOKUP(B$6,TaskRisks[],7,FALSE),VLOOKUP(B$6,TaskRisks[],10,FALSE))</f>
        <v>7.8153828085102823</v>
      </c>
      <c r="C962" s="43">
        <f ca="1">BETAINV(RAND(),VLOOKUP(C$6,TaskRisks[],4,FALSE),VLOOKUP(C$6,TaskRisks[],5,FALSE),VLOOKUP(C$6,TaskRisks[],7,FALSE),VLOOKUP(C$6,TaskRisks[],10,FALSE))</f>
        <v>28.31654722923772</v>
      </c>
      <c r="D962" s="43">
        <f ca="1">BETAINV(RAND(),VLOOKUP(D$6,TaskRisks[],4,FALSE),VLOOKUP(D$6,TaskRisks[],5,FALSE),VLOOKUP(D$6,TaskRisks[],7,FALSE),VLOOKUP(D$6,TaskRisks[],10,FALSE))</f>
        <v>22.84451250611632</v>
      </c>
      <c r="E962" s="43">
        <f ca="1">BETAINV(RAND(),VLOOKUP(E$6,TaskRisks[],4,FALSE),VLOOKUP(E$6,TaskRisks[],5,FALSE),VLOOKUP(E$6,TaskRisks[],7,FALSE),VLOOKUP(E$6,TaskRisks[],10,FALSE))</f>
        <v>5.6991595251503169</v>
      </c>
      <c r="F962" s="43">
        <f ca="1">BETAINV(RAND(),VLOOKUP(F$6,TaskRisks[],4,FALSE),VLOOKUP(F$6,TaskRisks[],5,FALSE),VLOOKUP(F$6,TaskRisks[],7,FALSE),VLOOKUP(F$6,TaskRisks[],10,FALSE))</f>
        <v>32.065636579355441</v>
      </c>
      <c r="G962" s="43">
        <f ca="1">BETAINV(RAND(),VLOOKUP(G$6,TaskRisks[],4,FALSE),VLOOKUP(G$6,TaskRisks[],5,FALSE),VLOOKUP(G$6,TaskRisks[],7,FALSE),VLOOKUP(G$6,TaskRisks[],10,FALSE))</f>
        <v>40.139508900065309</v>
      </c>
      <c r="H962" s="43">
        <f ca="1">BETAINV(RAND(),VLOOKUP(H$6,TaskRisks[],4,FALSE),VLOOKUP(H$6,TaskRisks[],5,FALSE),VLOOKUP(H$6,TaskRisks[],7,FALSE),VLOOKUP(H$6,TaskRisks[],10,FALSE))</f>
        <v>30.061362557747675</v>
      </c>
      <c r="I962" s="43">
        <f ca="1">BETAINV(RAND(),VLOOKUP(I$6,TaskRisks[],4,FALSE),VLOOKUP(I$6,TaskRisks[],5,FALSE),VLOOKUP(I$6,TaskRisks[],7,FALSE),VLOOKUP(I$6,TaskRisks[],10,FALSE))</f>
        <v>9.7624638217579847</v>
      </c>
      <c r="J962" s="43">
        <f ca="1">BETAINV(RAND(),VLOOKUP(J$6,TaskRisks[],4,FALSE),VLOOKUP(J$6,TaskRisks[],5,FALSE),VLOOKUP(J$6,TaskRisks[],7,FALSE),VLOOKUP(J$6,TaskRisks[],10,FALSE))</f>
        <v>14.811348838211927</v>
      </c>
      <c r="K962" s="43">
        <f ca="1">BETAINV(RAND(),VLOOKUP(K$6,TaskRisks[],4,FALSE),VLOOKUP(K$6,TaskRisks[],5,FALSE),VLOOKUP(K$6,TaskRisks[],7,FALSE),VLOOKUP(K$6,TaskRisks[],10,FALSE))</f>
        <v>12.251577524730624</v>
      </c>
      <c r="L962" s="43">
        <f ca="1">BETAINV(RAND(),VLOOKUP(L$6,TaskRisks[],4,FALSE),VLOOKUP(L$6,TaskRisks[],5,FALSE),VLOOKUP(L$6,TaskRisks[],7,FALSE),VLOOKUP(L$6,TaskRisks[],10,FALSE))</f>
        <v>17.338230208413727</v>
      </c>
      <c r="M962" s="43">
        <f ca="1">BETAINV(RAND(),VLOOKUP(M$6,TaskRisks[],4,FALSE),VLOOKUP(M$6,TaskRisks[],5,FALSE),VLOOKUP(M$6,TaskRisks[],7,FALSE),VLOOKUP(M$6,TaskRisks[],10,FALSE))</f>
        <v>18.156541381909562</v>
      </c>
      <c r="N962" s="43">
        <f ca="1">BETAINV(RAND(),VLOOKUP(N$6,TaskRisks[],4,FALSE),VLOOKUP(N$6,TaskRisks[],5,FALSE),VLOOKUP(N$6,TaskRisks[],7,FALSE),VLOOKUP(N$6,TaskRisks[],10,FALSE))</f>
        <v>52.098445513868732</v>
      </c>
      <c r="O962" s="43">
        <f ca="1">BETAINV(RAND(),VLOOKUP(O$6,TaskRisks[],4,FALSE),VLOOKUP(O$6,TaskRisks[],5,FALSE),VLOOKUP(O$6,TaskRisks[],7,FALSE),VLOOKUP(O$6,TaskRisks[],10,FALSE))</f>
        <v>25.33131389787556</v>
      </c>
      <c r="P962" s="43">
        <f ca="1">BETAINV(RAND(),VLOOKUP(P$6,TaskRisks[],4,FALSE),VLOOKUP(P$6,TaskRisks[],5,FALSE),VLOOKUP(P$6,TaskRisks[],7,FALSE),VLOOKUP(P$6,TaskRisks[],10,FALSE))</f>
        <v>2.9302214666891659</v>
      </c>
      <c r="Q962" s="43">
        <f ca="1">BETAINV(RAND(),VLOOKUP(Q$6,TaskRisks[],4,FALSE),VLOOKUP(Q$6,TaskRisks[],5,FALSE),VLOOKUP(Q$6,TaskRisks[],7,FALSE),VLOOKUP(Q$6,TaskRisks[],10,FALSE))</f>
        <v>27.450150952795042</v>
      </c>
      <c r="R962" s="43">
        <f ca="1">BETAINV(RAND(),VLOOKUP(R$6,TaskRisks[],4,FALSE),VLOOKUP(R$6,TaskRisks[],5,FALSE),VLOOKUP(R$6,TaskRisks[],7,FALSE),VLOOKUP(R$6,TaskRisks[],10,FALSE))</f>
        <v>36.39484109864744</v>
      </c>
      <c r="S962" s="43">
        <f ca="1">BETAINV(RAND(),VLOOKUP(S$6,TaskRisks[],4,FALSE),VLOOKUP(S$6,TaskRisks[],5,FALSE),VLOOKUP(S$6,TaskRisks[],7,FALSE),VLOOKUP(S$6,TaskRisks[],10,FALSE))</f>
        <v>4.8380170061624961</v>
      </c>
      <c r="T962" s="43">
        <f ca="1">BETAINV(RAND(),VLOOKUP(T$6,TaskRisks[],4,FALSE),VLOOKUP(T$6,TaskRisks[],5,FALSE),VLOOKUP(T$6,TaskRisks[],7,FALSE),VLOOKUP(T$6,TaskRisks[],10,FALSE))</f>
        <v>29.416924044887288</v>
      </c>
      <c r="U962" s="43">
        <f ca="1">BETAINV(RAND(),VLOOKUP(U$6,TaskRisks[],4,FALSE),VLOOKUP(U$6,TaskRisks[],5,FALSE),VLOOKUP(U$6,TaskRisks[],7,FALSE),VLOOKUP(U$6,TaskRisks[],10,FALSE))</f>
        <v>10.789027378365487</v>
      </c>
      <c r="V962" s="43">
        <f ca="1">BETAINV(RAND(),VLOOKUP(V$6,TaskRisks[],4,FALSE),VLOOKUP(V$6,TaskRisks[],5,FALSE),VLOOKUP(V$6,TaskRisks[],7,FALSE),VLOOKUP(V$6,TaskRisks[],10,FALSE))</f>
        <v>24.021671208073894</v>
      </c>
      <c r="W962" s="43">
        <f ca="1">BETAINV(RAND(),VLOOKUP(W$6,TaskRisks[],4,FALSE),VLOOKUP(W$6,TaskRisks[],5,FALSE),VLOOKUP(W$6,TaskRisks[],7,FALSE),VLOOKUP(W$6,TaskRisks[],10,FALSE))</f>
        <v>13.749490135214561</v>
      </c>
      <c r="X962" s="43">
        <f ca="1">BETAINV(RAND(),VLOOKUP(X$6,TaskRisks[],4,FALSE),VLOOKUP(X$6,TaskRisks[],5,FALSE),VLOOKUP(X$6,TaskRisks[],7,FALSE),VLOOKUP(X$6,TaskRisks[],10,FALSE))</f>
        <v>6.4620211769936571</v>
      </c>
      <c r="Y962" s="43">
        <f ca="1">BETAINV(RAND(),VLOOKUP(Y$6,TaskRisks[],4,FALSE),VLOOKUP(Y$6,TaskRisks[],5,FALSE),VLOOKUP(Y$6,TaskRisks[],7,FALSE),VLOOKUP(Y$6,TaskRisks[],10,FALSE))</f>
        <v>47.721327823418861</v>
      </c>
      <c r="Z962" s="43">
        <f ca="1">BETAINV(RAND(),VLOOKUP(Z$6,TaskRisks[],4,FALSE),VLOOKUP(Z$6,TaskRisks[],5,FALSE),VLOOKUP(Z$6,TaskRisks[],7,FALSE),VLOOKUP(Z$6,TaskRisks[],10,FALSE))</f>
        <v>18.250465952699678</v>
      </c>
      <c r="AA962" s="43">
        <f t="shared" ca="1" si="21"/>
        <v>538.7161895368987</v>
      </c>
    </row>
    <row r="963" spans="1:27" x14ac:dyDescent="0.25">
      <c r="A963" s="6">
        <v>957</v>
      </c>
      <c r="B963" s="43">
        <f ca="1">BETAINV(RAND(),VLOOKUP(B$6,TaskRisks[],4,FALSE),VLOOKUP(B$6,TaskRisks[],5,FALSE),VLOOKUP(B$6,TaskRisks[],7,FALSE),VLOOKUP(B$6,TaskRisks[],10,FALSE))</f>
        <v>8.0600691277579237</v>
      </c>
      <c r="C963" s="43">
        <f ca="1">BETAINV(RAND(),VLOOKUP(C$6,TaskRisks[],4,FALSE),VLOOKUP(C$6,TaskRisks[],5,FALSE),VLOOKUP(C$6,TaskRisks[],7,FALSE),VLOOKUP(C$6,TaskRisks[],10,FALSE))</f>
        <v>25.201892506608335</v>
      </c>
      <c r="D963" s="43">
        <f ca="1">BETAINV(RAND(),VLOOKUP(D$6,TaskRisks[],4,FALSE),VLOOKUP(D$6,TaskRisks[],5,FALSE),VLOOKUP(D$6,TaskRisks[],7,FALSE),VLOOKUP(D$6,TaskRisks[],10,FALSE))</f>
        <v>21.461558199229046</v>
      </c>
      <c r="E963" s="43">
        <f ca="1">BETAINV(RAND(),VLOOKUP(E$6,TaskRisks[],4,FALSE),VLOOKUP(E$6,TaskRisks[],5,FALSE),VLOOKUP(E$6,TaskRisks[],7,FALSE),VLOOKUP(E$6,TaskRisks[],10,FALSE))</f>
        <v>7.6218425644671388</v>
      </c>
      <c r="F963" s="43">
        <f ca="1">BETAINV(RAND(),VLOOKUP(F$6,TaskRisks[],4,FALSE),VLOOKUP(F$6,TaskRisks[],5,FALSE),VLOOKUP(F$6,TaskRisks[],7,FALSE),VLOOKUP(F$6,TaskRisks[],10,FALSE))</f>
        <v>28.851715814468673</v>
      </c>
      <c r="G963" s="43">
        <f ca="1">BETAINV(RAND(),VLOOKUP(G$6,TaskRisks[],4,FALSE),VLOOKUP(G$6,TaskRisks[],5,FALSE),VLOOKUP(G$6,TaskRisks[],7,FALSE),VLOOKUP(G$6,TaskRisks[],10,FALSE))</f>
        <v>41.390431183511659</v>
      </c>
      <c r="H963" s="43">
        <f ca="1">BETAINV(RAND(),VLOOKUP(H$6,TaskRisks[],4,FALSE),VLOOKUP(H$6,TaskRisks[],5,FALSE),VLOOKUP(H$6,TaskRisks[],7,FALSE),VLOOKUP(H$6,TaskRisks[],10,FALSE))</f>
        <v>27.616080678630446</v>
      </c>
      <c r="I963" s="43">
        <f ca="1">BETAINV(RAND(),VLOOKUP(I$6,TaskRisks[],4,FALSE),VLOOKUP(I$6,TaskRisks[],5,FALSE),VLOOKUP(I$6,TaskRisks[],7,FALSE),VLOOKUP(I$6,TaskRisks[],10,FALSE))</f>
        <v>7.1390192650260582</v>
      </c>
      <c r="J963" s="43">
        <f ca="1">BETAINV(RAND(),VLOOKUP(J$6,TaskRisks[],4,FALSE),VLOOKUP(J$6,TaskRisks[],5,FALSE),VLOOKUP(J$6,TaskRisks[],7,FALSE),VLOOKUP(J$6,TaskRisks[],10,FALSE))</f>
        <v>14.468196078805406</v>
      </c>
      <c r="K963" s="43">
        <f ca="1">BETAINV(RAND(),VLOOKUP(K$6,TaskRisks[],4,FALSE),VLOOKUP(K$6,TaskRisks[],5,FALSE),VLOOKUP(K$6,TaskRisks[],7,FALSE),VLOOKUP(K$6,TaskRisks[],10,FALSE))</f>
        <v>14.795201982125873</v>
      </c>
      <c r="L963" s="43">
        <f ca="1">BETAINV(RAND(),VLOOKUP(L$6,TaskRisks[],4,FALSE),VLOOKUP(L$6,TaskRisks[],5,FALSE),VLOOKUP(L$6,TaskRisks[],7,FALSE),VLOOKUP(L$6,TaskRisks[],10,FALSE))</f>
        <v>14.794540344730464</v>
      </c>
      <c r="M963" s="43">
        <f ca="1">BETAINV(RAND(),VLOOKUP(M$6,TaskRisks[],4,FALSE),VLOOKUP(M$6,TaskRisks[],5,FALSE),VLOOKUP(M$6,TaskRisks[],7,FALSE),VLOOKUP(M$6,TaskRisks[],10,FALSE))</f>
        <v>22.894860017717626</v>
      </c>
      <c r="N963" s="43">
        <f ca="1">BETAINV(RAND(),VLOOKUP(N$6,TaskRisks[],4,FALSE),VLOOKUP(N$6,TaskRisks[],5,FALSE),VLOOKUP(N$6,TaskRisks[],7,FALSE),VLOOKUP(N$6,TaskRisks[],10,FALSE))</f>
        <v>33.608370363003075</v>
      </c>
      <c r="O963" s="43">
        <f ca="1">BETAINV(RAND(),VLOOKUP(O$6,TaskRisks[],4,FALSE),VLOOKUP(O$6,TaskRisks[],5,FALSE),VLOOKUP(O$6,TaskRisks[],7,FALSE),VLOOKUP(O$6,TaskRisks[],10,FALSE))</f>
        <v>21.745866156208876</v>
      </c>
      <c r="P963" s="43">
        <f ca="1">BETAINV(RAND(),VLOOKUP(P$6,TaskRisks[],4,FALSE),VLOOKUP(P$6,TaskRisks[],5,FALSE),VLOOKUP(P$6,TaskRisks[],7,FALSE),VLOOKUP(P$6,TaskRisks[],10,FALSE))</f>
        <v>3.956375760936385</v>
      </c>
      <c r="Q963" s="43">
        <f ca="1">BETAINV(RAND(),VLOOKUP(Q$6,TaskRisks[],4,FALSE),VLOOKUP(Q$6,TaskRisks[],5,FALSE),VLOOKUP(Q$6,TaskRisks[],7,FALSE),VLOOKUP(Q$6,TaskRisks[],10,FALSE))</f>
        <v>21.422667033890676</v>
      </c>
      <c r="R963" s="43">
        <f ca="1">BETAINV(RAND(),VLOOKUP(R$6,TaskRisks[],4,FALSE),VLOOKUP(R$6,TaskRisks[],5,FALSE),VLOOKUP(R$6,TaskRisks[],7,FALSE),VLOOKUP(R$6,TaskRisks[],10,FALSE))</f>
        <v>26.597717965915781</v>
      </c>
      <c r="S963" s="43">
        <f ca="1">BETAINV(RAND(),VLOOKUP(S$6,TaskRisks[],4,FALSE),VLOOKUP(S$6,TaskRisks[],5,FALSE),VLOOKUP(S$6,TaskRisks[],7,FALSE),VLOOKUP(S$6,TaskRisks[],10,FALSE))</f>
        <v>5.6618651646819504</v>
      </c>
      <c r="T963" s="43">
        <f ca="1">BETAINV(RAND(),VLOOKUP(T$6,TaskRisks[],4,FALSE),VLOOKUP(T$6,TaskRisks[],5,FALSE),VLOOKUP(T$6,TaskRisks[],7,FALSE),VLOOKUP(T$6,TaskRisks[],10,FALSE))</f>
        <v>30.360382368250711</v>
      </c>
      <c r="U963" s="43">
        <f ca="1">BETAINV(RAND(),VLOOKUP(U$6,TaskRisks[],4,FALSE),VLOOKUP(U$6,TaskRisks[],5,FALSE),VLOOKUP(U$6,TaskRisks[],7,FALSE),VLOOKUP(U$6,TaskRisks[],10,FALSE))</f>
        <v>10.081200871590591</v>
      </c>
      <c r="V963" s="43">
        <f ca="1">BETAINV(RAND(),VLOOKUP(V$6,TaskRisks[],4,FALSE),VLOOKUP(V$6,TaskRisks[],5,FALSE),VLOOKUP(V$6,TaskRisks[],7,FALSE),VLOOKUP(V$6,TaskRisks[],10,FALSE))</f>
        <v>17.232046806568071</v>
      </c>
      <c r="W963" s="43">
        <f ca="1">BETAINV(RAND(),VLOOKUP(W$6,TaskRisks[],4,FALSE),VLOOKUP(W$6,TaskRisks[],5,FALSE),VLOOKUP(W$6,TaskRisks[],7,FALSE),VLOOKUP(W$6,TaskRisks[],10,FALSE))</f>
        <v>21.927604955281325</v>
      </c>
      <c r="X963" s="43">
        <f ca="1">BETAINV(RAND(),VLOOKUP(X$6,TaskRisks[],4,FALSE),VLOOKUP(X$6,TaskRisks[],5,FALSE),VLOOKUP(X$6,TaskRisks[],7,FALSE),VLOOKUP(X$6,TaskRisks[],10,FALSE))</f>
        <v>12.091830507047094</v>
      </c>
      <c r="Y963" s="43">
        <f ca="1">BETAINV(RAND(),VLOOKUP(Y$6,TaskRisks[],4,FALSE),VLOOKUP(Y$6,TaskRisks[],5,FALSE),VLOOKUP(Y$6,TaskRisks[],7,FALSE),VLOOKUP(Y$6,TaskRisks[],10,FALSE))</f>
        <v>46.794246276037505</v>
      </c>
      <c r="Z963" s="43">
        <f ca="1">BETAINV(RAND(),VLOOKUP(Z$6,TaskRisks[],4,FALSE),VLOOKUP(Z$6,TaskRisks[],5,FALSE),VLOOKUP(Z$6,TaskRisks[],7,FALSE),VLOOKUP(Z$6,TaskRisks[],10,FALSE))</f>
        <v>20.275835662428857</v>
      </c>
      <c r="AA963" s="43">
        <f t="shared" ca="1" si="21"/>
        <v>506.05141765491948</v>
      </c>
    </row>
    <row r="964" spans="1:27" x14ac:dyDescent="0.25">
      <c r="A964" s="6">
        <v>958</v>
      </c>
      <c r="B964" s="43">
        <f ca="1">BETAINV(RAND(),VLOOKUP(B$6,TaskRisks[],4,FALSE),VLOOKUP(B$6,TaskRisks[],5,FALSE),VLOOKUP(B$6,TaskRisks[],7,FALSE),VLOOKUP(B$6,TaskRisks[],10,FALSE))</f>
        <v>6.7883297014066892</v>
      </c>
      <c r="C964" s="43">
        <f ca="1">BETAINV(RAND(),VLOOKUP(C$6,TaskRisks[],4,FALSE),VLOOKUP(C$6,TaskRisks[],5,FALSE),VLOOKUP(C$6,TaskRisks[],7,FALSE),VLOOKUP(C$6,TaskRisks[],10,FALSE))</f>
        <v>44.845572297686168</v>
      </c>
      <c r="D964" s="43">
        <f ca="1">BETAINV(RAND(),VLOOKUP(D$6,TaskRisks[],4,FALSE),VLOOKUP(D$6,TaskRisks[],5,FALSE),VLOOKUP(D$6,TaskRisks[],7,FALSE),VLOOKUP(D$6,TaskRisks[],10,FALSE))</f>
        <v>20.979577774299592</v>
      </c>
      <c r="E964" s="43">
        <f ca="1">BETAINV(RAND(),VLOOKUP(E$6,TaskRisks[],4,FALSE),VLOOKUP(E$6,TaskRisks[],5,FALSE),VLOOKUP(E$6,TaskRisks[],7,FALSE),VLOOKUP(E$6,TaskRisks[],10,FALSE))</f>
        <v>5.7452342731779433</v>
      </c>
      <c r="F964" s="43">
        <f ca="1">BETAINV(RAND(),VLOOKUP(F$6,TaskRisks[],4,FALSE),VLOOKUP(F$6,TaskRisks[],5,FALSE),VLOOKUP(F$6,TaskRisks[],7,FALSE),VLOOKUP(F$6,TaskRisks[],10,FALSE))</f>
        <v>35.956147795599037</v>
      </c>
      <c r="G964" s="43">
        <f ca="1">BETAINV(RAND(),VLOOKUP(G$6,TaskRisks[],4,FALSE),VLOOKUP(G$6,TaskRisks[],5,FALSE),VLOOKUP(G$6,TaskRisks[],7,FALSE),VLOOKUP(G$6,TaskRisks[],10,FALSE))</f>
        <v>44.13524117688538</v>
      </c>
      <c r="H964" s="43">
        <f ca="1">BETAINV(RAND(),VLOOKUP(H$6,TaskRisks[],4,FALSE),VLOOKUP(H$6,TaskRisks[],5,FALSE),VLOOKUP(H$6,TaskRisks[],7,FALSE),VLOOKUP(H$6,TaskRisks[],10,FALSE))</f>
        <v>36.638613996566065</v>
      </c>
      <c r="I964" s="43">
        <f ca="1">BETAINV(RAND(),VLOOKUP(I$6,TaskRisks[],4,FALSE),VLOOKUP(I$6,TaskRisks[],5,FALSE),VLOOKUP(I$6,TaskRisks[],7,FALSE),VLOOKUP(I$6,TaskRisks[],10,FALSE))</f>
        <v>10.456226963471799</v>
      </c>
      <c r="J964" s="43">
        <f ca="1">BETAINV(RAND(),VLOOKUP(J$6,TaskRisks[],4,FALSE),VLOOKUP(J$6,TaskRisks[],5,FALSE),VLOOKUP(J$6,TaskRisks[],7,FALSE),VLOOKUP(J$6,TaskRisks[],10,FALSE))</f>
        <v>19.214367446897281</v>
      </c>
      <c r="K964" s="43">
        <f ca="1">BETAINV(RAND(),VLOOKUP(K$6,TaskRisks[],4,FALSE),VLOOKUP(K$6,TaskRisks[],5,FALSE),VLOOKUP(K$6,TaskRisks[],7,FALSE),VLOOKUP(K$6,TaskRisks[],10,FALSE))</f>
        <v>13.436609406974442</v>
      </c>
      <c r="L964" s="43">
        <f ca="1">BETAINV(RAND(),VLOOKUP(L$6,TaskRisks[],4,FALSE),VLOOKUP(L$6,TaskRisks[],5,FALSE),VLOOKUP(L$6,TaskRisks[],7,FALSE),VLOOKUP(L$6,TaskRisks[],10,FALSE))</f>
        <v>14.507353977822085</v>
      </c>
      <c r="M964" s="43">
        <f ca="1">BETAINV(RAND(),VLOOKUP(M$6,TaskRisks[],4,FALSE),VLOOKUP(M$6,TaskRisks[],5,FALSE),VLOOKUP(M$6,TaskRisks[],7,FALSE),VLOOKUP(M$6,TaskRisks[],10,FALSE))</f>
        <v>28.182551848409496</v>
      </c>
      <c r="N964" s="43">
        <f ca="1">BETAINV(RAND(),VLOOKUP(N$6,TaskRisks[],4,FALSE),VLOOKUP(N$6,TaskRisks[],5,FALSE),VLOOKUP(N$6,TaskRisks[],7,FALSE),VLOOKUP(N$6,TaskRisks[],10,FALSE))</f>
        <v>35.764761112827856</v>
      </c>
      <c r="O964" s="43">
        <f ca="1">BETAINV(RAND(),VLOOKUP(O$6,TaskRisks[],4,FALSE),VLOOKUP(O$6,TaskRisks[],5,FALSE),VLOOKUP(O$6,TaskRisks[],7,FALSE),VLOOKUP(O$6,TaskRisks[],10,FALSE))</f>
        <v>20.789651136455301</v>
      </c>
      <c r="P964" s="43">
        <f ca="1">BETAINV(RAND(),VLOOKUP(P$6,TaskRisks[],4,FALSE),VLOOKUP(P$6,TaskRisks[],5,FALSE),VLOOKUP(P$6,TaskRisks[],7,FALSE),VLOOKUP(P$6,TaskRisks[],10,FALSE))</f>
        <v>3.171867474070492</v>
      </c>
      <c r="Q964" s="43">
        <f ca="1">BETAINV(RAND(),VLOOKUP(Q$6,TaskRisks[],4,FALSE),VLOOKUP(Q$6,TaskRisks[],5,FALSE),VLOOKUP(Q$6,TaskRisks[],7,FALSE),VLOOKUP(Q$6,TaskRisks[],10,FALSE))</f>
        <v>23.227773482897483</v>
      </c>
      <c r="R964" s="43">
        <f ca="1">BETAINV(RAND(),VLOOKUP(R$6,TaskRisks[],4,FALSE),VLOOKUP(R$6,TaskRisks[],5,FALSE),VLOOKUP(R$6,TaskRisks[],7,FALSE),VLOOKUP(R$6,TaskRisks[],10,FALSE))</f>
        <v>33.09940537361625</v>
      </c>
      <c r="S964" s="43">
        <f ca="1">BETAINV(RAND(),VLOOKUP(S$6,TaskRisks[],4,FALSE),VLOOKUP(S$6,TaskRisks[],5,FALSE),VLOOKUP(S$6,TaskRisks[],7,FALSE),VLOOKUP(S$6,TaskRisks[],10,FALSE))</f>
        <v>4.824918935683546</v>
      </c>
      <c r="T964" s="43">
        <f ca="1">BETAINV(RAND(),VLOOKUP(T$6,TaskRisks[],4,FALSE),VLOOKUP(T$6,TaskRisks[],5,FALSE),VLOOKUP(T$6,TaskRisks[],7,FALSE),VLOOKUP(T$6,TaskRisks[],10,FALSE))</f>
        <v>31.032107830331444</v>
      </c>
      <c r="U964" s="43">
        <f ca="1">BETAINV(RAND(),VLOOKUP(U$6,TaskRisks[],4,FALSE),VLOOKUP(U$6,TaskRisks[],5,FALSE),VLOOKUP(U$6,TaskRisks[],7,FALSE),VLOOKUP(U$6,TaskRisks[],10,FALSE))</f>
        <v>13.982214246557714</v>
      </c>
      <c r="V964" s="43">
        <f ca="1">BETAINV(RAND(),VLOOKUP(V$6,TaskRisks[],4,FALSE),VLOOKUP(V$6,TaskRisks[],5,FALSE),VLOOKUP(V$6,TaskRisks[],7,FALSE),VLOOKUP(V$6,TaskRisks[],10,FALSE))</f>
        <v>21.569223291523151</v>
      </c>
      <c r="W964" s="43">
        <f ca="1">BETAINV(RAND(),VLOOKUP(W$6,TaskRisks[],4,FALSE),VLOOKUP(W$6,TaskRisks[],5,FALSE),VLOOKUP(W$6,TaskRisks[],7,FALSE),VLOOKUP(W$6,TaskRisks[],10,FALSE))</f>
        <v>20.61440778797234</v>
      </c>
      <c r="X964" s="43">
        <f ca="1">BETAINV(RAND(),VLOOKUP(X$6,TaskRisks[],4,FALSE),VLOOKUP(X$6,TaskRisks[],5,FALSE),VLOOKUP(X$6,TaskRisks[],7,FALSE),VLOOKUP(X$6,TaskRisks[],10,FALSE))</f>
        <v>9.1440280361385025</v>
      </c>
      <c r="Y964" s="43">
        <f ca="1">BETAINV(RAND(),VLOOKUP(Y$6,TaskRisks[],4,FALSE),VLOOKUP(Y$6,TaskRisks[],5,FALSE),VLOOKUP(Y$6,TaskRisks[],7,FALSE),VLOOKUP(Y$6,TaskRisks[],10,FALSE))</f>
        <v>52.74077134146394</v>
      </c>
      <c r="Z964" s="43">
        <f ca="1">BETAINV(RAND(),VLOOKUP(Z$6,TaskRisks[],4,FALSE),VLOOKUP(Z$6,TaskRisks[],5,FALSE),VLOOKUP(Z$6,TaskRisks[],7,FALSE),VLOOKUP(Z$6,TaskRisks[],10,FALSE))</f>
        <v>18.928965767072427</v>
      </c>
      <c r="AA964" s="43">
        <f t="shared" ca="1" si="21"/>
        <v>569.7759224758064</v>
      </c>
    </row>
    <row r="965" spans="1:27" x14ac:dyDescent="0.25">
      <c r="A965" s="6">
        <v>959</v>
      </c>
      <c r="B965" s="43">
        <f ca="1">BETAINV(RAND(),VLOOKUP(B$6,TaskRisks[],4,FALSE),VLOOKUP(B$6,TaskRisks[],5,FALSE),VLOOKUP(B$6,TaskRisks[],7,FALSE),VLOOKUP(B$6,TaskRisks[],10,FALSE))</f>
        <v>6.3718536820635867</v>
      </c>
      <c r="C965" s="43">
        <f ca="1">BETAINV(RAND(),VLOOKUP(C$6,TaskRisks[],4,FALSE),VLOOKUP(C$6,TaskRisks[],5,FALSE),VLOOKUP(C$6,TaskRisks[],7,FALSE),VLOOKUP(C$6,TaskRisks[],10,FALSE))</f>
        <v>25.61146048810577</v>
      </c>
      <c r="D965" s="43">
        <f ca="1">BETAINV(RAND(),VLOOKUP(D$6,TaskRisks[],4,FALSE),VLOOKUP(D$6,TaskRisks[],5,FALSE),VLOOKUP(D$6,TaskRisks[],7,FALSE),VLOOKUP(D$6,TaskRisks[],10,FALSE))</f>
        <v>26.895270198565939</v>
      </c>
      <c r="E965" s="43">
        <f ca="1">BETAINV(RAND(),VLOOKUP(E$6,TaskRisks[],4,FALSE),VLOOKUP(E$6,TaskRisks[],5,FALSE),VLOOKUP(E$6,TaskRisks[],7,FALSE),VLOOKUP(E$6,TaskRisks[],10,FALSE))</f>
        <v>7.7095090814467877</v>
      </c>
      <c r="F965" s="43">
        <f ca="1">BETAINV(RAND(),VLOOKUP(F$6,TaskRisks[],4,FALSE),VLOOKUP(F$6,TaskRisks[],5,FALSE),VLOOKUP(F$6,TaskRisks[],7,FALSE),VLOOKUP(F$6,TaskRisks[],10,FALSE))</f>
        <v>32.860739721793763</v>
      </c>
      <c r="G965" s="43">
        <f ca="1">BETAINV(RAND(),VLOOKUP(G$6,TaskRisks[],4,FALSE),VLOOKUP(G$6,TaskRisks[],5,FALSE),VLOOKUP(G$6,TaskRisks[],7,FALSE),VLOOKUP(G$6,TaskRisks[],10,FALSE))</f>
        <v>42.187114442432431</v>
      </c>
      <c r="H965" s="43">
        <f ca="1">BETAINV(RAND(),VLOOKUP(H$6,TaskRisks[],4,FALSE),VLOOKUP(H$6,TaskRisks[],5,FALSE),VLOOKUP(H$6,TaskRisks[],7,FALSE),VLOOKUP(H$6,TaskRisks[],10,FALSE))</f>
        <v>35.816864097149619</v>
      </c>
      <c r="I965" s="43">
        <f ca="1">BETAINV(RAND(),VLOOKUP(I$6,TaskRisks[],4,FALSE),VLOOKUP(I$6,TaskRisks[],5,FALSE),VLOOKUP(I$6,TaskRisks[],7,FALSE),VLOOKUP(I$6,TaskRisks[],10,FALSE))</f>
        <v>10.934376926227024</v>
      </c>
      <c r="J965" s="43">
        <f ca="1">BETAINV(RAND(),VLOOKUP(J$6,TaskRisks[],4,FALSE),VLOOKUP(J$6,TaskRisks[],5,FALSE),VLOOKUP(J$6,TaskRisks[],7,FALSE),VLOOKUP(J$6,TaskRisks[],10,FALSE))</f>
        <v>13.016184188994036</v>
      </c>
      <c r="K965" s="43">
        <f ca="1">BETAINV(RAND(),VLOOKUP(K$6,TaskRisks[],4,FALSE),VLOOKUP(K$6,TaskRisks[],5,FALSE),VLOOKUP(K$6,TaskRisks[],7,FALSE),VLOOKUP(K$6,TaskRisks[],10,FALSE))</f>
        <v>16.101327298087313</v>
      </c>
      <c r="L965" s="43">
        <f ca="1">BETAINV(RAND(),VLOOKUP(L$6,TaskRisks[],4,FALSE),VLOOKUP(L$6,TaskRisks[],5,FALSE),VLOOKUP(L$6,TaskRisks[],7,FALSE),VLOOKUP(L$6,TaskRisks[],10,FALSE))</f>
        <v>21.527614145504572</v>
      </c>
      <c r="M965" s="43">
        <f ca="1">BETAINV(RAND(),VLOOKUP(M$6,TaskRisks[],4,FALSE),VLOOKUP(M$6,TaskRisks[],5,FALSE),VLOOKUP(M$6,TaskRisks[],7,FALSE),VLOOKUP(M$6,TaskRisks[],10,FALSE))</f>
        <v>22.032128544262257</v>
      </c>
      <c r="N965" s="43">
        <f ca="1">BETAINV(RAND(),VLOOKUP(N$6,TaskRisks[],4,FALSE),VLOOKUP(N$6,TaskRisks[],5,FALSE),VLOOKUP(N$6,TaskRisks[],7,FALSE),VLOOKUP(N$6,TaskRisks[],10,FALSE))</f>
        <v>39.631600661997282</v>
      </c>
      <c r="O965" s="43">
        <f ca="1">BETAINV(RAND(),VLOOKUP(O$6,TaskRisks[],4,FALSE),VLOOKUP(O$6,TaskRisks[],5,FALSE),VLOOKUP(O$6,TaskRisks[],7,FALSE),VLOOKUP(O$6,TaskRisks[],10,FALSE))</f>
        <v>25.304471905006658</v>
      </c>
      <c r="P965" s="43">
        <f ca="1">BETAINV(RAND(),VLOOKUP(P$6,TaskRisks[],4,FALSE),VLOOKUP(P$6,TaskRisks[],5,FALSE),VLOOKUP(P$6,TaskRisks[],7,FALSE),VLOOKUP(P$6,TaskRisks[],10,FALSE))</f>
        <v>2.3183749478054185</v>
      </c>
      <c r="Q965" s="43">
        <f ca="1">BETAINV(RAND(),VLOOKUP(Q$6,TaskRisks[],4,FALSE),VLOOKUP(Q$6,TaskRisks[],5,FALSE),VLOOKUP(Q$6,TaskRisks[],7,FALSE),VLOOKUP(Q$6,TaskRisks[],10,FALSE))</f>
        <v>26.386094903737781</v>
      </c>
      <c r="R965" s="43">
        <f ca="1">BETAINV(RAND(),VLOOKUP(R$6,TaskRisks[],4,FALSE),VLOOKUP(R$6,TaskRisks[],5,FALSE),VLOOKUP(R$6,TaskRisks[],7,FALSE),VLOOKUP(R$6,TaskRisks[],10,FALSE))</f>
        <v>32.306522611670928</v>
      </c>
      <c r="S965" s="43">
        <f ca="1">BETAINV(RAND(),VLOOKUP(S$6,TaskRisks[],4,FALSE),VLOOKUP(S$6,TaskRisks[],5,FALSE),VLOOKUP(S$6,TaskRisks[],7,FALSE),VLOOKUP(S$6,TaskRisks[],10,FALSE))</f>
        <v>5.2999013157401418</v>
      </c>
      <c r="T965" s="43">
        <f ca="1">BETAINV(RAND(),VLOOKUP(T$6,TaskRisks[],4,FALSE),VLOOKUP(T$6,TaskRisks[],5,FALSE),VLOOKUP(T$6,TaskRisks[],7,FALSE),VLOOKUP(T$6,TaskRisks[],10,FALSE))</f>
        <v>29.898498150542089</v>
      </c>
      <c r="U965" s="43">
        <f ca="1">BETAINV(RAND(),VLOOKUP(U$6,TaskRisks[],4,FALSE),VLOOKUP(U$6,TaskRisks[],5,FALSE),VLOOKUP(U$6,TaskRisks[],7,FALSE),VLOOKUP(U$6,TaskRisks[],10,FALSE))</f>
        <v>11.224524820824268</v>
      </c>
      <c r="V965" s="43">
        <f ca="1">BETAINV(RAND(),VLOOKUP(V$6,TaskRisks[],4,FALSE),VLOOKUP(V$6,TaskRisks[],5,FALSE),VLOOKUP(V$6,TaskRisks[],7,FALSE),VLOOKUP(V$6,TaskRisks[],10,FALSE))</f>
        <v>23.115751086436845</v>
      </c>
      <c r="W965" s="43">
        <f ca="1">BETAINV(RAND(),VLOOKUP(W$6,TaskRisks[],4,FALSE),VLOOKUP(W$6,TaskRisks[],5,FALSE),VLOOKUP(W$6,TaskRisks[],7,FALSE),VLOOKUP(W$6,TaskRisks[],10,FALSE))</f>
        <v>17.110628805215722</v>
      </c>
      <c r="X965" s="43">
        <f ca="1">BETAINV(RAND(),VLOOKUP(X$6,TaskRisks[],4,FALSE),VLOOKUP(X$6,TaskRisks[],5,FALSE),VLOOKUP(X$6,TaskRisks[],7,FALSE),VLOOKUP(X$6,TaskRisks[],10,FALSE))</f>
        <v>11.634877481839382</v>
      </c>
      <c r="Y965" s="43">
        <f ca="1">BETAINV(RAND(),VLOOKUP(Y$6,TaskRisks[],4,FALSE),VLOOKUP(Y$6,TaskRisks[],5,FALSE),VLOOKUP(Y$6,TaskRisks[],7,FALSE),VLOOKUP(Y$6,TaskRisks[],10,FALSE))</f>
        <v>48.201076940609731</v>
      </c>
      <c r="Z965" s="43">
        <f ca="1">BETAINV(RAND(),VLOOKUP(Z$6,TaskRisks[],4,FALSE),VLOOKUP(Z$6,TaskRisks[],5,FALSE),VLOOKUP(Z$6,TaskRisks[],7,FALSE),VLOOKUP(Z$6,TaskRisks[],10,FALSE))</f>
        <v>17.298884803191228</v>
      </c>
      <c r="AA965" s="43">
        <f t="shared" ca="1" si="21"/>
        <v>550.79565124925057</v>
      </c>
    </row>
    <row r="966" spans="1:27" x14ac:dyDescent="0.25">
      <c r="A966" s="6">
        <v>960</v>
      </c>
      <c r="B966" s="43">
        <f ca="1">BETAINV(RAND(),VLOOKUP(B$6,TaskRisks[],4,FALSE),VLOOKUP(B$6,TaskRisks[],5,FALSE),VLOOKUP(B$6,TaskRisks[],7,FALSE),VLOOKUP(B$6,TaskRisks[],10,FALSE))</f>
        <v>6.8243888448421561</v>
      </c>
      <c r="C966" s="43">
        <f ca="1">BETAINV(RAND(),VLOOKUP(C$6,TaskRisks[],4,FALSE),VLOOKUP(C$6,TaskRisks[],5,FALSE),VLOOKUP(C$6,TaskRisks[],7,FALSE),VLOOKUP(C$6,TaskRisks[],10,FALSE))</f>
        <v>42.853462875070832</v>
      </c>
      <c r="D966" s="43">
        <f ca="1">BETAINV(RAND(),VLOOKUP(D$6,TaskRisks[],4,FALSE),VLOOKUP(D$6,TaskRisks[],5,FALSE),VLOOKUP(D$6,TaskRisks[],7,FALSE),VLOOKUP(D$6,TaskRisks[],10,FALSE))</f>
        <v>14.552652714279381</v>
      </c>
      <c r="E966" s="43">
        <f ca="1">BETAINV(RAND(),VLOOKUP(E$6,TaskRisks[],4,FALSE),VLOOKUP(E$6,TaskRisks[],5,FALSE),VLOOKUP(E$6,TaskRisks[],7,FALSE),VLOOKUP(E$6,TaskRisks[],10,FALSE))</f>
        <v>7.4226010897205965</v>
      </c>
      <c r="F966" s="43">
        <f ca="1">BETAINV(RAND(),VLOOKUP(F$6,TaskRisks[],4,FALSE),VLOOKUP(F$6,TaskRisks[],5,FALSE),VLOOKUP(F$6,TaskRisks[],7,FALSE),VLOOKUP(F$6,TaskRisks[],10,FALSE))</f>
        <v>26.36611291412531</v>
      </c>
      <c r="G966" s="43">
        <f ca="1">BETAINV(RAND(),VLOOKUP(G$6,TaskRisks[],4,FALSE),VLOOKUP(G$6,TaskRisks[],5,FALSE),VLOOKUP(G$6,TaskRisks[],7,FALSE),VLOOKUP(G$6,TaskRisks[],10,FALSE))</f>
        <v>39.098467568830536</v>
      </c>
      <c r="H966" s="43">
        <f ca="1">BETAINV(RAND(),VLOOKUP(H$6,TaskRisks[],4,FALSE),VLOOKUP(H$6,TaskRisks[],5,FALSE),VLOOKUP(H$6,TaskRisks[],7,FALSE),VLOOKUP(H$6,TaskRisks[],10,FALSE))</f>
        <v>23.368513035245755</v>
      </c>
      <c r="I966" s="43">
        <f ca="1">BETAINV(RAND(),VLOOKUP(I$6,TaskRisks[],4,FALSE),VLOOKUP(I$6,TaskRisks[],5,FALSE),VLOOKUP(I$6,TaskRisks[],7,FALSE),VLOOKUP(I$6,TaskRisks[],10,FALSE))</f>
        <v>10.573313916436689</v>
      </c>
      <c r="J966" s="43">
        <f ca="1">BETAINV(RAND(),VLOOKUP(J$6,TaskRisks[],4,FALSE),VLOOKUP(J$6,TaskRisks[],5,FALSE),VLOOKUP(J$6,TaskRisks[],7,FALSE),VLOOKUP(J$6,TaskRisks[],10,FALSE))</f>
        <v>17.160422806147558</v>
      </c>
      <c r="K966" s="43">
        <f ca="1">BETAINV(RAND(),VLOOKUP(K$6,TaskRisks[],4,FALSE),VLOOKUP(K$6,TaskRisks[],5,FALSE),VLOOKUP(K$6,TaskRisks[],7,FALSE),VLOOKUP(K$6,TaskRisks[],10,FALSE))</f>
        <v>10.852027944599953</v>
      </c>
      <c r="L966" s="43">
        <f ca="1">BETAINV(RAND(),VLOOKUP(L$6,TaskRisks[],4,FALSE),VLOOKUP(L$6,TaskRisks[],5,FALSE),VLOOKUP(L$6,TaskRisks[],7,FALSE),VLOOKUP(L$6,TaskRisks[],10,FALSE))</f>
        <v>12.738398952016231</v>
      </c>
      <c r="M966" s="43">
        <f ca="1">BETAINV(RAND(),VLOOKUP(M$6,TaskRisks[],4,FALSE),VLOOKUP(M$6,TaskRisks[],5,FALSE),VLOOKUP(M$6,TaskRisks[],7,FALSE),VLOOKUP(M$6,TaskRisks[],10,FALSE))</f>
        <v>25.572466543819775</v>
      </c>
      <c r="N966" s="43">
        <f ca="1">BETAINV(RAND(),VLOOKUP(N$6,TaskRisks[],4,FALSE),VLOOKUP(N$6,TaskRisks[],5,FALSE),VLOOKUP(N$6,TaskRisks[],7,FALSE),VLOOKUP(N$6,TaskRisks[],10,FALSE))</f>
        <v>29.438389782016678</v>
      </c>
      <c r="O966" s="43">
        <f ca="1">BETAINV(RAND(),VLOOKUP(O$6,TaskRisks[],4,FALSE),VLOOKUP(O$6,TaskRisks[],5,FALSE),VLOOKUP(O$6,TaskRisks[],7,FALSE),VLOOKUP(O$6,TaskRisks[],10,FALSE))</f>
        <v>25.429472749975304</v>
      </c>
      <c r="P966" s="43">
        <f ca="1">BETAINV(RAND(),VLOOKUP(P$6,TaskRisks[],4,FALSE),VLOOKUP(P$6,TaskRisks[],5,FALSE),VLOOKUP(P$6,TaskRisks[],7,FALSE),VLOOKUP(P$6,TaskRisks[],10,FALSE))</f>
        <v>3.3675615838702626</v>
      </c>
      <c r="Q966" s="43">
        <f ca="1">BETAINV(RAND(),VLOOKUP(Q$6,TaskRisks[],4,FALSE),VLOOKUP(Q$6,TaskRisks[],5,FALSE),VLOOKUP(Q$6,TaskRisks[],7,FALSE),VLOOKUP(Q$6,TaskRisks[],10,FALSE))</f>
        <v>15.302816878186114</v>
      </c>
      <c r="R966" s="43">
        <f ca="1">BETAINV(RAND(),VLOOKUP(R$6,TaskRisks[],4,FALSE),VLOOKUP(R$6,TaskRisks[],5,FALSE),VLOOKUP(R$6,TaskRisks[],7,FALSE),VLOOKUP(R$6,TaskRisks[],10,FALSE))</f>
        <v>34.659505032349728</v>
      </c>
      <c r="S966" s="43">
        <f ca="1">BETAINV(RAND(),VLOOKUP(S$6,TaskRisks[],4,FALSE),VLOOKUP(S$6,TaskRisks[],5,FALSE),VLOOKUP(S$6,TaskRisks[],7,FALSE),VLOOKUP(S$6,TaskRisks[],10,FALSE))</f>
        <v>5.6805411541959394</v>
      </c>
      <c r="T966" s="43">
        <f ca="1">BETAINV(RAND(),VLOOKUP(T$6,TaskRisks[],4,FALSE),VLOOKUP(T$6,TaskRisks[],5,FALSE),VLOOKUP(T$6,TaskRisks[],7,FALSE),VLOOKUP(T$6,TaskRisks[],10,FALSE))</f>
        <v>22.165637916203973</v>
      </c>
      <c r="U966" s="43">
        <f ca="1">BETAINV(RAND(),VLOOKUP(U$6,TaskRisks[],4,FALSE),VLOOKUP(U$6,TaskRisks[],5,FALSE),VLOOKUP(U$6,TaskRisks[],7,FALSE),VLOOKUP(U$6,TaskRisks[],10,FALSE))</f>
        <v>8.0445629728495014</v>
      </c>
      <c r="V966" s="43">
        <f ca="1">BETAINV(RAND(),VLOOKUP(V$6,TaskRisks[],4,FALSE),VLOOKUP(V$6,TaskRisks[],5,FALSE),VLOOKUP(V$6,TaskRisks[],7,FALSE),VLOOKUP(V$6,TaskRisks[],10,FALSE))</f>
        <v>15.385515617498514</v>
      </c>
      <c r="W966" s="43">
        <f ca="1">BETAINV(RAND(),VLOOKUP(W$6,TaskRisks[],4,FALSE),VLOOKUP(W$6,TaskRisks[],5,FALSE),VLOOKUP(W$6,TaskRisks[],7,FALSE),VLOOKUP(W$6,TaskRisks[],10,FALSE))</f>
        <v>20.067018970308553</v>
      </c>
      <c r="X966" s="43">
        <f ca="1">BETAINV(RAND(),VLOOKUP(X$6,TaskRisks[],4,FALSE),VLOOKUP(X$6,TaskRisks[],5,FALSE),VLOOKUP(X$6,TaskRisks[],7,FALSE),VLOOKUP(X$6,TaskRisks[],10,FALSE))</f>
        <v>10.877063871351812</v>
      </c>
      <c r="Y966" s="43">
        <f ca="1">BETAINV(RAND(),VLOOKUP(Y$6,TaskRisks[],4,FALSE),VLOOKUP(Y$6,TaskRisks[],5,FALSE),VLOOKUP(Y$6,TaskRisks[],7,FALSE),VLOOKUP(Y$6,TaskRisks[],10,FALSE))</f>
        <v>54.455826493661206</v>
      </c>
      <c r="Z966" s="43">
        <f ca="1">BETAINV(RAND(),VLOOKUP(Z$6,TaskRisks[],4,FALSE),VLOOKUP(Z$6,TaskRisks[],5,FALSE),VLOOKUP(Z$6,TaskRisks[],7,FALSE),VLOOKUP(Z$6,TaskRisks[],10,FALSE))</f>
        <v>12.28293765465159</v>
      </c>
      <c r="AA966" s="43">
        <f t="shared" ca="1" si="21"/>
        <v>494.53967988225406</v>
      </c>
    </row>
    <row r="967" spans="1:27" x14ac:dyDescent="0.25">
      <c r="A967" s="6">
        <v>961</v>
      </c>
      <c r="B967" s="43">
        <f ca="1">BETAINV(RAND(),VLOOKUP(B$6,TaskRisks[],4,FALSE),VLOOKUP(B$6,TaskRisks[],5,FALSE),VLOOKUP(B$6,TaskRisks[],7,FALSE),VLOOKUP(B$6,TaskRisks[],10,FALSE))</f>
        <v>8.3922680625962656</v>
      </c>
      <c r="C967" s="43">
        <f ca="1">BETAINV(RAND(),VLOOKUP(C$6,TaskRisks[],4,FALSE),VLOOKUP(C$6,TaskRisks[],5,FALSE),VLOOKUP(C$6,TaskRisks[],7,FALSE),VLOOKUP(C$6,TaskRisks[],10,FALSE))</f>
        <v>33.549965248374775</v>
      </c>
      <c r="D967" s="43">
        <f ca="1">BETAINV(RAND(),VLOOKUP(D$6,TaskRisks[],4,FALSE),VLOOKUP(D$6,TaskRisks[],5,FALSE),VLOOKUP(D$6,TaskRisks[],7,FALSE),VLOOKUP(D$6,TaskRisks[],10,FALSE))</f>
        <v>27.737255721695291</v>
      </c>
      <c r="E967" s="43">
        <f ca="1">BETAINV(RAND(),VLOOKUP(E$6,TaskRisks[],4,FALSE),VLOOKUP(E$6,TaskRisks[],5,FALSE),VLOOKUP(E$6,TaskRisks[],7,FALSE),VLOOKUP(E$6,TaskRisks[],10,FALSE))</f>
        <v>8.039617351787431</v>
      </c>
      <c r="F967" s="43">
        <f ca="1">BETAINV(RAND(),VLOOKUP(F$6,TaskRisks[],4,FALSE),VLOOKUP(F$6,TaskRisks[],5,FALSE),VLOOKUP(F$6,TaskRisks[],7,FALSE),VLOOKUP(F$6,TaskRisks[],10,FALSE))</f>
        <v>22.482140221891054</v>
      </c>
      <c r="G967" s="43">
        <f ca="1">BETAINV(RAND(),VLOOKUP(G$6,TaskRisks[],4,FALSE),VLOOKUP(G$6,TaskRisks[],5,FALSE),VLOOKUP(G$6,TaskRisks[],7,FALSE),VLOOKUP(G$6,TaskRisks[],10,FALSE))</f>
        <v>42.551428437690262</v>
      </c>
      <c r="H967" s="43">
        <f ca="1">BETAINV(RAND(),VLOOKUP(H$6,TaskRisks[],4,FALSE),VLOOKUP(H$6,TaskRisks[],5,FALSE),VLOOKUP(H$6,TaskRisks[],7,FALSE),VLOOKUP(H$6,TaskRisks[],10,FALSE))</f>
        <v>19.541102852800659</v>
      </c>
      <c r="I967" s="43">
        <f ca="1">BETAINV(RAND(),VLOOKUP(I$6,TaskRisks[],4,FALSE),VLOOKUP(I$6,TaskRisks[],5,FALSE),VLOOKUP(I$6,TaskRisks[],7,FALSE),VLOOKUP(I$6,TaskRisks[],10,FALSE))</f>
        <v>8.4929100849263897</v>
      </c>
      <c r="J967" s="43">
        <f ca="1">BETAINV(RAND(),VLOOKUP(J$6,TaskRisks[],4,FALSE),VLOOKUP(J$6,TaskRisks[],5,FALSE),VLOOKUP(J$6,TaskRisks[],7,FALSE),VLOOKUP(J$6,TaskRisks[],10,FALSE))</f>
        <v>16.674171211993205</v>
      </c>
      <c r="K967" s="43">
        <f ca="1">BETAINV(RAND(),VLOOKUP(K$6,TaskRisks[],4,FALSE),VLOOKUP(K$6,TaskRisks[],5,FALSE),VLOOKUP(K$6,TaskRisks[],7,FALSE),VLOOKUP(K$6,TaskRisks[],10,FALSE))</f>
        <v>12.92244890045912</v>
      </c>
      <c r="L967" s="43">
        <f ca="1">BETAINV(RAND(),VLOOKUP(L$6,TaskRisks[],4,FALSE),VLOOKUP(L$6,TaskRisks[],5,FALSE),VLOOKUP(L$6,TaskRisks[],7,FALSE),VLOOKUP(L$6,TaskRisks[],10,FALSE))</f>
        <v>16.372274085389076</v>
      </c>
      <c r="M967" s="43">
        <f ca="1">BETAINV(RAND(),VLOOKUP(M$6,TaskRisks[],4,FALSE),VLOOKUP(M$6,TaskRisks[],5,FALSE),VLOOKUP(M$6,TaskRisks[],7,FALSE),VLOOKUP(M$6,TaskRisks[],10,FALSE))</f>
        <v>20.219911603485009</v>
      </c>
      <c r="N967" s="43">
        <f ca="1">BETAINV(RAND(),VLOOKUP(N$6,TaskRisks[],4,FALSE),VLOOKUP(N$6,TaskRisks[],5,FALSE),VLOOKUP(N$6,TaskRisks[],7,FALSE),VLOOKUP(N$6,TaskRisks[],10,FALSE))</f>
        <v>31.952817053345719</v>
      </c>
      <c r="O967" s="43">
        <f ca="1">BETAINV(RAND(),VLOOKUP(O$6,TaskRisks[],4,FALSE),VLOOKUP(O$6,TaskRisks[],5,FALSE),VLOOKUP(O$6,TaskRisks[],7,FALSE),VLOOKUP(O$6,TaskRisks[],10,FALSE))</f>
        <v>20.269949198700697</v>
      </c>
      <c r="P967" s="43">
        <f ca="1">BETAINV(RAND(),VLOOKUP(P$6,TaskRisks[],4,FALSE),VLOOKUP(P$6,TaskRisks[],5,FALSE),VLOOKUP(P$6,TaskRisks[],7,FALSE),VLOOKUP(P$6,TaskRisks[],10,FALSE))</f>
        <v>2.4126036058896041</v>
      </c>
      <c r="Q967" s="43">
        <f ca="1">BETAINV(RAND(),VLOOKUP(Q$6,TaskRisks[],4,FALSE),VLOOKUP(Q$6,TaskRisks[],5,FALSE),VLOOKUP(Q$6,TaskRisks[],7,FALSE),VLOOKUP(Q$6,TaskRisks[],10,FALSE))</f>
        <v>26.481199566426596</v>
      </c>
      <c r="R967" s="43">
        <f ca="1">BETAINV(RAND(),VLOOKUP(R$6,TaskRisks[],4,FALSE),VLOOKUP(R$6,TaskRisks[],5,FALSE),VLOOKUP(R$6,TaskRisks[],7,FALSE),VLOOKUP(R$6,TaskRisks[],10,FALSE))</f>
        <v>31.857488969540015</v>
      </c>
      <c r="S967" s="43">
        <f ca="1">BETAINV(RAND(),VLOOKUP(S$6,TaskRisks[],4,FALSE),VLOOKUP(S$6,TaskRisks[],5,FALSE),VLOOKUP(S$6,TaskRisks[],7,FALSE),VLOOKUP(S$6,TaskRisks[],10,FALSE))</f>
        <v>5.830750270792036</v>
      </c>
      <c r="T967" s="43">
        <f ca="1">BETAINV(RAND(),VLOOKUP(T$6,TaskRisks[],4,FALSE),VLOOKUP(T$6,TaskRisks[],5,FALSE),VLOOKUP(T$6,TaskRisks[],7,FALSE),VLOOKUP(T$6,TaskRisks[],10,FALSE))</f>
        <v>24.669818423976473</v>
      </c>
      <c r="U967" s="43">
        <f ca="1">BETAINV(RAND(),VLOOKUP(U$6,TaskRisks[],4,FALSE),VLOOKUP(U$6,TaskRisks[],5,FALSE),VLOOKUP(U$6,TaskRisks[],7,FALSE),VLOOKUP(U$6,TaskRisks[],10,FALSE))</f>
        <v>10.836901540909221</v>
      </c>
      <c r="V967" s="43">
        <f ca="1">BETAINV(RAND(),VLOOKUP(V$6,TaskRisks[],4,FALSE),VLOOKUP(V$6,TaskRisks[],5,FALSE),VLOOKUP(V$6,TaskRisks[],7,FALSE),VLOOKUP(V$6,TaskRisks[],10,FALSE))</f>
        <v>17.659107514606738</v>
      </c>
      <c r="W967" s="43">
        <f ca="1">BETAINV(RAND(),VLOOKUP(W$6,TaskRisks[],4,FALSE),VLOOKUP(W$6,TaskRisks[],5,FALSE),VLOOKUP(W$6,TaskRisks[],7,FALSE),VLOOKUP(W$6,TaskRisks[],10,FALSE))</f>
        <v>20.512541423071454</v>
      </c>
      <c r="X967" s="43">
        <f ca="1">BETAINV(RAND(),VLOOKUP(X$6,TaskRisks[],4,FALSE),VLOOKUP(X$6,TaskRisks[],5,FALSE),VLOOKUP(X$6,TaskRisks[],7,FALSE),VLOOKUP(X$6,TaskRisks[],10,FALSE))</f>
        <v>12.234313617974088</v>
      </c>
      <c r="Y967" s="43">
        <f ca="1">BETAINV(RAND(),VLOOKUP(Y$6,TaskRisks[],4,FALSE),VLOOKUP(Y$6,TaskRisks[],5,FALSE),VLOOKUP(Y$6,TaskRisks[],7,FALSE),VLOOKUP(Y$6,TaskRisks[],10,FALSE))</f>
        <v>46.688040178168173</v>
      </c>
      <c r="Z967" s="43">
        <f ca="1">BETAINV(RAND(),VLOOKUP(Z$6,TaskRisks[],4,FALSE),VLOOKUP(Z$6,TaskRisks[],5,FALSE),VLOOKUP(Z$6,TaskRisks[],7,FALSE),VLOOKUP(Z$6,TaskRisks[],10,FALSE))</f>
        <v>19.620805741138795</v>
      </c>
      <c r="AA967" s="43">
        <f t="shared" ca="1" si="21"/>
        <v>508.00183088762816</v>
      </c>
    </row>
    <row r="968" spans="1:27" x14ac:dyDescent="0.25">
      <c r="A968" s="6">
        <v>962</v>
      </c>
      <c r="B968" s="43">
        <f ca="1">BETAINV(RAND(),VLOOKUP(B$6,TaskRisks[],4,FALSE),VLOOKUP(B$6,TaskRisks[],5,FALSE),VLOOKUP(B$6,TaskRisks[],7,FALSE),VLOOKUP(B$6,TaskRisks[],10,FALSE))</f>
        <v>6.9937158268021147</v>
      </c>
      <c r="C968" s="43">
        <f ca="1">BETAINV(RAND(),VLOOKUP(C$6,TaskRisks[],4,FALSE),VLOOKUP(C$6,TaskRisks[],5,FALSE),VLOOKUP(C$6,TaskRisks[],7,FALSE),VLOOKUP(C$6,TaskRisks[],10,FALSE))</f>
        <v>39.731145448965037</v>
      </c>
      <c r="D968" s="43">
        <f ca="1">BETAINV(RAND(),VLOOKUP(D$6,TaskRisks[],4,FALSE),VLOOKUP(D$6,TaskRisks[],5,FALSE),VLOOKUP(D$6,TaskRisks[],7,FALSE),VLOOKUP(D$6,TaskRisks[],10,FALSE))</f>
        <v>30.663913274729449</v>
      </c>
      <c r="E968" s="43">
        <f ca="1">BETAINV(RAND(),VLOOKUP(E$6,TaskRisks[],4,FALSE),VLOOKUP(E$6,TaskRisks[],5,FALSE),VLOOKUP(E$6,TaskRisks[],7,FALSE),VLOOKUP(E$6,TaskRisks[],10,FALSE))</f>
        <v>7.0871241960538711</v>
      </c>
      <c r="F968" s="43">
        <f ca="1">BETAINV(RAND(),VLOOKUP(F$6,TaskRisks[],4,FALSE),VLOOKUP(F$6,TaskRisks[],5,FALSE),VLOOKUP(F$6,TaskRisks[],7,FALSE),VLOOKUP(F$6,TaskRisks[],10,FALSE))</f>
        <v>31.139798893927679</v>
      </c>
      <c r="G968" s="43">
        <f ca="1">BETAINV(RAND(),VLOOKUP(G$6,TaskRisks[],4,FALSE),VLOOKUP(G$6,TaskRisks[],5,FALSE),VLOOKUP(G$6,TaskRisks[],7,FALSE),VLOOKUP(G$6,TaskRisks[],10,FALSE))</f>
        <v>40.996749199710841</v>
      </c>
      <c r="H968" s="43">
        <f ca="1">BETAINV(RAND(),VLOOKUP(H$6,TaskRisks[],4,FALSE),VLOOKUP(H$6,TaskRisks[],5,FALSE),VLOOKUP(H$6,TaskRisks[],7,FALSE),VLOOKUP(H$6,TaskRisks[],10,FALSE))</f>
        <v>29.223484737217191</v>
      </c>
      <c r="I968" s="43">
        <f ca="1">BETAINV(RAND(),VLOOKUP(I$6,TaskRisks[],4,FALSE),VLOOKUP(I$6,TaskRisks[],5,FALSE),VLOOKUP(I$6,TaskRisks[],7,FALSE),VLOOKUP(I$6,TaskRisks[],10,FALSE))</f>
        <v>9.5920464220956667</v>
      </c>
      <c r="J968" s="43">
        <f ca="1">BETAINV(RAND(),VLOOKUP(J$6,TaskRisks[],4,FALSE),VLOOKUP(J$6,TaskRisks[],5,FALSE),VLOOKUP(J$6,TaskRisks[],7,FALSE),VLOOKUP(J$6,TaskRisks[],10,FALSE))</f>
        <v>17.11331987417282</v>
      </c>
      <c r="K968" s="43">
        <f ca="1">BETAINV(RAND(),VLOOKUP(K$6,TaskRisks[],4,FALSE),VLOOKUP(K$6,TaskRisks[],5,FALSE),VLOOKUP(K$6,TaskRisks[],7,FALSE),VLOOKUP(K$6,TaskRisks[],10,FALSE))</f>
        <v>15.387349776940535</v>
      </c>
      <c r="L968" s="43">
        <f ca="1">BETAINV(RAND(),VLOOKUP(L$6,TaskRisks[],4,FALSE),VLOOKUP(L$6,TaskRisks[],5,FALSE),VLOOKUP(L$6,TaskRisks[],7,FALSE),VLOOKUP(L$6,TaskRisks[],10,FALSE))</f>
        <v>22.093160887234305</v>
      </c>
      <c r="M968" s="43">
        <f ca="1">BETAINV(RAND(),VLOOKUP(M$6,TaskRisks[],4,FALSE),VLOOKUP(M$6,TaskRisks[],5,FALSE),VLOOKUP(M$6,TaskRisks[],7,FALSE),VLOOKUP(M$6,TaskRisks[],10,FALSE))</f>
        <v>19.455120467056453</v>
      </c>
      <c r="N968" s="43">
        <f ca="1">BETAINV(RAND(),VLOOKUP(N$6,TaskRisks[],4,FALSE),VLOOKUP(N$6,TaskRisks[],5,FALSE),VLOOKUP(N$6,TaskRisks[],7,FALSE),VLOOKUP(N$6,TaskRisks[],10,FALSE))</f>
        <v>35.973031498145119</v>
      </c>
      <c r="O968" s="43">
        <f ca="1">BETAINV(RAND(),VLOOKUP(O$6,TaskRisks[],4,FALSE),VLOOKUP(O$6,TaskRisks[],5,FALSE),VLOOKUP(O$6,TaskRisks[],7,FALSE),VLOOKUP(O$6,TaskRisks[],10,FALSE))</f>
        <v>23.149122868019425</v>
      </c>
      <c r="P968" s="43">
        <f ca="1">BETAINV(RAND(),VLOOKUP(P$6,TaskRisks[],4,FALSE),VLOOKUP(P$6,TaskRisks[],5,FALSE),VLOOKUP(P$6,TaskRisks[],7,FALSE),VLOOKUP(P$6,TaskRisks[],10,FALSE))</f>
        <v>3.3190116898806612</v>
      </c>
      <c r="Q968" s="43">
        <f ca="1">BETAINV(RAND(),VLOOKUP(Q$6,TaskRisks[],4,FALSE),VLOOKUP(Q$6,TaskRisks[],5,FALSE),VLOOKUP(Q$6,TaskRisks[],7,FALSE),VLOOKUP(Q$6,TaskRisks[],10,FALSE))</f>
        <v>24.885500492257062</v>
      </c>
      <c r="R968" s="43">
        <f ca="1">BETAINV(RAND(),VLOOKUP(R$6,TaskRisks[],4,FALSE),VLOOKUP(R$6,TaskRisks[],5,FALSE),VLOOKUP(R$6,TaskRisks[],7,FALSE),VLOOKUP(R$6,TaskRisks[],10,FALSE))</f>
        <v>29.547260708672848</v>
      </c>
      <c r="S968" s="43">
        <f ca="1">BETAINV(RAND(),VLOOKUP(S$6,TaskRisks[],4,FALSE),VLOOKUP(S$6,TaskRisks[],5,FALSE),VLOOKUP(S$6,TaskRisks[],7,FALSE),VLOOKUP(S$6,TaskRisks[],10,FALSE))</f>
        <v>4.8890945531640462</v>
      </c>
      <c r="T968" s="43">
        <f ca="1">BETAINV(RAND(),VLOOKUP(T$6,TaskRisks[],4,FALSE),VLOOKUP(T$6,TaskRisks[],5,FALSE),VLOOKUP(T$6,TaskRisks[],7,FALSE),VLOOKUP(T$6,TaskRisks[],10,FALSE))</f>
        <v>21.645730562651998</v>
      </c>
      <c r="U968" s="43">
        <f ca="1">BETAINV(RAND(),VLOOKUP(U$6,TaskRisks[],4,FALSE),VLOOKUP(U$6,TaskRisks[],5,FALSE),VLOOKUP(U$6,TaskRisks[],7,FALSE),VLOOKUP(U$6,TaskRisks[],10,FALSE))</f>
        <v>11.495040243264835</v>
      </c>
      <c r="V968" s="43">
        <f ca="1">BETAINV(RAND(),VLOOKUP(V$6,TaskRisks[],4,FALSE),VLOOKUP(V$6,TaskRisks[],5,FALSE),VLOOKUP(V$6,TaskRisks[],7,FALSE),VLOOKUP(V$6,TaskRisks[],10,FALSE))</f>
        <v>19.702130898907701</v>
      </c>
      <c r="W968" s="43">
        <f ca="1">BETAINV(RAND(),VLOOKUP(W$6,TaskRisks[],4,FALSE),VLOOKUP(W$6,TaskRisks[],5,FALSE),VLOOKUP(W$6,TaskRisks[],7,FALSE),VLOOKUP(W$6,TaskRisks[],10,FALSE))</f>
        <v>17.124003788597122</v>
      </c>
      <c r="X968" s="43">
        <f ca="1">BETAINV(RAND(),VLOOKUP(X$6,TaskRisks[],4,FALSE),VLOOKUP(X$6,TaskRisks[],5,FALSE),VLOOKUP(X$6,TaskRisks[],7,FALSE),VLOOKUP(X$6,TaskRisks[],10,FALSE))</f>
        <v>7.6171955309877895</v>
      </c>
      <c r="Y968" s="43">
        <f ca="1">BETAINV(RAND(),VLOOKUP(Y$6,TaskRisks[],4,FALSE),VLOOKUP(Y$6,TaskRisks[],5,FALSE),VLOOKUP(Y$6,TaskRisks[],7,FALSE),VLOOKUP(Y$6,TaskRisks[],10,FALSE))</f>
        <v>34.72114115636397</v>
      </c>
      <c r="Z968" s="43">
        <f ca="1">BETAINV(RAND(),VLOOKUP(Z$6,TaskRisks[],4,FALSE),VLOOKUP(Z$6,TaskRisks[],5,FALSE),VLOOKUP(Z$6,TaskRisks[],7,FALSE),VLOOKUP(Z$6,TaskRisks[],10,FALSE))</f>
        <v>20.623815823269929</v>
      </c>
      <c r="AA968" s="43">
        <f t="shared" ca="1" si="21"/>
        <v>524.1690088190885</v>
      </c>
    </row>
    <row r="969" spans="1:27" x14ac:dyDescent="0.25">
      <c r="A969" s="6">
        <v>963</v>
      </c>
      <c r="B969" s="43">
        <f ca="1">BETAINV(RAND(),VLOOKUP(B$6,TaskRisks[],4,FALSE),VLOOKUP(B$6,TaskRisks[],5,FALSE),VLOOKUP(B$6,TaskRisks[],7,FALSE),VLOOKUP(B$6,TaskRisks[],10,FALSE))</f>
        <v>4.6208880887936017</v>
      </c>
      <c r="C969" s="43">
        <f ca="1">BETAINV(RAND(),VLOOKUP(C$6,TaskRisks[],4,FALSE),VLOOKUP(C$6,TaskRisks[],5,FALSE),VLOOKUP(C$6,TaskRisks[],7,FALSE),VLOOKUP(C$6,TaskRisks[],10,FALSE))</f>
        <v>39.605000882437679</v>
      </c>
      <c r="D969" s="43">
        <f ca="1">BETAINV(RAND(),VLOOKUP(D$6,TaskRisks[],4,FALSE),VLOOKUP(D$6,TaskRisks[],5,FALSE),VLOOKUP(D$6,TaskRisks[],7,FALSE),VLOOKUP(D$6,TaskRisks[],10,FALSE))</f>
        <v>28.385758109603309</v>
      </c>
      <c r="E969" s="43">
        <f ca="1">BETAINV(RAND(),VLOOKUP(E$6,TaskRisks[],4,FALSE),VLOOKUP(E$6,TaskRisks[],5,FALSE),VLOOKUP(E$6,TaskRisks[],7,FALSE),VLOOKUP(E$6,TaskRisks[],10,FALSE))</f>
        <v>7.817110244053989</v>
      </c>
      <c r="F969" s="43">
        <f ca="1">BETAINV(RAND(),VLOOKUP(F$6,TaskRisks[],4,FALSE),VLOOKUP(F$6,TaskRisks[],5,FALSE),VLOOKUP(F$6,TaskRisks[],7,FALSE),VLOOKUP(F$6,TaskRisks[],10,FALSE))</f>
        <v>37.662846051005715</v>
      </c>
      <c r="G969" s="43">
        <f ca="1">BETAINV(RAND(),VLOOKUP(G$6,TaskRisks[],4,FALSE),VLOOKUP(G$6,TaskRisks[],5,FALSE),VLOOKUP(G$6,TaskRisks[],7,FALSE),VLOOKUP(G$6,TaskRisks[],10,FALSE))</f>
        <v>53.719252910074033</v>
      </c>
      <c r="H969" s="43">
        <f ca="1">BETAINV(RAND(),VLOOKUP(H$6,TaskRisks[],4,FALSE),VLOOKUP(H$6,TaskRisks[],5,FALSE),VLOOKUP(H$6,TaskRisks[],7,FALSE),VLOOKUP(H$6,TaskRisks[],10,FALSE))</f>
        <v>34.757038161125728</v>
      </c>
      <c r="I969" s="43">
        <f ca="1">BETAINV(RAND(),VLOOKUP(I$6,TaskRisks[],4,FALSE),VLOOKUP(I$6,TaskRisks[],5,FALSE),VLOOKUP(I$6,TaskRisks[],7,FALSE),VLOOKUP(I$6,TaskRisks[],10,FALSE))</f>
        <v>7.0988315730410774</v>
      </c>
      <c r="J969" s="43">
        <f ca="1">BETAINV(RAND(),VLOOKUP(J$6,TaskRisks[],4,FALSE),VLOOKUP(J$6,TaskRisks[],5,FALSE),VLOOKUP(J$6,TaskRisks[],7,FALSE),VLOOKUP(J$6,TaskRisks[],10,FALSE))</f>
        <v>16.794854102677512</v>
      </c>
      <c r="K969" s="43">
        <f ca="1">BETAINV(RAND(),VLOOKUP(K$6,TaskRisks[],4,FALSE),VLOOKUP(K$6,TaskRisks[],5,FALSE),VLOOKUP(K$6,TaskRisks[],7,FALSE),VLOOKUP(K$6,TaskRisks[],10,FALSE))</f>
        <v>9.8965012090405082</v>
      </c>
      <c r="L969" s="43">
        <f ca="1">BETAINV(RAND(),VLOOKUP(L$6,TaskRisks[],4,FALSE),VLOOKUP(L$6,TaskRisks[],5,FALSE),VLOOKUP(L$6,TaskRisks[],7,FALSE),VLOOKUP(L$6,TaskRisks[],10,FALSE))</f>
        <v>17.516700292179809</v>
      </c>
      <c r="M969" s="43">
        <f ca="1">BETAINV(RAND(),VLOOKUP(M$6,TaskRisks[],4,FALSE),VLOOKUP(M$6,TaskRisks[],5,FALSE),VLOOKUP(M$6,TaskRisks[],7,FALSE),VLOOKUP(M$6,TaskRisks[],10,FALSE))</f>
        <v>15.296526681801144</v>
      </c>
      <c r="N969" s="43">
        <f ca="1">BETAINV(RAND(),VLOOKUP(N$6,TaskRisks[],4,FALSE),VLOOKUP(N$6,TaskRisks[],5,FALSE),VLOOKUP(N$6,TaskRisks[],7,FALSE),VLOOKUP(N$6,TaskRisks[],10,FALSE))</f>
        <v>32.325420424861889</v>
      </c>
      <c r="O969" s="43">
        <f ca="1">BETAINV(RAND(),VLOOKUP(O$6,TaskRisks[],4,FALSE),VLOOKUP(O$6,TaskRisks[],5,FALSE),VLOOKUP(O$6,TaskRisks[],7,FALSE),VLOOKUP(O$6,TaskRisks[],10,FALSE))</f>
        <v>20.760184318899199</v>
      </c>
      <c r="P969" s="43">
        <f ca="1">BETAINV(RAND(),VLOOKUP(P$6,TaskRisks[],4,FALSE),VLOOKUP(P$6,TaskRisks[],5,FALSE),VLOOKUP(P$6,TaskRisks[],7,FALSE),VLOOKUP(P$6,TaskRisks[],10,FALSE))</f>
        <v>3.0086832016860061</v>
      </c>
      <c r="Q969" s="43">
        <f ca="1">BETAINV(RAND(),VLOOKUP(Q$6,TaskRisks[],4,FALSE),VLOOKUP(Q$6,TaskRisks[],5,FALSE),VLOOKUP(Q$6,TaskRisks[],7,FALSE),VLOOKUP(Q$6,TaskRisks[],10,FALSE))</f>
        <v>18.253550354527277</v>
      </c>
      <c r="R969" s="43">
        <f ca="1">BETAINV(RAND(),VLOOKUP(R$6,TaskRisks[],4,FALSE),VLOOKUP(R$6,TaskRisks[],5,FALSE),VLOOKUP(R$6,TaskRisks[],7,FALSE),VLOOKUP(R$6,TaskRisks[],10,FALSE))</f>
        <v>27.685449178057965</v>
      </c>
      <c r="S969" s="43">
        <f ca="1">BETAINV(RAND(),VLOOKUP(S$6,TaskRisks[],4,FALSE),VLOOKUP(S$6,TaskRisks[],5,FALSE),VLOOKUP(S$6,TaskRisks[],7,FALSE),VLOOKUP(S$6,TaskRisks[],10,FALSE))</f>
        <v>5.7224864010994381</v>
      </c>
      <c r="T969" s="43">
        <f ca="1">BETAINV(RAND(),VLOOKUP(T$6,TaskRisks[],4,FALSE),VLOOKUP(T$6,TaskRisks[],5,FALSE),VLOOKUP(T$6,TaskRisks[],7,FALSE),VLOOKUP(T$6,TaskRisks[],10,FALSE))</f>
        <v>32.419964070409208</v>
      </c>
      <c r="U969" s="43">
        <f ca="1">BETAINV(RAND(),VLOOKUP(U$6,TaskRisks[],4,FALSE),VLOOKUP(U$6,TaskRisks[],5,FALSE),VLOOKUP(U$6,TaskRisks[],7,FALSE),VLOOKUP(U$6,TaskRisks[],10,FALSE))</f>
        <v>8.7488297444933192</v>
      </c>
      <c r="V969" s="43">
        <f ca="1">BETAINV(RAND(),VLOOKUP(V$6,TaskRisks[],4,FALSE),VLOOKUP(V$6,TaskRisks[],5,FALSE),VLOOKUP(V$6,TaskRisks[],7,FALSE),VLOOKUP(V$6,TaskRisks[],10,FALSE))</f>
        <v>21.214513344915474</v>
      </c>
      <c r="W969" s="43">
        <f ca="1">BETAINV(RAND(),VLOOKUP(W$6,TaskRisks[],4,FALSE),VLOOKUP(W$6,TaskRisks[],5,FALSE),VLOOKUP(W$6,TaskRisks[],7,FALSE),VLOOKUP(W$6,TaskRisks[],10,FALSE))</f>
        <v>21.962642417446371</v>
      </c>
      <c r="X969" s="43">
        <f ca="1">BETAINV(RAND(),VLOOKUP(X$6,TaskRisks[],4,FALSE),VLOOKUP(X$6,TaskRisks[],5,FALSE),VLOOKUP(X$6,TaskRisks[],7,FALSE),VLOOKUP(X$6,TaskRisks[],10,FALSE))</f>
        <v>9.1083312088635076</v>
      </c>
      <c r="Y969" s="43">
        <f ca="1">BETAINV(RAND(),VLOOKUP(Y$6,TaskRisks[],4,FALSE),VLOOKUP(Y$6,TaskRisks[],5,FALSE),VLOOKUP(Y$6,TaskRisks[],7,FALSE),VLOOKUP(Y$6,TaskRisks[],10,FALSE))</f>
        <v>49.901590890842648</v>
      </c>
      <c r="Z969" s="43">
        <f ca="1">BETAINV(RAND(),VLOOKUP(Z$6,TaskRisks[],4,FALSE),VLOOKUP(Z$6,TaskRisks[],5,FALSE),VLOOKUP(Z$6,TaskRisks[],7,FALSE),VLOOKUP(Z$6,TaskRisks[],10,FALSE))</f>
        <v>15.678405091181201</v>
      </c>
      <c r="AA969" s="43">
        <f t="shared" ca="1" si="21"/>
        <v>539.9613589531175</v>
      </c>
    </row>
    <row r="970" spans="1:27" x14ac:dyDescent="0.25">
      <c r="A970" s="6">
        <v>964</v>
      </c>
      <c r="B970" s="43">
        <f ca="1">BETAINV(RAND(),VLOOKUP(B$6,TaskRisks[],4,FALSE),VLOOKUP(B$6,TaskRisks[],5,FALSE),VLOOKUP(B$6,TaskRisks[],7,FALSE),VLOOKUP(B$6,TaskRisks[],10,FALSE))</f>
        <v>6.4814387168360188</v>
      </c>
      <c r="C970" s="43">
        <f ca="1">BETAINV(RAND(),VLOOKUP(C$6,TaskRisks[],4,FALSE),VLOOKUP(C$6,TaskRisks[],5,FALSE),VLOOKUP(C$6,TaskRisks[],7,FALSE),VLOOKUP(C$6,TaskRisks[],10,FALSE))</f>
        <v>35.315749884450014</v>
      </c>
      <c r="D970" s="43">
        <f ca="1">BETAINV(RAND(),VLOOKUP(D$6,TaskRisks[],4,FALSE),VLOOKUP(D$6,TaskRisks[],5,FALSE),VLOOKUP(D$6,TaskRisks[],7,FALSE),VLOOKUP(D$6,TaskRisks[],10,FALSE))</f>
        <v>32.688290780490419</v>
      </c>
      <c r="E970" s="43">
        <f ca="1">BETAINV(RAND(),VLOOKUP(E$6,TaskRisks[],4,FALSE),VLOOKUP(E$6,TaskRisks[],5,FALSE),VLOOKUP(E$6,TaskRisks[],7,FALSE),VLOOKUP(E$6,TaskRisks[],10,FALSE))</f>
        <v>4.2031259637182128</v>
      </c>
      <c r="F970" s="43">
        <f ca="1">BETAINV(RAND(),VLOOKUP(F$6,TaskRisks[],4,FALSE),VLOOKUP(F$6,TaskRisks[],5,FALSE),VLOOKUP(F$6,TaskRisks[],7,FALSE),VLOOKUP(F$6,TaskRisks[],10,FALSE))</f>
        <v>24.044778939258386</v>
      </c>
      <c r="G970" s="43">
        <f ca="1">BETAINV(RAND(),VLOOKUP(G$6,TaskRisks[],4,FALSE),VLOOKUP(G$6,TaskRisks[],5,FALSE),VLOOKUP(G$6,TaskRisks[],7,FALSE),VLOOKUP(G$6,TaskRisks[],10,FALSE))</f>
        <v>50.225572077151803</v>
      </c>
      <c r="H970" s="43">
        <f ca="1">BETAINV(RAND(),VLOOKUP(H$6,TaskRisks[],4,FALSE),VLOOKUP(H$6,TaskRisks[],5,FALSE),VLOOKUP(H$6,TaskRisks[],7,FALSE),VLOOKUP(H$6,TaskRisks[],10,FALSE))</f>
        <v>22.338658652554727</v>
      </c>
      <c r="I970" s="43">
        <f ca="1">BETAINV(RAND(),VLOOKUP(I$6,TaskRisks[],4,FALSE),VLOOKUP(I$6,TaskRisks[],5,FALSE),VLOOKUP(I$6,TaskRisks[],7,FALSE),VLOOKUP(I$6,TaskRisks[],10,FALSE))</f>
        <v>9.3961377092979887</v>
      </c>
      <c r="J970" s="43">
        <f ca="1">BETAINV(RAND(),VLOOKUP(J$6,TaskRisks[],4,FALSE),VLOOKUP(J$6,TaskRisks[],5,FALSE),VLOOKUP(J$6,TaskRisks[],7,FALSE),VLOOKUP(J$6,TaskRisks[],10,FALSE))</f>
        <v>18.918333031118479</v>
      </c>
      <c r="K970" s="43">
        <f ca="1">BETAINV(RAND(),VLOOKUP(K$6,TaskRisks[],4,FALSE),VLOOKUP(K$6,TaskRisks[],5,FALSE),VLOOKUP(K$6,TaskRisks[],7,FALSE),VLOOKUP(K$6,TaskRisks[],10,FALSE))</f>
        <v>14.338221730259731</v>
      </c>
      <c r="L970" s="43">
        <f ca="1">BETAINV(RAND(),VLOOKUP(L$6,TaskRisks[],4,FALSE),VLOOKUP(L$6,TaskRisks[],5,FALSE),VLOOKUP(L$6,TaskRisks[],7,FALSE),VLOOKUP(L$6,TaskRisks[],10,FALSE))</f>
        <v>21.91269089533311</v>
      </c>
      <c r="M970" s="43">
        <f ca="1">BETAINV(RAND(),VLOOKUP(M$6,TaskRisks[],4,FALSE),VLOOKUP(M$6,TaskRisks[],5,FALSE),VLOOKUP(M$6,TaskRisks[],7,FALSE),VLOOKUP(M$6,TaskRisks[],10,FALSE))</f>
        <v>25.833751118198435</v>
      </c>
      <c r="N970" s="43">
        <f ca="1">BETAINV(RAND(),VLOOKUP(N$6,TaskRisks[],4,FALSE),VLOOKUP(N$6,TaskRisks[],5,FALSE),VLOOKUP(N$6,TaskRisks[],7,FALSE),VLOOKUP(N$6,TaskRisks[],10,FALSE))</f>
        <v>49.421682669916891</v>
      </c>
      <c r="O970" s="43">
        <f ca="1">BETAINV(RAND(),VLOOKUP(O$6,TaskRisks[],4,FALSE),VLOOKUP(O$6,TaskRisks[],5,FALSE),VLOOKUP(O$6,TaskRisks[],7,FALSE),VLOOKUP(O$6,TaskRisks[],10,FALSE))</f>
        <v>23.964126190534607</v>
      </c>
      <c r="P970" s="43">
        <f ca="1">BETAINV(RAND(),VLOOKUP(P$6,TaskRisks[],4,FALSE),VLOOKUP(P$6,TaskRisks[],5,FALSE),VLOOKUP(P$6,TaskRisks[],7,FALSE),VLOOKUP(P$6,TaskRisks[],10,FALSE))</f>
        <v>2.4350814237073495</v>
      </c>
      <c r="Q970" s="43">
        <f ca="1">BETAINV(RAND(),VLOOKUP(Q$6,TaskRisks[],4,FALSE),VLOOKUP(Q$6,TaskRisks[],5,FALSE),VLOOKUP(Q$6,TaskRisks[],7,FALSE),VLOOKUP(Q$6,TaskRisks[],10,FALSE))</f>
        <v>20.762801618643763</v>
      </c>
      <c r="R970" s="43">
        <f ca="1">BETAINV(RAND(),VLOOKUP(R$6,TaskRisks[],4,FALSE),VLOOKUP(R$6,TaskRisks[],5,FALSE),VLOOKUP(R$6,TaskRisks[],7,FALSE),VLOOKUP(R$6,TaskRisks[],10,FALSE))</f>
        <v>25.35009709327953</v>
      </c>
      <c r="S970" s="43">
        <f ca="1">BETAINV(RAND(),VLOOKUP(S$6,TaskRisks[],4,FALSE),VLOOKUP(S$6,TaskRisks[],5,FALSE),VLOOKUP(S$6,TaskRisks[],7,FALSE),VLOOKUP(S$6,TaskRisks[],10,FALSE))</f>
        <v>5.5500661297915865</v>
      </c>
      <c r="T970" s="43">
        <f ca="1">BETAINV(RAND(),VLOOKUP(T$6,TaskRisks[],4,FALSE),VLOOKUP(T$6,TaskRisks[],5,FALSE),VLOOKUP(T$6,TaskRisks[],7,FALSE),VLOOKUP(T$6,TaskRisks[],10,FALSE))</f>
        <v>21.540108439343456</v>
      </c>
      <c r="U970" s="43">
        <f ca="1">BETAINV(RAND(),VLOOKUP(U$6,TaskRisks[],4,FALSE),VLOOKUP(U$6,TaskRisks[],5,FALSE),VLOOKUP(U$6,TaskRisks[],7,FALSE),VLOOKUP(U$6,TaskRisks[],10,FALSE))</f>
        <v>11.47152993929312</v>
      </c>
      <c r="V970" s="43">
        <f ca="1">BETAINV(RAND(),VLOOKUP(V$6,TaskRisks[],4,FALSE),VLOOKUP(V$6,TaskRisks[],5,FALSE),VLOOKUP(V$6,TaskRisks[],7,FALSE),VLOOKUP(V$6,TaskRisks[],10,FALSE))</f>
        <v>26.097425389873521</v>
      </c>
      <c r="W970" s="43">
        <f ca="1">BETAINV(RAND(),VLOOKUP(W$6,TaskRisks[],4,FALSE),VLOOKUP(W$6,TaskRisks[],5,FALSE),VLOOKUP(W$6,TaskRisks[],7,FALSE),VLOOKUP(W$6,TaskRisks[],10,FALSE))</f>
        <v>19.039034189690888</v>
      </c>
      <c r="X970" s="43">
        <f ca="1">BETAINV(RAND(),VLOOKUP(X$6,TaskRisks[],4,FALSE),VLOOKUP(X$6,TaskRisks[],5,FALSE),VLOOKUP(X$6,TaskRisks[],7,FALSE),VLOOKUP(X$6,TaskRisks[],10,FALSE))</f>
        <v>10.736037632741979</v>
      </c>
      <c r="Y970" s="43">
        <f ca="1">BETAINV(RAND(),VLOOKUP(Y$6,TaskRisks[],4,FALSE),VLOOKUP(Y$6,TaskRisks[],5,FALSE),VLOOKUP(Y$6,TaskRisks[],7,FALSE),VLOOKUP(Y$6,TaskRisks[],10,FALSE))</f>
        <v>53.233488574342573</v>
      </c>
      <c r="Z970" s="43">
        <f ca="1">BETAINV(RAND(),VLOOKUP(Z$6,TaskRisks[],4,FALSE),VLOOKUP(Z$6,TaskRisks[],5,FALSE),VLOOKUP(Z$6,TaskRisks[],7,FALSE),VLOOKUP(Z$6,TaskRisks[],10,FALSE))</f>
        <v>22.025942404101187</v>
      </c>
      <c r="AA970" s="43">
        <f t="shared" ca="1" si="21"/>
        <v>557.32417119392778</v>
      </c>
    </row>
    <row r="971" spans="1:27" x14ac:dyDescent="0.25">
      <c r="A971" s="6">
        <v>965</v>
      </c>
      <c r="B971" s="43">
        <f ca="1">BETAINV(RAND(),VLOOKUP(B$6,TaskRisks[],4,FALSE),VLOOKUP(B$6,TaskRisks[],5,FALSE),VLOOKUP(B$6,TaskRisks[],7,FALSE),VLOOKUP(B$6,TaskRisks[],10,FALSE))</f>
        <v>6.135672647258497</v>
      </c>
      <c r="C971" s="43">
        <f ca="1">BETAINV(RAND(),VLOOKUP(C$6,TaskRisks[],4,FALSE),VLOOKUP(C$6,TaskRisks[],5,FALSE),VLOOKUP(C$6,TaskRisks[],7,FALSE),VLOOKUP(C$6,TaskRisks[],10,FALSE))</f>
        <v>35.143182651318973</v>
      </c>
      <c r="D971" s="43">
        <f ca="1">BETAINV(RAND(),VLOOKUP(D$6,TaskRisks[],4,FALSE),VLOOKUP(D$6,TaskRisks[],5,FALSE),VLOOKUP(D$6,TaskRisks[],7,FALSE),VLOOKUP(D$6,TaskRisks[],10,FALSE))</f>
        <v>28.552671903805027</v>
      </c>
      <c r="E971" s="43">
        <f ca="1">BETAINV(RAND(),VLOOKUP(E$6,TaskRisks[],4,FALSE),VLOOKUP(E$6,TaskRisks[],5,FALSE),VLOOKUP(E$6,TaskRisks[],7,FALSE),VLOOKUP(E$6,TaskRisks[],10,FALSE))</f>
        <v>8.6578357419136971</v>
      </c>
      <c r="F971" s="43">
        <f ca="1">BETAINV(RAND(),VLOOKUP(F$6,TaskRisks[],4,FALSE),VLOOKUP(F$6,TaskRisks[],5,FALSE),VLOOKUP(F$6,TaskRisks[],7,FALSE),VLOOKUP(F$6,TaskRisks[],10,FALSE))</f>
        <v>23.846784062679603</v>
      </c>
      <c r="G971" s="43">
        <f ca="1">BETAINV(RAND(),VLOOKUP(G$6,TaskRisks[],4,FALSE),VLOOKUP(G$6,TaskRisks[],5,FALSE),VLOOKUP(G$6,TaskRisks[],7,FALSE),VLOOKUP(G$6,TaskRisks[],10,FALSE))</f>
        <v>53.009809103059951</v>
      </c>
      <c r="H971" s="43">
        <f ca="1">BETAINV(RAND(),VLOOKUP(H$6,TaskRisks[],4,FALSE),VLOOKUP(H$6,TaskRisks[],5,FALSE),VLOOKUP(H$6,TaskRisks[],7,FALSE),VLOOKUP(H$6,TaskRisks[],10,FALSE))</f>
        <v>22.445789513173956</v>
      </c>
      <c r="I971" s="43">
        <f ca="1">BETAINV(RAND(),VLOOKUP(I$6,TaskRisks[],4,FALSE),VLOOKUP(I$6,TaskRisks[],5,FALSE),VLOOKUP(I$6,TaskRisks[],7,FALSE),VLOOKUP(I$6,TaskRisks[],10,FALSE))</f>
        <v>8.9500861193486898</v>
      </c>
      <c r="J971" s="43">
        <f ca="1">BETAINV(RAND(),VLOOKUP(J$6,TaskRisks[],4,FALSE),VLOOKUP(J$6,TaskRisks[],5,FALSE),VLOOKUP(J$6,TaskRisks[],7,FALSE),VLOOKUP(J$6,TaskRisks[],10,FALSE))</f>
        <v>19.129880108494252</v>
      </c>
      <c r="K971" s="43">
        <f ca="1">BETAINV(RAND(),VLOOKUP(K$6,TaskRisks[],4,FALSE),VLOOKUP(K$6,TaskRisks[],5,FALSE),VLOOKUP(K$6,TaskRisks[],7,FALSE),VLOOKUP(K$6,TaskRisks[],10,FALSE))</f>
        <v>12.496558472450616</v>
      </c>
      <c r="L971" s="43">
        <f ca="1">BETAINV(RAND(),VLOOKUP(L$6,TaskRisks[],4,FALSE),VLOOKUP(L$6,TaskRisks[],5,FALSE),VLOOKUP(L$6,TaskRisks[],7,FALSE),VLOOKUP(L$6,TaskRisks[],10,FALSE))</f>
        <v>19.999936773600094</v>
      </c>
      <c r="M971" s="43">
        <f ca="1">BETAINV(RAND(),VLOOKUP(M$6,TaskRisks[],4,FALSE),VLOOKUP(M$6,TaskRisks[],5,FALSE),VLOOKUP(M$6,TaskRisks[],7,FALSE),VLOOKUP(M$6,TaskRisks[],10,FALSE))</f>
        <v>18.916382375428604</v>
      </c>
      <c r="N971" s="43">
        <f ca="1">BETAINV(RAND(),VLOOKUP(N$6,TaskRisks[],4,FALSE),VLOOKUP(N$6,TaskRisks[],5,FALSE),VLOOKUP(N$6,TaskRisks[],7,FALSE),VLOOKUP(N$6,TaskRisks[],10,FALSE))</f>
        <v>47.505808773220608</v>
      </c>
      <c r="O971" s="43">
        <f ca="1">BETAINV(RAND(),VLOOKUP(O$6,TaskRisks[],4,FALSE),VLOOKUP(O$6,TaskRisks[],5,FALSE),VLOOKUP(O$6,TaskRisks[],7,FALSE),VLOOKUP(O$6,TaskRisks[],10,FALSE))</f>
        <v>18.552326228186345</v>
      </c>
      <c r="P971" s="43">
        <f ca="1">BETAINV(RAND(),VLOOKUP(P$6,TaskRisks[],4,FALSE),VLOOKUP(P$6,TaskRisks[],5,FALSE),VLOOKUP(P$6,TaskRisks[],7,FALSE),VLOOKUP(P$6,TaskRisks[],10,FALSE))</f>
        <v>3.5919716057414215</v>
      </c>
      <c r="Q971" s="43">
        <f ca="1">BETAINV(RAND(),VLOOKUP(Q$6,TaskRisks[],4,FALSE),VLOOKUP(Q$6,TaskRisks[],5,FALSE),VLOOKUP(Q$6,TaskRisks[],7,FALSE),VLOOKUP(Q$6,TaskRisks[],10,FALSE))</f>
        <v>11.291893427441323</v>
      </c>
      <c r="R971" s="43">
        <f ca="1">BETAINV(RAND(),VLOOKUP(R$6,TaskRisks[],4,FALSE),VLOOKUP(R$6,TaskRisks[],5,FALSE),VLOOKUP(R$6,TaskRisks[],7,FALSE),VLOOKUP(R$6,TaskRisks[],10,FALSE))</f>
        <v>38.734983340242337</v>
      </c>
      <c r="S971" s="43">
        <f ca="1">BETAINV(RAND(),VLOOKUP(S$6,TaskRisks[],4,FALSE),VLOOKUP(S$6,TaskRisks[],5,FALSE),VLOOKUP(S$6,TaskRisks[],7,FALSE),VLOOKUP(S$6,TaskRisks[],10,FALSE))</f>
        <v>5.4488675952549173</v>
      </c>
      <c r="T971" s="43">
        <f ca="1">BETAINV(RAND(),VLOOKUP(T$6,TaskRisks[],4,FALSE),VLOOKUP(T$6,TaskRisks[],5,FALSE),VLOOKUP(T$6,TaskRisks[],7,FALSE),VLOOKUP(T$6,TaskRisks[],10,FALSE))</f>
        <v>21.839484231143576</v>
      </c>
      <c r="U971" s="43">
        <f ca="1">BETAINV(RAND(),VLOOKUP(U$6,TaskRisks[],4,FALSE),VLOOKUP(U$6,TaskRisks[],5,FALSE),VLOOKUP(U$6,TaskRisks[],7,FALSE),VLOOKUP(U$6,TaskRisks[],10,FALSE))</f>
        <v>13.315680343203454</v>
      </c>
      <c r="V971" s="43">
        <f ca="1">BETAINV(RAND(),VLOOKUP(V$6,TaskRisks[],4,FALSE),VLOOKUP(V$6,TaskRisks[],5,FALSE),VLOOKUP(V$6,TaskRisks[],7,FALSE),VLOOKUP(V$6,TaskRisks[],10,FALSE))</f>
        <v>21.76072943015982</v>
      </c>
      <c r="W971" s="43">
        <f ca="1">BETAINV(RAND(),VLOOKUP(W$6,TaskRisks[],4,FALSE),VLOOKUP(W$6,TaskRisks[],5,FALSE),VLOOKUP(W$6,TaskRisks[],7,FALSE),VLOOKUP(W$6,TaskRisks[],10,FALSE))</f>
        <v>19.993736183987238</v>
      </c>
      <c r="X971" s="43">
        <f ca="1">BETAINV(RAND(),VLOOKUP(X$6,TaskRisks[],4,FALSE),VLOOKUP(X$6,TaskRisks[],5,FALSE),VLOOKUP(X$6,TaskRisks[],7,FALSE),VLOOKUP(X$6,TaskRisks[],10,FALSE))</f>
        <v>8.6999160692037858</v>
      </c>
      <c r="Y971" s="43">
        <f ca="1">BETAINV(RAND(),VLOOKUP(Y$6,TaskRisks[],4,FALSE),VLOOKUP(Y$6,TaskRisks[],5,FALSE),VLOOKUP(Y$6,TaskRisks[],7,FALSE),VLOOKUP(Y$6,TaskRisks[],10,FALSE))</f>
        <v>54.828265834534143</v>
      </c>
      <c r="Z971" s="43">
        <f ca="1">BETAINV(RAND(),VLOOKUP(Z$6,TaskRisks[],4,FALSE),VLOOKUP(Z$6,TaskRisks[],5,FALSE),VLOOKUP(Z$6,TaskRisks[],7,FALSE),VLOOKUP(Z$6,TaskRisks[],10,FALSE))</f>
        <v>14.920808912340711</v>
      </c>
      <c r="AA971" s="43">
        <f t="shared" ca="1" si="21"/>
        <v>537.76906144719169</v>
      </c>
    </row>
    <row r="972" spans="1:27" x14ac:dyDescent="0.25">
      <c r="A972" s="6">
        <v>966</v>
      </c>
      <c r="B972" s="43">
        <f ca="1">BETAINV(RAND(),VLOOKUP(B$6,TaskRisks[],4,FALSE),VLOOKUP(B$6,TaskRisks[],5,FALSE),VLOOKUP(B$6,TaskRisks[],7,FALSE),VLOOKUP(B$6,TaskRisks[],10,FALSE))</f>
        <v>4.3130526018201767</v>
      </c>
      <c r="C972" s="43">
        <f ca="1">BETAINV(RAND(),VLOOKUP(C$6,TaskRisks[],4,FALSE),VLOOKUP(C$6,TaskRisks[],5,FALSE),VLOOKUP(C$6,TaskRisks[],7,FALSE),VLOOKUP(C$6,TaskRisks[],10,FALSE))</f>
        <v>45.622412033111551</v>
      </c>
      <c r="D972" s="43">
        <f ca="1">BETAINV(RAND(),VLOOKUP(D$6,TaskRisks[],4,FALSE),VLOOKUP(D$6,TaskRisks[],5,FALSE),VLOOKUP(D$6,TaskRisks[],7,FALSE),VLOOKUP(D$6,TaskRisks[],10,FALSE))</f>
        <v>26.379491844120942</v>
      </c>
      <c r="E972" s="43">
        <f ca="1">BETAINV(RAND(),VLOOKUP(E$6,TaskRisks[],4,FALSE),VLOOKUP(E$6,TaskRisks[],5,FALSE),VLOOKUP(E$6,TaskRisks[],7,FALSE),VLOOKUP(E$6,TaskRisks[],10,FALSE))</f>
        <v>7.6247923539462619</v>
      </c>
      <c r="F972" s="43">
        <f ca="1">BETAINV(RAND(),VLOOKUP(F$6,TaskRisks[],4,FALSE),VLOOKUP(F$6,TaskRisks[],5,FALSE),VLOOKUP(F$6,TaskRisks[],7,FALSE),VLOOKUP(F$6,TaskRisks[],10,FALSE))</f>
        <v>30.73221389458654</v>
      </c>
      <c r="G972" s="43">
        <f ca="1">BETAINV(RAND(),VLOOKUP(G$6,TaskRisks[],4,FALSE),VLOOKUP(G$6,TaskRisks[],5,FALSE),VLOOKUP(G$6,TaskRisks[],7,FALSE),VLOOKUP(G$6,TaskRisks[],10,FALSE))</f>
        <v>41.88837235815128</v>
      </c>
      <c r="H972" s="43">
        <f ca="1">BETAINV(RAND(),VLOOKUP(H$6,TaskRisks[],4,FALSE),VLOOKUP(H$6,TaskRisks[],5,FALSE),VLOOKUP(H$6,TaskRisks[],7,FALSE),VLOOKUP(H$6,TaskRisks[],10,FALSE))</f>
        <v>31.472717978696735</v>
      </c>
      <c r="I972" s="43">
        <f ca="1">BETAINV(RAND(),VLOOKUP(I$6,TaskRisks[],4,FALSE),VLOOKUP(I$6,TaskRisks[],5,FALSE),VLOOKUP(I$6,TaskRisks[],7,FALSE),VLOOKUP(I$6,TaskRisks[],10,FALSE))</f>
        <v>9.9560449155791986</v>
      </c>
      <c r="J972" s="43">
        <f ca="1">BETAINV(RAND(),VLOOKUP(J$6,TaskRisks[],4,FALSE),VLOOKUP(J$6,TaskRisks[],5,FALSE),VLOOKUP(J$6,TaskRisks[],7,FALSE),VLOOKUP(J$6,TaskRisks[],10,FALSE))</f>
        <v>18.639058354632404</v>
      </c>
      <c r="K972" s="43">
        <f ca="1">BETAINV(RAND(),VLOOKUP(K$6,TaskRisks[],4,FALSE),VLOOKUP(K$6,TaskRisks[],5,FALSE),VLOOKUP(K$6,TaskRisks[],7,FALSE),VLOOKUP(K$6,TaskRisks[],10,FALSE))</f>
        <v>10.689455325533029</v>
      </c>
      <c r="L972" s="43">
        <f ca="1">BETAINV(RAND(),VLOOKUP(L$6,TaskRisks[],4,FALSE),VLOOKUP(L$6,TaskRisks[],5,FALSE),VLOOKUP(L$6,TaskRisks[],7,FALSE),VLOOKUP(L$6,TaskRisks[],10,FALSE))</f>
        <v>19.00312599842038</v>
      </c>
      <c r="M972" s="43">
        <f ca="1">BETAINV(RAND(),VLOOKUP(M$6,TaskRisks[],4,FALSE),VLOOKUP(M$6,TaskRisks[],5,FALSE),VLOOKUP(M$6,TaskRisks[],7,FALSE),VLOOKUP(M$6,TaskRisks[],10,FALSE))</f>
        <v>20.143251867343501</v>
      </c>
      <c r="N972" s="43">
        <f ca="1">BETAINV(RAND(),VLOOKUP(N$6,TaskRisks[],4,FALSE),VLOOKUP(N$6,TaskRisks[],5,FALSE),VLOOKUP(N$6,TaskRisks[],7,FALSE),VLOOKUP(N$6,TaskRisks[],10,FALSE))</f>
        <v>44.930029111165553</v>
      </c>
      <c r="O972" s="43">
        <f ca="1">BETAINV(RAND(),VLOOKUP(O$6,TaskRisks[],4,FALSE),VLOOKUP(O$6,TaskRisks[],5,FALSE),VLOOKUP(O$6,TaskRisks[],7,FALSE),VLOOKUP(O$6,TaskRisks[],10,FALSE))</f>
        <v>24.80213971521723</v>
      </c>
      <c r="P972" s="43">
        <f ca="1">BETAINV(RAND(),VLOOKUP(P$6,TaskRisks[],4,FALSE),VLOOKUP(P$6,TaskRisks[],5,FALSE),VLOOKUP(P$6,TaskRisks[],7,FALSE),VLOOKUP(P$6,TaskRisks[],10,FALSE))</f>
        <v>3.4358061880859765</v>
      </c>
      <c r="Q972" s="43">
        <f ca="1">BETAINV(RAND(),VLOOKUP(Q$6,TaskRisks[],4,FALSE),VLOOKUP(Q$6,TaskRisks[],5,FALSE),VLOOKUP(Q$6,TaskRisks[],7,FALSE),VLOOKUP(Q$6,TaskRisks[],10,FALSE))</f>
        <v>22.639288729719588</v>
      </c>
      <c r="R972" s="43">
        <f ca="1">BETAINV(RAND(),VLOOKUP(R$6,TaskRisks[],4,FALSE),VLOOKUP(R$6,TaskRisks[],5,FALSE),VLOOKUP(R$6,TaskRisks[],7,FALSE),VLOOKUP(R$6,TaskRisks[],10,FALSE))</f>
        <v>31.466640662256999</v>
      </c>
      <c r="S972" s="43">
        <f ca="1">BETAINV(RAND(),VLOOKUP(S$6,TaskRisks[],4,FALSE),VLOOKUP(S$6,TaskRisks[],5,FALSE),VLOOKUP(S$6,TaskRisks[],7,FALSE),VLOOKUP(S$6,TaskRisks[],10,FALSE))</f>
        <v>5.3285961154996526</v>
      </c>
      <c r="T972" s="43">
        <f ca="1">BETAINV(RAND(),VLOOKUP(T$6,TaskRisks[],4,FALSE),VLOOKUP(T$6,TaskRisks[],5,FALSE),VLOOKUP(T$6,TaskRisks[],7,FALSE),VLOOKUP(T$6,TaskRisks[],10,FALSE))</f>
        <v>30.407749761690781</v>
      </c>
      <c r="U972" s="43">
        <f ca="1">BETAINV(RAND(),VLOOKUP(U$6,TaskRisks[],4,FALSE),VLOOKUP(U$6,TaskRisks[],5,FALSE),VLOOKUP(U$6,TaskRisks[],7,FALSE),VLOOKUP(U$6,TaskRisks[],10,FALSE))</f>
        <v>13.228068978898609</v>
      </c>
      <c r="V972" s="43">
        <f ca="1">BETAINV(RAND(),VLOOKUP(V$6,TaskRisks[],4,FALSE),VLOOKUP(V$6,TaskRisks[],5,FALSE),VLOOKUP(V$6,TaskRisks[],7,FALSE),VLOOKUP(V$6,TaskRisks[],10,FALSE))</f>
        <v>21.110181582022491</v>
      </c>
      <c r="W972" s="43">
        <f ca="1">BETAINV(RAND(),VLOOKUP(W$6,TaskRisks[],4,FALSE),VLOOKUP(W$6,TaskRisks[],5,FALSE),VLOOKUP(W$6,TaskRisks[],7,FALSE),VLOOKUP(W$6,TaskRisks[],10,FALSE))</f>
        <v>19.304770565118126</v>
      </c>
      <c r="X972" s="43">
        <f ca="1">BETAINV(RAND(),VLOOKUP(X$6,TaskRisks[],4,FALSE),VLOOKUP(X$6,TaskRisks[],5,FALSE),VLOOKUP(X$6,TaskRisks[],7,FALSE),VLOOKUP(X$6,TaskRisks[],10,FALSE))</f>
        <v>10.694427152961993</v>
      </c>
      <c r="Y972" s="43">
        <f ca="1">BETAINV(RAND(),VLOOKUP(Y$6,TaskRisks[],4,FALSE),VLOOKUP(Y$6,TaskRisks[],5,FALSE),VLOOKUP(Y$6,TaskRisks[],7,FALSE),VLOOKUP(Y$6,TaskRisks[],10,FALSE))</f>
        <v>44.248354845104046</v>
      </c>
      <c r="Z972" s="43">
        <f ca="1">BETAINV(RAND(),VLOOKUP(Z$6,TaskRisks[],4,FALSE),VLOOKUP(Z$6,TaskRisks[],5,FALSE),VLOOKUP(Z$6,TaskRisks[],7,FALSE),VLOOKUP(Z$6,TaskRisks[],10,FALSE))</f>
        <v>21.289744526168747</v>
      </c>
      <c r="AA972" s="43">
        <f t="shared" ref="AA972:AA1006" ca="1" si="22">SUM(B972:Z972)</f>
        <v>559.34978745985177</v>
      </c>
    </row>
    <row r="973" spans="1:27" x14ac:dyDescent="0.25">
      <c r="A973" s="6">
        <v>967</v>
      </c>
      <c r="B973" s="43">
        <f ca="1">BETAINV(RAND(),VLOOKUP(B$6,TaskRisks[],4,FALSE),VLOOKUP(B$6,TaskRisks[],5,FALSE),VLOOKUP(B$6,TaskRisks[],7,FALSE),VLOOKUP(B$6,TaskRisks[],10,FALSE))</f>
        <v>4.3176167807779482</v>
      </c>
      <c r="C973" s="43">
        <f ca="1">BETAINV(RAND(),VLOOKUP(C$6,TaskRisks[],4,FALSE),VLOOKUP(C$6,TaskRisks[],5,FALSE),VLOOKUP(C$6,TaskRisks[],7,FALSE),VLOOKUP(C$6,TaskRisks[],10,FALSE))</f>
        <v>43.334507794156501</v>
      </c>
      <c r="D973" s="43">
        <f ca="1">BETAINV(RAND(),VLOOKUP(D$6,TaskRisks[],4,FALSE),VLOOKUP(D$6,TaskRisks[],5,FALSE),VLOOKUP(D$6,TaskRisks[],7,FALSE),VLOOKUP(D$6,TaskRisks[],10,FALSE))</f>
        <v>26.498500790370244</v>
      </c>
      <c r="E973" s="43">
        <f ca="1">BETAINV(RAND(),VLOOKUP(E$6,TaskRisks[],4,FALSE),VLOOKUP(E$6,TaskRisks[],5,FALSE),VLOOKUP(E$6,TaskRisks[],7,FALSE),VLOOKUP(E$6,TaskRisks[],10,FALSE))</f>
        <v>7.1339440723496859</v>
      </c>
      <c r="F973" s="43">
        <f ca="1">BETAINV(RAND(),VLOOKUP(F$6,TaskRisks[],4,FALSE),VLOOKUP(F$6,TaskRisks[],5,FALSE),VLOOKUP(F$6,TaskRisks[],7,FALSE),VLOOKUP(F$6,TaskRisks[],10,FALSE))</f>
        <v>37.399923483414561</v>
      </c>
      <c r="G973" s="43">
        <f ca="1">BETAINV(RAND(),VLOOKUP(G$6,TaskRisks[],4,FALSE),VLOOKUP(G$6,TaskRisks[],5,FALSE),VLOOKUP(G$6,TaskRisks[],7,FALSE),VLOOKUP(G$6,TaskRisks[],10,FALSE))</f>
        <v>42.996866289255522</v>
      </c>
      <c r="H973" s="43">
        <f ca="1">BETAINV(RAND(),VLOOKUP(H$6,TaskRisks[],4,FALSE),VLOOKUP(H$6,TaskRisks[],5,FALSE),VLOOKUP(H$6,TaskRisks[],7,FALSE),VLOOKUP(H$6,TaskRisks[],10,FALSE))</f>
        <v>36.280085838830686</v>
      </c>
      <c r="I973" s="43">
        <f ca="1">BETAINV(RAND(),VLOOKUP(I$6,TaskRisks[],4,FALSE),VLOOKUP(I$6,TaskRisks[],5,FALSE),VLOOKUP(I$6,TaskRisks[],7,FALSE),VLOOKUP(I$6,TaskRisks[],10,FALSE))</f>
        <v>11.252532771465114</v>
      </c>
      <c r="J973" s="43">
        <f ca="1">BETAINV(RAND(),VLOOKUP(J$6,TaskRisks[],4,FALSE),VLOOKUP(J$6,TaskRisks[],5,FALSE),VLOOKUP(J$6,TaskRisks[],7,FALSE),VLOOKUP(J$6,TaskRisks[],10,FALSE))</f>
        <v>15.162571813910573</v>
      </c>
      <c r="K973" s="43">
        <f ca="1">BETAINV(RAND(),VLOOKUP(K$6,TaskRisks[],4,FALSE),VLOOKUP(K$6,TaskRisks[],5,FALSE),VLOOKUP(K$6,TaskRisks[],7,FALSE),VLOOKUP(K$6,TaskRisks[],10,FALSE))</f>
        <v>15.063779284512853</v>
      </c>
      <c r="L973" s="43">
        <f ca="1">BETAINV(RAND(),VLOOKUP(L$6,TaskRisks[],4,FALSE),VLOOKUP(L$6,TaskRisks[],5,FALSE),VLOOKUP(L$6,TaskRisks[],7,FALSE),VLOOKUP(L$6,TaskRisks[],10,FALSE))</f>
        <v>18.939141463971723</v>
      </c>
      <c r="M973" s="43">
        <f ca="1">BETAINV(RAND(),VLOOKUP(M$6,TaskRisks[],4,FALSE),VLOOKUP(M$6,TaskRisks[],5,FALSE),VLOOKUP(M$6,TaskRisks[],7,FALSE),VLOOKUP(M$6,TaskRisks[],10,FALSE))</f>
        <v>28.548158179905009</v>
      </c>
      <c r="N973" s="43">
        <f ca="1">BETAINV(RAND(),VLOOKUP(N$6,TaskRisks[],4,FALSE),VLOOKUP(N$6,TaskRisks[],5,FALSE),VLOOKUP(N$6,TaskRisks[],7,FALSE),VLOOKUP(N$6,TaskRisks[],10,FALSE))</f>
        <v>41.93229098233796</v>
      </c>
      <c r="O973" s="43">
        <f ca="1">BETAINV(RAND(),VLOOKUP(O$6,TaskRisks[],4,FALSE),VLOOKUP(O$6,TaskRisks[],5,FALSE),VLOOKUP(O$6,TaskRisks[],7,FALSE),VLOOKUP(O$6,TaskRisks[],10,FALSE))</f>
        <v>23.166531684523854</v>
      </c>
      <c r="P973" s="43">
        <f ca="1">BETAINV(RAND(),VLOOKUP(P$6,TaskRisks[],4,FALSE),VLOOKUP(P$6,TaskRisks[],5,FALSE),VLOOKUP(P$6,TaskRisks[],7,FALSE),VLOOKUP(P$6,TaskRisks[],10,FALSE))</f>
        <v>3.7897702875453927</v>
      </c>
      <c r="Q973" s="43">
        <f ca="1">BETAINV(RAND(),VLOOKUP(Q$6,TaskRisks[],4,FALSE),VLOOKUP(Q$6,TaskRisks[],5,FALSE),VLOOKUP(Q$6,TaskRisks[],7,FALSE),VLOOKUP(Q$6,TaskRisks[],10,FALSE))</f>
        <v>24.481508862724716</v>
      </c>
      <c r="R973" s="43">
        <f ca="1">BETAINV(RAND(),VLOOKUP(R$6,TaskRisks[],4,FALSE),VLOOKUP(R$6,TaskRisks[],5,FALSE),VLOOKUP(R$6,TaskRisks[],7,FALSE),VLOOKUP(R$6,TaskRisks[],10,FALSE))</f>
        <v>28.191457024010766</v>
      </c>
      <c r="S973" s="43">
        <f ca="1">BETAINV(RAND(),VLOOKUP(S$6,TaskRisks[],4,FALSE),VLOOKUP(S$6,TaskRisks[],5,FALSE),VLOOKUP(S$6,TaskRisks[],7,FALSE),VLOOKUP(S$6,TaskRisks[],10,FALSE))</f>
        <v>5.2810721447843685</v>
      </c>
      <c r="T973" s="43">
        <f ca="1">BETAINV(RAND(),VLOOKUP(T$6,TaskRisks[],4,FALSE),VLOOKUP(T$6,TaskRisks[],5,FALSE),VLOOKUP(T$6,TaskRisks[],7,FALSE),VLOOKUP(T$6,TaskRisks[],10,FALSE))</f>
        <v>27.718019503281194</v>
      </c>
      <c r="U973" s="43">
        <f ca="1">BETAINV(RAND(),VLOOKUP(U$6,TaskRisks[],4,FALSE),VLOOKUP(U$6,TaskRisks[],5,FALSE),VLOOKUP(U$6,TaskRisks[],7,FALSE),VLOOKUP(U$6,TaskRisks[],10,FALSE))</f>
        <v>10.711611288701482</v>
      </c>
      <c r="V973" s="43">
        <f ca="1">BETAINV(RAND(),VLOOKUP(V$6,TaskRisks[],4,FALSE),VLOOKUP(V$6,TaskRisks[],5,FALSE),VLOOKUP(V$6,TaskRisks[],7,FALSE),VLOOKUP(V$6,TaskRisks[],10,FALSE))</f>
        <v>22.678706618123119</v>
      </c>
      <c r="W973" s="43">
        <f ca="1">BETAINV(RAND(),VLOOKUP(W$6,TaskRisks[],4,FALSE),VLOOKUP(W$6,TaskRisks[],5,FALSE),VLOOKUP(W$6,TaskRisks[],7,FALSE),VLOOKUP(W$6,TaskRisks[],10,FALSE))</f>
        <v>17.292184041984108</v>
      </c>
      <c r="X973" s="43">
        <f ca="1">BETAINV(RAND(),VLOOKUP(X$6,TaskRisks[],4,FALSE),VLOOKUP(X$6,TaskRisks[],5,FALSE),VLOOKUP(X$6,TaskRisks[],7,FALSE),VLOOKUP(X$6,TaskRisks[],10,FALSE))</f>
        <v>10.510385842927391</v>
      </c>
      <c r="Y973" s="43">
        <f ca="1">BETAINV(RAND(),VLOOKUP(Y$6,TaskRisks[],4,FALSE),VLOOKUP(Y$6,TaskRisks[],5,FALSE),VLOOKUP(Y$6,TaskRisks[],7,FALSE),VLOOKUP(Y$6,TaskRisks[],10,FALSE))</f>
        <v>56.850940008788733</v>
      </c>
      <c r="Z973" s="43">
        <f ca="1">BETAINV(RAND(),VLOOKUP(Z$6,TaskRisks[],4,FALSE),VLOOKUP(Z$6,TaskRisks[],5,FALSE),VLOOKUP(Z$6,TaskRisks[],7,FALSE),VLOOKUP(Z$6,TaskRisks[],10,FALSE))</f>
        <v>13.969068956637908</v>
      </c>
      <c r="AA973" s="43">
        <f t="shared" ca="1" si="22"/>
        <v>573.50117580929145</v>
      </c>
    </row>
    <row r="974" spans="1:27" x14ac:dyDescent="0.25">
      <c r="A974" s="6">
        <v>968</v>
      </c>
      <c r="B974" s="43">
        <f ca="1">BETAINV(RAND(),VLOOKUP(B$6,TaskRisks[],4,FALSE),VLOOKUP(B$6,TaskRisks[],5,FALSE),VLOOKUP(B$6,TaskRisks[],7,FALSE),VLOOKUP(B$6,TaskRisks[],10,FALSE))</f>
        <v>7.7280836603180481</v>
      </c>
      <c r="C974" s="43">
        <f ca="1">BETAINV(RAND(),VLOOKUP(C$6,TaskRisks[],4,FALSE),VLOOKUP(C$6,TaskRisks[],5,FALSE),VLOOKUP(C$6,TaskRisks[],7,FALSE),VLOOKUP(C$6,TaskRisks[],10,FALSE))</f>
        <v>32.787808466299197</v>
      </c>
      <c r="D974" s="43">
        <f ca="1">BETAINV(RAND(),VLOOKUP(D$6,TaskRisks[],4,FALSE),VLOOKUP(D$6,TaskRisks[],5,FALSE),VLOOKUP(D$6,TaskRisks[],7,FALSE),VLOOKUP(D$6,TaskRisks[],10,FALSE))</f>
        <v>18.975334295403854</v>
      </c>
      <c r="E974" s="43">
        <f ca="1">BETAINV(RAND(),VLOOKUP(E$6,TaskRisks[],4,FALSE),VLOOKUP(E$6,TaskRisks[],5,FALSE),VLOOKUP(E$6,TaskRisks[],7,FALSE),VLOOKUP(E$6,TaskRisks[],10,FALSE))</f>
        <v>5.4302971252808669</v>
      </c>
      <c r="F974" s="43">
        <f ca="1">BETAINV(RAND(),VLOOKUP(F$6,TaskRisks[],4,FALSE),VLOOKUP(F$6,TaskRisks[],5,FALSE),VLOOKUP(F$6,TaskRisks[],7,FALSE),VLOOKUP(F$6,TaskRisks[],10,FALSE))</f>
        <v>31.332626903633404</v>
      </c>
      <c r="G974" s="43">
        <f ca="1">BETAINV(RAND(),VLOOKUP(G$6,TaskRisks[],4,FALSE),VLOOKUP(G$6,TaskRisks[],5,FALSE),VLOOKUP(G$6,TaskRisks[],7,FALSE),VLOOKUP(G$6,TaskRisks[],10,FALSE))</f>
        <v>33.309434098293131</v>
      </c>
      <c r="H974" s="43">
        <f ca="1">BETAINV(RAND(),VLOOKUP(H$6,TaskRisks[],4,FALSE),VLOOKUP(H$6,TaskRisks[],5,FALSE),VLOOKUP(H$6,TaskRisks[],7,FALSE),VLOOKUP(H$6,TaskRisks[],10,FALSE))</f>
        <v>27.361220489708863</v>
      </c>
      <c r="I974" s="43">
        <f ca="1">BETAINV(RAND(),VLOOKUP(I$6,TaskRisks[],4,FALSE),VLOOKUP(I$6,TaskRisks[],5,FALSE),VLOOKUP(I$6,TaskRisks[],7,FALSE),VLOOKUP(I$6,TaskRisks[],10,FALSE))</f>
        <v>9.2653548271619215</v>
      </c>
      <c r="J974" s="43">
        <f ca="1">BETAINV(RAND(),VLOOKUP(J$6,TaskRisks[],4,FALSE),VLOOKUP(J$6,TaskRisks[],5,FALSE),VLOOKUP(J$6,TaskRisks[],7,FALSE),VLOOKUP(J$6,TaskRisks[],10,FALSE))</f>
        <v>18.405826463890207</v>
      </c>
      <c r="K974" s="43">
        <f ca="1">BETAINV(RAND(),VLOOKUP(K$6,TaskRisks[],4,FALSE),VLOOKUP(K$6,TaskRisks[],5,FALSE),VLOOKUP(K$6,TaskRisks[],7,FALSE),VLOOKUP(K$6,TaskRisks[],10,FALSE))</f>
        <v>15.204886542147566</v>
      </c>
      <c r="L974" s="43">
        <f ca="1">BETAINV(RAND(),VLOOKUP(L$6,TaskRisks[],4,FALSE),VLOOKUP(L$6,TaskRisks[],5,FALSE),VLOOKUP(L$6,TaskRisks[],7,FALSE),VLOOKUP(L$6,TaskRisks[],10,FALSE))</f>
        <v>21.655548319249881</v>
      </c>
      <c r="M974" s="43">
        <f ca="1">BETAINV(RAND(),VLOOKUP(M$6,TaskRisks[],4,FALSE),VLOOKUP(M$6,TaskRisks[],5,FALSE),VLOOKUP(M$6,TaskRisks[],7,FALSE),VLOOKUP(M$6,TaskRisks[],10,FALSE))</f>
        <v>23.565698613234005</v>
      </c>
      <c r="N974" s="43">
        <f ca="1">BETAINV(RAND(),VLOOKUP(N$6,TaskRisks[],4,FALSE),VLOOKUP(N$6,TaskRisks[],5,FALSE),VLOOKUP(N$6,TaskRisks[],7,FALSE),VLOOKUP(N$6,TaskRisks[],10,FALSE))</f>
        <v>48.950996976030815</v>
      </c>
      <c r="O974" s="43">
        <f ca="1">BETAINV(RAND(),VLOOKUP(O$6,TaskRisks[],4,FALSE),VLOOKUP(O$6,TaskRisks[],5,FALSE),VLOOKUP(O$6,TaskRisks[],7,FALSE),VLOOKUP(O$6,TaskRisks[],10,FALSE))</f>
        <v>23.019098862457625</v>
      </c>
      <c r="P974" s="43">
        <f ca="1">BETAINV(RAND(),VLOOKUP(P$6,TaskRisks[],4,FALSE),VLOOKUP(P$6,TaskRisks[],5,FALSE),VLOOKUP(P$6,TaskRisks[],7,FALSE),VLOOKUP(P$6,TaskRisks[],10,FALSE))</f>
        <v>3.7013635289431237</v>
      </c>
      <c r="Q974" s="43">
        <f ca="1">BETAINV(RAND(),VLOOKUP(Q$6,TaskRisks[],4,FALSE),VLOOKUP(Q$6,TaskRisks[],5,FALSE),VLOOKUP(Q$6,TaskRisks[],7,FALSE),VLOOKUP(Q$6,TaskRisks[],10,FALSE))</f>
        <v>22.36074185739832</v>
      </c>
      <c r="R974" s="43">
        <f ca="1">BETAINV(RAND(),VLOOKUP(R$6,TaskRisks[],4,FALSE),VLOOKUP(R$6,TaskRisks[],5,FALSE),VLOOKUP(R$6,TaskRisks[],7,FALSE),VLOOKUP(R$6,TaskRisks[],10,FALSE))</f>
        <v>38.737930202178838</v>
      </c>
      <c r="S974" s="43">
        <f ca="1">BETAINV(RAND(),VLOOKUP(S$6,TaskRisks[],4,FALSE),VLOOKUP(S$6,TaskRisks[],5,FALSE),VLOOKUP(S$6,TaskRisks[],7,FALSE),VLOOKUP(S$6,TaskRisks[],10,FALSE))</f>
        <v>5.0828605588456419</v>
      </c>
      <c r="T974" s="43">
        <f ca="1">BETAINV(RAND(),VLOOKUP(T$6,TaskRisks[],4,FALSE),VLOOKUP(T$6,TaskRisks[],5,FALSE),VLOOKUP(T$6,TaskRisks[],7,FALSE),VLOOKUP(T$6,TaskRisks[],10,FALSE))</f>
        <v>21.580699311502556</v>
      </c>
      <c r="U974" s="43">
        <f ca="1">BETAINV(RAND(),VLOOKUP(U$6,TaskRisks[],4,FALSE),VLOOKUP(U$6,TaskRisks[],5,FALSE),VLOOKUP(U$6,TaskRisks[],7,FALSE),VLOOKUP(U$6,TaskRisks[],10,FALSE))</f>
        <v>11.28867141040644</v>
      </c>
      <c r="V974" s="43">
        <f ca="1">BETAINV(RAND(),VLOOKUP(V$6,TaskRisks[],4,FALSE),VLOOKUP(V$6,TaskRisks[],5,FALSE),VLOOKUP(V$6,TaskRisks[],7,FALSE),VLOOKUP(V$6,TaskRisks[],10,FALSE))</f>
        <v>21.239655485975121</v>
      </c>
      <c r="W974" s="43">
        <f ca="1">BETAINV(RAND(),VLOOKUP(W$6,TaskRisks[],4,FALSE),VLOOKUP(W$6,TaskRisks[],5,FALSE),VLOOKUP(W$6,TaskRisks[],7,FALSE),VLOOKUP(W$6,TaskRisks[],10,FALSE))</f>
        <v>12.299422996561512</v>
      </c>
      <c r="X974" s="43">
        <f ca="1">BETAINV(RAND(),VLOOKUP(X$6,TaskRisks[],4,FALSE),VLOOKUP(X$6,TaskRisks[],5,FALSE),VLOOKUP(X$6,TaskRisks[],7,FALSE),VLOOKUP(X$6,TaskRisks[],10,FALSE))</f>
        <v>10.661814199167345</v>
      </c>
      <c r="Y974" s="43">
        <f ca="1">BETAINV(RAND(),VLOOKUP(Y$6,TaskRisks[],4,FALSE),VLOOKUP(Y$6,TaskRisks[],5,FALSE),VLOOKUP(Y$6,TaskRisks[],7,FALSE),VLOOKUP(Y$6,TaskRisks[],10,FALSE))</f>
        <v>40.40199610312267</v>
      </c>
      <c r="Z974" s="43">
        <f ca="1">BETAINV(RAND(),VLOOKUP(Z$6,TaskRisks[],4,FALSE),VLOOKUP(Z$6,TaskRisks[],5,FALSE),VLOOKUP(Z$6,TaskRisks[],7,FALSE),VLOOKUP(Z$6,TaskRisks[],10,FALSE))</f>
        <v>21.975035185125812</v>
      </c>
      <c r="AA974" s="43">
        <f t="shared" ca="1" si="22"/>
        <v>526.32240648233676</v>
      </c>
    </row>
    <row r="975" spans="1:27" x14ac:dyDescent="0.25">
      <c r="A975" s="6">
        <v>969</v>
      </c>
      <c r="B975" s="43">
        <f ca="1">BETAINV(RAND(),VLOOKUP(B$6,TaskRisks[],4,FALSE),VLOOKUP(B$6,TaskRisks[],5,FALSE),VLOOKUP(B$6,TaskRisks[],7,FALSE),VLOOKUP(B$6,TaskRisks[],10,FALSE))</f>
        <v>7.7608579892130516</v>
      </c>
      <c r="C975" s="43">
        <f ca="1">BETAINV(RAND(),VLOOKUP(C$6,TaskRisks[],4,FALSE),VLOOKUP(C$6,TaskRisks[],5,FALSE),VLOOKUP(C$6,TaskRisks[],7,FALSE),VLOOKUP(C$6,TaskRisks[],10,FALSE))</f>
        <v>32.952114576523684</v>
      </c>
      <c r="D975" s="43">
        <f ca="1">BETAINV(RAND(),VLOOKUP(D$6,TaskRisks[],4,FALSE),VLOOKUP(D$6,TaskRisks[],5,FALSE),VLOOKUP(D$6,TaskRisks[],7,FALSE),VLOOKUP(D$6,TaskRisks[],10,FALSE))</f>
        <v>20.099385757465217</v>
      </c>
      <c r="E975" s="43">
        <f ca="1">BETAINV(RAND(),VLOOKUP(E$6,TaskRisks[],4,FALSE),VLOOKUP(E$6,TaskRisks[],5,FALSE),VLOOKUP(E$6,TaskRisks[],7,FALSE),VLOOKUP(E$6,TaskRisks[],10,FALSE))</f>
        <v>6.7399665231952177</v>
      </c>
      <c r="F975" s="43">
        <f ca="1">BETAINV(RAND(),VLOOKUP(F$6,TaskRisks[],4,FALSE),VLOOKUP(F$6,TaskRisks[],5,FALSE),VLOOKUP(F$6,TaskRisks[],7,FALSE),VLOOKUP(F$6,TaskRisks[],10,FALSE))</f>
        <v>35.139839187662112</v>
      </c>
      <c r="G975" s="43">
        <f ca="1">BETAINV(RAND(),VLOOKUP(G$6,TaskRisks[],4,FALSE),VLOOKUP(G$6,TaskRisks[],5,FALSE),VLOOKUP(G$6,TaskRisks[],7,FALSE),VLOOKUP(G$6,TaskRisks[],10,FALSE))</f>
        <v>29.991704940333538</v>
      </c>
      <c r="H975" s="43">
        <f ca="1">BETAINV(RAND(),VLOOKUP(H$6,TaskRisks[],4,FALSE),VLOOKUP(H$6,TaskRisks[],5,FALSE),VLOOKUP(H$6,TaskRisks[],7,FALSE),VLOOKUP(H$6,TaskRisks[],10,FALSE))</f>
        <v>32.326827063505206</v>
      </c>
      <c r="I975" s="43">
        <f ca="1">BETAINV(RAND(),VLOOKUP(I$6,TaskRisks[],4,FALSE),VLOOKUP(I$6,TaskRisks[],5,FALSE),VLOOKUP(I$6,TaskRisks[],7,FALSE),VLOOKUP(I$6,TaskRisks[],10,FALSE))</f>
        <v>8.7655928829290772</v>
      </c>
      <c r="J975" s="43">
        <f ca="1">BETAINV(RAND(),VLOOKUP(J$6,TaskRisks[],4,FALSE),VLOOKUP(J$6,TaskRisks[],5,FALSE),VLOOKUP(J$6,TaskRisks[],7,FALSE),VLOOKUP(J$6,TaskRisks[],10,FALSE))</f>
        <v>19.032232823864874</v>
      </c>
      <c r="K975" s="43">
        <f ca="1">BETAINV(RAND(),VLOOKUP(K$6,TaskRisks[],4,FALSE),VLOOKUP(K$6,TaskRisks[],5,FALSE),VLOOKUP(K$6,TaskRisks[],7,FALSE),VLOOKUP(K$6,TaskRisks[],10,FALSE))</f>
        <v>14.314106030653049</v>
      </c>
      <c r="L975" s="43">
        <f ca="1">BETAINV(RAND(),VLOOKUP(L$6,TaskRisks[],4,FALSE),VLOOKUP(L$6,TaskRisks[],5,FALSE),VLOOKUP(L$6,TaskRisks[],7,FALSE),VLOOKUP(L$6,TaskRisks[],10,FALSE))</f>
        <v>11.035694839621762</v>
      </c>
      <c r="M975" s="43">
        <f ca="1">BETAINV(RAND(),VLOOKUP(M$6,TaskRisks[],4,FALSE),VLOOKUP(M$6,TaskRisks[],5,FALSE),VLOOKUP(M$6,TaskRisks[],7,FALSE),VLOOKUP(M$6,TaskRisks[],10,FALSE))</f>
        <v>27.21063671285237</v>
      </c>
      <c r="N975" s="43">
        <f ca="1">BETAINV(RAND(),VLOOKUP(N$6,TaskRisks[],4,FALSE),VLOOKUP(N$6,TaskRisks[],5,FALSE),VLOOKUP(N$6,TaskRisks[],7,FALSE),VLOOKUP(N$6,TaskRisks[],10,FALSE))</f>
        <v>45.164762431163567</v>
      </c>
      <c r="O975" s="43">
        <f ca="1">BETAINV(RAND(),VLOOKUP(O$6,TaskRisks[],4,FALSE),VLOOKUP(O$6,TaskRisks[],5,FALSE),VLOOKUP(O$6,TaskRisks[],7,FALSE),VLOOKUP(O$6,TaskRisks[],10,FALSE))</f>
        <v>19.514711438697368</v>
      </c>
      <c r="P975" s="43">
        <f ca="1">BETAINV(RAND(),VLOOKUP(P$6,TaskRisks[],4,FALSE),VLOOKUP(P$6,TaskRisks[],5,FALSE),VLOOKUP(P$6,TaskRisks[],7,FALSE),VLOOKUP(P$6,TaskRisks[],10,FALSE))</f>
        <v>2.634632522346612</v>
      </c>
      <c r="Q975" s="43">
        <f ca="1">BETAINV(RAND(),VLOOKUP(Q$6,TaskRisks[],4,FALSE),VLOOKUP(Q$6,TaskRisks[],5,FALSE),VLOOKUP(Q$6,TaskRisks[],7,FALSE),VLOOKUP(Q$6,TaskRisks[],10,FALSE))</f>
        <v>21.734521723351932</v>
      </c>
      <c r="R975" s="43">
        <f ca="1">BETAINV(RAND(),VLOOKUP(R$6,TaskRisks[],4,FALSE),VLOOKUP(R$6,TaskRisks[],5,FALSE),VLOOKUP(R$6,TaskRisks[],7,FALSE),VLOOKUP(R$6,TaskRisks[],10,FALSE))</f>
        <v>28.515732203485179</v>
      </c>
      <c r="S975" s="43">
        <f ca="1">BETAINV(RAND(),VLOOKUP(S$6,TaskRisks[],4,FALSE),VLOOKUP(S$6,TaskRisks[],5,FALSE),VLOOKUP(S$6,TaskRisks[],7,FALSE),VLOOKUP(S$6,TaskRisks[],10,FALSE))</f>
        <v>5.8441357630486186</v>
      </c>
      <c r="T975" s="43">
        <f ca="1">BETAINV(RAND(),VLOOKUP(T$6,TaskRisks[],4,FALSE),VLOOKUP(T$6,TaskRisks[],5,FALSE),VLOOKUP(T$6,TaskRisks[],7,FALSE),VLOOKUP(T$6,TaskRisks[],10,FALSE))</f>
        <v>20.809584586286071</v>
      </c>
      <c r="U975" s="43">
        <f ca="1">BETAINV(RAND(),VLOOKUP(U$6,TaskRisks[],4,FALSE),VLOOKUP(U$6,TaskRisks[],5,FALSE),VLOOKUP(U$6,TaskRisks[],7,FALSE),VLOOKUP(U$6,TaskRisks[],10,FALSE))</f>
        <v>10.52671947072691</v>
      </c>
      <c r="V975" s="43">
        <f ca="1">BETAINV(RAND(),VLOOKUP(V$6,TaskRisks[],4,FALSE),VLOOKUP(V$6,TaskRisks[],5,FALSE),VLOOKUP(V$6,TaskRisks[],7,FALSE),VLOOKUP(V$6,TaskRisks[],10,FALSE))</f>
        <v>19.801977528380583</v>
      </c>
      <c r="W975" s="43">
        <f ca="1">BETAINV(RAND(),VLOOKUP(W$6,TaskRisks[],4,FALSE),VLOOKUP(W$6,TaskRisks[],5,FALSE),VLOOKUP(W$6,TaskRisks[],7,FALSE),VLOOKUP(W$6,TaskRisks[],10,FALSE))</f>
        <v>20.773896766916884</v>
      </c>
      <c r="X975" s="43">
        <f ca="1">BETAINV(RAND(),VLOOKUP(X$6,TaskRisks[],4,FALSE),VLOOKUP(X$6,TaskRisks[],5,FALSE),VLOOKUP(X$6,TaskRisks[],7,FALSE),VLOOKUP(X$6,TaskRisks[],10,FALSE))</f>
        <v>11.390944881846996</v>
      </c>
      <c r="Y975" s="43">
        <f ca="1">BETAINV(RAND(),VLOOKUP(Y$6,TaskRisks[],4,FALSE),VLOOKUP(Y$6,TaskRisks[],5,FALSE),VLOOKUP(Y$6,TaskRisks[],7,FALSE),VLOOKUP(Y$6,TaskRisks[],10,FALSE))</f>
        <v>54.156785095956806</v>
      </c>
      <c r="Z975" s="43">
        <f ca="1">BETAINV(RAND(),VLOOKUP(Z$6,TaskRisks[],4,FALSE),VLOOKUP(Z$6,TaskRisks[],5,FALSE),VLOOKUP(Z$6,TaskRisks[],7,FALSE),VLOOKUP(Z$6,TaskRisks[],10,FALSE))</f>
        <v>20.726657834414574</v>
      </c>
      <c r="AA975" s="43">
        <f t="shared" ca="1" si="22"/>
        <v>526.96402157444129</v>
      </c>
    </row>
    <row r="976" spans="1:27" x14ac:dyDescent="0.25">
      <c r="A976" s="6">
        <v>970</v>
      </c>
      <c r="B976" s="43">
        <f ca="1">BETAINV(RAND(),VLOOKUP(B$6,TaskRisks[],4,FALSE),VLOOKUP(B$6,TaskRisks[],5,FALSE),VLOOKUP(B$6,TaskRisks[],7,FALSE),VLOOKUP(B$6,TaskRisks[],10,FALSE))</f>
        <v>6.9700672607089587</v>
      </c>
      <c r="C976" s="43">
        <f ca="1">BETAINV(RAND(),VLOOKUP(C$6,TaskRisks[],4,FALSE),VLOOKUP(C$6,TaskRisks[],5,FALSE),VLOOKUP(C$6,TaskRisks[],7,FALSE),VLOOKUP(C$6,TaskRisks[],10,FALSE))</f>
        <v>35.926729665878625</v>
      </c>
      <c r="D976" s="43">
        <f ca="1">BETAINV(RAND(),VLOOKUP(D$6,TaskRisks[],4,FALSE),VLOOKUP(D$6,TaskRisks[],5,FALSE),VLOOKUP(D$6,TaskRisks[],7,FALSE),VLOOKUP(D$6,TaskRisks[],10,FALSE))</f>
        <v>17.002014611416701</v>
      </c>
      <c r="E976" s="43">
        <f ca="1">BETAINV(RAND(),VLOOKUP(E$6,TaskRisks[],4,FALSE),VLOOKUP(E$6,TaskRisks[],5,FALSE),VLOOKUP(E$6,TaskRisks[],7,FALSE),VLOOKUP(E$6,TaskRisks[],10,FALSE))</f>
        <v>7.1207219579392342</v>
      </c>
      <c r="F976" s="43">
        <f ca="1">BETAINV(RAND(),VLOOKUP(F$6,TaskRisks[],4,FALSE),VLOOKUP(F$6,TaskRisks[],5,FALSE),VLOOKUP(F$6,TaskRisks[],7,FALSE),VLOOKUP(F$6,TaskRisks[],10,FALSE))</f>
        <v>34.99075718404373</v>
      </c>
      <c r="G976" s="43">
        <f ca="1">BETAINV(RAND(),VLOOKUP(G$6,TaskRisks[],4,FALSE),VLOOKUP(G$6,TaskRisks[],5,FALSE),VLOOKUP(G$6,TaskRisks[],7,FALSE),VLOOKUP(G$6,TaskRisks[],10,FALSE))</f>
        <v>48.344637392484621</v>
      </c>
      <c r="H976" s="43">
        <f ca="1">BETAINV(RAND(),VLOOKUP(H$6,TaskRisks[],4,FALSE),VLOOKUP(H$6,TaskRisks[],5,FALSE),VLOOKUP(H$6,TaskRisks[],7,FALSE),VLOOKUP(H$6,TaskRisks[],10,FALSE))</f>
        <v>35.104899614852208</v>
      </c>
      <c r="I976" s="43">
        <f ca="1">BETAINV(RAND(),VLOOKUP(I$6,TaskRisks[],4,FALSE),VLOOKUP(I$6,TaskRisks[],5,FALSE),VLOOKUP(I$6,TaskRisks[],7,FALSE),VLOOKUP(I$6,TaskRisks[],10,FALSE))</f>
        <v>8.4728461510204038</v>
      </c>
      <c r="J976" s="43">
        <f ca="1">BETAINV(RAND(),VLOOKUP(J$6,TaskRisks[],4,FALSE),VLOOKUP(J$6,TaskRisks[],5,FALSE),VLOOKUP(J$6,TaskRisks[],7,FALSE),VLOOKUP(J$6,TaskRisks[],10,FALSE))</f>
        <v>19.038290659186995</v>
      </c>
      <c r="K976" s="43">
        <f ca="1">BETAINV(RAND(),VLOOKUP(K$6,TaskRisks[],4,FALSE),VLOOKUP(K$6,TaskRisks[],5,FALSE),VLOOKUP(K$6,TaskRisks[],7,FALSE),VLOOKUP(K$6,TaskRisks[],10,FALSE))</f>
        <v>13.298806048452748</v>
      </c>
      <c r="L976" s="43">
        <f ca="1">BETAINV(RAND(),VLOOKUP(L$6,TaskRisks[],4,FALSE),VLOOKUP(L$6,TaskRisks[],5,FALSE),VLOOKUP(L$6,TaskRisks[],7,FALSE),VLOOKUP(L$6,TaskRisks[],10,FALSE))</f>
        <v>11.746804729368209</v>
      </c>
      <c r="M976" s="43">
        <f ca="1">BETAINV(RAND(),VLOOKUP(M$6,TaskRisks[],4,FALSE),VLOOKUP(M$6,TaskRisks[],5,FALSE),VLOOKUP(M$6,TaskRisks[],7,FALSE),VLOOKUP(M$6,TaskRisks[],10,FALSE))</f>
        <v>22.64463600470609</v>
      </c>
      <c r="N976" s="43">
        <f ca="1">BETAINV(RAND(),VLOOKUP(N$6,TaskRisks[],4,FALSE),VLOOKUP(N$6,TaskRisks[],5,FALSE),VLOOKUP(N$6,TaskRisks[],7,FALSE),VLOOKUP(N$6,TaskRisks[],10,FALSE))</f>
        <v>35.661450876536961</v>
      </c>
      <c r="O976" s="43">
        <f ca="1">BETAINV(RAND(),VLOOKUP(O$6,TaskRisks[],4,FALSE),VLOOKUP(O$6,TaskRisks[],5,FALSE),VLOOKUP(O$6,TaskRisks[],7,FALSE),VLOOKUP(O$6,TaskRisks[],10,FALSE))</f>
        <v>21.023231213009062</v>
      </c>
      <c r="P976" s="43">
        <f ca="1">BETAINV(RAND(),VLOOKUP(P$6,TaskRisks[],4,FALSE),VLOOKUP(P$6,TaskRisks[],5,FALSE),VLOOKUP(P$6,TaskRisks[],7,FALSE),VLOOKUP(P$6,TaskRisks[],10,FALSE))</f>
        <v>3.803847536094783</v>
      </c>
      <c r="Q976" s="43">
        <f ca="1">BETAINV(RAND(),VLOOKUP(Q$6,TaskRisks[],4,FALSE),VLOOKUP(Q$6,TaskRisks[],5,FALSE),VLOOKUP(Q$6,TaskRisks[],7,FALSE),VLOOKUP(Q$6,TaskRisks[],10,FALSE))</f>
        <v>22.108208990779406</v>
      </c>
      <c r="R976" s="43">
        <f ca="1">BETAINV(RAND(),VLOOKUP(R$6,TaskRisks[],4,FALSE),VLOOKUP(R$6,TaskRisks[],5,FALSE),VLOOKUP(R$6,TaskRisks[],7,FALSE),VLOOKUP(R$6,TaskRisks[],10,FALSE))</f>
        <v>26.13443364024527</v>
      </c>
      <c r="S976" s="43">
        <f ca="1">BETAINV(RAND(),VLOOKUP(S$6,TaskRisks[],4,FALSE),VLOOKUP(S$6,TaskRisks[],5,FALSE),VLOOKUP(S$6,TaskRisks[],7,FALSE),VLOOKUP(S$6,TaskRisks[],10,FALSE))</f>
        <v>4.4980144636992989</v>
      </c>
      <c r="T976" s="43">
        <f ca="1">BETAINV(RAND(),VLOOKUP(T$6,TaskRisks[],4,FALSE),VLOOKUP(T$6,TaskRisks[],5,FALSE),VLOOKUP(T$6,TaskRisks[],7,FALSE),VLOOKUP(T$6,TaskRisks[],10,FALSE))</f>
        <v>30.04742589042241</v>
      </c>
      <c r="U976" s="43">
        <f ca="1">BETAINV(RAND(),VLOOKUP(U$6,TaskRisks[],4,FALSE),VLOOKUP(U$6,TaskRisks[],5,FALSE),VLOOKUP(U$6,TaskRisks[],7,FALSE),VLOOKUP(U$6,TaskRisks[],10,FALSE))</f>
        <v>9.8379637382040563</v>
      </c>
      <c r="V976" s="43">
        <f ca="1">BETAINV(RAND(),VLOOKUP(V$6,TaskRisks[],4,FALSE),VLOOKUP(V$6,TaskRisks[],5,FALSE),VLOOKUP(V$6,TaskRisks[],7,FALSE),VLOOKUP(V$6,TaskRisks[],10,FALSE))</f>
        <v>21.720333081673569</v>
      </c>
      <c r="W976" s="43">
        <f ca="1">BETAINV(RAND(),VLOOKUP(W$6,TaskRisks[],4,FALSE),VLOOKUP(W$6,TaskRisks[],5,FALSE),VLOOKUP(W$6,TaskRisks[],7,FALSE),VLOOKUP(W$6,TaskRisks[],10,FALSE))</f>
        <v>12.721061419533651</v>
      </c>
      <c r="X976" s="43">
        <f ca="1">BETAINV(RAND(),VLOOKUP(X$6,TaskRisks[],4,FALSE),VLOOKUP(X$6,TaskRisks[],5,FALSE),VLOOKUP(X$6,TaskRisks[],7,FALSE),VLOOKUP(X$6,TaskRisks[],10,FALSE))</f>
        <v>9.5952092416558123</v>
      </c>
      <c r="Y976" s="43">
        <f ca="1">BETAINV(RAND(),VLOOKUP(Y$6,TaskRisks[],4,FALSE),VLOOKUP(Y$6,TaskRisks[],5,FALSE),VLOOKUP(Y$6,TaskRisks[],7,FALSE),VLOOKUP(Y$6,TaskRisks[],10,FALSE))</f>
        <v>23.701150609344136</v>
      </c>
      <c r="Z976" s="43">
        <f ca="1">BETAINV(RAND(),VLOOKUP(Z$6,TaskRisks[],4,FALSE),VLOOKUP(Z$6,TaskRisks[],5,FALSE),VLOOKUP(Z$6,TaskRisks[],7,FALSE),VLOOKUP(Z$6,TaskRisks[],10,FALSE))</f>
        <v>16.147986697681254</v>
      </c>
      <c r="AA976" s="43">
        <f t="shared" ca="1" si="22"/>
        <v>497.66152867893823</v>
      </c>
    </row>
    <row r="977" spans="1:27" x14ac:dyDescent="0.25">
      <c r="A977" s="6">
        <v>971</v>
      </c>
      <c r="B977" s="43">
        <f ca="1">BETAINV(RAND(),VLOOKUP(B$6,TaskRisks[],4,FALSE),VLOOKUP(B$6,TaskRisks[],5,FALSE),VLOOKUP(B$6,TaskRisks[],7,FALSE),VLOOKUP(B$6,TaskRisks[],10,FALSE))</f>
        <v>5.5091601680546232</v>
      </c>
      <c r="C977" s="43">
        <f ca="1">BETAINV(RAND(),VLOOKUP(C$6,TaskRisks[],4,FALSE),VLOOKUP(C$6,TaskRisks[],5,FALSE),VLOOKUP(C$6,TaskRisks[],7,FALSE),VLOOKUP(C$6,TaskRisks[],10,FALSE))</f>
        <v>35.87536616693982</v>
      </c>
      <c r="D977" s="43">
        <f ca="1">BETAINV(RAND(),VLOOKUP(D$6,TaskRisks[],4,FALSE),VLOOKUP(D$6,TaskRisks[],5,FALSE),VLOOKUP(D$6,TaskRisks[],7,FALSE),VLOOKUP(D$6,TaskRisks[],10,FALSE))</f>
        <v>20.933153665972483</v>
      </c>
      <c r="E977" s="43">
        <f ca="1">BETAINV(RAND(),VLOOKUP(E$6,TaskRisks[],4,FALSE),VLOOKUP(E$6,TaskRisks[],5,FALSE),VLOOKUP(E$6,TaskRisks[],7,FALSE),VLOOKUP(E$6,TaskRisks[],10,FALSE))</f>
        <v>7.9092092215537875</v>
      </c>
      <c r="F977" s="43">
        <f ca="1">BETAINV(RAND(),VLOOKUP(F$6,TaskRisks[],4,FALSE),VLOOKUP(F$6,TaskRisks[],5,FALSE),VLOOKUP(F$6,TaskRisks[],7,FALSE),VLOOKUP(F$6,TaskRisks[],10,FALSE))</f>
        <v>25.637297906911332</v>
      </c>
      <c r="G977" s="43">
        <f ca="1">BETAINV(RAND(),VLOOKUP(G$6,TaskRisks[],4,FALSE),VLOOKUP(G$6,TaskRisks[],5,FALSE),VLOOKUP(G$6,TaskRisks[],7,FALSE),VLOOKUP(G$6,TaskRisks[],10,FALSE))</f>
        <v>23.846362912180403</v>
      </c>
      <c r="H977" s="43">
        <f ca="1">BETAINV(RAND(),VLOOKUP(H$6,TaskRisks[],4,FALSE),VLOOKUP(H$6,TaskRisks[],5,FALSE),VLOOKUP(H$6,TaskRisks[],7,FALSE),VLOOKUP(H$6,TaskRisks[],10,FALSE))</f>
        <v>26.247974732605563</v>
      </c>
      <c r="I977" s="43">
        <f ca="1">BETAINV(RAND(),VLOOKUP(I$6,TaskRisks[],4,FALSE),VLOOKUP(I$6,TaskRisks[],5,FALSE),VLOOKUP(I$6,TaskRisks[],7,FALSE),VLOOKUP(I$6,TaskRisks[],10,FALSE))</f>
        <v>7.8688180837253388</v>
      </c>
      <c r="J977" s="43">
        <f ca="1">BETAINV(RAND(),VLOOKUP(J$6,TaskRisks[],4,FALSE),VLOOKUP(J$6,TaskRisks[],5,FALSE),VLOOKUP(J$6,TaskRisks[],7,FALSE),VLOOKUP(J$6,TaskRisks[],10,FALSE))</f>
        <v>13.973449617521313</v>
      </c>
      <c r="K977" s="43">
        <f ca="1">BETAINV(RAND(),VLOOKUP(K$6,TaskRisks[],4,FALSE),VLOOKUP(K$6,TaskRisks[],5,FALSE),VLOOKUP(K$6,TaskRisks[],7,FALSE),VLOOKUP(K$6,TaskRisks[],10,FALSE))</f>
        <v>13.727216033881948</v>
      </c>
      <c r="L977" s="43">
        <f ca="1">BETAINV(RAND(),VLOOKUP(L$6,TaskRisks[],4,FALSE),VLOOKUP(L$6,TaskRisks[],5,FALSE),VLOOKUP(L$6,TaskRisks[],7,FALSE),VLOOKUP(L$6,TaskRisks[],10,FALSE))</f>
        <v>22.078611496181018</v>
      </c>
      <c r="M977" s="43">
        <f ca="1">BETAINV(RAND(),VLOOKUP(M$6,TaskRisks[],4,FALSE),VLOOKUP(M$6,TaskRisks[],5,FALSE),VLOOKUP(M$6,TaskRisks[],7,FALSE),VLOOKUP(M$6,TaskRisks[],10,FALSE))</f>
        <v>27.127419404563032</v>
      </c>
      <c r="N977" s="43">
        <f ca="1">BETAINV(RAND(),VLOOKUP(N$6,TaskRisks[],4,FALSE),VLOOKUP(N$6,TaskRisks[],5,FALSE),VLOOKUP(N$6,TaskRisks[],7,FALSE),VLOOKUP(N$6,TaskRisks[],10,FALSE))</f>
        <v>51.529257758842377</v>
      </c>
      <c r="O977" s="43">
        <f ca="1">BETAINV(RAND(),VLOOKUP(O$6,TaskRisks[],4,FALSE),VLOOKUP(O$6,TaskRisks[],5,FALSE),VLOOKUP(O$6,TaskRisks[],7,FALSE),VLOOKUP(O$6,TaskRisks[],10,FALSE))</f>
        <v>23.191545838604505</v>
      </c>
      <c r="P977" s="43">
        <f ca="1">BETAINV(RAND(),VLOOKUP(P$6,TaskRisks[],4,FALSE),VLOOKUP(P$6,TaskRisks[],5,FALSE),VLOOKUP(P$6,TaskRisks[],7,FALSE),VLOOKUP(P$6,TaskRisks[],10,FALSE))</f>
        <v>2.8127784133507721</v>
      </c>
      <c r="Q977" s="43">
        <f ca="1">BETAINV(RAND(),VLOOKUP(Q$6,TaskRisks[],4,FALSE),VLOOKUP(Q$6,TaskRisks[],5,FALSE),VLOOKUP(Q$6,TaskRisks[],7,FALSE),VLOOKUP(Q$6,TaskRisks[],10,FALSE))</f>
        <v>20.514181377947505</v>
      </c>
      <c r="R977" s="43">
        <f ca="1">BETAINV(RAND(),VLOOKUP(R$6,TaskRisks[],4,FALSE),VLOOKUP(R$6,TaskRisks[],5,FALSE),VLOOKUP(R$6,TaskRisks[],7,FALSE),VLOOKUP(R$6,TaskRisks[],10,FALSE))</f>
        <v>34.248591163610932</v>
      </c>
      <c r="S977" s="43">
        <f ca="1">BETAINV(RAND(),VLOOKUP(S$6,TaskRisks[],4,FALSE),VLOOKUP(S$6,TaskRisks[],5,FALSE),VLOOKUP(S$6,TaskRisks[],7,FALSE),VLOOKUP(S$6,TaskRisks[],10,FALSE))</f>
        <v>5.2077778609830929</v>
      </c>
      <c r="T977" s="43">
        <f ca="1">BETAINV(RAND(),VLOOKUP(T$6,TaskRisks[],4,FALSE),VLOOKUP(T$6,TaskRisks[],5,FALSE),VLOOKUP(T$6,TaskRisks[],7,FALSE),VLOOKUP(T$6,TaskRisks[],10,FALSE))</f>
        <v>22.746550189722981</v>
      </c>
      <c r="U977" s="43">
        <f ca="1">BETAINV(RAND(),VLOOKUP(U$6,TaskRisks[],4,FALSE),VLOOKUP(U$6,TaskRisks[],5,FALSE),VLOOKUP(U$6,TaskRisks[],7,FALSE),VLOOKUP(U$6,TaskRisks[],10,FALSE))</f>
        <v>13.821092270756875</v>
      </c>
      <c r="V977" s="43">
        <f ca="1">BETAINV(RAND(),VLOOKUP(V$6,TaskRisks[],4,FALSE),VLOOKUP(V$6,TaskRisks[],5,FALSE),VLOOKUP(V$6,TaskRisks[],7,FALSE),VLOOKUP(V$6,TaskRisks[],10,FALSE))</f>
        <v>24.868256876050644</v>
      </c>
      <c r="W977" s="43">
        <f ca="1">BETAINV(RAND(),VLOOKUP(W$6,TaskRisks[],4,FALSE),VLOOKUP(W$6,TaskRisks[],5,FALSE),VLOOKUP(W$6,TaskRisks[],7,FALSE),VLOOKUP(W$6,TaskRisks[],10,FALSE))</f>
        <v>18.79084348567072</v>
      </c>
      <c r="X977" s="43">
        <f ca="1">BETAINV(RAND(),VLOOKUP(X$6,TaskRisks[],4,FALSE),VLOOKUP(X$6,TaskRisks[],5,FALSE),VLOOKUP(X$6,TaskRisks[],7,FALSE),VLOOKUP(X$6,TaskRisks[],10,FALSE))</f>
        <v>11.659018730982138</v>
      </c>
      <c r="Y977" s="43">
        <f ca="1">BETAINV(RAND(),VLOOKUP(Y$6,TaskRisks[],4,FALSE),VLOOKUP(Y$6,TaskRisks[],5,FALSE),VLOOKUP(Y$6,TaskRisks[],7,FALSE),VLOOKUP(Y$6,TaskRisks[],10,FALSE))</f>
        <v>32.10866426436445</v>
      </c>
      <c r="Z977" s="43">
        <f ca="1">BETAINV(RAND(),VLOOKUP(Z$6,TaskRisks[],4,FALSE),VLOOKUP(Z$6,TaskRisks[],5,FALSE),VLOOKUP(Z$6,TaskRisks[],7,FALSE),VLOOKUP(Z$6,TaskRisks[],10,FALSE))</f>
        <v>15.295304301959483</v>
      </c>
      <c r="AA977" s="43">
        <f t="shared" ca="1" si="22"/>
        <v>507.52790194293715</v>
      </c>
    </row>
    <row r="978" spans="1:27" x14ac:dyDescent="0.25">
      <c r="A978" s="6">
        <v>972</v>
      </c>
      <c r="B978" s="43">
        <f ca="1">BETAINV(RAND(),VLOOKUP(B$6,TaskRisks[],4,FALSE),VLOOKUP(B$6,TaskRisks[],5,FALSE),VLOOKUP(B$6,TaskRisks[],7,FALSE),VLOOKUP(B$6,TaskRisks[],10,FALSE))</f>
        <v>5.6751565344203883</v>
      </c>
      <c r="C978" s="43">
        <f ca="1">BETAINV(RAND(),VLOOKUP(C$6,TaskRisks[],4,FALSE),VLOOKUP(C$6,TaskRisks[],5,FALSE),VLOOKUP(C$6,TaskRisks[],7,FALSE),VLOOKUP(C$6,TaskRisks[],10,FALSE))</f>
        <v>30.377724641271389</v>
      </c>
      <c r="D978" s="43">
        <f ca="1">BETAINV(RAND(),VLOOKUP(D$6,TaskRisks[],4,FALSE),VLOOKUP(D$6,TaskRisks[],5,FALSE),VLOOKUP(D$6,TaskRisks[],7,FALSE),VLOOKUP(D$6,TaskRisks[],10,FALSE))</f>
        <v>21.604469148272695</v>
      </c>
      <c r="E978" s="43">
        <f ca="1">BETAINV(RAND(),VLOOKUP(E$6,TaskRisks[],4,FALSE),VLOOKUP(E$6,TaskRisks[],5,FALSE),VLOOKUP(E$6,TaskRisks[],7,FALSE),VLOOKUP(E$6,TaskRisks[],10,FALSE))</f>
        <v>4.5927877309200156</v>
      </c>
      <c r="F978" s="43">
        <f ca="1">BETAINV(RAND(),VLOOKUP(F$6,TaskRisks[],4,FALSE),VLOOKUP(F$6,TaskRisks[],5,FALSE),VLOOKUP(F$6,TaskRisks[],7,FALSE),VLOOKUP(F$6,TaskRisks[],10,FALSE))</f>
        <v>19.25616128505775</v>
      </c>
      <c r="G978" s="43">
        <f ca="1">BETAINV(RAND(),VLOOKUP(G$6,TaskRisks[],4,FALSE),VLOOKUP(G$6,TaskRisks[],5,FALSE),VLOOKUP(G$6,TaskRisks[],7,FALSE),VLOOKUP(G$6,TaskRisks[],10,FALSE))</f>
        <v>46.099118543510748</v>
      </c>
      <c r="H978" s="43">
        <f ca="1">BETAINV(RAND(),VLOOKUP(H$6,TaskRisks[],4,FALSE),VLOOKUP(H$6,TaskRisks[],5,FALSE),VLOOKUP(H$6,TaskRisks[],7,FALSE),VLOOKUP(H$6,TaskRisks[],10,FALSE))</f>
        <v>34.045194974553404</v>
      </c>
      <c r="I978" s="43">
        <f ca="1">BETAINV(RAND(),VLOOKUP(I$6,TaskRisks[],4,FALSE),VLOOKUP(I$6,TaskRisks[],5,FALSE),VLOOKUP(I$6,TaskRisks[],7,FALSE),VLOOKUP(I$6,TaskRisks[],10,FALSE))</f>
        <v>10.479623032524696</v>
      </c>
      <c r="J978" s="43">
        <f ca="1">BETAINV(RAND(),VLOOKUP(J$6,TaskRisks[],4,FALSE),VLOOKUP(J$6,TaskRisks[],5,FALSE),VLOOKUP(J$6,TaskRisks[],7,FALSE),VLOOKUP(J$6,TaskRisks[],10,FALSE))</f>
        <v>12.603707503251455</v>
      </c>
      <c r="K978" s="43">
        <f ca="1">BETAINV(RAND(),VLOOKUP(K$6,TaskRisks[],4,FALSE),VLOOKUP(K$6,TaskRisks[],5,FALSE),VLOOKUP(K$6,TaskRisks[],7,FALSE),VLOOKUP(K$6,TaskRisks[],10,FALSE))</f>
        <v>15.101486363894606</v>
      </c>
      <c r="L978" s="43">
        <f ca="1">BETAINV(RAND(),VLOOKUP(L$6,TaskRisks[],4,FALSE),VLOOKUP(L$6,TaskRisks[],5,FALSE),VLOOKUP(L$6,TaskRisks[],7,FALSE),VLOOKUP(L$6,TaskRisks[],10,FALSE))</f>
        <v>17.397594245088452</v>
      </c>
      <c r="M978" s="43">
        <f ca="1">BETAINV(RAND(),VLOOKUP(M$6,TaskRisks[],4,FALSE),VLOOKUP(M$6,TaskRisks[],5,FALSE),VLOOKUP(M$6,TaskRisks[],7,FALSE),VLOOKUP(M$6,TaskRisks[],10,FALSE))</f>
        <v>26.606506483226141</v>
      </c>
      <c r="N978" s="43">
        <f ca="1">BETAINV(RAND(),VLOOKUP(N$6,TaskRisks[],4,FALSE),VLOOKUP(N$6,TaskRisks[],5,FALSE),VLOOKUP(N$6,TaskRisks[],7,FALSE),VLOOKUP(N$6,TaskRisks[],10,FALSE))</f>
        <v>49.667656584879431</v>
      </c>
      <c r="O978" s="43">
        <f ca="1">BETAINV(RAND(),VLOOKUP(O$6,TaskRisks[],4,FALSE),VLOOKUP(O$6,TaskRisks[],5,FALSE),VLOOKUP(O$6,TaskRisks[],7,FALSE),VLOOKUP(O$6,TaskRisks[],10,FALSE))</f>
        <v>25.593103936358474</v>
      </c>
      <c r="P978" s="43">
        <f ca="1">BETAINV(RAND(),VLOOKUP(P$6,TaskRisks[],4,FALSE),VLOOKUP(P$6,TaskRisks[],5,FALSE),VLOOKUP(P$6,TaskRisks[],7,FALSE),VLOOKUP(P$6,TaskRisks[],10,FALSE))</f>
        <v>3.2181111106150513</v>
      </c>
      <c r="Q978" s="43">
        <f ca="1">BETAINV(RAND(),VLOOKUP(Q$6,TaskRisks[],4,FALSE),VLOOKUP(Q$6,TaskRisks[],5,FALSE),VLOOKUP(Q$6,TaskRisks[],7,FALSE),VLOOKUP(Q$6,TaskRisks[],10,FALSE))</f>
        <v>24.674655294395038</v>
      </c>
      <c r="R978" s="43">
        <f ca="1">BETAINV(RAND(),VLOOKUP(R$6,TaskRisks[],4,FALSE),VLOOKUP(R$6,TaskRisks[],5,FALSE),VLOOKUP(R$6,TaskRisks[],7,FALSE),VLOOKUP(R$6,TaskRisks[],10,FALSE))</f>
        <v>21.83747386589566</v>
      </c>
      <c r="S978" s="43">
        <f ca="1">BETAINV(RAND(),VLOOKUP(S$6,TaskRisks[],4,FALSE),VLOOKUP(S$6,TaskRisks[],5,FALSE),VLOOKUP(S$6,TaskRisks[],7,FALSE),VLOOKUP(S$6,TaskRisks[],10,FALSE))</f>
        <v>5.894721900022331</v>
      </c>
      <c r="T978" s="43">
        <f ca="1">BETAINV(RAND(),VLOOKUP(T$6,TaskRisks[],4,FALSE),VLOOKUP(T$6,TaskRisks[],5,FALSE),VLOOKUP(T$6,TaskRisks[],7,FALSE),VLOOKUP(T$6,TaskRisks[],10,FALSE))</f>
        <v>23.487127979678881</v>
      </c>
      <c r="U978" s="43">
        <f ca="1">BETAINV(RAND(),VLOOKUP(U$6,TaskRisks[],4,FALSE),VLOOKUP(U$6,TaskRisks[],5,FALSE),VLOOKUP(U$6,TaskRisks[],7,FALSE),VLOOKUP(U$6,TaskRisks[],10,FALSE))</f>
        <v>13.951997989590101</v>
      </c>
      <c r="V978" s="43">
        <f ca="1">BETAINV(RAND(),VLOOKUP(V$6,TaskRisks[],4,FALSE),VLOOKUP(V$6,TaskRisks[],5,FALSE),VLOOKUP(V$6,TaskRisks[],7,FALSE),VLOOKUP(V$6,TaskRisks[],10,FALSE))</f>
        <v>24.422306412120815</v>
      </c>
      <c r="W978" s="43">
        <f ca="1">BETAINV(RAND(),VLOOKUP(W$6,TaskRisks[],4,FALSE),VLOOKUP(W$6,TaskRisks[],5,FALSE),VLOOKUP(W$6,TaskRisks[],7,FALSE),VLOOKUP(W$6,TaskRisks[],10,FALSE))</f>
        <v>20.099364691306658</v>
      </c>
      <c r="X978" s="43">
        <f ca="1">BETAINV(RAND(),VLOOKUP(X$6,TaskRisks[],4,FALSE),VLOOKUP(X$6,TaskRisks[],5,FALSE),VLOOKUP(X$6,TaskRisks[],7,FALSE),VLOOKUP(X$6,TaskRisks[],10,FALSE))</f>
        <v>12.254391073002456</v>
      </c>
      <c r="Y978" s="43">
        <f ca="1">BETAINV(RAND(),VLOOKUP(Y$6,TaskRisks[],4,FALSE),VLOOKUP(Y$6,TaskRisks[],5,FALSE),VLOOKUP(Y$6,TaskRisks[],7,FALSE),VLOOKUP(Y$6,TaskRisks[],10,FALSE))</f>
        <v>46.903396658336021</v>
      </c>
      <c r="Z978" s="43">
        <f ca="1">BETAINV(RAND(),VLOOKUP(Z$6,TaskRisks[],4,FALSE),VLOOKUP(Z$6,TaskRisks[],5,FALSE),VLOOKUP(Z$6,TaskRisks[],7,FALSE),VLOOKUP(Z$6,TaskRisks[],10,FALSE))</f>
        <v>18.809243477522717</v>
      </c>
      <c r="AA978" s="43">
        <f t="shared" ca="1" si="22"/>
        <v>534.65308145971528</v>
      </c>
    </row>
    <row r="979" spans="1:27" x14ac:dyDescent="0.25">
      <c r="A979" s="6">
        <v>973</v>
      </c>
      <c r="B979" s="43">
        <f ca="1">BETAINV(RAND(),VLOOKUP(B$6,TaskRisks[],4,FALSE),VLOOKUP(B$6,TaskRisks[],5,FALSE),VLOOKUP(B$6,TaskRisks[],7,FALSE),VLOOKUP(B$6,TaskRisks[],10,FALSE))</f>
        <v>6.2382918553422151</v>
      </c>
      <c r="C979" s="43">
        <f ca="1">BETAINV(RAND(),VLOOKUP(C$6,TaskRisks[],4,FALSE),VLOOKUP(C$6,TaskRisks[],5,FALSE),VLOOKUP(C$6,TaskRisks[],7,FALSE),VLOOKUP(C$6,TaskRisks[],10,FALSE))</f>
        <v>47.984078718643715</v>
      </c>
      <c r="D979" s="43">
        <f ca="1">BETAINV(RAND(),VLOOKUP(D$6,TaskRisks[],4,FALSE),VLOOKUP(D$6,TaskRisks[],5,FALSE),VLOOKUP(D$6,TaskRisks[],7,FALSE),VLOOKUP(D$6,TaskRisks[],10,FALSE))</f>
        <v>30.973567036035725</v>
      </c>
      <c r="E979" s="43">
        <f ca="1">BETAINV(RAND(),VLOOKUP(E$6,TaskRisks[],4,FALSE),VLOOKUP(E$6,TaskRisks[],5,FALSE),VLOOKUP(E$6,TaskRisks[],7,FALSE),VLOOKUP(E$6,TaskRisks[],10,FALSE))</f>
        <v>7.2310333388739689</v>
      </c>
      <c r="F979" s="43">
        <f ca="1">BETAINV(RAND(),VLOOKUP(F$6,TaskRisks[],4,FALSE),VLOOKUP(F$6,TaskRisks[],5,FALSE),VLOOKUP(F$6,TaskRisks[],7,FALSE),VLOOKUP(F$6,TaskRisks[],10,FALSE))</f>
        <v>34.406460229095764</v>
      </c>
      <c r="G979" s="43">
        <f ca="1">BETAINV(RAND(),VLOOKUP(G$6,TaskRisks[],4,FALSE),VLOOKUP(G$6,TaskRisks[],5,FALSE),VLOOKUP(G$6,TaskRisks[],7,FALSE),VLOOKUP(G$6,TaskRisks[],10,FALSE))</f>
        <v>24.804667803610343</v>
      </c>
      <c r="H979" s="43">
        <f ca="1">BETAINV(RAND(),VLOOKUP(H$6,TaskRisks[],4,FALSE),VLOOKUP(H$6,TaskRisks[],5,FALSE),VLOOKUP(H$6,TaskRisks[],7,FALSE),VLOOKUP(H$6,TaskRisks[],10,FALSE))</f>
        <v>31.010802480155444</v>
      </c>
      <c r="I979" s="43">
        <f ca="1">BETAINV(RAND(),VLOOKUP(I$6,TaskRisks[],4,FALSE),VLOOKUP(I$6,TaskRisks[],5,FALSE),VLOOKUP(I$6,TaskRisks[],7,FALSE),VLOOKUP(I$6,TaskRisks[],10,FALSE))</f>
        <v>5.9897313081345871</v>
      </c>
      <c r="J979" s="43">
        <f ca="1">BETAINV(RAND(),VLOOKUP(J$6,TaskRisks[],4,FALSE),VLOOKUP(J$6,TaskRisks[],5,FALSE),VLOOKUP(J$6,TaskRisks[],7,FALSE),VLOOKUP(J$6,TaskRisks[],10,FALSE))</f>
        <v>18.706643084807947</v>
      </c>
      <c r="K979" s="43">
        <f ca="1">BETAINV(RAND(),VLOOKUP(K$6,TaskRisks[],4,FALSE),VLOOKUP(K$6,TaskRisks[],5,FALSE),VLOOKUP(K$6,TaskRisks[],7,FALSE),VLOOKUP(K$6,TaskRisks[],10,FALSE))</f>
        <v>14.932518435225539</v>
      </c>
      <c r="L979" s="43">
        <f ca="1">BETAINV(RAND(),VLOOKUP(L$6,TaskRisks[],4,FALSE),VLOOKUP(L$6,TaskRisks[],5,FALSE),VLOOKUP(L$6,TaskRisks[],7,FALSE),VLOOKUP(L$6,TaskRisks[],10,FALSE))</f>
        <v>17.637704235917496</v>
      </c>
      <c r="M979" s="43">
        <f ca="1">BETAINV(RAND(),VLOOKUP(M$6,TaskRisks[],4,FALSE),VLOOKUP(M$6,TaskRisks[],5,FALSE),VLOOKUP(M$6,TaskRisks[],7,FALSE),VLOOKUP(M$6,TaskRisks[],10,FALSE))</f>
        <v>26.770428947537074</v>
      </c>
      <c r="N979" s="43">
        <f ca="1">BETAINV(RAND(),VLOOKUP(N$6,TaskRisks[],4,FALSE),VLOOKUP(N$6,TaskRisks[],5,FALSE),VLOOKUP(N$6,TaskRisks[],7,FALSE),VLOOKUP(N$6,TaskRisks[],10,FALSE))</f>
        <v>44.208199552363034</v>
      </c>
      <c r="O979" s="43">
        <f ca="1">BETAINV(RAND(),VLOOKUP(O$6,TaskRisks[],4,FALSE),VLOOKUP(O$6,TaskRisks[],5,FALSE),VLOOKUP(O$6,TaskRisks[],7,FALSE),VLOOKUP(O$6,TaskRisks[],10,FALSE))</f>
        <v>25.485427340979189</v>
      </c>
      <c r="P979" s="43">
        <f ca="1">BETAINV(RAND(),VLOOKUP(P$6,TaskRisks[],4,FALSE),VLOOKUP(P$6,TaskRisks[],5,FALSE),VLOOKUP(P$6,TaskRisks[],7,FALSE),VLOOKUP(P$6,TaskRisks[],10,FALSE))</f>
        <v>3.4102704101624597</v>
      </c>
      <c r="Q979" s="43">
        <f ca="1">BETAINV(RAND(),VLOOKUP(Q$6,TaskRisks[],4,FALSE),VLOOKUP(Q$6,TaskRisks[],5,FALSE),VLOOKUP(Q$6,TaskRisks[],7,FALSE),VLOOKUP(Q$6,TaskRisks[],10,FALSE))</f>
        <v>25.385838487427819</v>
      </c>
      <c r="R979" s="43">
        <f ca="1">BETAINV(RAND(),VLOOKUP(R$6,TaskRisks[],4,FALSE),VLOOKUP(R$6,TaskRisks[],5,FALSE),VLOOKUP(R$6,TaskRisks[],7,FALSE),VLOOKUP(R$6,TaskRisks[],10,FALSE))</f>
        <v>33.382554429307802</v>
      </c>
      <c r="S979" s="43">
        <f ca="1">BETAINV(RAND(),VLOOKUP(S$6,TaskRisks[],4,FALSE),VLOOKUP(S$6,TaskRisks[],5,FALSE),VLOOKUP(S$6,TaskRisks[],7,FALSE),VLOOKUP(S$6,TaskRisks[],10,FALSE))</f>
        <v>5.8758577792586202</v>
      </c>
      <c r="T979" s="43">
        <f ca="1">BETAINV(RAND(),VLOOKUP(T$6,TaskRisks[],4,FALSE),VLOOKUP(T$6,TaskRisks[],5,FALSE),VLOOKUP(T$6,TaskRisks[],7,FALSE),VLOOKUP(T$6,TaskRisks[],10,FALSE))</f>
        <v>27.526870755636359</v>
      </c>
      <c r="U979" s="43">
        <f ca="1">BETAINV(RAND(),VLOOKUP(U$6,TaskRisks[],4,FALSE),VLOOKUP(U$6,TaskRisks[],5,FALSE),VLOOKUP(U$6,TaskRisks[],7,FALSE),VLOOKUP(U$6,TaskRisks[],10,FALSE))</f>
        <v>11.045924999839219</v>
      </c>
      <c r="V979" s="43">
        <f ca="1">BETAINV(RAND(),VLOOKUP(V$6,TaskRisks[],4,FALSE),VLOOKUP(V$6,TaskRisks[],5,FALSE),VLOOKUP(V$6,TaskRisks[],7,FALSE),VLOOKUP(V$6,TaskRisks[],10,FALSE))</f>
        <v>15.640645274036654</v>
      </c>
      <c r="W979" s="43">
        <f ca="1">BETAINV(RAND(),VLOOKUP(W$6,TaskRisks[],4,FALSE),VLOOKUP(W$6,TaskRisks[],5,FALSE),VLOOKUP(W$6,TaskRisks[],7,FALSE),VLOOKUP(W$6,TaskRisks[],10,FALSE))</f>
        <v>19.35624187821626</v>
      </c>
      <c r="X979" s="43">
        <f ca="1">BETAINV(RAND(),VLOOKUP(X$6,TaskRisks[],4,FALSE),VLOOKUP(X$6,TaskRisks[],5,FALSE),VLOOKUP(X$6,TaskRisks[],7,FALSE),VLOOKUP(X$6,TaskRisks[],10,FALSE))</f>
        <v>10.831166410535557</v>
      </c>
      <c r="Y979" s="43">
        <f ca="1">BETAINV(RAND(),VLOOKUP(Y$6,TaskRisks[],4,FALSE),VLOOKUP(Y$6,TaskRisks[],5,FALSE),VLOOKUP(Y$6,TaskRisks[],7,FALSE),VLOOKUP(Y$6,TaskRisks[],10,FALSE))</f>
        <v>52.596631628811785</v>
      </c>
      <c r="Z979" s="43">
        <f ca="1">BETAINV(RAND(),VLOOKUP(Z$6,TaskRisks[],4,FALSE),VLOOKUP(Z$6,TaskRisks[],5,FALSE),VLOOKUP(Z$6,TaskRisks[],7,FALSE),VLOOKUP(Z$6,TaskRisks[],10,FALSE))</f>
        <v>15.658880879687068</v>
      </c>
      <c r="AA979" s="43">
        <f t="shared" ca="1" si="22"/>
        <v>557.09043729964174</v>
      </c>
    </row>
    <row r="980" spans="1:27" x14ac:dyDescent="0.25">
      <c r="A980" s="6">
        <v>974</v>
      </c>
      <c r="B980" s="43">
        <f ca="1">BETAINV(RAND(),VLOOKUP(B$6,TaskRisks[],4,FALSE),VLOOKUP(B$6,TaskRisks[],5,FALSE),VLOOKUP(B$6,TaskRisks[],7,FALSE),VLOOKUP(B$6,TaskRisks[],10,FALSE))</f>
        <v>7.0003055483877423</v>
      </c>
      <c r="C980" s="43">
        <f ca="1">BETAINV(RAND(),VLOOKUP(C$6,TaskRisks[],4,FALSE),VLOOKUP(C$6,TaskRisks[],5,FALSE),VLOOKUP(C$6,TaskRisks[],7,FALSE),VLOOKUP(C$6,TaskRisks[],10,FALSE))</f>
        <v>40.007086381563411</v>
      </c>
      <c r="D980" s="43">
        <f ca="1">BETAINV(RAND(),VLOOKUP(D$6,TaskRisks[],4,FALSE),VLOOKUP(D$6,TaskRisks[],5,FALSE),VLOOKUP(D$6,TaskRisks[],7,FALSE),VLOOKUP(D$6,TaskRisks[],10,FALSE))</f>
        <v>29.458729601351706</v>
      </c>
      <c r="E980" s="43">
        <f ca="1">BETAINV(RAND(),VLOOKUP(E$6,TaskRisks[],4,FALSE),VLOOKUP(E$6,TaskRisks[],5,FALSE),VLOOKUP(E$6,TaskRisks[],7,FALSE),VLOOKUP(E$6,TaskRisks[],10,FALSE))</f>
        <v>6.1832855468326819</v>
      </c>
      <c r="F980" s="43">
        <f ca="1">BETAINV(RAND(),VLOOKUP(F$6,TaskRisks[],4,FALSE),VLOOKUP(F$6,TaskRisks[],5,FALSE),VLOOKUP(F$6,TaskRisks[],7,FALSE),VLOOKUP(F$6,TaskRisks[],10,FALSE))</f>
        <v>36.391498223091943</v>
      </c>
      <c r="G980" s="43">
        <f ca="1">BETAINV(RAND(),VLOOKUP(G$6,TaskRisks[],4,FALSE),VLOOKUP(G$6,TaskRisks[],5,FALSE),VLOOKUP(G$6,TaskRisks[],7,FALSE),VLOOKUP(G$6,TaskRisks[],10,FALSE))</f>
        <v>46.252297195288769</v>
      </c>
      <c r="H980" s="43">
        <f ca="1">BETAINV(RAND(),VLOOKUP(H$6,TaskRisks[],4,FALSE),VLOOKUP(H$6,TaskRisks[],5,FALSE),VLOOKUP(H$6,TaskRisks[],7,FALSE),VLOOKUP(H$6,TaskRisks[],10,FALSE))</f>
        <v>27.866065087782175</v>
      </c>
      <c r="I980" s="43">
        <f ca="1">BETAINV(RAND(),VLOOKUP(I$6,TaskRisks[],4,FALSE),VLOOKUP(I$6,TaskRisks[],5,FALSE),VLOOKUP(I$6,TaskRisks[],7,FALSE),VLOOKUP(I$6,TaskRisks[],10,FALSE))</f>
        <v>9.2173012347222887</v>
      </c>
      <c r="J980" s="43">
        <f ca="1">BETAINV(RAND(),VLOOKUP(J$6,TaskRisks[],4,FALSE),VLOOKUP(J$6,TaskRisks[],5,FALSE),VLOOKUP(J$6,TaskRisks[],7,FALSE),VLOOKUP(J$6,TaskRisks[],10,FALSE))</f>
        <v>12.366494383463419</v>
      </c>
      <c r="K980" s="43">
        <f ca="1">BETAINV(RAND(),VLOOKUP(K$6,TaskRisks[],4,FALSE),VLOOKUP(K$6,TaskRisks[],5,FALSE),VLOOKUP(K$6,TaskRisks[],7,FALSE),VLOOKUP(K$6,TaskRisks[],10,FALSE))</f>
        <v>14.948367121160667</v>
      </c>
      <c r="L980" s="43">
        <f ca="1">BETAINV(RAND(),VLOOKUP(L$6,TaskRisks[],4,FALSE),VLOOKUP(L$6,TaskRisks[],5,FALSE),VLOOKUP(L$6,TaskRisks[],7,FALSE),VLOOKUP(L$6,TaskRisks[],10,FALSE))</f>
        <v>22.315975272841676</v>
      </c>
      <c r="M980" s="43">
        <f ca="1">BETAINV(RAND(),VLOOKUP(M$6,TaskRisks[],4,FALSE),VLOOKUP(M$6,TaskRisks[],5,FALSE),VLOOKUP(M$6,TaskRisks[],7,FALSE),VLOOKUP(M$6,TaskRisks[],10,FALSE))</f>
        <v>16.756753506956592</v>
      </c>
      <c r="N980" s="43">
        <f ca="1">BETAINV(RAND(),VLOOKUP(N$6,TaskRisks[],4,FALSE),VLOOKUP(N$6,TaskRisks[],5,FALSE),VLOOKUP(N$6,TaskRisks[],7,FALSE),VLOOKUP(N$6,TaskRisks[],10,FALSE))</f>
        <v>20.990843759435833</v>
      </c>
      <c r="O980" s="43">
        <f ca="1">BETAINV(RAND(),VLOOKUP(O$6,TaskRisks[],4,FALSE),VLOOKUP(O$6,TaskRisks[],5,FALSE),VLOOKUP(O$6,TaskRisks[],7,FALSE),VLOOKUP(O$6,TaskRisks[],10,FALSE))</f>
        <v>21.368446458940021</v>
      </c>
      <c r="P980" s="43">
        <f ca="1">BETAINV(RAND(),VLOOKUP(P$6,TaskRisks[],4,FALSE),VLOOKUP(P$6,TaskRisks[],5,FALSE),VLOOKUP(P$6,TaskRisks[],7,FALSE),VLOOKUP(P$6,TaskRisks[],10,FALSE))</f>
        <v>3.3888978921720376</v>
      </c>
      <c r="Q980" s="43">
        <f ca="1">BETAINV(RAND(),VLOOKUP(Q$6,TaskRisks[],4,FALSE),VLOOKUP(Q$6,TaskRisks[],5,FALSE),VLOOKUP(Q$6,TaskRisks[],7,FALSE),VLOOKUP(Q$6,TaskRisks[],10,FALSE))</f>
        <v>23.624157020646329</v>
      </c>
      <c r="R980" s="43">
        <f ca="1">BETAINV(RAND(),VLOOKUP(R$6,TaskRisks[],4,FALSE),VLOOKUP(R$6,TaskRisks[],5,FALSE),VLOOKUP(R$6,TaskRisks[],7,FALSE),VLOOKUP(R$6,TaskRisks[],10,FALSE))</f>
        <v>25.897986906643606</v>
      </c>
      <c r="S980" s="43">
        <f ca="1">BETAINV(RAND(),VLOOKUP(S$6,TaskRisks[],4,FALSE),VLOOKUP(S$6,TaskRisks[],5,FALSE),VLOOKUP(S$6,TaskRisks[],7,FALSE),VLOOKUP(S$6,TaskRisks[],10,FALSE))</f>
        <v>5.2291494843055411</v>
      </c>
      <c r="T980" s="43">
        <f ca="1">BETAINV(RAND(),VLOOKUP(T$6,TaskRisks[],4,FALSE),VLOOKUP(T$6,TaskRisks[],5,FALSE),VLOOKUP(T$6,TaskRisks[],7,FALSE),VLOOKUP(T$6,TaskRisks[],10,FALSE))</f>
        <v>31.283204581161648</v>
      </c>
      <c r="U980" s="43">
        <f ca="1">BETAINV(RAND(),VLOOKUP(U$6,TaskRisks[],4,FALSE),VLOOKUP(U$6,TaskRisks[],5,FALSE),VLOOKUP(U$6,TaskRisks[],7,FALSE),VLOOKUP(U$6,TaskRisks[],10,FALSE))</f>
        <v>12.747597746538457</v>
      </c>
      <c r="V980" s="43">
        <f ca="1">BETAINV(RAND(),VLOOKUP(V$6,TaskRisks[],4,FALSE),VLOOKUP(V$6,TaskRisks[],5,FALSE),VLOOKUP(V$6,TaskRisks[],7,FALSE),VLOOKUP(V$6,TaskRisks[],10,FALSE))</f>
        <v>18.995846641289347</v>
      </c>
      <c r="W980" s="43">
        <f ca="1">BETAINV(RAND(),VLOOKUP(W$6,TaskRisks[],4,FALSE),VLOOKUP(W$6,TaskRisks[],5,FALSE),VLOOKUP(W$6,TaskRisks[],7,FALSE),VLOOKUP(W$6,TaskRisks[],10,FALSE))</f>
        <v>21.032776768361245</v>
      </c>
      <c r="X980" s="43">
        <f ca="1">BETAINV(RAND(),VLOOKUP(X$6,TaskRisks[],4,FALSE),VLOOKUP(X$6,TaskRisks[],5,FALSE),VLOOKUP(X$6,TaskRisks[],7,FALSE),VLOOKUP(X$6,TaskRisks[],10,FALSE))</f>
        <v>8.152484538558495</v>
      </c>
      <c r="Y980" s="43">
        <f ca="1">BETAINV(RAND(),VLOOKUP(Y$6,TaskRisks[],4,FALSE),VLOOKUP(Y$6,TaskRisks[],5,FALSE),VLOOKUP(Y$6,TaskRisks[],7,FALSE),VLOOKUP(Y$6,TaskRisks[],10,FALSE))</f>
        <v>42.854272715084022</v>
      </c>
      <c r="Z980" s="43">
        <f ca="1">BETAINV(RAND(),VLOOKUP(Z$6,TaskRisks[],4,FALSE),VLOOKUP(Z$6,TaskRisks[],5,FALSE),VLOOKUP(Z$6,TaskRisks[],7,FALSE),VLOOKUP(Z$6,TaskRisks[],10,FALSE))</f>
        <v>17.427183564527517</v>
      </c>
      <c r="AA980" s="43">
        <f t="shared" ca="1" si="22"/>
        <v>521.75700718110727</v>
      </c>
    </row>
    <row r="981" spans="1:27" x14ac:dyDescent="0.25">
      <c r="A981" s="6">
        <v>975</v>
      </c>
      <c r="B981" s="43">
        <f ca="1">BETAINV(RAND(),VLOOKUP(B$6,TaskRisks[],4,FALSE),VLOOKUP(B$6,TaskRisks[],5,FALSE),VLOOKUP(B$6,TaskRisks[],7,FALSE),VLOOKUP(B$6,TaskRisks[],10,FALSE))</f>
        <v>6.8474484632103234</v>
      </c>
      <c r="C981" s="43">
        <f ca="1">BETAINV(RAND(),VLOOKUP(C$6,TaskRisks[],4,FALSE),VLOOKUP(C$6,TaskRisks[],5,FALSE),VLOOKUP(C$6,TaskRisks[],7,FALSE),VLOOKUP(C$6,TaskRisks[],10,FALSE))</f>
        <v>38.83344326053291</v>
      </c>
      <c r="D981" s="43">
        <f ca="1">BETAINV(RAND(),VLOOKUP(D$6,TaskRisks[],4,FALSE),VLOOKUP(D$6,TaskRisks[],5,FALSE),VLOOKUP(D$6,TaskRisks[],7,FALSE),VLOOKUP(D$6,TaskRisks[],10,FALSE))</f>
        <v>19.581582939727241</v>
      </c>
      <c r="E981" s="43">
        <f ca="1">BETAINV(RAND(),VLOOKUP(E$6,TaskRisks[],4,FALSE),VLOOKUP(E$6,TaskRisks[],5,FALSE),VLOOKUP(E$6,TaskRisks[],7,FALSE),VLOOKUP(E$6,TaskRisks[],10,FALSE))</f>
        <v>8.5955187809350058</v>
      </c>
      <c r="F981" s="43">
        <f ca="1">BETAINV(RAND(),VLOOKUP(F$6,TaskRisks[],4,FALSE),VLOOKUP(F$6,TaskRisks[],5,FALSE),VLOOKUP(F$6,TaskRisks[],7,FALSE),VLOOKUP(F$6,TaskRisks[],10,FALSE))</f>
        <v>38.936797838457395</v>
      </c>
      <c r="G981" s="43">
        <f ca="1">BETAINV(RAND(),VLOOKUP(G$6,TaskRisks[],4,FALSE),VLOOKUP(G$6,TaskRisks[],5,FALSE),VLOOKUP(G$6,TaskRisks[],7,FALSE),VLOOKUP(G$6,TaskRisks[],10,FALSE))</f>
        <v>40.215938078037638</v>
      </c>
      <c r="H981" s="43">
        <f ca="1">BETAINV(RAND(),VLOOKUP(H$6,TaskRisks[],4,FALSE),VLOOKUP(H$6,TaskRisks[],5,FALSE),VLOOKUP(H$6,TaskRisks[],7,FALSE),VLOOKUP(H$6,TaskRisks[],10,FALSE))</f>
        <v>31.230195704109885</v>
      </c>
      <c r="I981" s="43">
        <f ca="1">BETAINV(RAND(),VLOOKUP(I$6,TaskRisks[],4,FALSE),VLOOKUP(I$6,TaskRisks[],5,FALSE),VLOOKUP(I$6,TaskRisks[],7,FALSE),VLOOKUP(I$6,TaskRisks[],10,FALSE))</f>
        <v>10.324005592351575</v>
      </c>
      <c r="J981" s="43">
        <f ca="1">BETAINV(RAND(),VLOOKUP(J$6,TaskRisks[],4,FALSE),VLOOKUP(J$6,TaskRisks[],5,FALSE),VLOOKUP(J$6,TaskRisks[],7,FALSE),VLOOKUP(J$6,TaskRisks[],10,FALSE))</f>
        <v>16.103970217447802</v>
      </c>
      <c r="K981" s="43">
        <f ca="1">BETAINV(RAND(),VLOOKUP(K$6,TaskRisks[],4,FALSE),VLOOKUP(K$6,TaskRisks[],5,FALSE),VLOOKUP(K$6,TaskRisks[],7,FALSE),VLOOKUP(K$6,TaskRisks[],10,FALSE))</f>
        <v>12.512369198979421</v>
      </c>
      <c r="L981" s="43">
        <f ca="1">BETAINV(RAND(),VLOOKUP(L$6,TaskRisks[],4,FALSE),VLOOKUP(L$6,TaskRisks[],5,FALSE),VLOOKUP(L$6,TaskRisks[],7,FALSE),VLOOKUP(L$6,TaskRisks[],10,FALSE))</f>
        <v>20.189733340049294</v>
      </c>
      <c r="M981" s="43">
        <f ca="1">BETAINV(RAND(),VLOOKUP(M$6,TaskRisks[],4,FALSE),VLOOKUP(M$6,TaskRisks[],5,FALSE),VLOOKUP(M$6,TaskRisks[],7,FALSE),VLOOKUP(M$6,TaskRisks[],10,FALSE))</f>
        <v>20.613310957229025</v>
      </c>
      <c r="N981" s="43">
        <f ca="1">BETAINV(RAND(),VLOOKUP(N$6,TaskRisks[],4,FALSE),VLOOKUP(N$6,TaskRisks[],5,FALSE),VLOOKUP(N$6,TaskRisks[],7,FALSE),VLOOKUP(N$6,TaskRisks[],10,FALSE))</f>
        <v>51.484862719317135</v>
      </c>
      <c r="O981" s="43">
        <f ca="1">BETAINV(RAND(),VLOOKUP(O$6,TaskRisks[],4,FALSE),VLOOKUP(O$6,TaskRisks[],5,FALSE),VLOOKUP(O$6,TaskRisks[],7,FALSE),VLOOKUP(O$6,TaskRisks[],10,FALSE))</f>
        <v>24.96026453328923</v>
      </c>
      <c r="P981" s="43">
        <f ca="1">BETAINV(RAND(),VLOOKUP(P$6,TaskRisks[],4,FALSE),VLOOKUP(P$6,TaskRisks[],5,FALSE),VLOOKUP(P$6,TaskRisks[],7,FALSE),VLOOKUP(P$6,TaskRisks[],10,FALSE))</f>
        <v>3.6476744982247271</v>
      </c>
      <c r="Q981" s="43">
        <f ca="1">BETAINV(RAND(),VLOOKUP(Q$6,TaskRisks[],4,FALSE),VLOOKUP(Q$6,TaskRisks[],5,FALSE),VLOOKUP(Q$6,TaskRisks[],7,FALSE),VLOOKUP(Q$6,TaskRisks[],10,FALSE))</f>
        <v>14.831153478061552</v>
      </c>
      <c r="R981" s="43">
        <f ca="1">BETAINV(RAND(),VLOOKUP(R$6,TaskRisks[],4,FALSE),VLOOKUP(R$6,TaskRisks[],5,FALSE),VLOOKUP(R$6,TaskRisks[],7,FALSE),VLOOKUP(R$6,TaskRisks[],10,FALSE))</f>
        <v>30.248437293396112</v>
      </c>
      <c r="S981" s="43">
        <f ca="1">BETAINV(RAND(),VLOOKUP(S$6,TaskRisks[],4,FALSE),VLOOKUP(S$6,TaskRisks[],5,FALSE),VLOOKUP(S$6,TaskRisks[],7,FALSE),VLOOKUP(S$6,TaskRisks[],10,FALSE))</f>
        <v>5.5524813668971635</v>
      </c>
      <c r="T981" s="43">
        <f ca="1">BETAINV(RAND(),VLOOKUP(T$6,TaskRisks[],4,FALSE),VLOOKUP(T$6,TaskRisks[],5,FALSE),VLOOKUP(T$6,TaskRisks[],7,FALSE),VLOOKUP(T$6,TaskRisks[],10,FALSE))</f>
        <v>28.659307309888355</v>
      </c>
      <c r="U981" s="43">
        <f ca="1">BETAINV(RAND(),VLOOKUP(U$6,TaskRisks[],4,FALSE),VLOOKUP(U$6,TaskRisks[],5,FALSE),VLOOKUP(U$6,TaskRisks[],7,FALSE),VLOOKUP(U$6,TaskRisks[],10,FALSE))</f>
        <v>8.8130127835916756</v>
      </c>
      <c r="V981" s="43">
        <f ca="1">BETAINV(RAND(),VLOOKUP(V$6,TaskRisks[],4,FALSE),VLOOKUP(V$6,TaskRisks[],5,FALSE),VLOOKUP(V$6,TaskRisks[],7,FALSE),VLOOKUP(V$6,TaskRisks[],10,FALSE))</f>
        <v>21.409687600286574</v>
      </c>
      <c r="W981" s="43">
        <f ca="1">BETAINV(RAND(),VLOOKUP(W$6,TaskRisks[],4,FALSE),VLOOKUP(W$6,TaskRisks[],5,FALSE),VLOOKUP(W$6,TaskRisks[],7,FALSE),VLOOKUP(W$6,TaskRisks[],10,FALSE))</f>
        <v>21.505846730652003</v>
      </c>
      <c r="X981" s="43">
        <f ca="1">BETAINV(RAND(),VLOOKUP(X$6,TaskRisks[],4,FALSE),VLOOKUP(X$6,TaskRisks[],5,FALSE),VLOOKUP(X$6,TaskRisks[],7,FALSE),VLOOKUP(X$6,TaskRisks[],10,FALSE))</f>
        <v>10.310545446024511</v>
      </c>
      <c r="Y981" s="43">
        <f ca="1">BETAINV(RAND(),VLOOKUP(Y$6,TaskRisks[],4,FALSE),VLOOKUP(Y$6,TaskRisks[],5,FALSE),VLOOKUP(Y$6,TaskRisks[],7,FALSE),VLOOKUP(Y$6,TaskRisks[],10,FALSE))</f>
        <v>25.692176456097208</v>
      </c>
      <c r="Z981" s="43">
        <f ca="1">BETAINV(RAND(),VLOOKUP(Z$6,TaskRisks[],4,FALSE),VLOOKUP(Z$6,TaskRisks[],5,FALSE),VLOOKUP(Z$6,TaskRisks[],7,FALSE),VLOOKUP(Z$6,TaskRisks[],10,FALSE))</f>
        <v>18.719258617380746</v>
      </c>
      <c r="AA981" s="43">
        <f t="shared" ca="1" si="22"/>
        <v>529.81902320417441</v>
      </c>
    </row>
    <row r="982" spans="1:27" x14ac:dyDescent="0.25">
      <c r="A982" s="6">
        <v>976</v>
      </c>
      <c r="B982" s="43">
        <f ca="1">BETAINV(RAND(),VLOOKUP(B$6,TaskRisks[],4,FALSE),VLOOKUP(B$6,TaskRisks[],5,FALSE),VLOOKUP(B$6,TaskRisks[],7,FALSE),VLOOKUP(B$6,TaskRisks[],10,FALSE))</f>
        <v>7.592123693571704</v>
      </c>
      <c r="C982" s="43">
        <f ca="1">BETAINV(RAND(),VLOOKUP(C$6,TaskRisks[],4,FALSE),VLOOKUP(C$6,TaskRisks[],5,FALSE),VLOOKUP(C$6,TaskRisks[],7,FALSE),VLOOKUP(C$6,TaskRisks[],10,FALSE))</f>
        <v>37.349474433587552</v>
      </c>
      <c r="D982" s="43">
        <f ca="1">BETAINV(RAND(),VLOOKUP(D$6,TaskRisks[],4,FALSE),VLOOKUP(D$6,TaskRisks[],5,FALSE),VLOOKUP(D$6,TaskRisks[],7,FALSE),VLOOKUP(D$6,TaskRisks[],10,FALSE))</f>
        <v>30.147739612273135</v>
      </c>
      <c r="E982" s="43">
        <f ca="1">BETAINV(RAND(),VLOOKUP(E$6,TaskRisks[],4,FALSE),VLOOKUP(E$6,TaskRisks[],5,FALSE),VLOOKUP(E$6,TaskRisks[],7,FALSE),VLOOKUP(E$6,TaskRisks[],10,FALSE))</f>
        <v>8.3370495208978141</v>
      </c>
      <c r="F982" s="43">
        <f ca="1">BETAINV(RAND(),VLOOKUP(F$6,TaskRisks[],4,FALSE),VLOOKUP(F$6,TaskRisks[],5,FALSE),VLOOKUP(F$6,TaskRisks[],7,FALSE),VLOOKUP(F$6,TaskRisks[],10,FALSE))</f>
        <v>24.15483854474833</v>
      </c>
      <c r="G982" s="43">
        <f ca="1">BETAINV(RAND(),VLOOKUP(G$6,TaskRisks[],4,FALSE),VLOOKUP(G$6,TaskRisks[],5,FALSE),VLOOKUP(G$6,TaskRisks[],7,FALSE),VLOOKUP(G$6,TaskRisks[],10,FALSE))</f>
        <v>52.519044669824964</v>
      </c>
      <c r="H982" s="43">
        <f ca="1">BETAINV(RAND(),VLOOKUP(H$6,TaskRisks[],4,FALSE),VLOOKUP(H$6,TaskRisks[],5,FALSE),VLOOKUP(H$6,TaskRisks[],7,FALSE),VLOOKUP(H$6,TaskRisks[],10,FALSE))</f>
        <v>29.4760236116255</v>
      </c>
      <c r="I982" s="43">
        <f ca="1">BETAINV(RAND(),VLOOKUP(I$6,TaskRisks[],4,FALSE),VLOOKUP(I$6,TaskRisks[],5,FALSE),VLOOKUP(I$6,TaskRisks[],7,FALSE),VLOOKUP(I$6,TaskRisks[],10,FALSE))</f>
        <v>10.159198938700815</v>
      </c>
      <c r="J982" s="43">
        <f ca="1">BETAINV(RAND(),VLOOKUP(J$6,TaskRisks[],4,FALSE),VLOOKUP(J$6,TaskRisks[],5,FALSE),VLOOKUP(J$6,TaskRisks[],7,FALSE),VLOOKUP(J$6,TaskRisks[],10,FALSE))</f>
        <v>19.402102771561935</v>
      </c>
      <c r="K982" s="43">
        <f ca="1">BETAINV(RAND(),VLOOKUP(K$6,TaskRisks[],4,FALSE),VLOOKUP(K$6,TaskRisks[],5,FALSE),VLOOKUP(K$6,TaskRisks[],7,FALSE),VLOOKUP(K$6,TaskRisks[],10,FALSE))</f>
        <v>11.31666606467957</v>
      </c>
      <c r="L982" s="43">
        <f ca="1">BETAINV(RAND(),VLOOKUP(L$6,TaskRisks[],4,FALSE),VLOOKUP(L$6,TaskRisks[],5,FALSE),VLOOKUP(L$6,TaskRisks[],7,FALSE),VLOOKUP(L$6,TaskRisks[],10,FALSE))</f>
        <v>17.242368259232205</v>
      </c>
      <c r="M982" s="43">
        <f ca="1">BETAINV(RAND(),VLOOKUP(M$6,TaskRisks[],4,FALSE),VLOOKUP(M$6,TaskRisks[],5,FALSE),VLOOKUP(M$6,TaskRisks[],7,FALSE),VLOOKUP(M$6,TaskRisks[],10,FALSE))</f>
        <v>27.332242877234204</v>
      </c>
      <c r="N982" s="43">
        <f ca="1">BETAINV(RAND(),VLOOKUP(N$6,TaskRisks[],4,FALSE),VLOOKUP(N$6,TaskRisks[],5,FALSE),VLOOKUP(N$6,TaskRisks[],7,FALSE),VLOOKUP(N$6,TaskRisks[],10,FALSE))</f>
        <v>37.064524982418789</v>
      </c>
      <c r="O982" s="43">
        <f ca="1">BETAINV(RAND(),VLOOKUP(O$6,TaskRisks[],4,FALSE),VLOOKUP(O$6,TaskRisks[],5,FALSE),VLOOKUP(O$6,TaskRisks[],7,FALSE),VLOOKUP(O$6,TaskRisks[],10,FALSE))</f>
        <v>14.764282565052875</v>
      </c>
      <c r="P982" s="43">
        <f ca="1">BETAINV(RAND(),VLOOKUP(P$6,TaskRisks[],4,FALSE),VLOOKUP(P$6,TaskRisks[],5,FALSE),VLOOKUP(P$6,TaskRisks[],7,FALSE),VLOOKUP(P$6,TaskRisks[],10,FALSE))</f>
        <v>3.0913451103556664</v>
      </c>
      <c r="Q982" s="43">
        <f ca="1">BETAINV(RAND(),VLOOKUP(Q$6,TaskRisks[],4,FALSE),VLOOKUP(Q$6,TaskRisks[],5,FALSE),VLOOKUP(Q$6,TaskRisks[],7,FALSE),VLOOKUP(Q$6,TaskRisks[],10,FALSE))</f>
        <v>18.187226729223383</v>
      </c>
      <c r="R982" s="43">
        <f ca="1">BETAINV(RAND(),VLOOKUP(R$6,TaskRisks[],4,FALSE),VLOOKUP(R$6,TaskRisks[],5,FALSE),VLOOKUP(R$6,TaskRisks[],7,FALSE),VLOOKUP(R$6,TaskRisks[],10,FALSE))</f>
        <v>22.200224918956714</v>
      </c>
      <c r="S982" s="43">
        <f ca="1">BETAINV(RAND(),VLOOKUP(S$6,TaskRisks[],4,FALSE),VLOOKUP(S$6,TaskRisks[],5,FALSE),VLOOKUP(S$6,TaskRisks[],7,FALSE),VLOOKUP(S$6,TaskRisks[],10,FALSE))</f>
        <v>4.7422162270702461</v>
      </c>
      <c r="T982" s="43">
        <f ca="1">BETAINV(RAND(),VLOOKUP(T$6,TaskRisks[],4,FALSE),VLOOKUP(T$6,TaskRisks[],5,FALSE),VLOOKUP(T$6,TaskRisks[],7,FALSE),VLOOKUP(T$6,TaskRisks[],10,FALSE))</f>
        <v>32.931953538519643</v>
      </c>
      <c r="U982" s="43">
        <f ca="1">BETAINV(RAND(),VLOOKUP(U$6,TaskRisks[],4,FALSE),VLOOKUP(U$6,TaskRisks[],5,FALSE),VLOOKUP(U$6,TaskRisks[],7,FALSE),VLOOKUP(U$6,TaskRisks[],10,FALSE))</f>
        <v>13.725395083776599</v>
      </c>
      <c r="V982" s="43">
        <f ca="1">BETAINV(RAND(),VLOOKUP(V$6,TaskRisks[],4,FALSE),VLOOKUP(V$6,TaskRisks[],5,FALSE),VLOOKUP(V$6,TaskRisks[],7,FALSE),VLOOKUP(V$6,TaskRisks[],10,FALSE))</f>
        <v>21.678865523975482</v>
      </c>
      <c r="W982" s="43">
        <f ca="1">BETAINV(RAND(),VLOOKUP(W$6,TaskRisks[],4,FALSE),VLOOKUP(W$6,TaskRisks[],5,FALSE),VLOOKUP(W$6,TaskRisks[],7,FALSE),VLOOKUP(W$6,TaskRisks[],10,FALSE))</f>
        <v>17.698461349073014</v>
      </c>
      <c r="X982" s="43">
        <f ca="1">BETAINV(RAND(),VLOOKUP(X$6,TaskRisks[],4,FALSE),VLOOKUP(X$6,TaskRisks[],5,FALSE),VLOOKUP(X$6,TaskRisks[],7,FALSE),VLOOKUP(X$6,TaskRisks[],10,FALSE))</f>
        <v>8.9666790214728991</v>
      </c>
      <c r="Y982" s="43">
        <f ca="1">BETAINV(RAND(),VLOOKUP(Y$6,TaskRisks[],4,FALSE),VLOOKUP(Y$6,TaskRisks[],5,FALSE),VLOOKUP(Y$6,TaskRisks[],7,FALSE),VLOOKUP(Y$6,TaskRisks[],10,FALSE))</f>
        <v>43.894596496288173</v>
      </c>
      <c r="Z982" s="43">
        <f ca="1">BETAINV(RAND(),VLOOKUP(Z$6,TaskRisks[],4,FALSE),VLOOKUP(Z$6,TaskRisks[],5,FALSE),VLOOKUP(Z$6,TaskRisks[],7,FALSE),VLOOKUP(Z$6,TaskRisks[],10,FALSE))</f>
        <v>17.221638890103542</v>
      </c>
      <c r="AA982" s="43">
        <f t="shared" ca="1" si="22"/>
        <v>531.19628343422482</v>
      </c>
    </row>
    <row r="983" spans="1:27" x14ac:dyDescent="0.25">
      <c r="A983" s="6">
        <v>977</v>
      </c>
      <c r="B983" s="43">
        <f ca="1">BETAINV(RAND(),VLOOKUP(B$6,TaskRisks[],4,FALSE),VLOOKUP(B$6,TaskRisks[],5,FALSE),VLOOKUP(B$6,TaskRisks[],7,FALSE),VLOOKUP(B$6,TaskRisks[],10,FALSE))</f>
        <v>6.5079555930170647</v>
      </c>
      <c r="C983" s="43">
        <f ca="1">BETAINV(RAND(),VLOOKUP(C$6,TaskRisks[],4,FALSE),VLOOKUP(C$6,TaskRisks[],5,FALSE),VLOOKUP(C$6,TaskRisks[],7,FALSE),VLOOKUP(C$6,TaskRisks[],10,FALSE))</f>
        <v>48.017455800490225</v>
      </c>
      <c r="D983" s="43">
        <f ca="1">BETAINV(RAND(),VLOOKUP(D$6,TaskRisks[],4,FALSE),VLOOKUP(D$6,TaskRisks[],5,FALSE),VLOOKUP(D$6,TaskRisks[],7,FALSE),VLOOKUP(D$6,TaskRisks[],10,FALSE))</f>
        <v>29.371476892260127</v>
      </c>
      <c r="E983" s="43">
        <f ca="1">BETAINV(RAND(),VLOOKUP(E$6,TaskRisks[],4,FALSE),VLOOKUP(E$6,TaskRisks[],5,FALSE),VLOOKUP(E$6,TaskRisks[],7,FALSE),VLOOKUP(E$6,TaskRisks[],10,FALSE))</f>
        <v>5.4894212417787971</v>
      </c>
      <c r="F983" s="43">
        <f ca="1">BETAINV(RAND(),VLOOKUP(F$6,TaskRisks[],4,FALSE),VLOOKUP(F$6,TaskRisks[],5,FALSE),VLOOKUP(F$6,TaskRisks[],7,FALSE),VLOOKUP(F$6,TaskRisks[],10,FALSE))</f>
        <v>29.511832124787023</v>
      </c>
      <c r="G983" s="43">
        <f ca="1">BETAINV(RAND(),VLOOKUP(G$6,TaskRisks[],4,FALSE),VLOOKUP(G$6,TaskRisks[],5,FALSE),VLOOKUP(G$6,TaskRisks[],7,FALSE),VLOOKUP(G$6,TaskRisks[],10,FALSE))</f>
        <v>38.521992578572963</v>
      </c>
      <c r="H983" s="43">
        <f ca="1">BETAINV(RAND(),VLOOKUP(H$6,TaskRisks[],4,FALSE),VLOOKUP(H$6,TaskRisks[],5,FALSE),VLOOKUP(H$6,TaskRisks[],7,FALSE),VLOOKUP(H$6,TaskRisks[],10,FALSE))</f>
        <v>26.485703523217339</v>
      </c>
      <c r="I983" s="43">
        <f ca="1">BETAINV(RAND(),VLOOKUP(I$6,TaskRisks[],4,FALSE),VLOOKUP(I$6,TaskRisks[],5,FALSE),VLOOKUP(I$6,TaskRisks[],7,FALSE),VLOOKUP(I$6,TaskRisks[],10,FALSE))</f>
        <v>7.6059035115895997</v>
      </c>
      <c r="J983" s="43">
        <f ca="1">BETAINV(RAND(),VLOOKUP(J$6,TaskRisks[],4,FALSE),VLOOKUP(J$6,TaskRisks[],5,FALSE),VLOOKUP(J$6,TaskRisks[],7,FALSE),VLOOKUP(J$6,TaskRisks[],10,FALSE))</f>
        <v>17.855138154663994</v>
      </c>
      <c r="K983" s="43">
        <f ca="1">BETAINV(RAND(),VLOOKUP(K$6,TaskRisks[],4,FALSE),VLOOKUP(K$6,TaskRisks[],5,FALSE),VLOOKUP(K$6,TaskRisks[],7,FALSE),VLOOKUP(K$6,TaskRisks[],10,FALSE))</f>
        <v>14.598521062400206</v>
      </c>
      <c r="L983" s="43">
        <f ca="1">BETAINV(RAND(),VLOOKUP(L$6,TaskRisks[],4,FALSE),VLOOKUP(L$6,TaskRisks[],5,FALSE),VLOOKUP(L$6,TaskRisks[],7,FALSE),VLOOKUP(L$6,TaskRisks[],10,FALSE))</f>
        <v>13.26939471971933</v>
      </c>
      <c r="M983" s="43">
        <f ca="1">BETAINV(RAND(),VLOOKUP(M$6,TaskRisks[],4,FALSE),VLOOKUP(M$6,TaskRisks[],5,FALSE),VLOOKUP(M$6,TaskRisks[],7,FALSE),VLOOKUP(M$6,TaskRisks[],10,FALSE))</f>
        <v>25.212444266343759</v>
      </c>
      <c r="N983" s="43">
        <f ca="1">BETAINV(RAND(),VLOOKUP(N$6,TaskRisks[],4,FALSE),VLOOKUP(N$6,TaskRisks[],5,FALSE),VLOOKUP(N$6,TaskRisks[],7,FALSE),VLOOKUP(N$6,TaskRisks[],10,FALSE))</f>
        <v>46.499632872769432</v>
      </c>
      <c r="O983" s="43">
        <f ca="1">BETAINV(RAND(),VLOOKUP(O$6,TaskRisks[],4,FALSE),VLOOKUP(O$6,TaskRisks[],5,FALSE),VLOOKUP(O$6,TaskRisks[],7,FALSE),VLOOKUP(O$6,TaskRisks[],10,FALSE))</f>
        <v>20.326908352034359</v>
      </c>
      <c r="P983" s="43">
        <f ca="1">BETAINV(RAND(),VLOOKUP(P$6,TaskRisks[],4,FALSE),VLOOKUP(P$6,TaskRisks[],5,FALSE),VLOOKUP(P$6,TaskRisks[],7,FALSE),VLOOKUP(P$6,TaskRisks[],10,FALSE))</f>
        <v>3.0345561073819525</v>
      </c>
      <c r="Q983" s="43">
        <f ca="1">BETAINV(RAND(),VLOOKUP(Q$6,TaskRisks[],4,FALSE),VLOOKUP(Q$6,TaskRisks[],5,FALSE),VLOOKUP(Q$6,TaskRisks[],7,FALSE),VLOOKUP(Q$6,TaskRisks[],10,FALSE))</f>
        <v>24.131627351708037</v>
      </c>
      <c r="R983" s="43">
        <f ca="1">BETAINV(RAND(),VLOOKUP(R$6,TaskRisks[],4,FALSE),VLOOKUP(R$6,TaskRisks[],5,FALSE),VLOOKUP(R$6,TaskRisks[],7,FALSE),VLOOKUP(R$6,TaskRisks[],10,FALSE))</f>
        <v>32.250101774808485</v>
      </c>
      <c r="S983" s="43">
        <f ca="1">BETAINV(RAND(),VLOOKUP(S$6,TaskRisks[],4,FALSE),VLOOKUP(S$6,TaskRisks[],5,FALSE),VLOOKUP(S$6,TaskRisks[],7,FALSE),VLOOKUP(S$6,TaskRisks[],10,FALSE))</f>
        <v>5.4709776389428395</v>
      </c>
      <c r="T983" s="43">
        <f ca="1">BETAINV(RAND(),VLOOKUP(T$6,TaskRisks[],4,FALSE),VLOOKUP(T$6,TaskRisks[],5,FALSE),VLOOKUP(T$6,TaskRisks[],7,FALSE),VLOOKUP(T$6,TaskRisks[],10,FALSE))</f>
        <v>26.249920995489017</v>
      </c>
      <c r="U983" s="43">
        <f ca="1">BETAINV(RAND(),VLOOKUP(U$6,TaskRisks[],4,FALSE),VLOOKUP(U$6,TaskRisks[],5,FALSE),VLOOKUP(U$6,TaskRisks[],7,FALSE),VLOOKUP(U$6,TaskRisks[],10,FALSE))</f>
        <v>10.103120324728403</v>
      </c>
      <c r="V983" s="43">
        <f ca="1">BETAINV(RAND(),VLOOKUP(V$6,TaskRisks[],4,FALSE),VLOOKUP(V$6,TaskRisks[],5,FALSE),VLOOKUP(V$6,TaskRisks[],7,FALSE),VLOOKUP(V$6,TaskRisks[],10,FALSE))</f>
        <v>16.485377917992537</v>
      </c>
      <c r="W983" s="43">
        <f ca="1">BETAINV(RAND(),VLOOKUP(W$6,TaskRisks[],4,FALSE),VLOOKUP(W$6,TaskRisks[],5,FALSE),VLOOKUP(W$6,TaskRisks[],7,FALSE),VLOOKUP(W$6,TaskRisks[],10,FALSE))</f>
        <v>18.019865977009609</v>
      </c>
      <c r="X983" s="43">
        <f ca="1">BETAINV(RAND(),VLOOKUP(X$6,TaskRisks[],4,FALSE),VLOOKUP(X$6,TaskRisks[],5,FALSE),VLOOKUP(X$6,TaskRisks[],7,FALSE),VLOOKUP(X$6,TaskRisks[],10,FALSE))</f>
        <v>9.605647502978357</v>
      </c>
      <c r="Y983" s="43">
        <f ca="1">BETAINV(RAND(),VLOOKUP(Y$6,TaskRisks[],4,FALSE),VLOOKUP(Y$6,TaskRisks[],5,FALSE),VLOOKUP(Y$6,TaskRisks[],7,FALSE),VLOOKUP(Y$6,TaskRisks[],10,FALSE))</f>
        <v>45.988399641227176</v>
      </c>
      <c r="Z983" s="43">
        <f ca="1">BETAINV(RAND(),VLOOKUP(Z$6,TaskRisks[],4,FALSE),VLOOKUP(Z$6,TaskRisks[],5,FALSE),VLOOKUP(Z$6,TaskRisks[],7,FALSE),VLOOKUP(Z$6,TaskRisks[],10,FALSE))</f>
        <v>15.551879474229626</v>
      </c>
      <c r="AA983" s="43">
        <f t="shared" ca="1" si="22"/>
        <v>536.16525540014027</v>
      </c>
    </row>
    <row r="984" spans="1:27" x14ac:dyDescent="0.25">
      <c r="A984" s="6">
        <v>978</v>
      </c>
      <c r="B984" s="43">
        <f ca="1">BETAINV(RAND(),VLOOKUP(B$6,TaskRisks[],4,FALSE),VLOOKUP(B$6,TaskRisks[],5,FALSE),VLOOKUP(B$6,TaskRisks[],7,FALSE),VLOOKUP(B$6,TaskRisks[],10,FALSE))</f>
        <v>7.499304667948909</v>
      </c>
      <c r="C984" s="43">
        <f ca="1">BETAINV(RAND(),VLOOKUP(C$6,TaskRisks[],4,FALSE),VLOOKUP(C$6,TaskRisks[],5,FALSE),VLOOKUP(C$6,TaskRisks[],7,FALSE),VLOOKUP(C$6,TaskRisks[],10,FALSE))</f>
        <v>28.853487045924073</v>
      </c>
      <c r="D984" s="43">
        <f ca="1">BETAINV(RAND(),VLOOKUP(D$6,TaskRisks[],4,FALSE),VLOOKUP(D$6,TaskRisks[],5,FALSE),VLOOKUP(D$6,TaskRisks[],7,FALSE),VLOOKUP(D$6,TaskRisks[],10,FALSE))</f>
        <v>29.412414095694899</v>
      </c>
      <c r="E984" s="43">
        <f ca="1">BETAINV(RAND(),VLOOKUP(E$6,TaskRisks[],4,FALSE),VLOOKUP(E$6,TaskRisks[],5,FALSE),VLOOKUP(E$6,TaskRisks[],7,FALSE),VLOOKUP(E$6,TaskRisks[],10,FALSE))</f>
        <v>6.8999720755579972</v>
      </c>
      <c r="F984" s="43">
        <f ca="1">BETAINV(RAND(),VLOOKUP(F$6,TaskRisks[],4,FALSE),VLOOKUP(F$6,TaskRisks[],5,FALSE),VLOOKUP(F$6,TaskRisks[],7,FALSE),VLOOKUP(F$6,TaskRisks[],10,FALSE))</f>
        <v>24.394261228738863</v>
      </c>
      <c r="G984" s="43">
        <f ca="1">BETAINV(RAND(),VLOOKUP(G$6,TaskRisks[],4,FALSE),VLOOKUP(G$6,TaskRisks[],5,FALSE),VLOOKUP(G$6,TaskRisks[],7,FALSE),VLOOKUP(G$6,TaskRisks[],10,FALSE))</f>
        <v>47.290902885579726</v>
      </c>
      <c r="H984" s="43">
        <f ca="1">BETAINV(RAND(),VLOOKUP(H$6,TaskRisks[],4,FALSE),VLOOKUP(H$6,TaskRisks[],5,FALSE),VLOOKUP(H$6,TaskRisks[],7,FALSE),VLOOKUP(H$6,TaskRisks[],10,FALSE))</f>
        <v>30.074004943865845</v>
      </c>
      <c r="I984" s="43">
        <f ca="1">BETAINV(RAND(),VLOOKUP(I$6,TaskRisks[],4,FALSE),VLOOKUP(I$6,TaskRisks[],5,FALSE),VLOOKUP(I$6,TaskRisks[],7,FALSE),VLOOKUP(I$6,TaskRisks[],10,FALSE))</f>
        <v>11.68794929104434</v>
      </c>
      <c r="J984" s="43">
        <f ca="1">BETAINV(RAND(),VLOOKUP(J$6,TaskRisks[],4,FALSE),VLOOKUP(J$6,TaskRisks[],5,FALSE),VLOOKUP(J$6,TaskRisks[],7,FALSE),VLOOKUP(J$6,TaskRisks[],10,FALSE))</f>
        <v>15.623343629954519</v>
      </c>
      <c r="K984" s="43">
        <f ca="1">BETAINV(RAND(),VLOOKUP(K$6,TaskRisks[],4,FALSE),VLOOKUP(K$6,TaskRisks[],5,FALSE),VLOOKUP(K$6,TaskRisks[],7,FALSE),VLOOKUP(K$6,TaskRisks[],10,FALSE))</f>
        <v>11.680757597265655</v>
      </c>
      <c r="L984" s="43">
        <f ca="1">BETAINV(RAND(),VLOOKUP(L$6,TaskRisks[],4,FALSE),VLOOKUP(L$6,TaskRisks[],5,FALSE),VLOOKUP(L$6,TaskRisks[],7,FALSE),VLOOKUP(L$6,TaskRisks[],10,FALSE))</f>
        <v>19.306136640285466</v>
      </c>
      <c r="M984" s="43">
        <f ca="1">BETAINV(RAND(),VLOOKUP(M$6,TaskRisks[],4,FALSE),VLOOKUP(M$6,TaskRisks[],5,FALSE),VLOOKUP(M$6,TaskRisks[],7,FALSE),VLOOKUP(M$6,TaskRisks[],10,FALSE))</f>
        <v>26.360598809543628</v>
      </c>
      <c r="N984" s="43">
        <f ca="1">BETAINV(RAND(),VLOOKUP(N$6,TaskRisks[],4,FALSE),VLOOKUP(N$6,TaskRisks[],5,FALSE),VLOOKUP(N$6,TaskRisks[],7,FALSE),VLOOKUP(N$6,TaskRisks[],10,FALSE))</f>
        <v>52.491263579493932</v>
      </c>
      <c r="O984" s="43">
        <f ca="1">BETAINV(RAND(),VLOOKUP(O$6,TaskRisks[],4,FALSE),VLOOKUP(O$6,TaskRisks[],5,FALSE),VLOOKUP(O$6,TaskRisks[],7,FALSE),VLOOKUP(O$6,TaskRisks[],10,FALSE))</f>
        <v>25.29232519987066</v>
      </c>
      <c r="P984" s="43">
        <f ca="1">BETAINV(RAND(),VLOOKUP(P$6,TaskRisks[],4,FALSE),VLOOKUP(P$6,TaskRisks[],5,FALSE),VLOOKUP(P$6,TaskRisks[],7,FALSE),VLOOKUP(P$6,TaskRisks[],10,FALSE))</f>
        <v>3.9703704785360148</v>
      </c>
      <c r="Q984" s="43">
        <f ca="1">BETAINV(RAND(),VLOOKUP(Q$6,TaskRisks[],4,FALSE),VLOOKUP(Q$6,TaskRisks[],5,FALSE),VLOOKUP(Q$6,TaskRisks[],7,FALSE),VLOOKUP(Q$6,TaskRisks[],10,FALSE))</f>
        <v>11.239415796914606</v>
      </c>
      <c r="R984" s="43">
        <f ca="1">BETAINV(RAND(),VLOOKUP(R$6,TaskRisks[],4,FALSE),VLOOKUP(R$6,TaskRisks[],5,FALSE),VLOOKUP(R$6,TaskRisks[],7,FALSE),VLOOKUP(R$6,TaskRisks[],10,FALSE))</f>
        <v>28.411611231749269</v>
      </c>
      <c r="S984" s="43">
        <f ca="1">BETAINV(RAND(),VLOOKUP(S$6,TaskRisks[],4,FALSE),VLOOKUP(S$6,TaskRisks[],5,FALSE),VLOOKUP(S$6,TaskRisks[],7,FALSE),VLOOKUP(S$6,TaskRisks[],10,FALSE))</f>
        <v>4.4873823817125862</v>
      </c>
      <c r="T984" s="43">
        <f ca="1">BETAINV(RAND(),VLOOKUP(T$6,TaskRisks[],4,FALSE),VLOOKUP(T$6,TaskRisks[],5,FALSE),VLOOKUP(T$6,TaskRisks[],7,FALSE),VLOOKUP(T$6,TaskRisks[],10,FALSE))</f>
        <v>22.858083367924358</v>
      </c>
      <c r="U984" s="43">
        <f ca="1">BETAINV(RAND(),VLOOKUP(U$6,TaskRisks[],4,FALSE),VLOOKUP(U$6,TaskRisks[],5,FALSE),VLOOKUP(U$6,TaskRisks[],7,FALSE),VLOOKUP(U$6,TaskRisks[],10,FALSE))</f>
        <v>10.072871858984154</v>
      </c>
      <c r="V984" s="43">
        <f ca="1">BETAINV(RAND(),VLOOKUP(V$6,TaskRisks[],4,FALSE),VLOOKUP(V$6,TaskRisks[],5,FALSE),VLOOKUP(V$6,TaskRisks[],7,FALSE),VLOOKUP(V$6,TaskRisks[],10,FALSE))</f>
        <v>21.612719504769377</v>
      </c>
      <c r="W984" s="43">
        <f ca="1">BETAINV(RAND(),VLOOKUP(W$6,TaskRisks[],4,FALSE),VLOOKUP(W$6,TaskRisks[],5,FALSE),VLOOKUP(W$6,TaskRisks[],7,FALSE),VLOOKUP(W$6,TaskRisks[],10,FALSE))</f>
        <v>18.953222977086853</v>
      </c>
      <c r="X984" s="43">
        <f ca="1">BETAINV(RAND(),VLOOKUP(X$6,TaskRisks[],4,FALSE),VLOOKUP(X$6,TaskRisks[],5,FALSE),VLOOKUP(X$6,TaskRisks[],7,FALSE),VLOOKUP(X$6,TaskRisks[],10,FALSE))</f>
        <v>10.836859788211264</v>
      </c>
      <c r="Y984" s="43">
        <f ca="1">BETAINV(RAND(),VLOOKUP(Y$6,TaskRisks[],4,FALSE),VLOOKUP(Y$6,TaskRisks[],5,FALSE),VLOOKUP(Y$6,TaskRisks[],7,FALSE),VLOOKUP(Y$6,TaskRisks[],10,FALSE))</f>
        <v>36.642385171082879</v>
      </c>
      <c r="Z984" s="43">
        <f ca="1">BETAINV(RAND(),VLOOKUP(Z$6,TaskRisks[],4,FALSE),VLOOKUP(Z$6,TaskRisks[],5,FALSE),VLOOKUP(Z$6,TaskRisks[],7,FALSE),VLOOKUP(Z$6,TaskRisks[],10,FALSE))</f>
        <v>15.487603802944527</v>
      </c>
      <c r="AA984" s="43">
        <f t="shared" ca="1" si="22"/>
        <v>521.43924805068434</v>
      </c>
    </row>
    <row r="985" spans="1:27" x14ac:dyDescent="0.25">
      <c r="A985" s="6">
        <v>979</v>
      </c>
      <c r="B985" s="43">
        <f ca="1">BETAINV(RAND(),VLOOKUP(B$6,TaskRisks[],4,FALSE),VLOOKUP(B$6,TaskRisks[],5,FALSE),VLOOKUP(B$6,TaskRisks[],7,FALSE),VLOOKUP(B$6,TaskRisks[],10,FALSE))</f>
        <v>6.8221265695341335</v>
      </c>
      <c r="C985" s="43">
        <f ca="1">BETAINV(RAND(),VLOOKUP(C$6,TaskRisks[],4,FALSE),VLOOKUP(C$6,TaskRisks[],5,FALSE),VLOOKUP(C$6,TaskRisks[],7,FALSE),VLOOKUP(C$6,TaskRisks[],10,FALSE))</f>
        <v>36.151308548099252</v>
      </c>
      <c r="D985" s="43">
        <f ca="1">BETAINV(RAND(),VLOOKUP(D$6,TaskRisks[],4,FALSE),VLOOKUP(D$6,TaskRisks[],5,FALSE),VLOOKUP(D$6,TaskRisks[],7,FALSE),VLOOKUP(D$6,TaskRisks[],10,FALSE))</f>
        <v>31.191408496038303</v>
      </c>
      <c r="E985" s="43">
        <f ca="1">BETAINV(RAND(),VLOOKUP(E$6,TaskRisks[],4,FALSE),VLOOKUP(E$6,TaskRisks[],5,FALSE),VLOOKUP(E$6,TaskRisks[],7,FALSE),VLOOKUP(E$6,TaskRisks[],10,FALSE))</f>
        <v>5.9430998364834906</v>
      </c>
      <c r="F985" s="43">
        <f ca="1">BETAINV(RAND(),VLOOKUP(F$6,TaskRisks[],4,FALSE),VLOOKUP(F$6,TaskRisks[],5,FALSE),VLOOKUP(F$6,TaskRisks[],7,FALSE),VLOOKUP(F$6,TaskRisks[],10,FALSE))</f>
        <v>18.111308064356383</v>
      </c>
      <c r="G985" s="43">
        <f ca="1">BETAINV(RAND(),VLOOKUP(G$6,TaskRisks[],4,FALSE),VLOOKUP(G$6,TaskRisks[],5,FALSE),VLOOKUP(G$6,TaskRisks[],7,FALSE),VLOOKUP(G$6,TaskRisks[],10,FALSE))</f>
        <v>49.328029663328309</v>
      </c>
      <c r="H985" s="43">
        <f ca="1">BETAINV(RAND(),VLOOKUP(H$6,TaskRisks[],4,FALSE),VLOOKUP(H$6,TaskRisks[],5,FALSE),VLOOKUP(H$6,TaskRisks[],7,FALSE),VLOOKUP(H$6,TaskRisks[],10,FALSE))</f>
        <v>35.077922497968203</v>
      </c>
      <c r="I985" s="43">
        <f ca="1">BETAINV(RAND(),VLOOKUP(I$6,TaskRisks[],4,FALSE),VLOOKUP(I$6,TaskRisks[],5,FALSE),VLOOKUP(I$6,TaskRisks[],7,FALSE),VLOOKUP(I$6,TaskRisks[],10,FALSE))</f>
        <v>6.8351712367545137</v>
      </c>
      <c r="J985" s="43">
        <f ca="1">BETAINV(RAND(),VLOOKUP(J$6,TaskRisks[],4,FALSE),VLOOKUP(J$6,TaskRisks[],5,FALSE),VLOOKUP(J$6,TaskRisks[],7,FALSE),VLOOKUP(J$6,TaskRisks[],10,FALSE))</f>
        <v>18.477510204548977</v>
      </c>
      <c r="K985" s="43">
        <f ca="1">BETAINV(RAND(),VLOOKUP(K$6,TaskRisks[],4,FALSE),VLOOKUP(K$6,TaskRisks[],5,FALSE),VLOOKUP(K$6,TaskRisks[],7,FALSE),VLOOKUP(K$6,TaskRisks[],10,FALSE))</f>
        <v>11.927799069928902</v>
      </c>
      <c r="L985" s="43">
        <f ca="1">BETAINV(RAND(),VLOOKUP(L$6,TaskRisks[],4,FALSE),VLOOKUP(L$6,TaskRisks[],5,FALSE),VLOOKUP(L$6,TaskRisks[],7,FALSE),VLOOKUP(L$6,TaskRisks[],10,FALSE))</f>
        <v>18.039431054336532</v>
      </c>
      <c r="M985" s="43">
        <f ca="1">BETAINV(RAND(),VLOOKUP(M$6,TaskRisks[],4,FALSE),VLOOKUP(M$6,TaskRisks[],5,FALSE),VLOOKUP(M$6,TaskRisks[],7,FALSE),VLOOKUP(M$6,TaskRisks[],10,FALSE))</f>
        <v>27.801641353201347</v>
      </c>
      <c r="N985" s="43">
        <f ca="1">BETAINV(RAND(),VLOOKUP(N$6,TaskRisks[],4,FALSE),VLOOKUP(N$6,TaskRisks[],5,FALSE),VLOOKUP(N$6,TaskRisks[],7,FALSE),VLOOKUP(N$6,TaskRisks[],10,FALSE))</f>
        <v>42.82405378645349</v>
      </c>
      <c r="O985" s="43">
        <f ca="1">BETAINV(RAND(),VLOOKUP(O$6,TaskRisks[],4,FALSE),VLOOKUP(O$6,TaskRisks[],5,FALSE),VLOOKUP(O$6,TaskRisks[],7,FALSE),VLOOKUP(O$6,TaskRisks[],10,FALSE))</f>
        <v>20.474799873701201</v>
      </c>
      <c r="P985" s="43">
        <f ca="1">BETAINV(RAND(),VLOOKUP(P$6,TaskRisks[],4,FALSE),VLOOKUP(P$6,TaskRisks[],5,FALSE),VLOOKUP(P$6,TaskRisks[],7,FALSE),VLOOKUP(P$6,TaskRisks[],10,FALSE))</f>
        <v>3.7787279322837097</v>
      </c>
      <c r="Q985" s="43">
        <f ca="1">BETAINV(RAND(),VLOOKUP(Q$6,TaskRisks[],4,FALSE),VLOOKUP(Q$6,TaskRisks[],5,FALSE),VLOOKUP(Q$6,TaskRisks[],7,FALSE),VLOOKUP(Q$6,TaskRisks[],10,FALSE))</f>
        <v>26.28854161471267</v>
      </c>
      <c r="R985" s="43">
        <f ca="1">BETAINV(RAND(),VLOOKUP(R$6,TaskRisks[],4,FALSE),VLOOKUP(R$6,TaskRisks[],5,FALSE),VLOOKUP(R$6,TaskRisks[],7,FALSE),VLOOKUP(R$6,TaskRisks[],10,FALSE))</f>
        <v>25.111103931264754</v>
      </c>
      <c r="S985" s="43">
        <f ca="1">BETAINV(RAND(),VLOOKUP(S$6,TaskRisks[],4,FALSE),VLOOKUP(S$6,TaskRisks[],5,FALSE),VLOOKUP(S$6,TaskRisks[],7,FALSE),VLOOKUP(S$6,TaskRisks[],10,FALSE))</f>
        <v>5.8374700957919021</v>
      </c>
      <c r="T985" s="43">
        <f ca="1">BETAINV(RAND(),VLOOKUP(T$6,TaskRisks[],4,FALSE),VLOOKUP(T$6,TaskRisks[],5,FALSE),VLOOKUP(T$6,TaskRisks[],7,FALSE),VLOOKUP(T$6,TaskRisks[],10,FALSE))</f>
        <v>25.877771885434257</v>
      </c>
      <c r="U985" s="43">
        <f ca="1">BETAINV(RAND(),VLOOKUP(U$6,TaskRisks[],4,FALSE),VLOOKUP(U$6,TaskRisks[],5,FALSE),VLOOKUP(U$6,TaskRisks[],7,FALSE),VLOOKUP(U$6,TaskRisks[],10,FALSE))</f>
        <v>12.133124406248356</v>
      </c>
      <c r="V985" s="43">
        <f ca="1">BETAINV(RAND(),VLOOKUP(V$6,TaskRisks[],4,FALSE),VLOOKUP(V$6,TaskRisks[],5,FALSE),VLOOKUP(V$6,TaskRisks[],7,FALSE),VLOOKUP(V$6,TaskRisks[],10,FALSE))</f>
        <v>23.857776964592546</v>
      </c>
      <c r="W985" s="43">
        <f ca="1">BETAINV(RAND(),VLOOKUP(W$6,TaskRisks[],4,FALSE),VLOOKUP(W$6,TaskRisks[],5,FALSE),VLOOKUP(W$6,TaskRisks[],7,FALSE),VLOOKUP(W$6,TaskRisks[],10,FALSE))</f>
        <v>15.635131908133555</v>
      </c>
      <c r="X985" s="43">
        <f ca="1">BETAINV(RAND(),VLOOKUP(X$6,TaskRisks[],4,FALSE),VLOOKUP(X$6,TaskRisks[],5,FALSE),VLOOKUP(X$6,TaskRisks[],7,FALSE),VLOOKUP(X$6,TaskRisks[],10,FALSE))</f>
        <v>10.471099928246327</v>
      </c>
      <c r="Y985" s="43">
        <f ca="1">BETAINV(RAND(),VLOOKUP(Y$6,TaskRisks[],4,FALSE),VLOOKUP(Y$6,TaskRisks[],5,FALSE),VLOOKUP(Y$6,TaskRisks[],7,FALSE),VLOOKUP(Y$6,TaskRisks[],10,FALSE))</f>
        <v>49.79231884280555</v>
      </c>
      <c r="Z985" s="43">
        <f ca="1">BETAINV(RAND(),VLOOKUP(Z$6,TaskRisks[],4,FALSE),VLOOKUP(Z$6,TaskRisks[],5,FALSE),VLOOKUP(Z$6,TaskRisks[],7,FALSE),VLOOKUP(Z$6,TaskRisks[],10,FALSE))</f>
        <v>17.490799040162315</v>
      </c>
      <c r="AA985" s="43">
        <f t="shared" ca="1" si="22"/>
        <v>545.27947680440889</v>
      </c>
    </row>
    <row r="986" spans="1:27" x14ac:dyDescent="0.25">
      <c r="A986" s="6">
        <v>980</v>
      </c>
      <c r="B986" s="43">
        <f ca="1">BETAINV(RAND(),VLOOKUP(B$6,TaskRisks[],4,FALSE),VLOOKUP(B$6,TaskRisks[],5,FALSE),VLOOKUP(B$6,TaskRisks[],7,FALSE),VLOOKUP(B$6,TaskRisks[],10,FALSE))</f>
        <v>7.1977328073792526</v>
      </c>
      <c r="C986" s="43">
        <f ca="1">BETAINV(RAND(),VLOOKUP(C$6,TaskRisks[],4,FALSE),VLOOKUP(C$6,TaskRisks[],5,FALSE),VLOOKUP(C$6,TaskRisks[],7,FALSE),VLOOKUP(C$6,TaskRisks[],10,FALSE))</f>
        <v>43.220419088223423</v>
      </c>
      <c r="D986" s="43">
        <f ca="1">BETAINV(RAND(),VLOOKUP(D$6,TaskRisks[],4,FALSE),VLOOKUP(D$6,TaskRisks[],5,FALSE),VLOOKUP(D$6,TaskRisks[],7,FALSE),VLOOKUP(D$6,TaskRisks[],10,FALSE))</f>
        <v>28.800678688178536</v>
      </c>
      <c r="E986" s="43">
        <f ca="1">BETAINV(RAND(),VLOOKUP(E$6,TaskRisks[],4,FALSE),VLOOKUP(E$6,TaskRisks[],5,FALSE),VLOOKUP(E$6,TaskRisks[],7,FALSE),VLOOKUP(E$6,TaskRisks[],10,FALSE))</f>
        <v>7.90900022127241</v>
      </c>
      <c r="F986" s="43">
        <f ca="1">BETAINV(RAND(),VLOOKUP(F$6,TaskRisks[],4,FALSE),VLOOKUP(F$6,TaskRisks[],5,FALSE),VLOOKUP(F$6,TaskRisks[],7,FALSE),VLOOKUP(F$6,TaskRisks[],10,FALSE))</f>
        <v>36.961354946416463</v>
      </c>
      <c r="G986" s="43">
        <f ca="1">BETAINV(RAND(),VLOOKUP(G$6,TaskRisks[],4,FALSE),VLOOKUP(G$6,TaskRisks[],5,FALSE),VLOOKUP(G$6,TaskRisks[],7,FALSE),VLOOKUP(G$6,TaskRisks[],10,FALSE))</f>
        <v>43.266892827179404</v>
      </c>
      <c r="H986" s="43">
        <f ca="1">BETAINV(RAND(),VLOOKUP(H$6,TaskRisks[],4,FALSE),VLOOKUP(H$6,TaskRisks[],5,FALSE),VLOOKUP(H$6,TaskRisks[],7,FALSE),VLOOKUP(H$6,TaskRisks[],10,FALSE))</f>
        <v>27.952308695389942</v>
      </c>
      <c r="I986" s="43">
        <f ca="1">BETAINV(RAND(),VLOOKUP(I$6,TaskRisks[],4,FALSE),VLOOKUP(I$6,TaskRisks[],5,FALSE),VLOOKUP(I$6,TaskRisks[],7,FALSE),VLOOKUP(I$6,TaskRisks[],10,FALSE))</f>
        <v>11.360637987449136</v>
      </c>
      <c r="J986" s="43">
        <f ca="1">BETAINV(RAND(),VLOOKUP(J$6,TaskRisks[],4,FALSE),VLOOKUP(J$6,TaskRisks[],5,FALSE),VLOOKUP(J$6,TaskRisks[],7,FALSE),VLOOKUP(J$6,TaskRisks[],10,FALSE))</f>
        <v>18.750327054648796</v>
      </c>
      <c r="K986" s="43">
        <f ca="1">BETAINV(RAND(),VLOOKUP(K$6,TaskRisks[],4,FALSE),VLOOKUP(K$6,TaskRisks[],5,FALSE),VLOOKUP(K$6,TaskRisks[],7,FALSE),VLOOKUP(K$6,TaskRisks[],10,FALSE))</f>
        <v>6.5846989234898228</v>
      </c>
      <c r="L986" s="43">
        <f ca="1">BETAINV(RAND(),VLOOKUP(L$6,TaskRisks[],4,FALSE),VLOOKUP(L$6,TaskRisks[],5,FALSE),VLOOKUP(L$6,TaskRisks[],7,FALSE),VLOOKUP(L$6,TaskRisks[],10,FALSE))</f>
        <v>19.626849436276927</v>
      </c>
      <c r="M986" s="43">
        <f ca="1">BETAINV(RAND(),VLOOKUP(M$6,TaskRisks[],4,FALSE),VLOOKUP(M$6,TaskRisks[],5,FALSE),VLOOKUP(M$6,TaskRisks[],7,FALSE),VLOOKUP(M$6,TaskRisks[],10,FALSE))</f>
        <v>19.208463081572756</v>
      </c>
      <c r="N986" s="43">
        <f ca="1">BETAINV(RAND(),VLOOKUP(N$6,TaskRisks[],4,FALSE),VLOOKUP(N$6,TaskRisks[],5,FALSE),VLOOKUP(N$6,TaskRisks[],7,FALSE),VLOOKUP(N$6,TaskRisks[],10,FALSE))</f>
        <v>31.872254720297903</v>
      </c>
      <c r="O986" s="43">
        <f ca="1">BETAINV(RAND(),VLOOKUP(O$6,TaskRisks[],4,FALSE),VLOOKUP(O$6,TaskRisks[],5,FALSE),VLOOKUP(O$6,TaskRisks[],7,FALSE),VLOOKUP(O$6,TaskRisks[],10,FALSE))</f>
        <v>18.346327455182582</v>
      </c>
      <c r="P986" s="43">
        <f ca="1">BETAINV(RAND(),VLOOKUP(P$6,TaskRisks[],4,FALSE),VLOOKUP(P$6,TaskRisks[],5,FALSE),VLOOKUP(P$6,TaskRisks[],7,FALSE),VLOOKUP(P$6,TaskRisks[],10,FALSE))</f>
        <v>3.0253018084423164</v>
      </c>
      <c r="Q986" s="43">
        <f ca="1">BETAINV(RAND(),VLOOKUP(Q$6,TaskRisks[],4,FALSE),VLOOKUP(Q$6,TaskRisks[],5,FALSE),VLOOKUP(Q$6,TaskRisks[],7,FALSE),VLOOKUP(Q$6,TaskRisks[],10,FALSE))</f>
        <v>18.520632652490676</v>
      </c>
      <c r="R986" s="43">
        <f ca="1">BETAINV(RAND(),VLOOKUP(R$6,TaskRisks[],4,FALSE),VLOOKUP(R$6,TaskRisks[],5,FALSE),VLOOKUP(R$6,TaskRisks[],7,FALSE),VLOOKUP(R$6,TaskRisks[],10,FALSE))</f>
        <v>33.955864804539587</v>
      </c>
      <c r="S986" s="43">
        <f ca="1">BETAINV(RAND(),VLOOKUP(S$6,TaskRisks[],4,FALSE),VLOOKUP(S$6,TaskRisks[],5,FALSE),VLOOKUP(S$6,TaskRisks[],7,FALSE),VLOOKUP(S$6,TaskRisks[],10,FALSE))</f>
        <v>5.650902998973562</v>
      </c>
      <c r="T986" s="43">
        <f ca="1">BETAINV(RAND(),VLOOKUP(T$6,TaskRisks[],4,FALSE),VLOOKUP(T$6,TaskRisks[],5,FALSE),VLOOKUP(T$6,TaskRisks[],7,FALSE),VLOOKUP(T$6,TaskRisks[],10,FALSE))</f>
        <v>23.558946606873768</v>
      </c>
      <c r="U986" s="43">
        <f ca="1">BETAINV(RAND(),VLOOKUP(U$6,TaskRisks[],4,FALSE),VLOOKUP(U$6,TaskRisks[],5,FALSE),VLOOKUP(U$6,TaskRisks[],7,FALSE),VLOOKUP(U$6,TaskRisks[],10,FALSE))</f>
        <v>10.906010669963475</v>
      </c>
      <c r="V986" s="43">
        <f ca="1">BETAINV(RAND(),VLOOKUP(V$6,TaskRisks[],4,FALSE),VLOOKUP(V$6,TaskRisks[],5,FALSE),VLOOKUP(V$6,TaskRisks[],7,FALSE),VLOOKUP(V$6,TaskRisks[],10,FALSE))</f>
        <v>13.103934001920656</v>
      </c>
      <c r="W986" s="43">
        <f ca="1">BETAINV(RAND(),VLOOKUP(W$6,TaskRisks[],4,FALSE),VLOOKUP(W$6,TaskRisks[],5,FALSE),VLOOKUP(W$6,TaskRisks[],7,FALSE),VLOOKUP(W$6,TaskRisks[],10,FALSE))</f>
        <v>21.248678284828273</v>
      </c>
      <c r="X986" s="43">
        <f ca="1">BETAINV(RAND(),VLOOKUP(X$6,TaskRisks[],4,FALSE),VLOOKUP(X$6,TaskRisks[],5,FALSE),VLOOKUP(X$6,TaskRisks[],7,FALSE),VLOOKUP(X$6,TaskRisks[],10,FALSE))</f>
        <v>9.4129300044147293</v>
      </c>
      <c r="Y986" s="43">
        <f ca="1">BETAINV(RAND(),VLOOKUP(Y$6,TaskRisks[],4,FALSE),VLOOKUP(Y$6,TaskRisks[],5,FALSE),VLOOKUP(Y$6,TaskRisks[],7,FALSE),VLOOKUP(Y$6,TaskRisks[],10,FALSE))</f>
        <v>27.798164278718509</v>
      </c>
      <c r="Z986" s="43">
        <f ca="1">BETAINV(RAND(),VLOOKUP(Z$6,TaskRisks[],4,FALSE),VLOOKUP(Z$6,TaskRisks[],5,FALSE),VLOOKUP(Z$6,TaskRisks[],7,FALSE),VLOOKUP(Z$6,TaskRisks[],10,FALSE))</f>
        <v>18.214017450475652</v>
      </c>
      <c r="AA986" s="43">
        <f t="shared" ca="1" si="22"/>
        <v>506.45332949459845</v>
      </c>
    </row>
    <row r="987" spans="1:27" x14ac:dyDescent="0.25">
      <c r="A987" s="6">
        <v>981</v>
      </c>
      <c r="B987" s="43">
        <f ca="1">BETAINV(RAND(),VLOOKUP(B$6,TaskRisks[],4,FALSE),VLOOKUP(B$6,TaskRisks[],5,FALSE),VLOOKUP(B$6,TaskRisks[],7,FALSE),VLOOKUP(B$6,TaskRisks[],10,FALSE))</f>
        <v>7.9654659707621134</v>
      </c>
      <c r="C987" s="43">
        <f ca="1">BETAINV(RAND(),VLOOKUP(C$6,TaskRisks[],4,FALSE),VLOOKUP(C$6,TaskRisks[],5,FALSE),VLOOKUP(C$6,TaskRisks[],7,FALSE),VLOOKUP(C$6,TaskRisks[],10,FALSE))</f>
        <v>38.861199819547565</v>
      </c>
      <c r="D987" s="43">
        <f ca="1">BETAINV(RAND(),VLOOKUP(D$6,TaskRisks[],4,FALSE),VLOOKUP(D$6,TaskRisks[],5,FALSE),VLOOKUP(D$6,TaskRisks[],7,FALSE),VLOOKUP(D$6,TaskRisks[],10,FALSE))</f>
        <v>28.699133797616231</v>
      </c>
      <c r="E987" s="43">
        <f ca="1">BETAINV(RAND(),VLOOKUP(E$6,TaskRisks[],4,FALSE),VLOOKUP(E$6,TaskRisks[],5,FALSE),VLOOKUP(E$6,TaskRisks[],7,FALSE),VLOOKUP(E$6,TaskRisks[],10,FALSE))</f>
        <v>6.2737179016166555</v>
      </c>
      <c r="F987" s="43">
        <f ca="1">BETAINV(RAND(),VLOOKUP(F$6,TaskRisks[],4,FALSE),VLOOKUP(F$6,TaskRisks[],5,FALSE),VLOOKUP(F$6,TaskRisks[],7,FALSE),VLOOKUP(F$6,TaskRisks[],10,FALSE))</f>
        <v>21.545595653261977</v>
      </c>
      <c r="G987" s="43">
        <f ca="1">BETAINV(RAND(),VLOOKUP(G$6,TaskRisks[],4,FALSE),VLOOKUP(G$6,TaskRisks[],5,FALSE),VLOOKUP(G$6,TaskRisks[],7,FALSE),VLOOKUP(G$6,TaskRisks[],10,FALSE))</f>
        <v>46.049192543881205</v>
      </c>
      <c r="H987" s="43">
        <f ca="1">BETAINV(RAND(),VLOOKUP(H$6,TaskRisks[],4,FALSE),VLOOKUP(H$6,TaskRisks[],5,FALSE),VLOOKUP(H$6,TaskRisks[],7,FALSE),VLOOKUP(H$6,TaskRisks[],10,FALSE))</f>
        <v>31.605101912012127</v>
      </c>
      <c r="I987" s="43">
        <f ca="1">BETAINV(RAND(),VLOOKUP(I$6,TaskRisks[],4,FALSE),VLOOKUP(I$6,TaskRisks[],5,FALSE),VLOOKUP(I$6,TaskRisks[],7,FALSE),VLOOKUP(I$6,TaskRisks[],10,FALSE))</f>
        <v>7.9753057417180253</v>
      </c>
      <c r="J987" s="43">
        <f ca="1">BETAINV(RAND(),VLOOKUP(J$6,TaskRisks[],4,FALSE),VLOOKUP(J$6,TaskRisks[],5,FALSE),VLOOKUP(J$6,TaskRisks[],7,FALSE),VLOOKUP(J$6,TaskRisks[],10,FALSE))</f>
        <v>14.237702354937952</v>
      </c>
      <c r="K987" s="43">
        <f ca="1">BETAINV(RAND(),VLOOKUP(K$6,TaskRisks[],4,FALSE),VLOOKUP(K$6,TaskRisks[],5,FALSE),VLOOKUP(K$6,TaskRisks[],7,FALSE),VLOOKUP(K$6,TaskRisks[],10,FALSE))</f>
        <v>13.408145223567383</v>
      </c>
      <c r="L987" s="43">
        <f ca="1">BETAINV(RAND(),VLOOKUP(L$6,TaskRisks[],4,FALSE),VLOOKUP(L$6,TaskRisks[],5,FALSE),VLOOKUP(L$6,TaskRisks[],7,FALSE),VLOOKUP(L$6,TaskRisks[],10,FALSE))</f>
        <v>19.449493270891111</v>
      </c>
      <c r="M987" s="43">
        <f ca="1">BETAINV(RAND(),VLOOKUP(M$6,TaskRisks[],4,FALSE),VLOOKUP(M$6,TaskRisks[],5,FALSE),VLOOKUP(M$6,TaskRisks[],7,FALSE),VLOOKUP(M$6,TaskRisks[],10,FALSE))</f>
        <v>14.004073118369876</v>
      </c>
      <c r="N987" s="43">
        <f ca="1">BETAINV(RAND(),VLOOKUP(N$6,TaskRisks[],4,FALSE),VLOOKUP(N$6,TaskRisks[],5,FALSE),VLOOKUP(N$6,TaskRisks[],7,FALSE),VLOOKUP(N$6,TaskRisks[],10,FALSE))</f>
        <v>36.426505929440125</v>
      </c>
      <c r="O987" s="43">
        <f ca="1">BETAINV(RAND(),VLOOKUP(O$6,TaskRisks[],4,FALSE),VLOOKUP(O$6,TaskRisks[],5,FALSE),VLOOKUP(O$6,TaskRisks[],7,FALSE),VLOOKUP(O$6,TaskRisks[],10,FALSE))</f>
        <v>20.499169706702531</v>
      </c>
      <c r="P987" s="43">
        <f ca="1">BETAINV(RAND(),VLOOKUP(P$6,TaskRisks[],4,FALSE),VLOOKUP(P$6,TaskRisks[],5,FALSE),VLOOKUP(P$6,TaskRisks[],7,FALSE),VLOOKUP(P$6,TaskRisks[],10,FALSE))</f>
        <v>3.3735128302500241</v>
      </c>
      <c r="Q987" s="43">
        <f ca="1">BETAINV(RAND(),VLOOKUP(Q$6,TaskRisks[],4,FALSE),VLOOKUP(Q$6,TaskRisks[],5,FALSE),VLOOKUP(Q$6,TaskRisks[],7,FALSE),VLOOKUP(Q$6,TaskRisks[],10,FALSE))</f>
        <v>25.662587094236201</v>
      </c>
      <c r="R987" s="43">
        <f ca="1">BETAINV(RAND(),VLOOKUP(R$6,TaskRisks[],4,FALSE),VLOOKUP(R$6,TaskRisks[],5,FALSE),VLOOKUP(R$6,TaskRisks[],7,FALSE),VLOOKUP(R$6,TaskRisks[],10,FALSE))</f>
        <v>35.320281032736503</v>
      </c>
      <c r="S987" s="43">
        <f ca="1">BETAINV(RAND(),VLOOKUP(S$6,TaskRisks[],4,FALSE),VLOOKUP(S$6,TaskRisks[],5,FALSE),VLOOKUP(S$6,TaskRisks[],7,FALSE),VLOOKUP(S$6,TaskRisks[],10,FALSE))</f>
        <v>4.3973223061210174</v>
      </c>
      <c r="T987" s="43">
        <f ca="1">BETAINV(RAND(),VLOOKUP(T$6,TaskRisks[],4,FALSE),VLOOKUP(T$6,TaskRisks[],5,FALSE),VLOOKUP(T$6,TaskRisks[],7,FALSE),VLOOKUP(T$6,TaskRisks[],10,FALSE))</f>
        <v>25.532924590427143</v>
      </c>
      <c r="U987" s="43">
        <f ca="1">BETAINV(RAND(),VLOOKUP(U$6,TaskRisks[],4,FALSE),VLOOKUP(U$6,TaskRisks[],5,FALSE),VLOOKUP(U$6,TaskRisks[],7,FALSE),VLOOKUP(U$6,TaskRisks[],10,FALSE))</f>
        <v>11.882409411612231</v>
      </c>
      <c r="V987" s="43">
        <f ca="1">BETAINV(RAND(),VLOOKUP(V$6,TaskRisks[],4,FALSE),VLOOKUP(V$6,TaskRisks[],5,FALSE),VLOOKUP(V$6,TaskRisks[],7,FALSE),VLOOKUP(V$6,TaskRisks[],10,FALSE))</f>
        <v>14.319780452778126</v>
      </c>
      <c r="W987" s="43">
        <f ca="1">BETAINV(RAND(),VLOOKUP(W$6,TaskRisks[],4,FALSE),VLOOKUP(W$6,TaskRisks[],5,FALSE),VLOOKUP(W$6,TaskRisks[],7,FALSE),VLOOKUP(W$6,TaskRisks[],10,FALSE))</f>
        <v>19.698184028177316</v>
      </c>
      <c r="X987" s="43">
        <f ca="1">BETAINV(RAND(),VLOOKUP(X$6,TaskRisks[],4,FALSE),VLOOKUP(X$6,TaskRisks[],5,FALSE),VLOOKUP(X$6,TaskRisks[],7,FALSE),VLOOKUP(X$6,TaskRisks[],10,FALSE))</f>
        <v>7.3835931455131689</v>
      </c>
      <c r="Y987" s="43">
        <f ca="1">BETAINV(RAND(),VLOOKUP(Y$6,TaskRisks[],4,FALSE),VLOOKUP(Y$6,TaskRisks[],5,FALSE),VLOOKUP(Y$6,TaskRisks[],7,FALSE),VLOOKUP(Y$6,TaskRisks[],10,FALSE))</f>
        <v>54.537596340137746</v>
      </c>
      <c r="Z987" s="43">
        <f ca="1">BETAINV(RAND(),VLOOKUP(Z$6,TaskRisks[],4,FALSE),VLOOKUP(Z$6,TaskRisks[],5,FALSE),VLOOKUP(Z$6,TaskRisks[],7,FALSE),VLOOKUP(Z$6,TaskRisks[],10,FALSE))</f>
        <v>18.844088041697461</v>
      </c>
      <c r="AA987" s="43">
        <f t="shared" ca="1" si="22"/>
        <v>527.9520822180117</v>
      </c>
    </row>
    <row r="988" spans="1:27" x14ac:dyDescent="0.25">
      <c r="A988" s="6">
        <v>982</v>
      </c>
      <c r="B988" s="43">
        <f ca="1">BETAINV(RAND(),VLOOKUP(B$6,TaskRisks[],4,FALSE),VLOOKUP(B$6,TaskRisks[],5,FALSE),VLOOKUP(B$6,TaskRisks[],7,FALSE),VLOOKUP(B$6,TaskRisks[],10,FALSE))</f>
        <v>7.8262153736142741</v>
      </c>
      <c r="C988" s="43">
        <f ca="1">BETAINV(RAND(),VLOOKUP(C$6,TaskRisks[],4,FALSE),VLOOKUP(C$6,TaskRisks[],5,FALSE),VLOOKUP(C$6,TaskRisks[],7,FALSE),VLOOKUP(C$6,TaskRisks[],10,FALSE))</f>
        <v>35.052808519902641</v>
      </c>
      <c r="D988" s="43">
        <f ca="1">BETAINV(RAND(),VLOOKUP(D$6,TaskRisks[],4,FALSE),VLOOKUP(D$6,TaskRisks[],5,FALSE),VLOOKUP(D$6,TaskRisks[],7,FALSE),VLOOKUP(D$6,TaskRisks[],10,FALSE))</f>
        <v>14.907920243949283</v>
      </c>
      <c r="E988" s="43">
        <f ca="1">BETAINV(RAND(),VLOOKUP(E$6,TaskRisks[],4,FALSE),VLOOKUP(E$6,TaskRisks[],5,FALSE),VLOOKUP(E$6,TaskRisks[],7,FALSE),VLOOKUP(E$6,TaskRisks[],10,FALSE))</f>
        <v>8.5027560350540856</v>
      </c>
      <c r="F988" s="43">
        <f ca="1">BETAINV(RAND(),VLOOKUP(F$6,TaskRisks[],4,FALSE),VLOOKUP(F$6,TaskRisks[],5,FALSE),VLOOKUP(F$6,TaskRisks[],7,FALSE),VLOOKUP(F$6,TaskRisks[],10,FALSE))</f>
        <v>38.183877134099731</v>
      </c>
      <c r="G988" s="43">
        <f ca="1">BETAINV(RAND(),VLOOKUP(G$6,TaskRisks[],4,FALSE),VLOOKUP(G$6,TaskRisks[],5,FALSE),VLOOKUP(G$6,TaskRisks[],7,FALSE),VLOOKUP(G$6,TaskRisks[],10,FALSE))</f>
        <v>36.674876334849451</v>
      </c>
      <c r="H988" s="43">
        <f ca="1">BETAINV(RAND(),VLOOKUP(H$6,TaskRisks[],4,FALSE),VLOOKUP(H$6,TaskRisks[],5,FALSE),VLOOKUP(H$6,TaskRisks[],7,FALSE),VLOOKUP(H$6,TaskRisks[],10,FALSE))</f>
        <v>37.545270494769696</v>
      </c>
      <c r="I988" s="43">
        <f ca="1">BETAINV(RAND(),VLOOKUP(I$6,TaskRisks[],4,FALSE),VLOOKUP(I$6,TaskRisks[],5,FALSE),VLOOKUP(I$6,TaskRisks[],7,FALSE),VLOOKUP(I$6,TaskRisks[],10,FALSE))</f>
        <v>9.8994920086091192</v>
      </c>
      <c r="J988" s="43">
        <f ca="1">BETAINV(RAND(),VLOOKUP(J$6,TaskRisks[],4,FALSE),VLOOKUP(J$6,TaskRisks[],5,FALSE),VLOOKUP(J$6,TaskRisks[],7,FALSE),VLOOKUP(J$6,TaskRisks[],10,FALSE))</f>
        <v>18.872258320452392</v>
      </c>
      <c r="K988" s="43">
        <f ca="1">BETAINV(RAND(),VLOOKUP(K$6,TaskRisks[],4,FALSE),VLOOKUP(K$6,TaskRisks[],5,FALSE),VLOOKUP(K$6,TaskRisks[],7,FALSE),VLOOKUP(K$6,TaskRisks[],10,FALSE))</f>
        <v>12.538450737268622</v>
      </c>
      <c r="L988" s="43">
        <f ca="1">BETAINV(RAND(),VLOOKUP(L$6,TaskRisks[],4,FALSE),VLOOKUP(L$6,TaskRisks[],5,FALSE),VLOOKUP(L$6,TaskRisks[],7,FALSE),VLOOKUP(L$6,TaskRisks[],10,FALSE))</f>
        <v>14.644482252657339</v>
      </c>
      <c r="M988" s="43">
        <f ca="1">BETAINV(RAND(),VLOOKUP(M$6,TaskRisks[],4,FALSE),VLOOKUP(M$6,TaskRisks[],5,FALSE),VLOOKUP(M$6,TaskRisks[],7,FALSE),VLOOKUP(M$6,TaskRisks[],10,FALSE))</f>
        <v>20.544795148432762</v>
      </c>
      <c r="N988" s="43">
        <f ca="1">BETAINV(RAND(),VLOOKUP(N$6,TaskRisks[],4,FALSE),VLOOKUP(N$6,TaskRisks[],5,FALSE),VLOOKUP(N$6,TaskRisks[],7,FALSE),VLOOKUP(N$6,TaskRisks[],10,FALSE))</f>
        <v>31.860682730039052</v>
      </c>
      <c r="O988" s="43">
        <f ca="1">BETAINV(RAND(),VLOOKUP(O$6,TaskRisks[],4,FALSE),VLOOKUP(O$6,TaskRisks[],5,FALSE),VLOOKUP(O$6,TaskRisks[],7,FALSE),VLOOKUP(O$6,TaskRisks[],10,FALSE))</f>
        <v>25.0486269421326</v>
      </c>
      <c r="P988" s="43">
        <f ca="1">BETAINV(RAND(),VLOOKUP(P$6,TaskRisks[],4,FALSE),VLOOKUP(P$6,TaskRisks[],5,FALSE),VLOOKUP(P$6,TaskRisks[],7,FALSE),VLOOKUP(P$6,TaskRisks[],10,FALSE))</f>
        <v>3.8843176626097486</v>
      </c>
      <c r="Q988" s="43">
        <f ca="1">BETAINV(RAND(),VLOOKUP(Q$6,TaskRisks[],4,FALSE),VLOOKUP(Q$6,TaskRisks[],5,FALSE),VLOOKUP(Q$6,TaskRisks[],7,FALSE),VLOOKUP(Q$6,TaskRisks[],10,FALSE))</f>
        <v>24.387481353988957</v>
      </c>
      <c r="R988" s="43">
        <f ca="1">BETAINV(RAND(),VLOOKUP(R$6,TaskRisks[],4,FALSE),VLOOKUP(R$6,TaskRisks[],5,FALSE),VLOOKUP(R$6,TaskRisks[],7,FALSE),VLOOKUP(R$6,TaskRisks[],10,FALSE))</f>
        <v>30.738416904107609</v>
      </c>
      <c r="S988" s="43">
        <f ca="1">BETAINV(RAND(),VLOOKUP(S$6,TaskRisks[],4,FALSE),VLOOKUP(S$6,TaskRisks[],5,FALSE),VLOOKUP(S$6,TaskRisks[],7,FALSE),VLOOKUP(S$6,TaskRisks[],10,FALSE))</f>
        <v>4.7845425722888146</v>
      </c>
      <c r="T988" s="43">
        <f ca="1">BETAINV(RAND(),VLOOKUP(T$6,TaskRisks[],4,FALSE),VLOOKUP(T$6,TaskRisks[],5,FALSE),VLOOKUP(T$6,TaskRisks[],7,FALSE),VLOOKUP(T$6,TaskRisks[],10,FALSE))</f>
        <v>17.546074204907303</v>
      </c>
      <c r="U988" s="43">
        <f ca="1">BETAINV(RAND(),VLOOKUP(U$6,TaskRisks[],4,FALSE),VLOOKUP(U$6,TaskRisks[],5,FALSE),VLOOKUP(U$6,TaskRisks[],7,FALSE),VLOOKUP(U$6,TaskRisks[],10,FALSE))</f>
        <v>10.075124139217449</v>
      </c>
      <c r="V988" s="43">
        <f ca="1">BETAINV(RAND(),VLOOKUP(V$6,TaskRisks[],4,FALSE),VLOOKUP(V$6,TaskRisks[],5,FALSE),VLOOKUP(V$6,TaskRisks[],7,FALSE),VLOOKUP(V$6,TaskRisks[],10,FALSE))</f>
        <v>25.420682203643786</v>
      </c>
      <c r="W988" s="43">
        <f ca="1">BETAINV(RAND(),VLOOKUP(W$6,TaskRisks[],4,FALSE),VLOOKUP(W$6,TaskRisks[],5,FALSE),VLOOKUP(W$6,TaskRisks[],7,FALSE),VLOOKUP(W$6,TaskRisks[],10,FALSE))</f>
        <v>14.514322153951717</v>
      </c>
      <c r="X988" s="43">
        <f ca="1">BETAINV(RAND(),VLOOKUP(X$6,TaskRisks[],4,FALSE),VLOOKUP(X$6,TaskRisks[],5,FALSE),VLOOKUP(X$6,TaskRisks[],7,FALSE),VLOOKUP(X$6,TaskRisks[],10,FALSE))</f>
        <v>7.3666477126764942</v>
      </c>
      <c r="Y988" s="43">
        <f ca="1">BETAINV(RAND(),VLOOKUP(Y$6,TaskRisks[],4,FALSE),VLOOKUP(Y$6,TaskRisks[],5,FALSE),VLOOKUP(Y$6,TaskRisks[],7,FALSE),VLOOKUP(Y$6,TaskRisks[],10,FALSE))</f>
        <v>55.013927880035553</v>
      </c>
      <c r="Z988" s="43">
        <f ca="1">BETAINV(RAND(),VLOOKUP(Z$6,TaskRisks[],4,FALSE),VLOOKUP(Z$6,TaskRisks[],5,FALSE),VLOOKUP(Z$6,TaskRisks[],7,FALSE),VLOOKUP(Z$6,TaskRisks[],10,FALSE))</f>
        <v>20.497514196307698</v>
      </c>
      <c r="AA988" s="43">
        <f t="shared" ca="1" si="22"/>
        <v>526.33156325956622</v>
      </c>
    </row>
    <row r="989" spans="1:27" x14ac:dyDescent="0.25">
      <c r="A989" s="6">
        <v>983</v>
      </c>
      <c r="B989" s="43">
        <f ca="1">BETAINV(RAND(),VLOOKUP(B$6,TaskRisks[],4,FALSE),VLOOKUP(B$6,TaskRisks[],5,FALSE),VLOOKUP(B$6,TaskRisks[],7,FALSE),VLOOKUP(B$6,TaskRisks[],10,FALSE))</f>
        <v>6.4036795450676376</v>
      </c>
      <c r="C989" s="43">
        <f ca="1">BETAINV(RAND(),VLOOKUP(C$6,TaskRisks[],4,FALSE),VLOOKUP(C$6,TaskRisks[],5,FALSE),VLOOKUP(C$6,TaskRisks[],7,FALSE),VLOOKUP(C$6,TaskRisks[],10,FALSE))</f>
        <v>27.600939182729444</v>
      </c>
      <c r="D989" s="43">
        <f ca="1">BETAINV(RAND(),VLOOKUP(D$6,TaskRisks[],4,FALSE),VLOOKUP(D$6,TaskRisks[],5,FALSE),VLOOKUP(D$6,TaskRisks[],7,FALSE),VLOOKUP(D$6,TaskRisks[],10,FALSE))</f>
        <v>22.501911404192786</v>
      </c>
      <c r="E989" s="43">
        <f ca="1">BETAINV(RAND(),VLOOKUP(E$6,TaskRisks[],4,FALSE),VLOOKUP(E$6,TaskRisks[],5,FALSE),VLOOKUP(E$6,TaskRisks[],7,FALSE),VLOOKUP(E$6,TaskRisks[],10,FALSE))</f>
        <v>8.7157131780234121</v>
      </c>
      <c r="F989" s="43">
        <f ca="1">BETAINV(RAND(),VLOOKUP(F$6,TaskRisks[],4,FALSE),VLOOKUP(F$6,TaskRisks[],5,FALSE),VLOOKUP(F$6,TaskRisks[],7,FALSE),VLOOKUP(F$6,TaskRisks[],10,FALSE))</f>
        <v>26.181297736690759</v>
      </c>
      <c r="G989" s="43">
        <f ca="1">BETAINV(RAND(),VLOOKUP(G$6,TaskRisks[],4,FALSE),VLOOKUP(G$6,TaskRisks[],5,FALSE),VLOOKUP(G$6,TaskRisks[],7,FALSE),VLOOKUP(G$6,TaskRisks[],10,FALSE))</f>
        <v>48.902060758415651</v>
      </c>
      <c r="H989" s="43">
        <f ca="1">BETAINV(RAND(),VLOOKUP(H$6,TaskRisks[],4,FALSE),VLOOKUP(H$6,TaskRisks[],5,FALSE),VLOOKUP(H$6,TaskRisks[],7,FALSE),VLOOKUP(H$6,TaskRisks[],10,FALSE))</f>
        <v>37.680512767742599</v>
      </c>
      <c r="I989" s="43">
        <f ca="1">BETAINV(RAND(),VLOOKUP(I$6,TaskRisks[],4,FALSE),VLOOKUP(I$6,TaskRisks[],5,FALSE),VLOOKUP(I$6,TaskRisks[],7,FALSE),VLOOKUP(I$6,TaskRisks[],10,FALSE))</f>
        <v>7.2800130497694493</v>
      </c>
      <c r="J989" s="43">
        <f ca="1">BETAINV(RAND(),VLOOKUP(J$6,TaskRisks[],4,FALSE),VLOOKUP(J$6,TaskRisks[],5,FALSE),VLOOKUP(J$6,TaskRisks[],7,FALSE),VLOOKUP(J$6,TaskRisks[],10,FALSE))</f>
        <v>19.310145381370219</v>
      </c>
      <c r="K989" s="43">
        <f ca="1">BETAINV(RAND(),VLOOKUP(K$6,TaskRisks[],4,FALSE),VLOOKUP(K$6,TaskRisks[],5,FALSE),VLOOKUP(K$6,TaskRisks[],7,FALSE),VLOOKUP(K$6,TaskRisks[],10,FALSE))</f>
        <v>14.087611992455983</v>
      </c>
      <c r="L989" s="43">
        <f ca="1">BETAINV(RAND(),VLOOKUP(L$6,TaskRisks[],4,FALSE),VLOOKUP(L$6,TaskRisks[],5,FALSE),VLOOKUP(L$6,TaskRisks[],7,FALSE),VLOOKUP(L$6,TaskRisks[],10,FALSE))</f>
        <v>19.834218223591087</v>
      </c>
      <c r="M989" s="43">
        <f ca="1">BETAINV(RAND(),VLOOKUP(M$6,TaskRisks[],4,FALSE),VLOOKUP(M$6,TaskRisks[],5,FALSE),VLOOKUP(M$6,TaskRisks[],7,FALSE),VLOOKUP(M$6,TaskRisks[],10,FALSE))</f>
        <v>27.504327325239199</v>
      </c>
      <c r="N989" s="43">
        <f ca="1">BETAINV(RAND(),VLOOKUP(N$6,TaskRisks[],4,FALSE),VLOOKUP(N$6,TaskRisks[],5,FALSE),VLOOKUP(N$6,TaskRisks[],7,FALSE),VLOOKUP(N$6,TaskRisks[],10,FALSE))</f>
        <v>44.36204863333603</v>
      </c>
      <c r="O989" s="43">
        <f ca="1">BETAINV(RAND(),VLOOKUP(O$6,TaskRisks[],4,FALSE),VLOOKUP(O$6,TaskRisks[],5,FALSE),VLOOKUP(O$6,TaskRisks[],7,FALSE),VLOOKUP(O$6,TaskRisks[],10,FALSE))</f>
        <v>22.596491012015882</v>
      </c>
      <c r="P989" s="43">
        <f ca="1">BETAINV(RAND(),VLOOKUP(P$6,TaskRisks[],4,FALSE),VLOOKUP(P$6,TaskRisks[],5,FALSE),VLOOKUP(P$6,TaskRisks[],7,FALSE),VLOOKUP(P$6,TaskRisks[],10,FALSE))</f>
        <v>3.273314383079267</v>
      </c>
      <c r="Q989" s="43">
        <f ca="1">BETAINV(RAND(),VLOOKUP(Q$6,TaskRisks[],4,FALSE),VLOOKUP(Q$6,TaskRisks[],5,FALSE),VLOOKUP(Q$6,TaskRisks[],7,FALSE),VLOOKUP(Q$6,TaskRisks[],10,FALSE))</f>
        <v>27.898565481842631</v>
      </c>
      <c r="R989" s="43">
        <f ca="1">BETAINV(RAND(),VLOOKUP(R$6,TaskRisks[],4,FALSE),VLOOKUP(R$6,TaskRisks[],5,FALSE),VLOOKUP(R$6,TaskRisks[],7,FALSE),VLOOKUP(R$6,TaskRisks[],10,FALSE))</f>
        <v>38.861175548528088</v>
      </c>
      <c r="S989" s="43">
        <f ca="1">BETAINV(RAND(),VLOOKUP(S$6,TaskRisks[],4,FALSE),VLOOKUP(S$6,TaskRisks[],5,FALSE),VLOOKUP(S$6,TaskRisks[],7,FALSE),VLOOKUP(S$6,TaskRisks[],10,FALSE))</f>
        <v>5.1484469688868195</v>
      </c>
      <c r="T989" s="43">
        <f ca="1">BETAINV(RAND(),VLOOKUP(T$6,TaskRisks[],4,FALSE),VLOOKUP(T$6,TaskRisks[],5,FALSE),VLOOKUP(T$6,TaskRisks[],7,FALSE),VLOOKUP(T$6,TaskRisks[],10,FALSE))</f>
        <v>28.631809943485365</v>
      </c>
      <c r="U989" s="43">
        <f ca="1">BETAINV(RAND(),VLOOKUP(U$6,TaskRisks[],4,FALSE),VLOOKUP(U$6,TaskRisks[],5,FALSE),VLOOKUP(U$6,TaskRisks[],7,FALSE),VLOOKUP(U$6,TaskRisks[],10,FALSE))</f>
        <v>13.806141060079169</v>
      </c>
      <c r="V989" s="43">
        <f ca="1">BETAINV(RAND(),VLOOKUP(V$6,TaskRisks[],4,FALSE),VLOOKUP(V$6,TaskRisks[],5,FALSE),VLOOKUP(V$6,TaskRisks[],7,FALSE),VLOOKUP(V$6,TaskRisks[],10,FALSE))</f>
        <v>24.044633956262242</v>
      </c>
      <c r="W989" s="43">
        <f ca="1">BETAINV(RAND(),VLOOKUP(W$6,TaskRisks[],4,FALSE),VLOOKUP(W$6,TaskRisks[],5,FALSE),VLOOKUP(W$6,TaskRisks[],7,FALSE),VLOOKUP(W$6,TaskRisks[],10,FALSE))</f>
        <v>17.680446504322216</v>
      </c>
      <c r="X989" s="43">
        <f ca="1">BETAINV(RAND(),VLOOKUP(X$6,TaskRisks[],4,FALSE),VLOOKUP(X$6,TaskRisks[],5,FALSE),VLOOKUP(X$6,TaskRisks[],7,FALSE),VLOOKUP(X$6,TaskRisks[],10,FALSE))</f>
        <v>11.907377161128192</v>
      </c>
      <c r="Y989" s="43">
        <f ca="1">BETAINV(RAND(),VLOOKUP(Y$6,TaskRisks[],4,FALSE),VLOOKUP(Y$6,TaskRisks[],5,FALSE),VLOOKUP(Y$6,TaskRisks[],7,FALSE),VLOOKUP(Y$6,TaskRisks[],10,FALSE))</f>
        <v>54.206921893160576</v>
      </c>
      <c r="Z989" s="43">
        <f ca="1">BETAINV(RAND(),VLOOKUP(Z$6,TaskRisks[],4,FALSE),VLOOKUP(Z$6,TaskRisks[],5,FALSE),VLOOKUP(Z$6,TaskRisks[],7,FALSE),VLOOKUP(Z$6,TaskRisks[],10,FALSE))</f>
        <v>20.073312068495468</v>
      </c>
      <c r="AA989" s="43">
        <f t="shared" ca="1" si="22"/>
        <v>578.49311515991019</v>
      </c>
    </row>
    <row r="990" spans="1:27" x14ac:dyDescent="0.25">
      <c r="A990" s="6">
        <v>984</v>
      </c>
      <c r="B990" s="43">
        <f ca="1">BETAINV(RAND(),VLOOKUP(B$6,TaskRisks[],4,FALSE),VLOOKUP(B$6,TaskRisks[],5,FALSE),VLOOKUP(B$6,TaskRisks[],7,FALSE),VLOOKUP(B$6,TaskRisks[],10,FALSE))</f>
        <v>7.3487407225966974</v>
      </c>
      <c r="C990" s="43">
        <f ca="1">BETAINV(RAND(),VLOOKUP(C$6,TaskRisks[],4,FALSE),VLOOKUP(C$6,TaskRisks[],5,FALSE),VLOOKUP(C$6,TaskRisks[],7,FALSE),VLOOKUP(C$6,TaskRisks[],10,FALSE))</f>
        <v>43.831126212408542</v>
      </c>
      <c r="D990" s="43">
        <f ca="1">BETAINV(RAND(),VLOOKUP(D$6,TaskRisks[],4,FALSE),VLOOKUP(D$6,TaskRisks[],5,FALSE),VLOOKUP(D$6,TaskRisks[],7,FALSE),VLOOKUP(D$6,TaskRisks[],10,FALSE))</f>
        <v>25.54216714425861</v>
      </c>
      <c r="E990" s="43">
        <f ca="1">BETAINV(RAND(),VLOOKUP(E$6,TaskRisks[],4,FALSE),VLOOKUP(E$6,TaskRisks[],5,FALSE),VLOOKUP(E$6,TaskRisks[],7,FALSE),VLOOKUP(E$6,TaskRisks[],10,FALSE))</f>
        <v>8.3644014973473766</v>
      </c>
      <c r="F990" s="43">
        <f ca="1">BETAINV(RAND(),VLOOKUP(F$6,TaskRisks[],4,FALSE),VLOOKUP(F$6,TaskRisks[],5,FALSE),VLOOKUP(F$6,TaskRisks[],7,FALSE),VLOOKUP(F$6,TaskRisks[],10,FALSE))</f>
        <v>21.222898835880244</v>
      </c>
      <c r="G990" s="43">
        <f ca="1">BETAINV(RAND(),VLOOKUP(G$6,TaskRisks[],4,FALSE),VLOOKUP(G$6,TaskRisks[],5,FALSE),VLOOKUP(G$6,TaskRisks[],7,FALSE),VLOOKUP(G$6,TaskRisks[],10,FALSE))</f>
        <v>44.366585970843545</v>
      </c>
      <c r="H990" s="43">
        <f ca="1">BETAINV(RAND(),VLOOKUP(H$6,TaskRisks[],4,FALSE),VLOOKUP(H$6,TaskRisks[],5,FALSE),VLOOKUP(H$6,TaskRisks[],7,FALSE),VLOOKUP(H$6,TaskRisks[],10,FALSE))</f>
        <v>32.114245760783867</v>
      </c>
      <c r="I990" s="43">
        <f ca="1">BETAINV(RAND(),VLOOKUP(I$6,TaskRisks[],4,FALSE),VLOOKUP(I$6,TaskRisks[],5,FALSE),VLOOKUP(I$6,TaskRisks[],7,FALSE),VLOOKUP(I$6,TaskRisks[],10,FALSE))</f>
        <v>9.4280143890406904</v>
      </c>
      <c r="J990" s="43">
        <f ca="1">BETAINV(RAND(),VLOOKUP(J$6,TaskRisks[],4,FALSE),VLOOKUP(J$6,TaskRisks[],5,FALSE),VLOOKUP(J$6,TaskRisks[],7,FALSE),VLOOKUP(J$6,TaskRisks[],10,FALSE))</f>
        <v>19.156137725028984</v>
      </c>
      <c r="K990" s="43">
        <f ca="1">BETAINV(RAND(),VLOOKUP(K$6,TaskRisks[],4,FALSE),VLOOKUP(K$6,TaskRisks[],5,FALSE),VLOOKUP(K$6,TaskRisks[],7,FALSE),VLOOKUP(K$6,TaskRisks[],10,FALSE))</f>
        <v>12.330983941827064</v>
      </c>
      <c r="L990" s="43">
        <f ca="1">BETAINV(RAND(),VLOOKUP(L$6,TaskRisks[],4,FALSE),VLOOKUP(L$6,TaskRisks[],5,FALSE),VLOOKUP(L$6,TaskRisks[],7,FALSE),VLOOKUP(L$6,TaskRisks[],10,FALSE))</f>
        <v>20.333098767075203</v>
      </c>
      <c r="M990" s="43">
        <f ca="1">BETAINV(RAND(),VLOOKUP(M$6,TaskRisks[],4,FALSE),VLOOKUP(M$6,TaskRisks[],5,FALSE),VLOOKUP(M$6,TaskRisks[],7,FALSE),VLOOKUP(M$6,TaskRisks[],10,FALSE))</f>
        <v>22.765788806988631</v>
      </c>
      <c r="N990" s="43">
        <f ca="1">BETAINV(RAND(),VLOOKUP(N$6,TaskRisks[],4,FALSE),VLOOKUP(N$6,TaskRisks[],5,FALSE),VLOOKUP(N$6,TaskRisks[],7,FALSE),VLOOKUP(N$6,TaskRisks[],10,FALSE))</f>
        <v>41.096305230705312</v>
      </c>
      <c r="O990" s="43">
        <f ca="1">BETAINV(RAND(),VLOOKUP(O$6,TaskRisks[],4,FALSE),VLOOKUP(O$6,TaskRisks[],5,FALSE),VLOOKUP(O$6,TaskRisks[],7,FALSE),VLOOKUP(O$6,TaskRisks[],10,FALSE))</f>
        <v>22.726307888111521</v>
      </c>
      <c r="P990" s="43">
        <f ca="1">BETAINV(RAND(),VLOOKUP(P$6,TaskRisks[],4,FALSE),VLOOKUP(P$6,TaskRisks[],5,FALSE),VLOOKUP(P$6,TaskRisks[],7,FALSE),VLOOKUP(P$6,TaskRisks[],10,FALSE))</f>
        <v>3.9878181799127095</v>
      </c>
      <c r="Q990" s="43">
        <f ca="1">BETAINV(RAND(),VLOOKUP(Q$6,TaskRisks[],4,FALSE),VLOOKUP(Q$6,TaskRisks[],5,FALSE),VLOOKUP(Q$6,TaskRisks[],7,FALSE),VLOOKUP(Q$6,TaskRisks[],10,FALSE))</f>
        <v>25.986112604371598</v>
      </c>
      <c r="R990" s="43">
        <f ca="1">BETAINV(RAND(),VLOOKUP(R$6,TaskRisks[],4,FALSE),VLOOKUP(R$6,TaskRisks[],5,FALSE),VLOOKUP(R$6,TaskRisks[],7,FALSE),VLOOKUP(R$6,TaskRisks[],10,FALSE))</f>
        <v>32.267062904744904</v>
      </c>
      <c r="S990" s="43">
        <f ca="1">BETAINV(RAND(),VLOOKUP(S$6,TaskRisks[],4,FALSE),VLOOKUP(S$6,TaskRisks[],5,FALSE),VLOOKUP(S$6,TaskRisks[],7,FALSE),VLOOKUP(S$6,TaskRisks[],10,FALSE))</f>
        <v>4.2477584288205597</v>
      </c>
      <c r="T990" s="43">
        <f ca="1">BETAINV(RAND(),VLOOKUP(T$6,TaskRisks[],4,FALSE),VLOOKUP(T$6,TaskRisks[],5,FALSE),VLOOKUP(T$6,TaskRisks[],7,FALSE),VLOOKUP(T$6,TaskRisks[],10,FALSE))</f>
        <v>32.239451939769637</v>
      </c>
      <c r="U990" s="43">
        <f ca="1">BETAINV(RAND(),VLOOKUP(U$6,TaskRisks[],4,FALSE),VLOOKUP(U$6,TaskRisks[],5,FALSE),VLOOKUP(U$6,TaskRisks[],7,FALSE),VLOOKUP(U$6,TaskRisks[],10,FALSE))</f>
        <v>13.886509247388526</v>
      </c>
      <c r="V990" s="43">
        <f ca="1">BETAINV(RAND(),VLOOKUP(V$6,TaskRisks[],4,FALSE),VLOOKUP(V$6,TaskRisks[],5,FALSE),VLOOKUP(V$6,TaskRisks[],7,FALSE),VLOOKUP(V$6,TaskRisks[],10,FALSE))</f>
        <v>16.141194925121589</v>
      </c>
      <c r="W990" s="43">
        <f ca="1">BETAINV(RAND(),VLOOKUP(W$6,TaskRisks[],4,FALSE),VLOOKUP(W$6,TaskRisks[],5,FALSE),VLOOKUP(W$6,TaskRisks[],7,FALSE),VLOOKUP(W$6,TaskRisks[],10,FALSE))</f>
        <v>19.492978930561037</v>
      </c>
      <c r="X990" s="43">
        <f ca="1">BETAINV(RAND(),VLOOKUP(X$6,TaskRisks[],4,FALSE),VLOOKUP(X$6,TaskRisks[],5,FALSE),VLOOKUP(X$6,TaskRisks[],7,FALSE),VLOOKUP(X$6,TaskRisks[],10,FALSE))</f>
        <v>10.645378794605922</v>
      </c>
      <c r="Y990" s="43">
        <f ca="1">BETAINV(RAND(),VLOOKUP(Y$6,TaskRisks[],4,FALSE),VLOOKUP(Y$6,TaskRisks[],5,FALSE),VLOOKUP(Y$6,TaskRisks[],7,FALSE),VLOOKUP(Y$6,TaskRisks[],10,FALSE))</f>
        <v>48.636482744094543</v>
      </c>
      <c r="Z990" s="43">
        <f ca="1">BETAINV(RAND(),VLOOKUP(Z$6,TaskRisks[],4,FALSE),VLOOKUP(Z$6,TaskRisks[],5,FALSE),VLOOKUP(Z$6,TaskRisks[],7,FALSE),VLOOKUP(Z$6,TaskRisks[],10,FALSE))</f>
        <v>19.30817767157291</v>
      </c>
      <c r="AA990" s="43">
        <f t="shared" ca="1" si="22"/>
        <v>557.46572926386023</v>
      </c>
    </row>
    <row r="991" spans="1:27" x14ac:dyDescent="0.25">
      <c r="A991" s="6">
        <v>985</v>
      </c>
      <c r="B991" s="43">
        <f ca="1">BETAINV(RAND(),VLOOKUP(B$6,TaskRisks[],4,FALSE),VLOOKUP(B$6,TaskRisks[],5,FALSE),VLOOKUP(B$6,TaskRisks[],7,FALSE),VLOOKUP(B$6,TaskRisks[],10,FALSE))</f>
        <v>4.5538277314741418</v>
      </c>
      <c r="C991" s="43">
        <f ca="1">BETAINV(RAND(),VLOOKUP(C$6,TaskRisks[],4,FALSE),VLOOKUP(C$6,TaskRisks[],5,FALSE),VLOOKUP(C$6,TaskRisks[],7,FALSE),VLOOKUP(C$6,TaskRisks[],10,FALSE))</f>
        <v>47.273254104825924</v>
      </c>
      <c r="D991" s="43">
        <f ca="1">BETAINV(RAND(),VLOOKUP(D$6,TaskRisks[],4,FALSE),VLOOKUP(D$6,TaskRisks[],5,FALSE),VLOOKUP(D$6,TaskRisks[],7,FALSE),VLOOKUP(D$6,TaskRisks[],10,FALSE))</f>
        <v>28.130012817935548</v>
      </c>
      <c r="E991" s="43">
        <f ca="1">BETAINV(RAND(),VLOOKUP(E$6,TaskRisks[],4,FALSE),VLOOKUP(E$6,TaskRisks[],5,FALSE),VLOOKUP(E$6,TaskRisks[],7,FALSE),VLOOKUP(E$6,TaskRisks[],10,FALSE))</f>
        <v>8.2686156105912989</v>
      </c>
      <c r="F991" s="43">
        <f ca="1">BETAINV(RAND(),VLOOKUP(F$6,TaskRisks[],4,FALSE),VLOOKUP(F$6,TaskRisks[],5,FALSE),VLOOKUP(F$6,TaskRisks[],7,FALSE),VLOOKUP(F$6,TaskRisks[],10,FALSE))</f>
        <v>36.96338995274256</v>
      </c>
      <c r="G991" s="43">
        <f ca="1">BETAINV(RAND(),VLOOKUP(G$6,TaskRisks[],4,FALSE),VLOOKUP(G$6,TaskRisks[],5,FALSE),VLOOKUP(G$6,TaskRisks[],7,FALSE),VLOOKUP(G$6,TaskRisks[],10,FALSE))</f>
        <v>37.068990916677862</v>
      </c>
      <c r="H991" s="43">
        <f ca="1">BETAINV(RAND(),VLOOKUP(H$6,TaskRisks[],4,FALSE),VLOOKUP(H$6,TaskRisks[],5,FALSE),VLOOKUP(H$6,TaskRisks[],7,FALSE),VLOOKUP(H$6,TaskRisks[],10,FALSE))</f>
        <v>20.156235176162106</v>
      </c>
      <c r="I991" s="43">
        <f ca="1">BETAINV(RAND(),VLOOKUP(I$6,TaskRisks[],4,FALSE),VLOOKUP(I$6,TaskRisks[],5,FALSE),VLOOKUP(I$6,TaskRisks[],7,FALSE),VLOOKUP(I$6,TaskRisks[],10,FALSE))</f>
        <v>4.9016888271777574</v>
      </c>
      <c r="J991" s="43">
        <f ca="1">BETAINV(RAND(),VLOOKUP(J$6,TaskRisks[],4,FALSE),VLOOKUP(J$6,TaskRisks[],5,FALSE),VLOOKUP(J$6,TaskRisks[],7,FALSE),VLOOKUP(J$6,TaskRisks[],10,FALSE))</f>
        <v>17.714538281905906</v>
      </c>
      <c r="K991" s="43">
        <f ca="1">BETAINV(RAND(),VLOOKUP(K$6,TaskRisks[],4,FALSE),VLOOKUP(K$6,TaskRisks[],5,FALSE),VLOOKUP(K$6,TaskRisks[],7,FALSE),VLOOKUP(K$6,TaskRisks[],10,FALSE))</f>
        <v>14.786406097700034</v>
      </c>
      <c r="L991" s="43">
        <f ca="1">BETAINV(RAND(),VLOOKUP(L$6,TaskRisks[],4,FALSE),VLOOKUP(L$6,TaskRisks[],5,FALSE),VLOOKUP(L$6,TaskRisks[],7,FALSE),VLOOKUP(L$6,TaskRisks[],10,FALSE))</f>
        <v>17.01407977864471</v>
      </c>
      <c r="M991" s="43">
        <f ca="1">BETAINV(RAND(),VLOOKUP(M$6,TaskRisks[],4,FALSE),VLOOKUP(M$6,TaskRisks[],5,FALSE),VLOOKUP(M$6,TaskRisks[],7,FALSE),VLOOKUP(M$6,TaskRisks[],10,FALSE))</f>
        <v>24.240723227358131</v>
      </c>
      <c r="N991" s="43">
        <f ca="1">BETAINV(RAND(),VLOOKUP(N$6,TaskRisks[],4,FALSE),VLOOKUP(N$6,TaskRisks[],5,FALSE),VLOOKUP(N$6,TaskRisks[],7,FALSE),VLOOKUP(N$6,TaskRisks[],10,FALSE))</f>
        <v>52.917844875270497</v>
      </c>
      <c r="O991" s="43">
        <f ca="1">BETAINV(RAND(),VLOOKUP(O$6,TaskRisks[],4,FALSE),VLOOKUP(O$6,TaskRisks[],5,FALSE),VLOOKUP(O$6,TaskRisks[],7,FALSE),VLOOKUP(O$6,TaskRisks[],10,FALSE))</f>
        <v>21.460453305960698</v>
      </c>
      <c r="P991" s="43">
        <f ca="1">BETAINV(RAND(),VLOOKUP(P$6,TaskRisks[],4,FALSE),VLOOKUP(P$6,TaskRisks[],5,FALSE),VLOOKUP(P$6,TaskRisks[],7,FALSE),VLOOKUP(P$6,TaskRisks[],10,FALSE))</f>
        <v>2.9521254183874439</v>
      </c>
      <c r="Q991" s="43">
        <f ca="1">BETAINV(RAND(),VLOOKUP(Q$6,TaskRisks[],4,FALSE),VLOOKUP(Q$6,TaskRisks[],5,FALSE),VLOOKUP(Q$6,TaskRisks[],7,FALSE),VLOOKUP(Q$6,TaskRisks[],10,FALSE))</f>
        <v>22.788822531390892</v>
      </c>
      <c r="R991" s="43">
        <f ca="1">BETAINV(RAND(),VLOOKUP(R$6,TaskRisks[],4,FALSE),VLOOKUP(R$6,TaskRisks[],5,FALSE),VLOOKUP(R$6,TaskRisks[],7,FALSE),VLOOKUP(R$6,TaskRisks[],10,FALSE))</f>
        <v>37.171041964369365</v>
      </c>
      <c r="S991" s="43">
        <f ca="1">BETAINV(RAND(),VLOOKUP(S$6,TaskRisks[],4,FALSE),VLOOKUP(S$6,TaskRisks[],5,FALSE),VLOOKUP(S$6,TaskRisks[],7,FALSE),VLOOKUP(S$6,TaskRisks[],10,FALSE))</f>
        <v>3.526665500436406</v>
      </c>
      <c r="T991" s="43">
        <f ca="1">BETAINV(RAND(),VLOOKUP(T$6,TaskRisks[],4,FALSE),VLOOKUP(T$6,TaskRisks[],5,FALSE),VLOOKUP(T$6,TaskRisks[],7,FALSE),VLOOKUP(T$6,TaskRisks[],10,FALSE))</f>
        <v>29.710534432670311</v>
      </c>
      <c r="U991" s="43">
        <f ca="1">BETAINV(RAND(),VLOOKUP(U$6,TaskRisks[],4,FALSE),VLOOKUP(U$6,TaskRisks[],5,FALSE),VLOOKUP(U$6,TaskRisks[],7,FALSE),VLOOKUP(U$6,TaskRisks[],10,FALSE))</f>
        <v>8.1274431416172561</v>
      </c>
      <c r="V991" s="43">
        <f ca="1">BETAINV(RAND(),VLOOKUP(V$6,TaskRisks[],4,FALSE),VLOOKUP(V$6,TaskRisks[],5,FALSE),VLOOKUP(V$6,TaskRisks[],7,FALSE),VLOOKUP(V$6,TaskRisks[],10,FALSE))</f>
        <v>18.719694696773146</v>
      </c>
      <c r="W991" s="43">
        <f ca="1">BETAINV(RAND(),VLOOKUP(W$6,TaskRisks[],4,FALSE),VLOOKUP(W$6,TaskRisks[],5,FALSE),VLOOKUP(W$6,TaskRisks[],7,FALSE),VLOOKUP(W$6,TaskRisks[],10,FALSE))</f>
        <v>21.460388567576643</v>
      </c>
      <c r="X991" s="43">
        <f ca="1">BETAINV(RAND(),VLOOKUP(X$6,TaskRisks[],4,FALSE),VLOOKUP(X$6,TaskRisks[],5,FALSE),VLOOKUP(X$6,TaskRisks[],7,FALSE),VLOOKUP(X$6,TaskRisks[],10,FALSE))</f>
        <v>10.072793347748902</v>
      </c>
      <c r="Y991" s="43">
        <f ca="1">BETAINV(RAND(),VLOOKUP(Y$6,TaskRisks[],4,FALSE),VLOOKUP(Y$6,TaskRisks[],5,FALSE),VLOOKUP(Y$6,TaskRisks[],7,FALSE),VLOOKUP(Y$6,TaskRisks[],10,FALSE))</f>
        <v>58.935560077056067</v>
      </c>
      <c r="Z991" s="43">
        <f ca="1">BETAINV(RAND(),VLOOKUP(Z$6,TaskRisks[],4,FALSE),VLOOKUP(Z$6,TaskRisks[],5,FALSE),VLOOKUP(Z$6,TaskRisks[],7,FALSE),VLOOKUP(Z$6,TaskRisks[],10,FALSE))</f>
        <v>17.270318668567789</v>
      </c>
      <c r="AA991" s="43">
        <f t="shared" ca="1" si="22"/>
        <v>566.18544905102146</v>
      </c>
    </row>
    <row r="992" spans="1:27" x14ac:dyDescent="0.25">
      <c r="A992" s="6">
        <v>986</v>
      </c>
      <c r="B992" s="43">
        <f ca="1">BETAINV(RAND(),VLOOKUP(B$6,TaskRisks[],4,FALSE),VLOOKUP(B$6,TaskRisks[],5,FALSE),VLOOKUP(B$6,TaskRisks[],7,FALSE),VLOOKUP(B$6,TaskRisks[],10,FALSE))</f>
        <v>7.6077739927596557</v>
      </c>
      <c r="C992" s="43">
        <f ca="1">BETAINV(RAND(),VLOOKUP(C$6,TaskRisks[],4,FALSE),VLOOKUP(C$6,TaskRisks[],5,FALSE),VLOOKUP(C$6,TaskRisks[],7,FALSE),VLOOKUP(C$6,TaskRisks[],10,FALSE))</f>
        <v>46.429192793053488</v>
      </c>
      <c r="D992" s="43">
        <f ca="1">BETAINV(RAND(),VLOOKUP(D$6,TaskRisks[],4,FALSE),VLOOKUP(D$6,TaskRisks[],5,FALSE),VLOOKUP(D$6,TaskRisks[],7,FALSE),VLOOKUP(D$6,TaskRisks[],10,FALSE))</f>
        <v>30.661952415114115</v>
      </c>
      <c r="E992" s="43">
        <f ca="1">BETAINV(RAND(),VLOOKUP(E$6,TaskRisks[],4,FALSE),VLOOKUP(E$6,TaskRisks[],5,FALSE),VLOOKUP(E$6,TaskRisks[],7,FALSE),VLOOKUP(E$6,TaskRisks[],10,FALSE))</f>
        <v>8.1751119332876137</v>
      </c>
      <c r="F992" s="43">
        <f ca="1">BETAINV(RAND(),VLOOKUP(F$6,TaskRisks[],4,FALSE),VLOOKUP(F$6,TaskRisks[],5,FALSE),VLOOKUP(F$6,TaskRisks[],7,FALSE),VLOOKUP(F$6,TaskRisks[],10,FALSE))</f>
        <v>22.91073392327927</v>
      </c>
      <c r="G992" s="43">
        <f ca="1">BETAINV(RAND(),VLOOKUP(G$6,TaskRisks[],4,FALSE),VLOOKUP(G$6,TaskRisks[],5,FALSE),VLOOKUP(G$6,TaskRisks[],7,FALSE),VLOOKUP(G$6,TaskRisks[],10,FALSE))</f>
        <v>36.721230386089083</v>
      </c>
      <c r="H992" s="43">
        <f ca="1">BETAINV(RAND(),VLOOKUP(H$6,TaskRisks[],4,FALSE),VLOOKUP(H$6,TaskRisks[],5,FALSE),VLOOKUP(H$6,TaskRisks[],7,FALSE),VLOOKUP(H$6,TaskRisks[],10,FALSE))</f>
        <v>38.678203268996846</v>
      </c>
      <c r="I992" s="43">
        <f ca="1">BETAINV(RAND(),VLOOKUP(I$6,TaskRisks[],4,FALSE),VLOOKUP(I$6,TaskRisks[],5,FALSE),VLOOKUP(I$6,TaskRisks[],7,FALSE),VLOOKUP(I$6,TaskRisks[],10,FALSE))</f>
        <v>9.9258812634584341</v>
      </c>
      <c r="J992" s="43">
        <f ca="1">BETAINV(RAND(),VLOOKUP(J$6,TaskRisks[],4,FALSE),VLOOKUP(J$6,TaskRisks[],5,FALSE),VLOOKUP(J$6,TaskRisks[],7,FALSE),VLOOKUP(J$6,TaskRisks[],10,FALSE))</f>
        <v>17.944128896326767</v>
      </c>
      <c r="K992" s="43">
        <f ca="1">BETAINV(RAND(),VLOOKUP(K$6,TaskRisks[],4,FALSE),VLOOKUP(K$6,TaskRisks[],5,FALSE),VLOOKUP(K$6,TaskRisks[],7,FALSE),VLOOKUP(K$6,TaskRisks[],10,FALSE))</f>
        <v>15.250635410047227</v>
      </c>
      <c r="L992" s="43">
        <f ca="1">BETAINV(RAND(),VLOOKUP(L$6,TaskRisks[],4,FALSE),VLOOKUP(L$6,TaskRisks[],5,FALSE),VLOOKUP(L$6,TaskRisks[],7,FALSE),VLOOKUP(L$6,TaskRisks[],10,FALSE))</f>
        <v>18.989633547401056</v>
      </c>
      <c r="M992" s="43">
        <f ca="1">BETAINV(RAND(),VLOOKUP(M$6,TaskRisks[],4,FALSE),VLOOKUP(M$6,TaskRisks[],5,FALSE),VLOOKUP(M$6,TaskRisks[],7,FALSE),VLOOKUP(M$6,TaskRisks[],10,FALSE))</f>
        <v>27.321377112578105</v>
      </c>
      <c r="N992" s="43">
        <f ca="1">BETAINV(RAND(),VLOOKUP(N$6,TaskRisks[],4,FALSE),VLOOKUP(N$6,TaskRisks[],5,FALSE),VLOOKUP(N$6,TaskRisks[],7,FALSE),VLOOKUP(N$6,TaskRisks[],10,FALSE))</f>
        <v>48.53768034616327</v>
      </c>
      <c r="O992" s="43">
        <f ca="1">BETAINV(RAND(),VLOOKUP(O$6,TaskRisks[],4,FALSE),VLOOKUP(O$6,TaskRisks[],5,FALSE),VLOOKUP(O$6,TaskRisks[],7,FALSE),VLOOKUP(O$6,TaskRisks[],10,FALSE))</f>
        <v>24.395261146731279</v>
      </c>
      <c r="P992" s="43">
        <f ca="1">BETAINV(RAND(),VLOOKUP(P$6,TaskRisks[],4,FALSE),VLOOKUP(P$6,TaskRisks[],5,FALSE),VLOOKUP(P$6,TaskRisks[],7,FALSE),VLOOKUP(P$6,TaskRisks[],10,FALSE))</f>
        <v>3.503231249722798</v>
      </c>
      <c r="Q992" s="43">
        <f ca="1">BETAINV(RAND(),VLOOKUP(Q$6,TaskRisks[],4,FALSE),VLOOKUP(Q$6,TaskRisks[],5,FALSE),VLOOKUP(Q$6,TaskRisks[],7,FALSE),VLOOKUP(Q$6,TaskRisks[],10,FALSE))</f>
        <v>25.101109129551951</v>
      </c>
      <c r="R992" s="43">
        <f ca="1">BETAINV(RAND(),VLOOKUP(R$6,TaskRisks[],4,FALSE),VLOOKUP(R$6,TaskRisks[],5,FALSE),VLOOKUP(R$6,TaskRisks[],7,FALSE),VLOOKUP(R$6,TaskRisks[],10,FALSE))</f>
        <v>26.743940239780297</v>
      </c>
      <c r="S992" s="43">
        <f ca="1">BETAINV(RAND(),VLOOKUP(S$6,TaskRisks[],4,FALSE),VLOOKUP(S$6,TaskRisks[],5,FALSE),VLOOKUP(S$6,TaskRisks[],7,FALSE),VLOOKUP(S$6,TaskRisks[],10,FALSE))</f>
        <v>5.3671324120343264</v>
      </c>
      <c r="T992" s="43">
        <f ca="1">BETAINV(RAND(),VLOOKUP(T$6,TaskRisks[],4,FALSE),VLOOKUP(T$6,TaskRisks[],5,FALSE),VLOOKUP(T$6,TaskRisks[],7,FALSE),VLOOKUP(T$6,TaskRisks[],10,FALSE))</f>
        <v>21.890095613012825</v>
      </c>
      <c r="U992" s="43">
        <f ca="1">BETAINV(RAND(),VLOOKUP(U$6,TaskRisks[],4,FALSE),VLOOKUP(U$6,TaskRisks[],5,FALSE),VLOOKUP(U$6,TaskRisks[],7,FALSE),VLOOKUP(U$6,TaskRisks[],10,FALSE))</f>
        <v>12.809352899225829</v>
      </c>
      <c r="V992" s="43">
        <f ca="1">BETAINV(RAND(),VLOOKUP(V$6,TaskRisks[],4,FALSE),VLOOKUP(V$6,TaskRisks[],5,FALSE),VLOOKUP(V$6,TaskRisks[],7,FALSE),VLOOKUP(V$6,TaskRisks[],10,FALSE))</f>
        <v>23.946889328415732</v>
      </c>
      <c r="W992" s="43">
        <f ca="1">BETAINV(RAND(),VLOOKUP(W$6,TaskRisks[],4,FALSE),VLOOKUP(W$6,TaskRisks[],5,FALSE),VLOOKUP(W$6,TaskRisks[],7,FALSE),VLOOKUP(W$6,TaskRisks[],10,FALSE))</f>
        <v>12.857493492537992</v>
      </c>
      <c r="X992" s="43">
        <f ca="1">BETAINV(RAND(),VLOOKUP(X$6,TaskRisks[],4,FALSE),VLOOKUP(X$6,TaskRisks[],5,FALSE),VLOOKUP(X$6,TaskRisks[],7,FALSE),VLOOKUP(X$6,TaskRisks[],10,FALSE))</f>
        <v>10.834878267832728</v>
      </c>
      <c r="Y992" s="43">
        <f ca="1">BETAINV(RAND(),VLOOKUP(Y$6,TaskRisks[],4,FALSE),VLOOKUP(Y$6,TaskRisks[],5,FALSE),VLOOKUP(Y$6,TaskRisks[],7,FALSE),VLOOKUP(Y$6,TaskRisks[],10,FALSE))</f>
        <v>50.637013479730712</v>
      </c>
      <c r="Z992" s="43">
        <f ca="1">BETAINV(RAND(),VLOOKUP(Z$6,TaskRisks[],4,FALSE),VLOOKUP(Z$6,TaskRisks[],5,FALSE),VLOOKUP(Z$6,TaskRisks[],7,FALSE),VLOOKUP(Z$6,TaskRisks[],10,FALSE))</f>
        <v>20.712540631972825</v>
      </c>
      <c r="AA992" s="43">
        <f t="shared" ca="1" si="22"/>
        <v>567.95247317910412</v>
      </c>
    </row>
    <row r="993" spans="1:27" x14ac:dyDescent="0.25">
      <c r="A993" s="6">
        <v>987</v>
      </c>
      <c r="B993" s="43">
        <f ca="1">BETAINV(RAND(),VLOOKUP(B$6,TaskRisks[],4,FALSE),VLOOKUP(B$6,TaskRisks[],5,FALSE),VLOOKUP(B$6,TaskRisks[],7,FALSE),VLOOKUP(B$6,TaskRisks[],10,FALSE))</f>
        <v>7.9606975802865678</v>
      </c>
      <c r="C993" s="43">
        <f ca="1">BETAINV(RAND(),VLOOKUP(C$6,TaskRisks[],4,FALSE),VLOOKUP(C$6,TaskRisks[],5,FALSE),VLOOKUP(C$6,TaskRisks[],7,FALSE),VLOOKUP(C$6,TaskRisks[],10,FALSE))</f>
        <v>22.265377250583434</v>
      </c>
      <c r="D993" s="43">
        <f ca="1">BETAINV(RAND(),VLOOKUP(D$6,TaskRisks[],4,FALSE),VLOOKUP(D$6,TaskRisks[],5,FALSE),VLOOKUP(D$6,TaskRisks[],7,FALSE),VLOOKUP(D$6,TaskRisks[],10,FALSE))</f>
        <v>19.576199226722146</v>
      </c>
      <c r="E993" s="43">
        <f ca="1">BETAINV(RAND(),VLOOKUP(E$6,TaskRisks[],4,FALSE),VLOOKUP(E$6,TaskRisks[],5,FALSE),VLOOKUP(E$6,TaskRisks[],7,FALSE),VLOOKUP(E$6,TaskRisks[],10,FALSE))</f>
        <v>7.2383356998943293</v>
      </c>
      <c r="F993" s="43">
        <f ca="1">BETAINV(RAND(),VLOOKUP(F$6,TaskRisks[],4,FALSE),VLOOKUP(F$6,TaskRisks[],5,FALSE),VLOOKUP(F$6,TaskRisks[],7,FALSE),VLOOKUP(F$6,TaskRisks[],10,FALSE))</f>
        <v>38.556030253775489</v>
      </c>
      <c r="G993" s="43">
        <f ca="1">BETAINV(RAND(),VLOOKUP(G$6,TaskRisks[],4,FALSE),VLOOKUP(G$6,TaskRisks[],5,FALSE),VLOOKUP(G$6,TaskRisks[],7,FALSE),VLOOKUP(G$6,TaskRisks[],10,FALSE))</f>
        <v>37.981999462825087</v>
      </c>
      <c r="H993" s="43">
        <f ca="1">BETAINV(RAND(),VLOOKUP(H$6,TaskRisks[],4,FALSE),VLOOKUP(H$6,TaskRisks[],5,FALSE),VLOOKUP(H$6,TaskRisks[],7,FALSE),VLOOKUP(H$6,TaskRisks[],10,FALSE))</f>
        <v>20.390152883661131</v>
      </c>
      <c r="I993" s="43">
        <f ca="1">BETAINV(RAND(),VLOOKUP(I$6,TaskRisks[],4,FALSE),VLOOKUP(I$6,TaskRisks[],5,FALSE),VLOOKUP(I$6,TaskRisks[],7,FALSE),VLOOKUP(I$6,TaskRisks[],10,FALSE))</f>
        <v>11.622936246209317</v>
      </c>
      <c r="J993" s="43">
        <f ca="1">BETAINV(RAND(),VLOOKUP(J$6,TaskRisks[],4,FALSE),VLOOKUP(J$6,TaskRisks[],5,FALSE),VLOOKUP(J$6,TaskRisks[],7,FALSE),VLOOKUP(J$6,TaskRisks[],10,FALSE))</f>
        <v>13.497789471031098</v>
      </c>
      <c r="K993" s="43">
        <f ca="1">BETAINV(RAND(),VLOOKUP(K$6,TaskRisks[],4,FALSE),VLOOKUP(K$6,TaskRisks[],5,FALSE),VLOOKUP(K$6,TaskRisks[],7,FALSE),VLOOKUP(K$6,TaskRisks[],10,FALSE))</f>
        <v>15.138776342596556</v>
      </c>
      <c r="L993" s="43">
        <f ca="1">BETAINV(RAND(),VLOOKUP(L$6,TaskRisks[],4,FALSE),VLOOKUP(L$6,TaskRisks[],5,FALSE),VLOOKUP(L$6,TaskRisks[],7,FALSE),VLOOKUP(L$6,TaskRisks[],10,FALSE))</f>
        <v>13.933309091536355</v>
      </c>
      <c r="M993" s="43">
        <f ca="1">BETAINV(RAND(),VLOOKUP(M$6,TaskRisks[],4,FALSE),VLOOKUP(M$6,TaskRisks[],5,FALSE),VLOOKUP(M$6,TaskRisks[],7,FALSE),VLOOKUP(M$6,TaskRisks[],10,FALSE))</f>
        <v>28.108478912858523</v>
      </c>
      <c r="N993" s="43">
        <f ca="1">BETAINV(RAND(),VLOOKUP(N$6,TaskRisks[],4,FALSE),VLOOKUP(N$6,TaskRisks[],5,FALSE),VLOOKUP(N$6,TaskRisks[],7,FALSE),VLOOKUP(N$6,TaskRisks[],10,FALSE))</f>
        <v>46.000306789898097</v>
      </c>
      <c r="O993" s="43">
        <f ca="1">BETAINV(RAND(),VLOOKUP(O$6,TaskRisks[],4,FALSE),VLOOKUP(O$6,TaskRisks[],5,FALSE),VLOOKUP(O$6,TaskRisks[],7,FALSE),VLOOKUP(O$6,TaskRisks[],10,FALSE))</f>
        <v>24.517659898595635</v>
      </c>
      <c r="P993" s="43">
        <f ca="1">BETAINV(RAND(),VLOOKUP(P$6,TaskRisks[],4,FALSE),VLOOKUP(P$6,TaskRisks[],5,FALSE),VLOOKUP(P$6,TaskRisks[],7,FALSE),VLOOKUP(P$6,TaskRisks[],10,FALSE))</f>
        <v>3.7298431906563962</v>
      </c>
      <c r="Q993" s="43">
        <f ca="1">BETAINV(RAND(),VLOOKUP(Q$6,TaskRisks[],4,FALSE),VLOOKUP(Q$6,TaskRisks[],5,FALSE),VLOOKUP(Q$6,TaskRisks[],7,FALSE),VLOOKUP(Q$6,TaskRisks[],10,FALSE))</f>
        <v>23.599463157047623</v>
      </c>
      <c r="R993" s="43">
        <f ca="1">BETAINV(RAND(),VLOOKUP(R$6,TaskRisks[],4,FALSE),VLOOKUP(R$6,TaskRisks[],5,FALSE),VLOOKUP(R$6,TaskRisks[],7,FALSE),VLOOKUP(R$6,TaskRisks[],10,FALSE))</f>
        <v>23.226652331791769</v>
      </c>
      <c r="S993" s="43">
        <f ca="1">BETAINV(RAND(),VLOOKUP(S$6,TaskRisks[],4,FALSE),VLOOKUP(S$6,TaskRisks[],5,FALSE),VLOOKUP(S$6,TaskRisks[],7,FALSE),VLOOKUP(S$6,TaskRisks[],10,FALSE))</f>
        <v>3.6167881713364496</v>
      </c>
      <c r="T993" s="43">
        <f ca="1">BETAINV(RAND(),VLOOKUP(T$6,TaskRisks[],4,FALSE),VLOOKUP(T$6,TaskRisks[],5,FALSE),VLOOKUP(T$6,TaskRisks[],7,FALSE),VLOOKUP(T$6,TaskRisks[],10,FALSE))</f>
        <v>29.381592639940166</v>
      </c>
      <c r="U993" s="43">
        <f ca="1">BETAINV(RAND(),VLOOKUP(U$6,TaskRisks[],4,FALSE),VLOOKUP(U$6,TaskRisks[],5,FALSE),VLOOKUP(U$6,TaskRisks[],7,FALSE),VLOOKUP(U$6,TaskRisks[],10,FALSE))</f>
        <v>9.6166665120655654</v>
      </c>
      <c r="V993" s="43">
        <f ca="1">BETAINV(RAND(),VLOOKUP(V$6,TaskRisks[],4,FALSE),VLOOKUP(V$6,TaskRisks[],5,FALSE),VLOOKUP(V$6,TaskRisks[],7,FALSE),VLOOKUP(V$6,TaskRisks[],10,FALSE))</f>
        <v>21.592969048556046</v>
      </c>
      <c r="W993" s="43">
        <f ca="1">BETAINV(RAND(),VLOOKUP(W$6,TaskRisks[],4,FALSE),VLOOKUP(W$6,TaskRisks[],5,FALSE),VLOOKUP(W$6,TaskRisks[],7,FALSE),VLOOKUP(W$6,TaskRisks[],10,FALSE))</f>
        <v>18.139219456077207</v>
      </c>
      <c r="X993" s="43">
        <f ca="1">BETAINV(RAND(),VLOOKUP(X$6,TaskRisks[],4,FALSE),VLOOKUP(X$6,TaskRisks[],5,FALSE),VLOOKUP(X$6,TaskRisks[],7,FALSE),VLOOKUP(X$6,TaskRisks[],10,FALSE))</f>
        <v>7.5282744223050448</v>
      </c>
      <c r="Y993" s="43">
        <f ca="1">BETAINV(RAND(),VLOOKUP(Y$6,TaskRisks[],4,FALSE),VLOOKUP(Y$6,TaskRisks[],5,FALSE),VLOOKUP(Y$6,TaskRisks[],7,FALSE),VLOOKUP(Y$6,TaskRisks[],10,FALSE))</f>
        <v>45.905606173224996</v>
      </c>
      <c r="Z993" s="43">
        <f ca="1">BETAINV(RAND(),VLOOKUP(Z$6,TaskRisks[],4,FALSE),VLOOKUP(Z$6,TaskRisks[],5,FALSE),VLOOKUP(Z$6,TaskRisks[],7,FALSE),VLOOKUP(Z$6,TaskRisks[],10,FALSE))</f>
        <v>13.906401888588125</v>
      </c>
      <c r="AA993" s="43">
        <f t="shared" ca="1" si="22"/>
        <v>507.03152610206314</v>
      </c>
    </row>
    <row r="994" spans="1:27" x14ac:dyDescent="0.25">
      <c r="A994" s="6">
        <v>988</v>
      </c>
      <c r="B994" s="43">
        <f ca="1">BETAINV(RAND(),VLOOKUP(B$6,TaskRisks[],4,FALSE),VLOOKUP(B$6,TaskRisks[],5,FALSE),VLOOKUP(B$6,TaskRisks[],7,FALSE),VLOOKUP(B$6,TaskRisks[],10,FALSE))</f>
        <v>5.0461770622222861</v>
      </c>
      <c r="C994" s="43">
        <f ca="1">BETAINV(RAND(),VLOOKUP(C$6,TaskRisks[],4,FALSE),VLOOKUP(C$6,TaskRisks[],5,FALSE),VLOOKUP(C$6,TaskRisks[],7,FALSE),VLOOKUP(C$6,TaskRisks[],10,FALSE))</f>
        <v>32.583649965181507</v>
      </c>
      <c r="D994" s="43">
        <f ca="1">BETAINV(RAND(),VLOOKUP(D$6,TaskRisks[],4,FALSE),VLOOKUP(D$6,TaskRisks[],5,FALSE),VLOOKUP(D$6,TaskRisks[],7,FALSE),VLOOKUP(D$6,TaskRisks[],10,FALSE))</f>
        <v>32.823275075566542</v>
      </c>
      <c r="E994" s="43">
        <f ca="1">BETAINV(RAND(),VLOOKUP(E$6,TaskRisks[],4,FALSE),VLOOKUP(E$6,TaskRisks[],5,FALSE),VLOOKUP(E$6,TaskRisks[],7,FALSE),VLOOKUP(E$6,TaskRisks[],10,FALSE))</f>
        <v>8.6251360600263229</v>
      </c>
      <c r="F994" s="43">
        <f ca="1">BETAINV(RAND(),VLOOKUP(F$6,TaskRisks[],4,FALSE),VLOOKUP(F$6,TaskRisks[],5,FALSE),VLOOKUP(F$6,TaskRisks[],7,FALSE),VLOOKUP(F$6,TaskRisks[],10,FALSE))</f>
        <v>35.22507369150911</v>
      </c>
      <c r="G994" s="43">
        <f ca="1">BETAINV(RAND(),VLOOKUP(G$6,TaskRisks[],4,FALSE),VLOOKUP(G$6,TaskRisks[],5,FALSE),VLOOKUP(G$6,TaskRisks[],7,FALSE),VLOOKUP(G$6,TaskRisks[],10,FALSE))</f>
        <v>48.062697399989403</v>
      </c>
      <c r="H994" s="43">
        <f ca="1">BETAINV(RAND(),VLOOKUP(H$6,TaskRisks[],4,FALSE),VLOOKUP(H$6,TaskRisks[],5,FALSE),VLOOKUP(H$6,TaskRisks[],7,FALSE),VLOOKUP(H$6,TaskRisks[],10,FALSE))</f>
        <v>29.944000925741882</v>
      </c>
      <c r="I994" s="43">
        <f ca="1">BETAINV(RAND(),VLOOKUP(I$6,TaskRisks[],4,FALSE),VLOOKUP(I$6,TaskRisks[],5,FALSE),VLOOKUP(I$6,TaskRisks[],7,FALSE),VLOOKUP(I$6,TaskRisks[],10,FALSE))</f>
        <v>10.609136396985305</v>
      </c>
      <c r="J994" s="43">
        <f ca="1">BETAINV(RAND(),VLOOKUP(J$6,TaskRisks[],4,FALSE),VLOOKUP(J$6,TaskRisks[],5,FALSE),VLOOKUP(J$6,TaskRisks[],7,FALSE),VLOOKUP(J$6,TaskRisks[],10,FALSE))</f>
        <v>19.953146356223577</v>
      </c>
      <c r="K994" s="43">
        <f ca="1">BETAINV(RAND(),VLOOKUP(K$6,TaskRisks[],4,FALSE),VLOOKUP(K$6,TaskRisks[],5,FALSE),VLOOKUP(K$6,TaskRisks[],7,FALSE),VLOOKUP(K$6,TaskRisks[],10,FALSE))</f>
        <v>14.031701148730065</v>
      </c>
      <c r="L994" s="43">
        <f ca="1">BETAINV(RAND(),VLOOKUP(L$6,TaskRisks[],4,FALSE),VLOOKUP(L$6,TaskRisks[],5,FALSE),VLOOKUP(L$6,TaskRisks[],7,FALSE),VLOOKUP(L$6,TaskRisks[],10,FALSE))</f>
        <v>21.265028852830106</v>
      </c>
      <c r="M994" s="43">
        <f ca="1">BETAINV(RAND(),VLOOKUP(M$6,TaskRisks[],4,FALSE),VLOOKUP(M$6,TaskRisks[],5,FALSE),VLOOKUP(M$6,TaskRisks[],7,FALSE),VLOOKUP(M$6,TaskRisks[],10,FALSE))</f>
        <v>26.925536874176643</v>
      </c>
      <c r="N994" s="43">
        <f ca="1">BETAINV(RAND(),VLOOKUP(N$6,TaskRisks[],4,FALSE),VLOOKUP(N$6,TaskRisks[],5,FALSE),VLOOKUP(N$6,TaskRisks[],7,FALSE),VLOOKUP(N$6,TaskRisks[],10,FALSE))</f>
        <v>52.284491386115533</v>
      </c>
      <c r="O994" s="43">
        <f ca="1">BETAINV(RAND(),VLOOKUP(O$6,TaskRisks[],4,FALSE),VLOOKUP(O$6,TaskRisks[],5,FALSE),VLOOKUP(O$6,TaskRisks[],7,FALSE),VLOOKUP(O$6,TaskRisks[],10,FALSE))</f>
        <v>20.164374528506322</v>
      </c>
      <c r="P994" s="43">
        <f ca="1">BETAINV(RAND(),VLOOKUP(P$6,TaskRisks[],4,FALSE),VLOOKUP(P$6,TaskRisks[],5,FALSE),VLOOKUP(P$6,TaskRisks[],7,FALSE),VLOOKUP(P$6,TaskRisks[],10,FALSE))</f>
        <v>3.9823818785834977</v>
      </c>
      <c r="Q994" s="43">
        <f ca="1">BETAINV(RAND(),VLOOKUP(Q$6,TaskRisks[],4,FALSE),VLOOKUP(Q$6,TaskRisks[],5,FALSE),VLOOKUP(Q$6,TaskRisks[],7,FALSE),VLOOKUP(Q$6,TaskRisks[],10,FALSE))</f>
        <v>25.182841839468573</v>
      </c>
      <c r="R994" s="43">
        <f ca="1">BETAINV(RAND(),VLOOKUP(R$6,TaskRisks[],4,FALSE),VLOOKUP(R$6,TaskRisks[],5,FALSE),VLOOKUP(R$6,TaskRisks[],7,FALSE),VLOOKUP(R$6,TaskRisks[],10,FALSE))</f>
        <v>35.112969843002951</v>
      </c>
      <c r="S994" s="43">
        <f ca="1">BETAINV(RAND(),VLOOKUP(S$6,TaskRisks[],4,FALSE),VLOOKUP(S$6,TaskRisks[],5,FALSE),VLOOKUP(S$6,TaskRisks[],7,FALSE),VLOOKUP(S$6,TaskRisks[],10,FALSE))</f>
        <v>5.3890872921029231</v>
      </c>
      <c r="T994" s="43">
        <f ca="1">BETAINV(RAND(),VLOOKUP(T$6,TaskRisks[],4,FALSE),VLOOKUP(T$6,TaskRisks[],5,FALSE),VLOOKUP(T$6,TaskRisks[],7,FALSE),VLOOKUP(T$6,TaskRisks[],10,FALSE))</f>
        <v>32.659872687957161</v>
      </c>
      <c r="U994" s="43">
        <f ca="1">BETAINV(RAND(),VLOOKUP(U$6,TaskRisks[],4,FALSE),VLOOKUP(U$6,TaskRisks[],5,FALSE),VLOOKUP(U$6,TaskRisks[],7,FALSE),VLOOKUP(U$6,TaskRisks[],10,FALSE))</f>
        <v>13.84291777976685</v>
      </c>
      <c r="V994" s="43">
        <f ca="1">BETAINV(RAND(),VLOOKUP(V$6,TaskRisks[],4,FALSE),VLOOKUP(V$6,TaskRisks[],5,FALSE),VLOOKUP(V$6,TaskRisks[],7,FALSE),VLOOKUP(V$6,TaskRisks[],10,FALSE))</f>
        <v>25.511320096123153</v>
      </c>
      <c r="W994" s="43">
        <f ca="1">BETAINV(RAND(),VLOOKUP(W$6,TaskRisks[],4,FALSE),VLOOKUP(W$6,TaskRisks[],5,FALSE),VLOOKUP(W$6,TaskRisks[],7,FALSE),VLOOKUP(W$6,TaskRisks[],10,FALSE))</f>
        <v>19.895614186740197</v>
      </c>
      <c r="X994" s="43">
        <f ca="1">BETAINV(RAND(),VLOOKUP(X$6,TaskRisks[],4,FALSE),VLOOKUP(X$6,TaskRisks[],5,FALSE),VLOOKUP(X$6,TaskRisks[],7,FALSE),VLOOKUP(X$6,TaskRisks[],10,FALSE))</f>
        <v>10.983105374587041</v>
      </c>
      <c r="Y994" s="43">
        <f ca="1">BETAINV(RAND(),VLOOKUP(Y$6,TaskRisks[],4,FALSE),VLOOKUP(Y$6,TaskRisks[],5,FALSE),VLOOKUP(Y$6,TaskRisks[],7,FALSE),VLOOKUP(Y$6,TaskRisks[],10,FALSE))</f>
        <v>55.439642607014314</v>
      </c>
      <c r="Z994" s="43">
        <f ca="1">BETAINV(RAND(),VLOOKUP(Z$6,TaskRisks[],4,FALSE),VLOOKUP(Z$6,TaskRisks[],5,FALSE),VLOOKUP(Z$6,TaskRisks[],7,FALSE),VLOOKUP(Z$6,TaskRisks[],10,FALSE))</f>
        <v>13.822530101997692</v>
      </c>
      <c r="AA994" s="43">
        <f t="shared" ca="1" si="22"/>
        <v>599.36570941114883</v>
      </c>
    </row>
    <row r="995" spans="1:27" x14ac:dyDescent="0.25">
      <c r="A995" s="6">
        <v>989</v>
      </c>
      <c r="B995" s="43">
        <f ca="1">BETAINV(RAND(),VLOOKUP(B$6,TaskRisks[],4,FALSE),VLOOKUP(B$6,TaskRisks[],5,FALSE),VLOOKUP(B$6,TaskRisks[],7,FALSE),VLOOKUP(B$6,TaskRisks[],10,FALSE))</f>
        <v>7.6325137097971103</v>
      </c>
      <c r="C995" s="43">
        <f ca="1">BETAINV(RAND(),VLOOKUP(C$6,TaskRisks[],4,FALSE),VLOOKUP(C$6,TaskRisks[],5,FALSE),VLOOKUP(C$6,TaskRisks[],7,FALSE),VLOOKUP(C$6,TaskRisks[],10,FALSE))</f>
        <v>38.02863816523989</v>
      </c>
      <c r="D995" s="43">
        <f ca="1">BETAINV(RAND(),VLOOKUP(D$6,TaskRisks[],4,FALSE),VLOOKUP(D$6,TaskRisks[],5,FALSE),VLOOKUP(D$6,TaskRisks[],7,FALSE),VLOOKUP(D$6,TaskRisks[],10,FALSE))</f>
        <v>26.643423902552776</v>
      </c>
      <c r="E995" s="43">
        <f ca="1">BETAINV(RAND(),VLOOKUP(E$6,TaskRisks[],4,FALSE),VLOOKUP(E$6,TaskRisks[],5,FALSE),VLOOKUP(E$6,TaskRisks[],7,FALSE),VLOOKUP(E$6,TaskRisks[],10,FALSE))</f>
        <v>6.8210428787895667</v>
      </c>
      <c r="F995" s="43">
        <f ca="1">BETAINV(RAND(),VLOOKUP(F$6,TaskRisks[],4,FALSE),VLOOKUP(F$6,TaskRisks[],5,FALSE),VLOOKUP(F$6,TaskRisks[],7,FALSE),VLOOKUP(F$6,TaskRisks[],10,FALSE))</f>
        <v>28.454346499129173</v>
      </c>
      <c r="G995" s="43">
        <f ca="1">BETAINV(RAND(),VLOOKUP(G$6,TaskRisks[],4,FALSE),VLOOKUP(G$6,TaskRisks[],5,FALSE),VLOOKUP(G$6,TaskRisks[],7,FALSE),VLOOKUP(G$6,TaskRisks[],10,FALSE))</f>
        <v>52.372322851514525</v>
      </c>
      <c r="H995" s="43">
        <f ca="1">BETAINV(RAND(),VLOOKUP(H$6,TaskRisks[],4,FALSE),VLOOKUP(H$6,TaskRisks[],5,FALSE),VLOOKUP(H$6,TaskRisks[],7,FALSE),VLOOKUP(H$6,TaskRisks[],10,FALSE))</f>
        <v>35.980456591063358</v>
      </c>
      <c r="I995" s="43">
        <f ca="1">BETAINV(RAND(),VLOOKUP(I$6,TaskRisks[],4,FALSE),VLOOKUP(I$6,TaskRisks[],5,FALSE),VLOOKUP(I$6,TaskRisks[],7,FALSE),VLOOKUP(I$6,TaskRisks[],10,FALSE))</f>
        <v>10.164117296578905</v>
      </c>
      <c r="J995" s="43">
        <f ca="1">BETAINV(RAND(),VLOOKUP(J$6,TaskRisks[],4,FALSE),VLOOKUP(J$6,TaskRisks[],5,FALSE),VLOOKUP(J$6,TaskRisks[],7,FALSE),VLOOKUP(J$6,TaskRisks[],10,FALSE))</f>
        <v>17.243086844978123</v>
      </c>
      <c r="K995" s="43">
        <f ca="1">BETAINV(RAND(),VLOOKUP(K$6,TaskRisks[],4,FALSE),VLOOKUP(K$6,TaskRisks[],5,FALSE),VLOOKUP(K$6,TaskRisks[],7,FALSE),VLOOKUP(K$6,TaskRisks[],10,FALSE))</f>
        <v>11.519930167175559</v>
      </c>
      <c r="L995" s="43">
        <f ca="1">BETAINV(RAND(),VLOOKUP(L$6,TaskRisks[],4,FALSE),VLOOKUP(L$6,TaskRisks[],5,FALSE),VLOOKUP(L$6,TaskRisks[],7,FALSE),VLOOKUP(L$6,TaskRisks[],10,FALSE))</f>
        <v>12.823004145259736</v>
      </c>
      <c r="M995" s="43">
        <f ca="1">BETAINV(RAND(),VLOOKUP(M$6,TaskRisks[],4,FALSE),VLOOKUP(M$6,TaskRisks[],5,FALSE),VLOOKUP(M$6,TaskRisks[],7,FALSE),VLOOKUP(M$6,TaskRisks[],10,FALSE))</f>
        <v>25.165340757552116</v>
      </c>
      <c r="N995" s="43">
        <f ca="1">BETAINV(RAND(),VLOOKUP(N$6,TaskRisks[],4,FALSE),VLOOKUP(N$6,TaskRisks[],5,FALSE),VLOOKUP(N$6,TaskRisks[],7,FALSE),VLOOKUP(N$6,TaskRisks[],10,FALSE))</f>
        <v>50.646163646768521</v>
      </c>
      <c r="O995" s="43">
        <f ca="1">BETAINV(RAND(),VLOOKUP(O$6,TaskRisks[],4,FALSE),VLOOKUP(O$6,TaskRisks[],5,FALSE),VLOOKUP(O$6,TaskRisks[],7,FALSE),VLOOKUP(O$6,TaskRisks[],10,FALSE))</f>
        <v>23.635738728774641</v>
      </c>
      <c r="P995" s="43">
        <f ca="1">BETAINV(RAND(),VLOOKUP(P$6,TaskRisks[],4,FALSE),VLOOKUP(P$6,TaskRisks[],5,FALSE),VLOOKUP(P$6,TaskRisks[],7,FALSE),VLOOKUP(P$6,TaskRisks[],10,FALSE))</f>
        <v>2.3469842124345499</v>
      </c>
      <c r="Q995" s="43">
        <f ca="1">BETAINV(RAND(),VLOOKUP(Q$6,TaskRisks[],4,FALSE),VLOOKUP(Q$6,TaskRisks[],5,FALSE),VLOOKUP(Q$6,TaskRisks[],7,FALSE),VLOOKUP(Q$6,TaskRisks[],10,FALSE))</f>
        <v>22.221705122115885</v>
      </c>
      <c r="R995" s="43">
        <f ca="1">BETAINV(RAND(),VLOOKUP(R$6,TaskRisks[],4,FALSE),VLOOKUP(R$6,TaskRisks[],5,FALSE),VLOOKUP(R$6,TaskRisks[],7,FALSE),VLOOKUP(R$6,TaskRisks[],10,FALSE))</f>
        <v>35.523414572822233</v>
      </c>
      <c r="S995" s="43">
        <f ca="1">BETAINV(RAND(),VLOOKUP(S$6,TaskRisks[],4,FALSE),VLOOKUP(S$6,TaskRisks[],5,FALSE),VLOOKUP(S$6,TaskRisks[],7,FALSE),VLOOKUP(S$6,TaskRisks[],10,FALSE))</f>
        <v>5.6055681254300591</v>
      </c>
      <c r="T995" s="43">
        <f ca="1">BETAINV(RAND(),VLOOKUP(T$6,TaskRisks[],4,FALSE),VLOOKUP(T$6,TaskRisks[],5,FALSE),VLOOKUP(T$6,TaskRisks[],7,FALSE),VLOOKUP(T$6,TaskRisks[],10,FALSE))</f>
        <v>30.801074693255877</v>
      </c>
      <c r="U995" s="43">
        <f ca="1">BETAINV(RAND(),VLOOKUP(U$6,TaskRisks[],4,FALSE),VLOOKUP(U$6,TaskRisks[],5,FALSE),VLOOKUP(U$6,TaskRisks[],7,FALSE),VLOOKUP(U$6,TaskRisks[],10,FALSE))</f>
        <v>13.776619322265685</v>
      </c>
      <c r="V995" s="43">
        <f ca="1">BETAINV(RAND(),VLOOKUP(V$6,TaskRisks[],4,FALSE),VLOOKUP(V$6,TaskRisks[],5,FALSE),VLOOKUP(V$6,TaskRisks[],7,FALSE),VLOOKUP(V$6,TaskRisks[],10,FALSE))</f>
        <v>18.4933015268549</v>
      </c>
      <c r="W995" s="43">
        <f ca="1">BETAINV(RAND(),VLOOKUP(W$6,TaskRisks[],4,FALSE),VLOOKUP(W$6,TaskRisks[],5,FALSE),VLOOKUP(W$6,TaskRisks[],7,FALSE),VLOOKUP(W$6,TaskRisks[],10,FALSE))</f>
        <v>15.856116521804406</v>
      </c>
      <c r="X995" s="43">
        <f ca="1">BETAINV(RAND(),VLOOKUP(X$6,TaskRisks[],4,FALSE),VLOOKUP(X$6,TaskRisks[],5,FALSE),VLOOKUP(X$6,TaskRisks[],7,FALSE),VLOOKUP(X$6,TaskRisks[],10,FALSE))</f>
        <v>10.771304250322835</v>
      </c>
      <c r="Y995" s="43">
        <f ca="1">BETAINV(RAND(),VLOOKUP(Y$6,TaskRisks[],4,FALSE),VLOOKUP(Y$6,TaskRisks[],5,FALSE),VLOOKUP(Y$6,TaskRisks[],7,FALSE),VLOOKUP(Y$6,TaskRisks[],10,FALSE))</f>
        <v>38.402425409035835</v>
      </c>
      <c r="Z995" s="43">
        <f ca="1">BETAINV(RAND(),VLOOKUP(Z$6,TaskRisks[],4,FALSE),VLOOKUP(Z$6,TaskRisks[],5,FALSE),VLOOKUP(Z$6,TaskRisks[],7,FALSE),VLOOKUP(Z$6,TaskRisks[],10,FALSE))</f>
        <v>21.673567131531673</v>
      </c>
      <c r="AA995" s="43">
        <f t="shared" ca="1" si="22"/>
        <v>562.60220707304791</v>
      </c>
    </row>
    <row r="996" spans="1:27" x14ac:dyDescent="0.25">
      <c r="A996" s="6">
        <v>990</v>
      </c>
      <c r="B996" s="43">
        <f ca="1">BETAINV(RAND(),VLOOKUP(B$6,TaskRisks[],4,FALSE),VLOOKUP(B$6,TaskRisks[],5,FALSE),VLOOKUP(B$6,TaskRisks[],7,FALSE),VLOOKUP(B$6,TaskRisks[],10,FALSE))</f>
        <v>5.7293120604363938</v>
      </c>
      <c r="C996" s="43">
        <f ca="1">BETAINV(RAND(),VLOOKUP(C$6,TaskRisks[],4,FALSE),VLOOKUP(C$6,TaskRisks[],5,FALSE),VLOOKUP(C$6,TaskRisks[],7,FALSE),VLOOKUP(C$6,TaskRisks[],10,FALSE))</f>
        <v>33.181938206359092</v>
      </c>
      <c r="D996" s="43">
        <f ca="1">BETAINV(RAND(),VLOOKUP(D$6,TaskRisks[],4,FALSE),VLOOKUP(D$6,TaskRisks[],5,FALSE),VLOOKUP(D$6,TaskRisks[],7,FALSE),VLOOKUP(D$6,TaskRisks[],10,FALSE))</f>
        <v>25.554868497966599</v>
      </c>
      <c r="E996" s="43">
        <f ca="1">BETAINV(RAND(),VLOOKUP(E$6,TaskRisks[],4,FALSE),VLOOKUP(E$6,TaskRisks[],5,FALSE),VLOOKUP(E$6,TaskRisks[],7,FALSE),VLOOKUP(E$6,TaskRisks[],10,FALSE))</f>
        <v>7.3983526400299535</v>
      </c>
      <c r="F996" s="43">
        <f ca="1">BETAINV(RAND(),VLOOKUP(F$6,TaskRisks[],4,FALSE),VLOOKUP(F$6,TaskRisks[],5,FALSE),VLOOKUP(F$6,TaskRisks[],7,FALSE),VLOOKUP(F$6,TaskRisks[],10,FALSE))</f>
        <v>35.899375903448451</v>
      </c>
      <c r="G996" s="43">
        <f ca="1">BETAINV(RAND(),VLOOKUP(G$6,TaskRisks[],4,FALSE),VLOOKUP(G$6,TaskRisks[],5,FALSE),VLOOKUP(G$6,TaskRisks[],7,FALSE),VLOOKUP(G$6,TaskRisks[],10,FALSE))</f>
        <v>43.836978537603784</v>
      </c>
      <c r="H996" s="43">
        <f ca="1">BETAINV(RAND(),VLOOKUP(H$6,TaskRisks[],4,FALSE),VLOOKUP(H$6,TaskRisks[],5,FALSE),VLOOKUP(H$6,TaskRisks[],7,FALSE),VLOOKUP(H$6,TaskRisks[],10,FALSE))</f>
        <v>38.324373352236165</v>
      </c>
      <c r="I996" s="43">
        <f ca="1">BETAINV(RAND(),VLOOKUP(I$6,TaskRisks[],4,FALSE),VLOOKUP(I$6,TaskRisks[],5,FALSE),VLOOKUP(I$6,TaskRisks[],7,FALSE),VLOOKUP(I$6,TaskRisks[],10,FALSE))</f>
        <v>8.3673641234996143</v>
      </c>
      <c r="J996" s="43">
        <f ca="1">BETAINV(RAND(),VLOOKUP(J$6,TaskRisks[],4,FALSE),VLOOKUP(J$6,TaskRisks[],5,FALSE),VLOOKUP(J$6,TaskRisks[],7,FALSE),VLOOKUP(J$6,TaskRisks[],10,FALSE))</f>
        <v>16.511558059172316</v>
      </c>
      <c r="K996" s="43">
        <f ca="1">BETAINV(RAND(),VLOOKUP(K$6,TaskRisks[],4,FALSE),VLOOKUP(K$6,TaskRisks[],5,FALSE),VLOOKUP(K$6,TaskRisks[],7,FALSE),VLOOKUP(K$6,TaskRisks[],10,FALSE))</f>
        <v>15.627044308869971</v>
      </c>
      <c r="L996" s="43">
        <f ca="1">BETAINV(RAND(),VLOOKUP(L$6,TaskRisks[],4,FALSE),VLOOKUP(L$6,TaskRisks[],5,FALSE),VLOOKUP(L$6,TaskRisks[],7,FALSE),VLOOKUP(L$6,TaskRisks[],10,FALSE))</f>
        <v>19.280414523436939</v>
      </c>
      <c r="M996" s="43">
        <f ca="1">BETAINV(RAND(),VLOOKUP(M$6,TaskRisks[],4,FALSE),VLOOKUP(M$6,TaskRisks[],5,FALSE),VLOOKUP(M$6,TaskRisks[],7,FALSE),VLOOKUP(M$6,TaskRisks[],10,FALSE))</f>
        <v>27.90753886457194</v>
      </c>
      <c r="N996" s="43">
        <f ca="1">BETAINV(RAND(),VLOOKUP(N$6,TaskRisks[],4,FALSE),VLOOKUP(N$6,TaskRisks[],5,FALSE),VLOOKUP(N$6,TaskRisks[],7,FALSE),VLOOKUP(N$6,TaskRisks[],10,FALSE))</f>
        <v>48.440063641398545</v>
      </c>
      <c r="O996" s="43">
        <f ca="1">BETAINV(RAND(),VLOOKUP(O$6,TaskRisks[],4,FALSE),VLOOKUP(O$6,TaskRisks[],5,FALSE),VLOOKUP(O$6,TaskRisks[],7,FALSE),VLOOKUP(O$6,TaskRisks[],10,FALSE))</f>
        <v>25.904112149110439</v>
      </c>
      <c r="P996" s="43">
        <f ca="1">BETAINV(RAND(),VLOOKUP(P$6,TaskRisks[],4,FALSE),VLOOKUP(P$6,TaskRisks[],5,FALSE),VLOOKUP(P$6,TaskRisks[],7,FALSE),VLOOKUP(P$6,TaskRisks[],10,FALSE))</f>
        <v>3.6348348404359454</v>
      </c>
      <c r="Q996" s="43">
        <f ca="1">BETAINV(RAND(),VLOOKUP(Q$6,TaskRisks[],4,FALSE),VLOOKUP(Q$6,TaskRisks[],5,FALSE),VLOOKUP(Q$6,TaskRisks[],7,FALSE),VLOOKUP(Q$6,TaskRisks[],10,FALSE))</f>
        <v>25.410972885580851</v>
      </c>
      <c r="R996" s="43">
        <f ca="1">BETAINV(RAND(),VLOOKUP(R$6,TaskRisks[],4,FALSE),VLOOKUP(R$6,TaskRisks[],5,FALSE),VLOOKUP(R$6,TaskRisks[],7,FALSE),VLOOKUP(R$6,TaskRisks[],10,FALSE))</f>
        <v>22.425667399816835</v>
      </c>
      <c r="S996" s="43">
        <f ca="1">BETAINV(RAND(),VLOOKUP(S$6,TaskRisks[],4,FALSE),VLOOKUP(S$6,TaskRisks[],5,FALSE),VLOOKUP(S$6,TaskRisks[],7,FALSE),VLOOKUP(S$6,TaskRisks[],10,FALSE))</f>
        <v>3.6427721771970134</v>
      </c>
      <c r="T996" s="43">
        <f ca="1">BETAINV(RAND(),VLOOKUP(T$6,TaskRisks[],4,FALSE),VLOOKUP(T$6,TaskRisks[],5,FALSE),VLOOKUP(T$6,TaskRisks[],7,FALSE),VLOOKUP(T$6,TaskRisks[],10,FALSE))</f>
        <v>21.40973896424331</v>
      </c>
      <c r="U996" s="43">
        <f ca="1">BETAINV(RAND(),VLOOKUP(U$6,TaskRisks[],4,FALSE),VLOOKUP(U$6,TaskRisks[],5,FALSE),VLOOKUP(U$6,TaskRisks[],7,FALSE),VLOOKUP(U$6,TaskRisks[],10,FALSE))</f>
        <v>10.064844892645993</v>
      </c>
      <c r="V996" s="43">
        <f ca="1">BETAINV(RAND(),VLOOKUP(V$6,TaskRisks[],4,FALSE),VLOOKUP(V$6,TaskRisks[],5,FALSE),VLOOKUP(V$6,TaskRisks[],7,FALSE),VLOOKUP(V$6,TaskRisks[],10,FALSE))</f>
        <v>18.807362238958913</v>
      </c>
      <c r="W996" s="43">
        <f ca="1">BETAINV(RAND(),VLOOKUP(W$6,TaskRisks[],4,FALSE),VLOOKUP(W$6,TaskRisks[],5,FALSE),VLOOKUP(W$6,TaskRisks[],7,FALSE),VLOOKUP(W$6,TaskRisks[],10,FALSE))</f>
        <v>19.702313433097338</v>
      </c>
      <c r="X996" s="43">
        <f ca="1">BETAINV(RAND(),VLOOKUP(X$6,TaskRisks[],4,FALSE),VLOOKUP(X$6,TaskRisks[],5,FALSE),VLOOKUP(X$6,TaskRisks[],7,FALSE),VLOOKUP(X$6,TaskRisks[],10,FALSE))</f>
        <v>10.350051372831537</v>
      </c>
      <c r="Y996" s="43">
        <f ca="1">BETAINV(RAND(),VLOOKUP(Y$6,TaskRisks[],4,FALSE),VLOOKUP(Y$6,TaskRisks[],5,FALSE),VLOOKUP(Y$6,TaskRisks[],7,FALSE),VLOOKUP(Y$6,TaskRisks[],10,FALSE))</f>
        <v>54.768248549437821</v>
      </c>
      <c r="Z996" s="43">
        <f ca="1">BETAINV(RAND(),VLOOKUP(Z$6,TaskRisks[],4,FALSE),VLOOKUP(Z$6,TaskRisks[],5,FALSE),VLOOKUP(Z$6,TaskRisks[],7,FALSE),VLOOKUP(Z$6,TaskRisks[],10,FALSE))</f>
        <v>20.187011079508274</v>
      </c>
      <c r="AA996" s="43">
        <f t="shared" ca="1" si="22"/>
        <v>562.36711270189403</v>
      </c>
    </row>
    <row r="997" spans="1:27" x14ac:dyDescent="0.25">
      <c r="A997" s="6">
        <v>991</v>
      </c>
      <c r="B997" s="43">
        <f ca="1">BETAINV(RAND(),VLOOKUP(B$6,TaskRisks[],4,FALSE),VLOOKUP(B$6,TaskRisks[],5,FALSE),VLOOKUP(B$6,TaskRisks[],7,FALSE),VLOOKUP(B$6,TaskRisks[],10,FALSE))</f>
        <v>6.5674328352787921</v>
      </c>
      <c r="C997" s="43">
        <f ca="1">BETAINV(RAND(),VLOOKUP(C$6,TaskRisks[],4,FALSE),VLOOKUP(C$6,TaskRisks[],5,FALSE),VLOOKUP(C$6,TaskRisks[],7,FALSE),VLOOKUP(C$6,TaskRisks[],10,FALSE))</f>
        <v>40.207481537848864</v>
      </c>
      <c r="D997" s="43">
        <f ca="1">BETAINV(RAND(),VLOOKUP(D$6,TaskRisks[],4,FALSE),VLOOKUP(D$6,TaskRisks[],5,FALSE),VLOOKUP(D$6,TaskRisks[],7,FALSE),VLOOKUP(D$6,TaskRisks[],10,FALSE))</f>
        <v>22.397797779682843</v>
      </c>
      <c r="E997" s="43">
        <f ca="1">BETAINV(RAND(),VLOOKUP(E$6,TaskRisks[],4,FALSE),VLOOKUP(E$6,TaskRisks[],5,FALSE),VLOOKUP(E$6,TaskRisks[],7,FALSE),VLOOKUP(E$6,TaskRisks[],10,FALSE))</f>
        <v>7.6473275745928877</v>
      </c>
      <c r="F997" s="43">
        <f ca="1">BETAINV(RAND(),VLOOKUP(F$6,TaskRisks[],4,FALSE),VLOOKUP(F$6,TaskRisks[],5,FALSE),VLOOKUP(F$6,TaskRisks[],7,FALSE),VLOOKUP(F$6,TaskRisks[],10,FALSE))</f>
        <v>36.464746589732727</v>
      </c>
      <c r="G997" s="43">
        <f ca="1">BETAINV(RAND(),VLOOKUP(G$6,TaskRisks[],4,FALSE),VLOOKUP(G$6,TaskRisks[],5,FALSE),VLOOKUP(G$6,TaskRisks[],7,FALSE),VLOOKUP(G$6,TaskRisks[],10,FALSE))</f>
        <v>36.09048029795737</v>
      </c>
      <c r="H997" s="43">
        <f ca="1">BETAINV(RAND(),VLOOKUP(H$6,TaskRisks[],4,FALSE),VLOOKUP(H$6,TaskRisks[],5,FALSE),VLOOKUP(H$6,TaskRisks[],7,FALSE),VLOOKUP(H$6,TaskRisks[],10,FALSE))</f>
        <v>32.704869257707045</v>
      </c>
      <c r="I997" s="43">
        <f ca="1">BETAINV(RAND(),VLOOKUP(I$6,TaskRisks[],4,FALSE),VLOOKUP(I$6,TaskRisks[],5,FALSE),VLOOKUP(I$6,TaskRisks[],7,FALSE),VLOOKUP(I$6,TaskRisks[],10,FALSE))</f>
        <v>9.3319490869175183</v>
      </c>
      <c r="J997" s="43">
        <f ca="1">BETAINV(RAND(),VLOOKUP(J$6,TaskRisks[],4,FALSE),VLOOKUP(J$6,TaskRisks[],5,FALSE),VLOOKUP(J$6,TaskRisks[],7,FALSE),VLOOKUP(J$6,TaskRisks[],10,FALSE))</f>
        <v>19.628530109641176</v>
      </c>
      <c r="K997" s="43">
        <f ca="1">BETAINV(RAND(),VLOOKUP(K$6,TaskRisks[],4,FALSE),VLOOKUP(K$6,TaskRisks[],5,FALSE),VLOOKUP(K$6,TaskRisks[],7,FALSE),VLOOKUP(K$6,TaskRisks[],10,FALSE))</f>
        <v>12.379965880967784</v>
      </c>
      <c r="L997" s="43">
        <f ca="1">BETAINV(RAND(),VLOOKUP(L$6,TaskRisks[],4,FALSE),VLOOKUP(L$6,TaskRisks[],5,FALSE),VLOOKUP(L$6,TaskRisks[],7,FALSE),VLOOKUP(L$6,TaskRisks[],10,FALSE))</f>
        <v>15.408890583723281</v>
      </c>
      <c r="M997" s="43">
        <f ca="1">BETAINV(RAND(),VLOOKUP(M$6,TaskRisks[],4,FALSE),VLOOKUP(M$6,TaskRisks[],5,FALSE),VLOOKUP(M$6,TaskRisks[],7,FALSE),VLOOKUP(M$6,TaskRisks[],10,FALSE))</f>
        <v>24.214824706968049</v>
      </c>
      <c r="N997" s="43">
        <f ca="1">BETAINV(RAND(),VLOOKUP(N$6,TaskRisks[],4,FALSE),VLOOKUP(N$6,TaskRisks[],5,FALSE),VLOOKUP(N$6,TaskRisks[],7,FALSE),VLOOKUP(N$6,TaskRisks[],10,FALSE))</f>
        <v>48.122331646510347</v>
      </c>
      <c r="O997" s="43">
        <f ca="1">BETAINV(RAND(),VLOOKUP(O$6,TaskRisks[],4,FALSE),VLOOKUP(O$6,TaskRisks[],5,FALSE),VLOOKUP(O$6,TaskRisks[],7,FALSE),VLOOKUP(O$6,TaskRisks[],10,FALSE))</f>
        <v>22.329986558022071</v>
      </c>
      <c r="P997" s="43">
        <f ca="1">BETAINV(RAND(),VLOOKUP(P$6,TaskRisks[],4,FALSE),VLOOKUP(P$6,TaskRisks[],5,FALSE),VLOOKUP(P$6,TaskRisks[],7,FALSE),VLOOKUP(P$6,TaskRisks[],10,FALSE))</f>
        <v>3.8938742938801383</v>
      </c>
      <c r="Q997" s="43">
        <f ca="1">BETAINV(RAND(),VLOOKUP(Q$6,TaskRisks[],4,FALSE),VLOOKUP(Q$6,TaskRisks[],5,FALSE),VLOOKUP(Q$6,TaskRisks[],7,FALSE),VLOOKUP(Q$6,TaskRisks[],10,FALSE))</f>
        <v>24.256099656205521</v>
      </c>
      <c r="R997" s="43">
        <f ca="1">BETAINV(RAND(),VLOOKUP(R$6,TaskRisks[],4,FALSE),VLOOKUP(R$6,TaskRisks[],5,FALSE),VLOOKUP(R$6,TaskRisks[],7,FALSE),VLOOKUP(R$6,TaskRisks[],10,FALSE))</f>
        <v>34.788753049933781</v>
      </c>
      <c r="S997" s="43">
        <f ca="1">BETAINV(RAND(),VLOOKUP(S$6,TaskRisks[],4,FALSE),VLOOKUP(S$6,TaskRisks[],5,FALSE),VLOOKUP(S$6,TaskRisks[],7,FALSE),VLOOKUP(S$6,TaskRisks[],10,FALSE))</f>
        <v>4.3801587801470525</v>
      </c>
      <c r="T997" s="43">
        <f ca="1">BETAINV(RAND(),VLOOKUP(T$6,TaskRisks[],4,FALSE),VLOOKUP(T$6,TaskRisks[],5,FALSE),VLOOKUP(T$6,TaskRisks[],7,FALSE),VLOOKUP(T$6,TaskRisks[],10,FALSE))</f>
        <v>26.609711058006027</v>
      </c>
      <c r="U997" s="43">
        <f ca="1">BETAINV(RAND(),VLOOKUP(U$6,TaskRisks[],4,FALSE),VLOOKUP(U$6,TaskRisks[],5,FALSE),VLOOKUP(U$6,TaskRisks[],7,FALSE),VLOOKUP(U$6,TaskRisks[],10,FALSE))</f>
        <v>10.782933992747825</v>
      </c>
      <c r="V997" s="43">
        <f ca="1">BETAINV(RAND(),VLOOKUP(V$6,TaskRisks[],4,FALSE),VLOOKUP(V$6,TaskRisks[],5,FALSE),VLOOKUP(V$6,TaskRisks[],7,FALSE),VLOOKUP(V$6,TaskRisks[],10,FALSE))</f>
        <v>20.144774451123762</v>
      </c>
      <c r="W997" s="43">
        <f ca="1">BETAINV(RAND(),VLOOKUP(W$6,TaskRisks[],4,FALSE),VLOOKUP(W$6,TaskRisks[],5,FALSE),VLOOKUP(W$6,TaskRisks[],7,FALSE),VLOOKUP(W$6,TaskRisks[],10,FALSE))</f>
        <v>16.360720981593889</v>
      </c>
      <c r="X997" s="43">
        <f ca="1">BETAINV(RAND(),VLOOKUP(X$6,TaskRisks[],4,FALSE),VLOOKUP(X$6,TaskRisks[],5,FALSE),VLOOKUP(X$6,TaskRisks[],7,FALSE),VLOOKUP(X$6,TaskRisks[],10,FALSE))</f>
        <v>8.4439301746776181</v>
      </c>
      <c r="Y997" s="43">
        <f ca="1">BETAINV(RAND(),VLOOKUP(Y$6,TaskRisks[],4,FALSE),VLOOKUP(Y$6,TaskRisks[],5,FALSE),VLOOKUP(Y$6,TaskRisks[],7,FALSE),VLOOKUP(Y$6,TaskRisks[],10,FALSE))</f>
        <v>52.730407942546861</v>
      </c>
      <c r="Z997" s="43">
        <f ca="1">BETAINV(RAND(),VLOOKUP(Z$6,TaskRisks[],4,FALSE),VLOOKUP(Z$6,TaskRisks[],5,FALSE),VLOOKUP(Z$6,TaskRisks[],7,FALSE),VLOOKUP(Z$6,TaskRisks[],10,FALSE))</f>
        <v>22.028532769318971</v>
      </c>
      <c r="AA997" s="43">
        <f t="shared" ca="1" si="22"/>
        <v>557.91651159573235</v>
      </c>
    </row>
    <row r="998" spans="1:27" x14ac:dyDescent="0.25">
      <c r="A998" s="6">
        <v>992</v>
      </c>
      <c r="B998" s="43">
        <f ca="1">BETAINV(RAND(),VLOOKUP(B$6,TaskRisks[],4,FALSE),VLOOKUP(B$6,TaskRisks[],5,FALSE),VLOOKUP(B$6,TaskRisks[],7,FALSE),VLOOKUP(B$6,TaskRisks[],10,FALSE))</f>
        <v>6.7648389773920137</v>
      </c>
      <c r="C998" s="43">
        <f ca="1">BETAINV(RAND(),VLOOKUP(C$6,TaskRisks[],4,FALSE),VLOOKUP(C$6,TaskRisks[],5,FALSE),VLOOKUP(C$6,TaskRisks[],7,FALSE),VLOOKUP(C$6,TaskRisks[],10,FALSE))</f>
        <v>37.770484639166312</v>
      </c>
      <c r="D998" s="43">
        <f ca="1">BETAINV(RAND(),VLOOKUP(D$6,TaskRisks[],4,FALSE),VLOOKUP(D$6,TaskRisks[],5,FALSE),VLOOKUP(D$6,TaskRisks[],7,FALSE),VLOOKUP(D$6,TaskRisks[],10,FALSE))</f>
        <v>29.089217092999498</v>
      </c>
      <c r="E998" s="43">
        <f ca="1">BETAINV(RAND(),VLOOKUP(E$6,TaskRisks[],4,FALSE),VLOOKUP(E$6,TaskRisks[],5,FALSE),VLOOKUP(E$6,TaskRisks[],7,FALSE),VLOOKUP(E$6,TaskRisks[],10,FALSE))</f>
        <v>8.5428601755468421</v>
      </c>
      <c r="F998" s="43">
        <f ca="1">BETAINV(RAND(),VLOOKUP(F$6,TaskRisks[],4,FALSE),VLOOKUP(F$6,TaskRisks[],5,FALSE),VLOOKUP(F$6,TaskRisks[],7,FALSE),VLOOKUP(F$6,TaskRisks[],10,FALSE))</f>
        <v>35.057355910382157</v>
      </c>
      <c r="G998" s="43">
        <f ca="1">BETAINV(RAND(),VLOOKUP(G$6,TaskRisks[],4,FALSE),VLOOKUP(G$6,TaskRisks[],5,FALSE),VLOOKUP(G$6,TaskRisks[],7,FALSE),VLOOKUP(G$6,TaskRisks[],10,FALSE))</f>
        <v>37.618291426916237</v>
      </c>
      <c r="H998" s="43">
        <f ca="1">BETAINV(RAND(),VLOOKUP(H$6,TaskRisks[],4,FALSE),VLOOKUP(H$6,TaskRisks[],5,FALSE),VLOOKUP(H$6,TaskRisks[],7,FALSE),VLOOKUP(H$6,TaskRisks[],10,FALSE))</f>
        <v>30.313438731716261</v>
      </c>
      <c r="I998" s="43">
        <f ca="1">BETAINV(RAND(),VLOOKUP(I$6,TaskRisks[],4,FALSE),VLOOKUP(I$6,TaskRisks[],5,FALSE),VLOOKUP(I$6,TaskRisks[],7,FALSE),VLOOKUP(I$6,TaskRisks[],10,FALSE))</f>
        <v>10.91331847417883</v>
      </c>
      <c r="J998" s="43">
        <f ca="1">BETAINV(RAND(),VLOOKUP(J$6,TaskRisks[],4,FALSE),VLOOKUP(J$6,TaskRisks[],5,FALSE),VLOOKUP(J$6,TaskRisks[],7,FALSE),VLOOKUP(J$6,TaskRisks[],10,FALSE))</f>
        <v>18.052271652766517</v>
      </c>
      <c r="K998" s="43">
        <f ca="1">BETAINV(RAND(),VLOOKUP(K$6,TaskRisks[],4,FALSE),VLOOKUP(K$6,TaskRisks[],5,FALSE),VLOOKUP(K$6,TaskRisks[],7,FALSE),VLOOKUP(K$6,TaskRisks[],10,FALSE))</f>
        <v>12.399135601070917</v>
      </c>
      <c r="L998" s="43">
        <f ca="1">BETAINV(RAND(),VLOOKUP(L$6,TaskRisks[],4,FALSE),VLOOKUP(L$6,TaskRisks[],5,FALSE),VLOOKUP(L$6,TaskRisks[],7,FALSE),VLOOKUP(L$6,TaskRisks[],10,FALSE))</f>
        <v>22.323569821498175</v>
      </c>
      <c r="M998" s="43">
        <f ca="1">BETAINV(RAND(),VLOOKUP(M$6,TaskRisks[],4,FALSE),VLOOKUP(M$6,TaskRisks[],5,FALSE),VLOOKUP(M$6,TaskRisks[],7,FALSE),VLOOKUP(M$6,TaskRisks[],10,FALSE))</f>
        <v>27.43347422169694</v>
      </c>
      <c r="N998" s="43">
        <f ca="1">BETAINV(RAND(),VLOOKUP(N$6,TaskRisks[],4,FALSE),VLOOKUP(N$6,TaskRisks[],5,FALSE),VLOOKUP(N$6,TaskRisks[],7,FALSE),VLOOKUP(N$6,TaskRisks[],10,FALSE))</f>
        <v>46.722093388020681</v>
      </c>
      <c r="O998" s="43">
        <f ca="1">BETAINV(RAND(),VLOOKUP(O$6,TaskRisks[],4,FALSE),VLOOKUP(O$6,TaskRisks[],5,FALSE),VLOOKUP(O$6,TaskRisks[],7,FALSE),VLOOKUP(O$6,TaskRisks[],10,FALSE))</f>
        <v>20.600074420343844</v>
      </c>
      <c r="P998" s="43">
        <f ca="1">BETAINV(RAND(),VLOOKUP(P$6,TaskRisks[],4,FALSE),VLOOKUP(P$6,TaskRisks[],5,FALSE),VLOOKUP(P$6,TaskRisks[],7,FALSE),VLOOKUP(P$6,TaskRisks[],10,FALSE))</f>
        <v>3.4711310893822716</v>
      </c>
      <c r="Q998" s="43">
        <f ca="1">BETAINV(RAND(),VLOOKUP(Q$6,TaskRisks[],4,FALSE),VLOOKUP(Q$6,TaskRisks[],5,FALSE),VLOOKUP(Q$6,TaskRisks[],7,FALSE),VLOOKUP(Q$6,TaskRisks[],10,FALSE))</f>
        <v>15.086357272210364</v>
      </c>
      <c r="R998" s="43">
        <f ca="1">BETAINV(RAND(),VLOOKUP(R$6,TaskRisks[],4,FALSE),VLOOKUP(R$6,TaskRisks[],5,FALSE),VLOOKUP(R$6,TaskRisks[],7,FALSE),VLOOKUP(R$6,TaskRisks[],10,FALSE))</f>
        <v>33.170363053142637</v>
      </c>
      <c r="S998" s="43">
        <f ca="1">BETAINV(RAND(),VLOOKUP(S$6,TaskRisks[],4,FALSE),VLOOKUP(S$6,TaskRisks[],5,FALSE),VLOOKUP(S$6,TaskRisks[],7,FALSE),VLOOKUP(S$6,TaskRisks[],10,FALSE))</f>
        <v>5.2759746890982875</v>
      </c>
      <c r="T998" s="43">
        <f ca="1">BETAINV(RAND(),VLOOKUP(T$6,TaskRisks[],4,FALSE),VLOOKUP(T$6,TaskRisks[],5,FALSE),VLOOKUP(T$6,TaskRisks[],7,FALSE),VLOOKUP(T$6,TaskRisks[],10,FALSE))</f>
        <v>25.298142592884993</v>
      </c>
      <c r="U998" s="43">
        <f ca="1">BETAINV(RAND(),VLOOKUP(U$6,TaskRisks[],4,FALSE),VLOOKUP(U$6,TaskRisks[],5,FALSE),VLOOKUP(U$6,TaskRisks[],7,FALSE),VLOOKUP(U$6,TaskRisks[],10,FALSE))</f>
        <v>8.1947732749351481</v>
      </c>
      <c r="V998" s="43">
        <f ca="1">BETAINV(RAND(),VLOOKUP(V$6,TaskRisks[],4,FALSE),VLOOKUP(V$6,TaskRisks[],5,FALSE),VLOOKUP(V$6,TaskRisks[],7,FALSE),VLOOKUP(V$6,TaskRisks[],10,FALSE))</f>
        <v>23.55187254626663</v>
      </c>
      <c r="W998" s="43">
        <f ca="1">BETAINV(RAND(),VLOOKUP(W$6,TaskRisks[],4,FALSE),VLOOKUP(W$6,TaskRisks[],5,FALSE),VLOOKUP(W$6,TaskRisks[],7,FALSE),VLOOKUP(W$6,TaskRisks[],10,FALSE))</f>
        <v>21.257557207640229</v>
      </c>
      <c r="X998" s="43">
        <f ca="1">BETAINV(RAND(),VLOOKUP(X$6,TaskRisks[],4,FALSE),VLOOKUP(X$6,TaskRisks[],5,FALSE),VLOOKUP(X$6,TaskRisks[],7,FALSE),VLOOKUP(X$6,TaskRisks[],10,FALSE))</f>
        <v>9.4279450055653893</v>
      </c>
      <c r="Y998" s="43">
        <f ca="1">BETAINV(RAND(),VLOOKUP(Y$6,TaskRisks[],4,FALSE),VLOOKUP(Y$6,TaskRisks[],5,FALSE),VLOOKUP(Y$6,TaskRisks[],7,FALSE),VLOOKUP(Y$6,TaskRisks[],10,FALSE))</f>
        <v>52.730372180534786</v>
      </c>
      <c r="Z998" s="43">
        <f ca="1">BETAINV(RAND(),VLOOKUP(Z$6,TaskRisks[],4,FALSE),VLOOKUP(Z$6,TaskRisks[],5,FALSE),VLOOKUP(Z$6,TaskRisks[],7,FALSE),VLOOKUP(Z$6,TaskRisks[],10,FALSE))</f>
        <v>11.527207100160238</v>
      </c>
      <c r="AA998" s="43">
        <f t="shared" ca="1" si="22"/>
        <v>552.59212054551608</v>
      </c>
    </row>
    <row r="999" spans="1:27" x14ac:dyDescent="0.25">
      <c r="A999" s="6">
        <v>993</v>
      </c>
      <c r="B999" s="43">
        <f ca="1">BETAINV(RAND(),VLOOKUP(B$6,TaskRisks[],4,FALSE),VLOOKUP(B$6,TaskRisks[],5,FALSE),VLOOKUP(B$6,TaskRisks[],7,FALSE),VLOOKUP(B$6,TaskRisks[],10,FALSE))</f>
        <v>6.9435991965282104</v>
      </c>
      <c r="C999" s="43">
        <f ca="1">BETAINV(RAND(),VLOOKUP(C$6,TaskRisks[],4,FALSE),VLOOKUP(C$6,TaskRisks[],5,FALSE),VLOOKUP(C$6,TaskRisks[],7,FALSE),VLOOKUP(C$6,TaskRisks[],10,FALSE))</f>
        <v>44.211943458652343</v>
      </c>
      <c r="D999" s="43">
        <f ca="1">BETAINV(RAND(),VLOOKUP(D$6,TaskRisks[],4,FALSE),VLOOKUP(D$6,TaskRisks[],5,FALSE),VLOOKUP(D$6,TaskRisks[],7,FALSE),VLOOKUP(D$6,TaskRisks[],10,FALSE))</f>
        <v>28.118778498809</v>
      </c>
      <c r="E999" s="43">
        <f ca="1">BETAINV(RAND(),VLOOKUP(E$6,TaskRisks[],4,FALSE),VLOOKUP(E$6,TaskRisks[],5,FALSE),VLOOKUP(E$6,TaskRisks[],7,FALSE),VLOOKUP(E$6,TaskRisks[],10,FALSE))</f>
        <v>8.773606466104992</v>
      </c>
      <c r="F999" s="43">
        <f ca="1">BETAINV(RAND(),VLOOKUP(F$6,TaskRisks[],4,FALSE),VLOOKUP(F$6,TaskRisks[],5,FALSE),VLOOKUP(F$6,TaskRisks[],7,FALSE),VLOOKUP(F$6,TaskRisks[],10,FALSE))</f>
        <v>31.322195271213936</v>
      </c>
      <c r="G999" s="43">
        <f ca="1">BETAINV(RAND(),VLOOKUP(G$6,TaskRisks[],4,FALSE),VLOOKUP(G$6,TaskRisks[],5,FALSE),VLOOKUP(G$6,TaskRisks[],7,FALSE),VLOOKUP(G$6,TaskRisks[],10,FALSE))</f>
        <v>27.446627363626028</v>
      </c>
      <c r="H999" s="43">
        <f ca="1">BETAINV(RAND(),VLOOKUP(H$6,TaskRisks[],4,FALSE),VLOOKUP(H$6,TaskRisks[],5,FALSE),VLOOKUP(H$6,TaskRisks[],7,FALSE),VLOOKUP(H$6,TaskRisks[],10,FALSE))</f>
        <v>29.97544874877314</v>
      </c>
      <c r="I999" s="43">
        <f ca="1">BETAINV(RAND(),VLOOKUP(I$6,TaskRisks[],4,FALSE),VLOOKUP(I$6,TaskRisks[],5,FALSE),VLOOKUP(I$6,TaskRisks[],7,FALSE),VLOOKUP(I$6,TaskRisks[],10,FALSE))</f>
        <v>7.2768064511847106</v>
      </c>
      <c r="J999" s="43">
        <f ca="1">BETAINV(RAND(),VLOOKUP(J$6,TaskRisks[],4,FALSE),VLOOKUP(J$6,TaskRisks[],5,FALSE),VLOOKUP(J$6,TaskRisks[],7,FALSE),VLOOKUP(J$6,TaskRisks[],10,FALSE))</f>
        <v>17.264301114138888</v>
      </c>
      <c r="K999" s="43">
        <f ca="1">BETAINV(RAND(),VLOOKUP(K$6,TaskRisks[],4,FALSE),VLOOKUP(K$6,TaskRisks[],5,FALSE),VLOOKUP(K$6,TaskRisks[],7,FALSE),VLOOKUP(K$6,TaskRisks[],10,FALSE))</f>
        <v>15.093161747695175</v>
      </c>
      <c r="L999" s="43">
        <f ca="1">BETAINV(RAND(),VLOOKUP(L$6,TaskRisks[],4,FALSE),VLOOKUP(L$6,TaskRisks[],5,FALSE),VLOOKUP(L$6,TaskRisks[],7,FALSE),VLOOKUP(L$6,TaskRisks[],10,FALSE))</f>
        <v>22.207745890632772</v>
      </c>
      <c r="M999" s="43">
        <f ca="1">BETAINV(RAND(),VLOOKUP(M$6,TaskRisks[],4,FALSE),VLOOKUP(M$6,TaskRisks[],5,FALSE),VLOOKUP(M$6,TaskRisks[],7,FALSE),VLOOKUP(M$6,TaskRisks[],10,FALSE))</f>
        <v>25.303128083380283</v>
      </c>
      <c r="N999" s="43">
        <f ca="1">BETAINV(RAND(),VLOOKUP(N$6,TaskRisks[],4,FALSE),VLOOKUP(N$6,TaskRisks[],5,FALSE),VLOOKUP(N$6,TaskRisks[],7,FALSE),VLOOKUP(N$6,TaskRisks[],10,FALSE))</f>
        <v>44.547680579192317</v>
      </c>
      <c r="O999" s="43">
        <f ca="1">BETAINV(RAND(),VLOOKUP(O$6,TaskRisks[],4,FALSE),VLOOKUP(O$6,TaskRisks[],5,FALSE),VLOOKUP(O$6,TaskRisks[],7,FALSE),VLOOKUP(O$6,TaskRisks[],10,FALSE))</f>
        <v>21.258177572008186</v>
      </c>
      <c r="P999" s="43">
        <f ca="1">BETAINV(RAND(),VLOOKUP(P$6,TaskRisks[],4,FALSE),VLOOKUP(P$6,TaskRisks[],5,FALSE),VLOOKUP(P$6,TaskRisks[],7,FALSE),VLOOKUP(P$6,TaskRisks[],10,FALSE))</f>
        <v>3.9424203239579065</v>
      </c>
      <c r="Q999" s="43">
        <f ca="1">BETAINV(RAND(),VLOOKUP(Q$6,TaskRisks[],4,FALSE),VLOOKUP(Q$6,TaskRisks[],5,FALSE),VLOOKUP(Q$6,TaskRisks[],7,FALSE),VLOOKUP(Q$6,TaskRisks[],10,FALSE))</f>
        <v>24.920349186022001</v>
      </c>
      <c r="R999" s="43">
        <f ca="1">BETAINV(RAND(),VLOOKUP(R$6,TaskRisks[],4,FALSE),VLOOKUP(R$6,TaskRisks[],5,FALSE),VLOOKUP(R$6,TaskRisks[],7,FALSE),VLOOKUP(R$6,TaskRisks[],10,FALSE))</f>
        <v>36.006190308772865</v>
      </c>
      <c r="S999" s="43">
        <f ca="1">BETAINV(RAND(),VLOOKUP(S$6,TaskRisks[],4,FALSE),VLOOKUP(S$6,TaskRisks[],5,FALSE),VLOOKUP(S$6,TaskRisks[],7,FALSE),VLOOKUP(S$6,TaskRisks[],10,FALSE))</f>
        <v>4.7959542041682548</v>
      </c>
      <c r="T999" s="43">
        <f ca="1">BETAINV(RAND(),VLOOKUP(T$6,TaskRisks[],4,FALSE),VLOOKUP(T$6,TaskRisks[],5,FALSE),VLOOKUP(T$6,TaskRisks[],7,FALSE),VLOOKUP(T$6,TaskRisks[],10,FALSE))</f>
        <v>31.009300695267637</v>
      </c>
      <c r="U999" s="43">
        <f ca="1">BETAINV(RAND(),VLOOKUP(U$6,TaskRisks[],4,FALSE),VLOOKUP(U$6,TaskRisks[],5,FALSE),VLOOKUP(U$6,TaskRisks[],7,FALSE),VLOOKUP(U$6,TaskRisks[],10,FALSE))</f>
        <v>12.435903621783993</v>
      </c>
      <c r="V999" s="43">
        <f ca="1">BETAINV(RAND(),VLOOKUP(V$6,TaskRisks[],4,FALSE),VLOOKUP(V$6,TaskRisks[],5,FALSE),VLOOKUP(V$6,TaskRisks[],7,FALSE),VLOOKUP(V$6,TaskRisks[],10,FALSE))</f>
        <v>24.225525200198884</v>
      </c>
      <c r="W999" s="43">
        <f ca="1">BETAINV(RAND(),VLOOKUP(W$6,TaskRisks[],4,FALSE),VLOOKUP(W$6,TaskRisks[],5,FALSE),VLOOKUP(W$6,TaskRisks[],7,FALSE),VLOOKUP(W$6,TaskRisks[],10,FALSE))</f>
        <v>19.677225394269829</v>
      </c>
      <c r="X999" s="43">
        <f ca="1">BETAINV(RAND(),VLOOKUP(X$6,TaskRisks[],4,FALSE),VLOOKUP(X$6,TaskRisks[],5,FALSE),VLOOKUP(X$6,TaskRisks[],7,FALSE),VLOOKUP(X$6,TaskRisks[],10,FALSE))</f>
        <v>11.048520755932302</v>
      </c>
      <c r="Y999" s="43">
        <f ca="1">BETAINV(RAND(),VLOOKUP(Y$6,TaskRisks[],4,FALSE),VLOOKUP(Y$6,TaskRisks[],5,FALSE),VLOOKUP(Y$6,TaskRisks[],7,FALSE),VLOOKUP(Y$6,TaskRisks[],10,FALSE))</f>
        <v>54.89710984832201</v>
      </c>
      <c r="Z999" s="43">
        <f ca="1">BETAINV(RAND(),VLOOKUP(Z$6,TaskRisks[],4,FALSE),VLOOKUP(Z$6,TaskRisks[],5,FALSE),VLOOKUP(Z$6,TaskRisks[],7,FALSE),VLOOKUP(Z$6,TaskRisks[],10,FALSE))</f>
        <v>20.184377497695667</v>
      </c>
      <c r="AA999" s="43">
        <f t="shared" ca="1" si="22"/>
        <v>572.88607747833146</v>
      </c>
    </row>
    <row r="1000" spans="1:27" x14ac:dyDescent="0.25">
      <c r="A1000" s="6">
        <v>994</v>
      </c>
      <c r="B1000" s="43">
        <f ca="1">BETAINV(RAND(),VLOOKUP(B$6,TaskRisks[],4,FALSE),VLOOKUP(B$6,TaskRisks[],5,FALSE),VLOOKUP(B$6,TaskRisks[],7,FALSE),VLOOKUP(B$6,TaskRisks[],10,FALSE))</f>
        <v>7.9101561241663143</v>
      </c>
      <c r="C1000" s="43">
        <f ca="1">BETAINV(RAND(),VLOOKUP(C$6,TaskRisks[],4,FALSE),VLOOKUP(C$6,TaskRisks[],5,FALSE),VLOOKUP(C$6,TaskRisks[],7,FALSE),VLOOKUP(C$6,TaskRisks[],10,FALSE))</f>
        <v>42.414175885767207</v>
      </c>
      <c r="D1000" s="43">
        <f ca="1">BETAINV(RAND(),VLOOKUP(D$6,TaskRisks[],4,FALSE),VLOOKUP(D$6,TaskRisks[],5,FALSE),VLOOKUP(D$6,TaskRisks[],7,FALSE),VLOOKUP(D$6,TaskRisks[],10,FALSE))</f>
        <v>25.315052652022203</v>
      </c>
      <c r="E1000" s="43">
        <f ca="1">BETAINV(RAND(),VLOOKUP(E$6,TaskRisks[],4,FALSE),VLOOKUP(E$6,TaskRisks[],5,FALSE),VLOOKUP(E$6,TaskRisks[],7,FALSE),VLOOKUP(E$6,TaskRisks[],10,FALSE))</f>
        <v>7.2694618542348532</v>
      </c>
      <c r="F1000" s="43">
        <f ca="1">BETAINV(RAND(),VLOOKUP(F$6,TaskRisks[],4,FALSE),VLOOKUP(F$6,TaskRisks[],5,FALSE),VLOOKUP(F$6,TaskRisks[],7,FALSE),VLOOKUP(F$6,TaskRisks[],10,FALSE))</f>
        <v>30.898781322464057</v>
      </c>
      <c r="G1000" s="43">
        <f ca="1">BETAINV(RAND(),VLOOKUP(G$6,TaskRisks[],4,FALSE),VLOOKUP(G$6,TaskRisks[],5,FALSE),VLOOKUP(G$6,TaskRisks[],7,FALSE),VLOOKUP(G$6,TaskRisks[],10,FALSE))</f>
        <v>33.245259308058657</v>
      </c>
      <c r="H1000" s="43">
        <f ca="1">BETAINV(RAND(),VLOOKUP(H$6,TaskRisks[],4,FALSE),VLOOKUP(H$6,TaskRisks[],5,FALSE),VLOOKUP(H$6,TaskRisks[],7,FALSE),VLOOKUP(H$6,TaskRisks[],10,FALSE))</f>
        <v>36.500052131015181</v>
      </c>
      <c r="I1000" s="43">
        <f ca="1">BETAINV(RAND(),VLOOKUP(I$6,TaskRisks[],4,FALSE),VLOOKUP(I$6,TaskRisks[],5,FALSE),VLOOKUP(I$6,TaskRisks[],7,FALSE),VLOOKUP(I$6,TaskRisks[],10,FALSE))</f>
        <v>9.1363401565247209</v>
      </c>
      <c r="J1000" s="43">
        <f ca="1">BETAINV(RAND(),VLOOKUP(J$6,TaskRisks[],4,FALSE),VLOOKUP(J$6,TaskRisks[],5,FALSE),VLOOKUP(J$6,TaskRisks[],7,FALSE),VLOOKUP(J$6,TaskRisks[],10,FALSE))</f>
        <v>18.784120482909387</v>
      </c>
      <c r="K1000" s="43">
        <f ca="1">BETAINV(RAND(),VLOOKUP(K$6,TaskRisks[],4,FALSE),VLOOKUP(K$6,TaskRisks[],5,FALSE),VLOOKUP(K$6,TaskRisks[],7,FALSE),VLOOKUP(K$6,TaskRisks[],10,FALSE))</f>
        <v>15.509780041775995</v>
      </c>
      <c r="L1000" s="43">
        <f ca="1">BETAINV(RAND(),VLOOKUP(L$6,TaskRisks[],4,FALSE),VLOOKUP(L$6,TaskRisks[],5,FALSE),VLOOKUP(L$6,TaskRisks[],7,FALSE),VLOOKUP(L$6,TaskRisks[],10,FALSE))</f>
        <v>12.874428147186947</v>
      </c>
      <c r="M1000" s="43">
        <f ca="1">BETAINV(RAND(),VLOOKUP(M$6,TaskRisks[],4,FALSE),VLOOKUP(M$6,TaskRisks[],5,FALSE),VLOOKUP(M$6,TaskRisks[],7,FALSE),VLOOKUP(M$6,TaskRisks[],10,FALSE))</f>
        <v>24.674357332884682</v>
      </c>
      <c r="N1000" s="43">
        <f ca="1">BETAINV(RAND(),VLOOKUP(N$6,TaskRisks[],4,FALSE),VLOOKUP(N$6,TaskRisks[],5,FALSE),VLOOKUP(N$6,TaskRisks[],7,FALSE),VLOOKUP(N$6,TaskRisks[],10,FALSE))</f>
        <v>38.650566683038221</v>
      </c>
      <c r="O1000" s="43">
        <f ca="1">BETAINV(RAND(),VLOOKUP(O$6,TaskRisks[],4,FALSE),VLOOKUP(O$6,TaskRisks[],5,FALSE),VLOOKUP(O$6,TaskRisks[],7,FALSE),VLOOKUP(O$6,TaskRisks[],10,FALSE))</f>
        <v>13.685621555250528</v>
      </c>
      <c r="P1000" s="43">
        <f ca="1">BETAINV(RAND(),VLOOKUP(P$6,TaskRisks[],4,FALSE),VLOOKUP(P$6,TaskRisks[],5,FALSE),VLOOKUP(P$6,TaskRisks[],7,FALSE),VLOOKUP(P$6,TaskRisks[],10,FALSE))</f>
        <v>3.0803002990971216</v>
      </c>
      <c r="Q1000" s="43">
        <f ca="1">BETAINV(RAND(),VLOOKUP(Q$6,TaskRisks[],4,FALSE),VLOOKUP(Q$6,TaskRisks[],5,FALSE),VLOOKUP(Q$6,TaskRisks[],7,FALSE),VLOOKUP(Q$6,TaskRisks[],10,FALSE))</f>
        <v>21.689137260856217</v>
      </c>
      <c r="R1000" s="43">
        <f ca="1">BETAINV(RAND(),VLOOKUP(R$6,TaskRisks[],4,FALSE),VLOOKUP(R$6,TaskRisks[],5,FALSE),VLOOKUP(R$6,TaskRisks[],7,FALSE),VLOOKUP(R$6,TaskRisks[],10,FALSE))</f>
        <v>38.167629627201379</v>
      </c>
      <c r="S1000" s="43">
        <f ca="1">BETAINV(RAND(),VLOOKUP(S$6,TaskRisks[],4,FALSE),VLOOKUP(S$6,TaskRisks[],5,FALSE),VLOOKUP(S$6,TaskRisks[],7,FALSE),VLOOKUP(S$6,TaskRisks[],10,FALSE))</f>
        <v>4.3414372223939841</v>
      </c>
      <c r="T1000" s="43">
        <f ca="1">BETAINV(RAND(),VLOOKUP(T$6,TaskRisks[],4,FALSE),VLOOKUP(T$6,TaskRisks[],5,FALSE),VLOOKUP(T$6,TaskRisks[],7,FALSE),VLOOKUP(T$6,TaskRisks[],10,FALSE))</f>
        <v>32.410585046494397</v>
      </c>
      <c r="U1000" s="43">
        <f ca="1">BETAINV(RAND(),VLOOKUP(U$6,TaskRisks[],4,FALSE),VLOOKUP(U$6,TaskRisks[],5,FALSE),VLOOKUP(U$6,TaskRisks[],7,FALSE),VLOOKUP(U$6,TaskRisks[],10,FALSE))</f>
        <v>9.4517602223495274</v>
      </c>
      <c r="V1000" s="43">
        <f ca="1">BETAINV(RAND(),VLOOKUP(V$6,TaskRisks[],4,FALSE),VLOOKUP(V$6,TaskRisks[],5,FALSE),VLOOKUP(V$6,TaskRisks[],7,FALSE),VLOOKUP(V$6,TaskRisks[],10,FALSE))</f>
        <v>22.089341320351011</v>
      </c>
      <c r="W1000" s="43">
        <f ca="1">BETAINV(RAND(),VLOOKUP(W$6,TaskRisks[],4,FALSE),VLOOKUP(W$6,TaskRisks[],5,FALSE),VLOOKUP(W$6,TaskRisks[],7,FALSE),VLOOKUP(W$6,TaskRisks[],10,FALSE))</f>
        <v>21.635965740209741</v>
      </c>
      <c r="X1000" s="43">
        <f ca="1">BETAINV(RAND(),VLOOKUP(X$6,TaskRisks[],4,FALSE),VLOOKUP(X$6,TaskRisks[],5,FALSE),VLOOKUP(X$6,TaskRisks[],7,FALSE),VLOOKUP(X$6,TaskRisks[],10,FALSE))</f>
        <v>11.494056539917718</v>
      </c>
      <c r="Y1000" s="43">
        <f ca="1">BETAINV(RAND(),VLOOKUP(Y$6,TaskRisks[],4,FALSE),VLOOKUP(Y$6,TaskRisks[],5,FALSE),VLOOKUP(Y$6,TaskRisks[],7,FALSE),VLOOKUP(Y$6,TaskRisks[],10,FALSE))</f>
        <v>51.804017184650498</v>
      </c>
      <c r="Z1000" s="43">
        <f ca="1">BETAINV(RAND(),VLOOKUP(Z$6,TaskRisks[],4,FALSE),VLOOKUP(Z$6,TaskRisks[],5,FALSE),VLOOKUP(Z$6,TaskRisks[],7,FALSE),VLOOKUP(Z$6,TaskRisks[],10,FALSE))</f>
        <v>20.31572072211851</v>
      </c>
      <c r="AA1000" s="43">
        <f t="shared" ca="1" si="22"/>
        <v>553.34810486293907</v>
      </c>
    </row>
    <row r="1001" spans="1:27" x14ac:dyDescent="0.25">
      <c r="A1001" s="6">
        <v>995</v>
      </c>
      <c r="B1001" s="43">
        <f ca="1">BETAINV(RAND(),VLOOKUP(B$6,TaskRisks[],4,FALSE),VLOOKUP(B$6,TaskRisks[],5,FALSE),VLOOKUP(B$6,TaskRisks[],7,FALSE),VLOOKUP(B$6,TaskRisks[],10,FALSE))</f>
        <v>6.6339925890409477</v>
      </c>
      <c r="C1001" s="43">
        <f ca="1">BETAINV(RAND(),VLOOKUP(C$6,TaskRisks[],4,FALSE),VLOOKUP(C$6,TaskRisks[],5,FALSE),VLOOKUP(C$6,TaskRisks[],7,FALSE),VLOOKUP(C$6,TaskRisks[],10,FALSE))</f>
        <v>42.332125921572661</v>
      </c>
      <c r="D1001" s="43">
        <f ca="1">BETAINV(RAND(),VLOOKUP(D$6,TaskRisks[],4,FALSE),VLOOKUP(D$6,TaskRisks[],5,FALSE),VLOOKUP(D$6,TaskRisks[],7,FALSE),VLOOKUP(D$6,TaskRisks[],10,FALSE))</f>
        <v>33.025360639481818</v>
      </c>
      <c r="E1001" s="43">
        <f ca="1">BETAINV(RAND(),VLOOKUP(E$6,TaskRisks[],4,FALSE),VLOOKUP(E$6,TaskRisks[],5,FALSE),VLOOKUP(E$6,TaskRisks[],7,FALSE),VLOOKUP(E$6,TaskRisks[],10,FALSE))</f>
        <v>6.64067578563205</v>
      </c>
      <c r="F1001" s="43">
        <f ca="1">BETAINV(RAND(),VLOOKUP(F$6,TaskRisks[],4,FALSE),VLOOKUP(F$6,TaskRisks[],5,FALSE),VLOOKUP(F$6,TaskRisks[],7,FALSE),VLOOKUP(F$6,TaskRisks[],10,FALSE))</f>
        <v>31.41661948027307</v>
      </c>
      <c r="G1001" s="43">
        <f ca="1">BETAINV(RAND(),VLOOKUP(G$6,TaskRisks[],4,FALSE),VLOOKUP(G$6,TaskRisks[],5,FALSE),VLOOKUP(G$6,TaskRisks[],7,FALSE),VLOOKUP(G$6,TaskRisks[],10,FALSE))</f>
        <v>42.845358386398914</v>
      </c>
      <c r="H1001" s="43">
        <f ca="1">BETAINV(RAND(),VLOOKUP(H$6,TaskRisks[],4,FALSE),VLOOKUP(H$6,TaskRisks[],5,FALSE),VLOOKUP(H$6,TaskRisks[],7,FALSE),VLOOKUP(H$6,TaskRisks[],10,FALSE))</f>
        <v>32.12856830863241</v>
      </c>
      <c r="I1001" s="43">
        <f ca="1">BETAINV(RAND(),VLOOKUP(I$6,TaskRisks[],4,FALSE),VLOOKUP(I$6,TaskRisks[],5,FALSE),VLOOKUP(I$6,TaskRisks[],7,FALSE),VLOOKUP(I$6,TaskRisks[],10,FALSE))</f>
        <v>7.0609032063751709</v>
      </c>
      <c r="J1001" s="43">
        <f ca="1">BETAINV(RAND(),VLOOKUP(J$6,TaskRisks[],4,FALSE),VLOOKUP(J$6,TaskRisks[],5,FALSE),VLOOKUP(J$6,TaskRisks[],7,FALSE),VLOOKUP(J$6,TaskRisks[],10,FALSE))</f>
        <v>16.195107132505907</v>
      </c>
      <c r="K1001" s="43">
        <f ca="1">BETAINV(RAND(),VLOOKUP(K$6,TaskRisks[],4,FALSE),VLOOKUP(K$6,TaskRisks[],5,FALSE),VLOOKUP(K$6,TaskRisks[],7,FALSE),VLOOKUP(K$6,TaskRisks[],10,FALSE))</f>
        <v>9.2509224007813362</v>
      </c>
      <c r="L1001" s="43">
        <f ca="1">BETAINV(RAND(),VLOOKUP(L$6,TaskRisks[],4,FALSE),VLOOKUP(L$6,TaskRisks[],5,FALSE),VLOOKUP(L$6,TaskRisks[],7,FALSE),VLOOKUP(L$6,TaskRisks[],10,FALSE))</f>
        <v>19.787008564118679</v>
      </c>
      <c r="M1001" s="43">
        <f ca="1">BETAINV(RAND(),VLOOKUP(M$6,TaskRisks[],4,FALSE),VLOOKUP(M$6,TaskRisks[],5,FALSE),VLOOKUP(M$6,TaskRisks[],7,FALSE),VLOOKUP(M$6,TaskRisks[],10,FALSE))</f>
        <v>26.359466515438701</v>
      </c>
      <c r="N1001" s="43">
        <f ca="1">BETAINV(RAND(),VLOOKUP(N$6,TaskRisks[],4,FALSE),VLOOKUP(N$6,TaskRisks[],5,FALSE),VLOOKUP(N$6,TaskRisks[],7,FALSE),VLOOKUP(N$6,TaskRisks[],10,FALSE))</f>
        <v>47.13501384779255</v>
      </c>
      <c r="O1001" s="43">
        <f ca="1">BETAINV(RAND(),VLOOKUP(O$6,TaskRisks[],4,FALSE),VLOOKUP(O$6,TaskRisks[],5,FALSE),VLOOKUP(O$6,TaskRisks[],7,FALSE),VLOOKUP(O$6,TaskRisks[],10,FALSE))</f>
        <v>25.933108056961277</v>
      </c>
      <c r="P1001" s="43">
        <f ca="1">BETAINV(RAND(),VLOOKUP(P$6,TaskRisks[],4,FALSE),VLOOKUP(P$6,TaskRisks[],5,FALSE),VLOOKUP(P$6,TaskRisks[],7,FALSE),VLOOKUP(P$6,TaskRisks[],10,FALSE))</f>
        <v>3.8229353490500544</v>
      </c>
      <c r="Q1001" s="43">
        <f ca="1">BETAINV(RAND(),VLOOKUP(Q$6,TaskRisks[],4,FALSE),VLOOKUP(Q$6,TaskRisks[],5,FALSE),VLOOKUP(Q$6,TaskRisks[],7,FALSE),VLOOKUP(Q$6,TaskRisks[],10,FALSE))</f>
        <v>18.459996428247237</v>
      </c>
      <c r="R1001" s="43">
        <f ca="1">BETAINV(RAND(),VLOOKUP(R$6,TaskRisks[],4,FALSE),VLOOKUP(R$6,TaskRisks[],5,FALSE),VLOOKUP(R$6,TaskRisks[],7,FALSE),VLOOKUP(R$6,TaskRisks[],10,FALSE))</f>
        <v>34.733629543744257</v>
      </c>
      <c r="S1001" s="43">
        <f ca="1">BETAINV(RAND(),VLOOKUP(S$6,TaskRisks[],4,FALSE),VLOOKUP(S$6,TaskRisks[],5,FALSE),VLOOKUP(S$6,TaskRisks[],7,FALSE),VLOOKUP(S$6,TaskRisks[],10,FALSE))</f>
        <v>3.714560538639216</v>
      </c>
      <c r="T1001" s="43">
        <f ca="1">BETAINV(RAND(),VLOOKUP(T$6,TaskRisks[],4,FALSE),VLOOKUP(T$6,TaskRisks[],5,FALSE),VLOOKUP(T$6,TaskRisks[],7,FALSE),VLOOKUP(T$6,TaskRisks[],10,FALSE))</f>
        <v>32.297467083551368</v>
      </c>
      <c r="U1001" s="43">
        <f ca="1">BETAINV(RAND(),VLOOKUP(U$6,TaskRisks[],4,FALSE),VLOOKUP(U$6,TaskRisks[],5,FALSE),VLOOKUP(U$6,TaskRisks[],7,FALSE),VLOOKUP(U$6,TaskRisks[],10,FALSE))</f>
        <v>13.437538371310787</v>
      </c>
      <c r="V1001" s="43">
        <f ca="1">BETAINV(RAND(),VLOOKUP(V$6,TaskRisks[],4,FALSE),VLOOKUP(V$6,TaskRisks[],5,FALSE),VLOOKUP(V$6,TaskRisks[],7,FALSE),VLOOKUP(V$6,TaskRisks[],10,FALSE))</f>
        <v>23.49140816371338</v>
      </c>
      <c r="W1001" s="43">
        <f ca="1">BETAINV(RAND(),VLOOKUP(W$6,TaskRisks[],4,FALSE),VLOOKUP(W$6,TaskRisks[],5,FALSE),VLOOKUP(W$6,TaskRisks[],7,FALSE),VLOOKUP(W$6,TaskRisks[],10,FALSE))</f>
        <v>15.698353652540387</v>
      </c>
      <c r="X1001" s="43">
        <f ca="1">BETAINV(RAND(),VLOOKUP(X$6,TaskRisks[],4,FALSE),VLOOKUP(X$6,TaskRisks[],5,FALSE),VLOOKUP(X$6,TaskRisks[],7,FALSE),VLOOKUP(X$6,TaskRisks[],10,FALSE))</f>
        <v>11.77025263423033</v>
      </c>
      <c r="Y1001" s="43">
        <f ca="1">BETAINV(RAND(),VLOOKUP(Y$6,TaskRisks[],4,FALSE),VLOOKUP(Y$6,TaskRisks[],5,FALSE),VLOOKUP(Y$6,TaskRisks[],7,FALSE),VLOOKUP(Y$6,TaskRisks[],10,FALSE))</f>
        <v>39.322619371628733</v>
      </c>
      <c r="Z1001" s="43">
        <f ca="1">BETAINV(RAND(),VLOOKUP(Z$6,TaskRisks[],4,FALSE),VLOOKUP(Z$6,TaskRisks[],5,FALSE),VLOOKUP(Z$6,TaskRisks[],7,FALSE),VLOOKUP(Z$6,TaskRisks[],10,FALSE))</f>
        <v>20.713307214806207</v>
      </c>
      <c r="AA1001" s="43">
        <f t="shared" ca="1" si="22"/>
        <v>564.2062991864675</v>
      </c>
    </row>
    <row r="1002" spans="1:27" x14ac:dyDescent="0.25">
      <c r="A1002" s="6">
        <v>996</v>
      </c>
      <c r="B1002" s="43">
        <f ca="1">BETAINV(RAND(),VLOOKUP(B$6,TaskRisks[],4,FALSE),VLOOKUP(B$6,TaskRisks[],5,FALSE),VLOOKUP(B$6,TaskRisks[],7,FALSE),VLOOKUP(B$6,TaskRisks[],10,FALSE))</f>
        <v>7.6134054171464687</v>
      </c>
      <c r="C1002" s="43">
        <f ca="1">BETAINV(RAND(),VLOOKUP(C$6,TaskRisks[],4,FALSE),VLOOKUP(C$6,TaskRisks[],5,FALSE),VLOOKUP(C$6,TaskRisks[],7,FALSE),VLOOKUP(C$6,TaskRisks[],10,FALSE))</f>
        <v>37.98408570081466</v>
      </c>
      <c r="D1002" s="43">
        <f ca="1">BETAINV(RAND(),VLOOKUP(D$6,TaskRisks[],4,FALSE),VLOOKUP(D$6,TaskRisks[],5,FALSE),VLOOKUP(D$6,TaskRisks[],7,FALSE),VLOOKUP(D$6,TaskRisks[],10,FALSE))</f>
        <v>25.121648249810018</v>
      </c>
      <c r="E1002" s="43">
        <f ca="1">BETAINV(RAND(),VLOOKUP(E$6,TaskRisks[],4,FALSE),VLOOKUP(E$6,TaskRisks[],5,FALSE),VLOOKUP(E$6,TaskRisks[],7,FALSE),VLOOKUP(E$6,TaskRisks[],10,FALSE))</f>
        <v>5.6103527970405986</v>
      </c>
      <c r="F1002" s="43">
        <f ca="1">BETAINV(RAND(),VLOOKUP(F$6,TaskRisks[],4,FALSE),VLOOKUP(F$6,TaskRisks[],5,FALSE),VLOOKUP(F$6,TaskRisks[],7,FALSE),VLOOKUP(F$6,TaskRisks[],10,FALSE))</f>
        <v>31.424211952200704</v>
      </c>
      <c r="G1002" s="43">
        <f ca="1">BETAINV(RAND(),VLOOKUP(G$6,TaskRisks[],4,FALSE),VLOOKUP(G$6,TaskRisks[],5,FALSE),VLOOKUP(G$6,TaskRisks[],7,FALSE),VLOOKUP(G$6,TaskRisks[],10,FALSE))</f>
        <v>32.967140729329159</v>
      </c>
      <c r="H1002" s="43">
        <f ca="1">BETAINV(RAND(),VLOOKUP(H$6,TaskRisks[],4,FALSE),VLOOKUP(H$6,TaskRisks[],5,FALSE),VLOOKUP(H$6,TaskRisks[],7,FALSE),VLOOKUP(H$6,TaskRisks[],10,FALSE))</f>
        <v>19.141862615929675</v>
      </c>
      <c r="I1002" s="43">
        <f ca="1">BETAINV(RAND(),VLOOKUP(I$6,TaskRisks[],4,FALSE),VLOOKUP(I$6,TaskRisks[],5,FALSE),VLOOKUP(I$6,TaskRisks[],7,FALSE),VLOOKUP(I$6,TaskRisks[],10,FALSE))</f>
        <v>11.263610761166611</v>
      </c>
      <c r="J1002" s="43">
        <f ca="1">BETAINV(RAND(),VLOOKUP(J$6,TaskRisks[],4,FALSE),VLOOKUP(J$6,TaskRisks[],5,FALSE),VLOOKUP(J$6,TaskRisks[],7,FALSE),VLOOKUP(J$6,TaskRisks[],10,FALSE))</f>
        <v>13.166309514675074</v>
      </c>
      <c r="K1002" s="43">
        <f ca="1">BETAINV(RAND(),VLOOKUP(K$6,TaskRisks[],4,FALSE),VLOOKUP(K$6,TaskRisks[],5,FALSE),VLOOKUP(K$6,TaskRisks[],7,FALSE),VLOOKUP(K$6,TaskRisks[],10,FALSE))</f>
        <v>11.866323086974568</v>
      </c>
      <c r="L1002" s="43">
        <f ca="1">BETAINV(RAND(),VLOOKUP(L$6,TaskRisks[],4,FALSE),VLOOKUP(L$6,TaskRisks[],5,FALSE),VLOOKUP(L$6,TaskRisks[],7,FALSE),VLOOKUP(L$6,TaskRisks[],10,FALSE))</f>
        <v>18.195888536281032</v>
      </c>
      <c r="M1002" s="43">
        <f ca="1">BETAINV(RAND(),VLOOKUP(M$6,TaskRisks[],4,FALSE),VLOOKUP(M$6,TaskRisks[],5,FALSE),VLOOKUP(M$6,TaskRisks[],7,FALSE),VLOOKUP(M$6,TaskRisks[],10,FALSE))</f>
        <v>28.564454365552937</v>
      </c>
      <c r="N1002" s="43">
        <f ca="1">BETAINV(RAND(),VLOOKUP(N$6,TaskRisks[],4,FALSE),VLOOKUP(N$6,TaskRisks[],5,FALSE),VLOOKUP(N$6,TaskRisks[],7,FALSE),VLOOKUP(N$6,TaskRisks[],10,FALSE))</f>
        <v>46.750436973633846</v>
      </c>
      <c r="O1002" s="43">
        <f ca="1">BETAINV(RAND(),VLOOKUP(O$6,TaskRisks[],4,FALSE),VLOOKUP(O$6,TaskRisks[],5,FALSE),VLOOKUP(O$6,TaskRisks[],7,FALSE),VLOOKUP(O$6,TaskRisks[],10,FALSE))</f>
        <v>24.133423053229023</v>
      </c>
      <c r="P1002" s="43">
        <f ca="1">BETAINV(RAND(),VLOOKUP(P$6,TaskRisks[],4,FALSE),VLOOKUP(P$6,TaskRisks[],5,FALSE),VLOOKUP(P$6,TaskRisks[],7,FALSE),VLOOKUP(P$6,TaskRisks[],10,FALSE))</f>
        <v>3.2284447537920493</v>
      </c>
      <c r="Q1002" s="43">
        <f ca="1">BETAINV(RAND(),VLOOKUP(Q$6,TaskRisks[],4,FALSE),VLOOKUP(Q$6,TaskRisks[],5,FALSE),VLOOKUP(Q$6,TaskRisks[],7,FALSE),VLOOKUP(Q$6,TaskRisks[],10,FALSE))</f>
        <v>25.358828697394344</v>
      </c>
      <c r="R1002" s="43">
        <f ca="1">BETAINV(RAND(),VLOOKUP(R$6,TaskRisks[],4,FALSE),VLOOKUP(R$6,TaskRisks[],5,FALSE),VLOOKUP(R$6,TaskRisks[],7,FALSE),VLOOKUP(R$6,TaskRisks[],10,FALSE))</f>
        <v>37.743585737844462</v>
      </c>
      <c r="S1002" s="43">
        <f ca="1">BETAINV(RAND(),VLOOKUP(S$6,TaskRisks[],4,FALSE),VLOOKUP(S$6,TaskRisks[],5,FALSE),VLOOKUP(S$6,TaskRisks[],7,FALSE),VLOOKUP(S$6,TaskRisks[],10,FALSE))</f>
        <v>5.9508131351182936</v>
      </c>
      <c r="T1002" s="43">
        <f ca="1">BETAINV(RAND(),VLOOKUP(T$6,TaskRisks[],4,FALSE),VLOOKUP(T$6,TaskRisks[],5,FALSE),VLOOKUP(T$6,TaskRisks[],7,FALSE),VLOOKUP(T$6,TaskRisks[],10,FALSE))</f>
        <v>30.901807563735513</v>
      </c>
      <c r="U1002" s="43">
        <f ca="1">BETAINV(RAND(),VLOOKUP(U$6,TaskRisks[],4,FALSE),VLOOKUP(U$6,TaskRisks[],5,FALSE),VLOOKUP(U$6,TaskRisks[],7,FALSE),VLOOKUP(U$6,TaskRisks[],10,FALSE))</f>
        <v>11.227411457822662</v>
      </c>
      <c r="V1002" s="43">
        <f ca="1">BETAINV(RAND(),VLOOKUP(V$6,TaskRisks[],4,FALSE),VLOOKUP(V$6,TaskRisks[],5,FALSE),VLOOKUP(V$6,TaskRisks[],7,FALSE),VLOOKUP(V$6,TaskRisks[],10,FALSE))</f>
        <v>14.381628790433597</v>
      </c>
      <c r="W1002" s="43">
        <f ca="1">BETAINV(RAND(),VLOOKUP(W$6,TaskRisks[],4,FALSE),VLOOKUP(W$6,TaskRisks[],5,FALSE),VLOOKUP(W$6,TaskRisks[],7,FALSE),VLOOKUP(W$6,TaskRisks[],10,FALSE))</f>
        <v>19.437006456977706</v>
      </c>
      <c r="X1002" s="43">
        <f ca="1">BETAINV(RAND(),VLOOKUP(X$6,TaskRisks[],4,FALSE),VLOOKUP(X$6,TaskRisks[],5,FALSE),VLOOKUP(X$6,TaskRisks[],7,FALSE),VLOOKUP(X$6,TaskRisks[],10,FALSE))</f>
        <v>11.615036187913464</v>
      </c>
      <c r="Y1002" s="43">
        <f ca="1">BETAINV(RAND(),VLOOKUP(Y$6,TaskRisks[],4,FALSE),VLOOKUP(Y$6,TaskRisks[],5,FALSE),VLOOKUP(Y$6,TaskRisks[],7,FALSE),VLOOKUP(Y$6,TaskRisks[],10,FALSE))</f>
        <v>50.210226118886226</v>
      </c>
      <c r="Z1002" s="43">
        <f ca="1">BETAINV(RAND(),VLOOKUP(Z$6,TaskRisks[],4,FALSE),VLOOKUP(Z$6,TaskRisks[],5,FALSE),VLOOKUP(Z$6,TaskRisks[],7,FALSE),VLOOKUP(Z$6,TaskRisks[],10,FALSE))</f>
        <v>19.031644777743853</v>
      </c>
      <c r="AA1002" s="43">
        <f t="shared" ca="1" si="22"/>
        <v>542.88958743144656</v>
      </c>
    </row>
    <row r="1003" spans="1:27" x14ac:dyDescent="0.25">
      <c r="A1003" s="6">
        <v>997</v>
      </c>
      <c r="B1003" s="43">
        <f ca="1">BETAINV(RAND(),VLOOKUP(B$6,TaskRisks[],4,FALSE),VLOOKUP(B$6,TaskRisks[],5,FALSE),VLOOKUP(B$6,TaskRisks[],7,FALSE),VLOOKUP(B$6,TaskRisks[],10,FALSE))</f>
        <v>7.9747744908940987</v>
      </c>
      <c r="C1003" s="43">
        <f ca="1">BETAINV(RAND(),VLOOKUP(C$6,TaskRisks[],4,FALSE),VLOOKUP(C$6,TaskRisks[],5,FALSE),VLOOKUP(C$6,TaskRisks[],7,FALSE),VLOOKUP(C$6,TaskRisks[],10,FALSE))</f>
        <v>41.198660057234321</v>
      </c>
      <c r="D1003" s="43">
        <f ca="1">BETAINV(RAND(),VLOOKUP(D$6,TaskRisks[],4,FALSE),VLOOKUP(D$6,TaskRisks[],5,FALSE),VLOOKUP(D$6,TaskRisks[],7,FALSE),VLOOKUP(D$6,TaskRisks[],10,FALSE))</f>
        <v>32.317847223587904</v>
      </c>
      <c r="E1003" s="43">
        <f ca="1">BETAINV(RAND(),VLOOKUP(E$6,TaskRisks[],4,FALSE),VLOOKUP(E$6,TaskRisks[],5,FALSE),VLOOKUP(E$6,TaskRisks[],7,FALSE),VLOOKUP(E$6,TaskRisks[],10,FALSE))</f>
        <v>6.1425758781510567</v>
      </c>
      <c r="F1003" s="43">
        <f ca="1">BETAINV(RAND(),VLOOKUP(F$6,TaskRisks[],4,FALSE),VLOOKUP(F$6,TaskRisks[],5,FALSE),VLOOKUP(F$6,TaskRisks[],7,FALSE),VLOOKUP(F$6,TaskRisks[],10,FALSE))</f>
        <v>30.879839184141947</v>
      </c>
      <c r="G1003" s="43">
        <f ca="1">BETAINV(RAND(),VLOOKUP(G$6,TaskRisks[],4,FALSE),VLOOKUP(G$6,TaskRisks[],5,FALSE),VLOOKUP(G$6,TaskRisks[],7,FALSE),VLOOKUP(G$6,TaskRisks[],10,FALSE))</f>
        <v>49.348694793338382</v>
      </c>
      <c r="H1003" s="43">
        <f ca="1">BETAINV(RAND(),VLOOKUP(H$6,TaskRisks[],4,FALSE),VLOOKUP(H$6,TaskRisks[],5,FALSE),VLOOKUP(H$6,TaskRisks[],7,FALSE),VLOOKUP(H$6,TaskRisks[],10,FALSE))</f>
        <v>29.782808348026069</v>
      </c>
      <c r="I1003" s="43">
        <f ca="1">BETAINV(RAND(),VLOOKUP(I$6,TaskRisks[],4,FALSE),VLOOKUP(I$6,TaskRisks[],5,FALSE),VLOOKUP(I$6,TaskRisks[],7,FALSE),VLOOKUP(I$6,TaskRisks[],10,FALSE))</f>
        <v>11.738226511267133</v>
      </c>
      <c r="J1003" s="43">
        <f ca="1">BETAINV(RAND(),VLOOKUP(J$6,TaskRisks[],4,FALSE),VLOOKUP(J$6,TaskRisks[],5,FALSE),VLOOKUP(J$6,TaskRisks[],7,FALSE),VLOOKUP(J$6,TaskRisks[],10,FALSE))</f>
        <v>19.85602592042116</v>
      </c>
      <c r="K1003" s="43">
        <f ca="1">BETAINV(RAND(),VLOOKUP(K$6,TaskRisks[],4,FALSE),VLOOKUP(K$6,TaskRisks[],5,FALSE),VLOOKUP(K$6,TaskRisks[],7,FALSE),VLOOKUP(K$6,TaskRisks[],10,FALSE))</f>
        <v>9.3558119120256702</v>
      </c>
      <c r="L1003" s="43">
        <f ca="1">BETAINV(RAND(),VLOOKUP(L$6,TaskRisks[],4,FALSE),VLOOKUP(L$6,TaskRisks[],5,FALSE),VLOOKUP(L$6,TaskRisks[],7,FALSE),VLOOKUP(L$6,TaskRisks[],10,FALSE))</f>
        <v>15.991856396210334</v>
      </c>
      <c r="M1003" s="43">
        <f ca="1">BETAINV(RAND(),VLOOKUP(M$6,TaskRisks[],4,FALSE),VLOOKUP(M$6,TaskRisks[],5,FALSE),VLOOKUP(M$6,TaskRisks[],7,FALSE),VLOOKUP(M$6,TaskRisks[],10,FALSE))</f>
        <v>20.696414026599331</v>
      </c>
      <c r="N1003" s="43">
        <f ca="1">BETAINV(RAND(),VLOOKUP(N$6,TaskRisks[],4,FALSE),VLOOKUP(N$6,TaskRisks[],5,FALSE),VLOOKUP(N$6,TaskRisks[],7,FALSE),VLOOKUP(N$6,TaskRisks[],10,FALSE))</f>
        <v>34.740591222613133</v>
      </c>
      <c r="O1003" s="43">
        <f ca="1">BETAINV(RAND(),VLOOKUP(O$6,TaskRisks[],4,FALSE),VLOOKUP(O$6,TaskRisks[],5,FALSE),VLOOKUP(O$6,TaskRisks[],7,FALSE),VLOOKUP(O$6,TaskRisks[],10,FALSE))</f>
        <v>22.263712422647814</v>
      </c>
      <c r="P1003" s="43">
        <f ca="1">BETAINV(RAND(),VLOOKUP(P$6,TaskRisks[],4,FALSE),VLOOKUP(P$6,TaskRisks[],5,FALSE),VLOOKUP(P$6,TaskRisks[],7,FALSE),VLOOKUP(P$6,TaskRisks[],10,FALSE))</f>
        <v>3.7238936379526884</v>
      </c>
      <c r="Q1003" s="43">
        <f ca="1">BETAINV(RAND(),VLOOKUP(Q$6,TaskRisks[],4,FALSE),VLOOKUP(Q$6,TaskRisks[],5,FALSE),VLOOKUP(Q$6,TaskRisks[],7,FALSE),VLOOKUP(Q$6,TaskRisks[],10,FALSE))</f>
        <v>16.336584967158849</v>
      </c>
      <c r="R1003" s="43">
        <f ca="1">BETAINV(RAND(),VLOOKUP(R$6,TaskRisks[],4,FALSE),VLOOKUP(R$6,TaskRisks[],5,FALSE),VLOOKUP(R$6,TaskRisks[],7,FALSE),VLOOKUP(R$6,TaskRisks[],10,FALSE))</f>
        <v>31.706938158467612</v>
      </c>
      <c r="S1003" s="43">
        <f ca="1">BETAINV(RAND(),VLOOKUP(S$6,TaskRisks[],4,FALSE),VLOOKUP(S$6,TaskRisks[],5,FALSE),VLOOKUP(S$6,TaskRisks[],7,FALSE),VLOOKUP(S$6,TaskRisks[],10,FALSE))</f>
        <v>4.9440702951733888</v>
      </c>
      <c r="T1003" s="43">
        <f ca="1">BETAINV(RAND(),VLOOKUP(T$6,TaskRisks[],4,FALSE),VLOOKUP(T$6,TaskRisks[],5,FALSE),VLOOKUP(T$6,TaskRisks[],7,FALSE),VLOOKUP(T$6,TaskRisks[],10,FALSE))</f>
        <v>29.793691921042814</v>
      </c>
      <c r="U1003" s="43">
        <f ca="1">BETAINV(RAND(),VLOOKUP(U$6,TaskRisks[],4,FALSE),VLOOKUP(U$6,TaskRisks[],5,FALSE),VLOOKUP(U$6,TaskRisks[],7,FALSE),VLOOKUP(U$6,TaskRisks[],10,FALSE))</f>
        <v>13.51464311517562</v>
      </c>
      <c r="V1003" s="43">
        <f ca="1">BETAINV(RAND(),VLOOKUP(V$6,TaskRisks[],4,FALSE),VLOOKUP(V$6,TaskRisks[],5,FALSE),VLOOKUP(V$6,TaskRisks[],7,FALSE),VLOOKUP(V$6,TaskRisks[],10,FALSE))</f>
        <v>16.482317820092092</v>
      </c>
      <c r="W1003" s="43">
        <f ca="1">BETAINV(RAND(),VLOOKUP(W$6,TaskRisks[],4,FALSE),VLOOKUP(W$6,TaskRisks[],5,FALSE),VLOOKUP(W$6,TaskRisks[],7,FALSE),VLOOKUP(W$6,TaskRisks[],10,FALSE))</f>
        <v>15.105969313445545</v>
      </c>
      <c r="X1003" s="43">
        <f ca="1">BETAINV(RAND(),VLOOKUP(X$6,TaskRisks[],4,FALSE),VLOOKUP(X$6,TaskRisks[],5,FALSE),VLOOKUP(X$6,TaskRisks[],7,FALSE),VLOOKUP(X$6,TaskRisks[],10,FALSE))</f>
        <v>11.649076624461975</v>
      </c>
      <c r="Y1003" s="43">
        <f ca="1">BETAINV(RAND(),VLOOKUP(Y$6,TaskRisks[],4,FALSE),VLOOKUP(Y$6,TaskRisks[],5,FALSE),VLOOKUP(Y$6,TaskRisks[],7,FALSE),VLOOKUP(Y$6,TaskRisks[],10,FALSE))</f>
        <v>40.853315201149726</v>
      </c>
      <c r="Z1003" s="43">
        <f ca="1">BETAINV(RAND(),VLOOKUP(Z$6,TaskRisks[],4,FALSE),VLOOKUP(Z$6,TaskRisks[],5,FALSE),VLOOKUP(Z$6,TaskRisks[],7,FALSE),VLOOKUP(Z$6,TaskRisks[],10,FALSE))</f>
        <v>20.939056666050554</v>
      </c>
      <c r="AA1003" s="43">
        <f t="shared" ca="1" si="22"/>
        <v>537.33739610732925</v>
      </c>
    </row>
    <row r="1004" spans="1:27" x14ac:dyDescent="0.25">
      <c r="A1004" s="6">
        <v>998</v>
      </c>
      <c r="B1004" s="43">
        <f ca="1">BETAINV(RAND(),VLOOKUP(B$6,TaskRisks[],4,FALSE),VLOOKUP(B$6,TaskRisks[],5,FALSE),VLOOKUP(B$6,TaskRisks[],7,FALSE),VLOOKUP(B$6,TaskRisks[],10,FALSE))</f>
        <v>7.9984307585169399</v>
      </c>
      <c r="C1004" s="43">
        <f ca="1">BETAINV(RAND(),VLOOKUP(C$6,TaskRisks[],4,FALSE),VLOOKUP(C$6,TaskRisks[],5,FALSE),VLOOKUP(C$6,TaskRisks[],7,FALSE),VLOOKUP(C$6,TaskRisks[],10,FALSE))</f>
        <v>29.674793868341723</v>
      </c>
      <c r="D1004" s="43">
        <f ca="1">BETAINV(RAND(),VLOOKUP(D$6,TaskRisks[],4,FALSE),VLOOKUP(D$6,TaskRisks[],5,FALSE),VLOOKUP(D$6,TaskRisks[],7,FALSE),VLOOKUP(D$6,TaskRisks[],10,FALSE))</f>
        <v>29.084935478207626</v>
      </c>
      <c r="E1004" s="43">
        <f ca="1">BETAINV(RAND(),VLOOKUP(E$6,TaskRisks[],4,FALSE),VLOOKUP(E$6,TaskRisks[],5,FALSE),VLOOKUP(E$6,TaskRisks[],7,FALSE),VLOOKUP(E$6,TaskRisks[],10,FALSE))</f>
        <v>6.2663670572045431</v>
      </c>
      <c r="F1004" s="43">
        <f ca="1">BETAINV(RAND(),VLOOKUP(F$6,TaskRisks[],4,FALSE),VLOOKUP(F$6,TaskRisks[],5,FALSE),VLOOKUP(F$6,TaskRisks[],7,FALSE),VLOOKUP(F$6,TaskRisks[],10,FALSE))</f>
        <v>31.506984987909707</v>
      </c>
      <c r="G1004" s="43">
        <f ca="1">BETAINV(RAND(),VLOOKUP(G$6,TaskRisks[],4,FALSE),VLOOKUP(G$6,TaskRisks[],5,FALSE),VLOOKUP(G$6,TaskRisks[],7,FALSE),VLOOKUP(G$6,TaskRisks[],10,FALSE))</f>
        <v>49.037711919566249</v>
      </c>
      <c r="H1004" s="43">
        <f ca="1">BETAINV(RAND(),VLOOKUP(H$6,TaskRisks[],4,FALSE),VLOOKUP(H$6,TaskRisks[],5,FALSE),VLOOKUP(H$6,TaskRisks[],7,FALSE),VLOOKUP(H$6,TaskRisks[],10,FALSE))</f>
        <v>36.493738647081472</v>
      </c>
      <c r="I1004" s="43">
        <f ca="1">BETAINV(RAND(),VLOOKUP(I$6,TaskRisks[],4,FALSE),VLOOKUP(I$6,TaskRisks[],5,FALSE),VLOOKUP(I$6,TaskRisks[],7,FALSE),VLOOKUP(I$6,TaskRisks[],10,FALSE))</f>
        <v>10.494416102020395</v>
      </c>
      <c r="J1004" s="43">
        <f ca="1">BETAINV(RAND(),VLOOKUP(J$6,TaskRisks[],4,FALSE),VLOOKUP(J$6,TaskRisks[],5,FALSE),VLOOKUP(J$6,TaskRisks[],7,FALSE),VLOOKUP(J$6,TaskRisks[],10,FALSE))</f>
        <v>10.393911096845036</v>
      </c>
      <c r="K1004" s="43">
        <f ca="1">BETAINV(RAND(),VLOOKUP(K$6,TaskRisks[],4,FALSE),VLOOKUP(K$6,TaskRisks[],5,FALSE),VLOOKUP(K$6,TaskRisks[],7,FALSE),VLOOKUP(K$6,TaskRisks[],10,FALSE))</f>
        <v>15.810175103367273</v>
      </c>
      <c r="L1004" s="43">
        <f ca="1">BETAINV(RAND(),VLOOKUP(L$6,TaskRisks[],4,FALSE),VLOOKUP(L$6,TaskRisks[],5,FALSE),VLOOKUP(L$6,TaskRisks[],7,FALSE),VLOOKUP(L$6,TaskRisks[],10,FALSE))</f>
        <v>19.999407560288994</v>
      </c>
      <c r="M1004" s="43">
        <f ca="1">BETAINV(RAND(),VLOOKUP(M$6,TaskRisks[],4,FALSE),VLOOKUP(M$6,TaskRisks[],5,FALSE),VLOOKUP(M$6,TaskRisks[],7,FALSE),VLOOKUP(M$6,TaskRisks[],10,FALSE))</f>
        <v>21.057542884794969</v>
      </c>
      <c r="N1004" s="43">
        <f ca="1">BETAINV(RAND(),VLOOKUP(N$6,TaskRisks[],4,FALSE),VLOOKUP(N$6,TaskRisks[],5,FALSE),VLOOKUP(N$6,TaskRisks[],7,FALSE),VLOOKUP(N$6,TaskRisks[],10,FALSE))</f>
        <v>40.854720429045301</v>
      </c>
      <c r="O1004" s="43">
        <f ca="1">BETAINV(RAND(),VLOOKUP(O$6,TaskRisks[],4,FALSE),VLOOKUP(O$6,TaskRisks[],5,FALSE),VLOOKUP(O$6,TaskRisks[],7,FALSE),VLOOKUP(O$6,TaskRisks[],10,FALSE))</f>
        <v>15.687568229670369</v>
      </c>
      <c r="P1004" s="43">
        <f ca="1">BETAINV(RAND(),VLOOKUP(P$6,TaskRisks[],4,FALSE),VLOOKUP(P$6,TaskRisks[],5,FALSE),VLOOKUP(P$6,TaskRisks[],7,FALSE),VLOOKUP(P$6,TaskRisks[],10,FALSE))</f>
        <v>2.3446154930194028</v>
      </c>
      <c r="Q1004" s="43">
        <f ca="1">BETAINV(RAND(),VLOOKUP(Q$6,TaskRisks[],4,FALSE),VLOOKUP(Q$6,TaskRisks[],5,FALSE),VLOOKUP(Q$6,TaskRisks[],7,FALSE),VLOOKUP(Q$6,TaskRisks[],10,FALSE))</f>
        <v>21.109552527247082</v>
      </c>
      <c r="R1004" s="43">
        <f ca="1">BETAINV(RAND(),VLOOKUP(R$6,TaskRisks[],4,FALSE),VLOOKUP(R$6,TaskRisks[],5,FALSE),VLOOKUP(R$6,TaskRisks[],7,FALSE),VLOOKUP(R$6,TaskRisks[],10,FALSE))</f>
        <v>37.286845455914403</v>
      </c>
      <c r="S1004" s="43">
        <f ca="1">BETAINV(RAND(),VLOOKUP(S$6,TaskRisks[],4,FALSE),VLOOKUP(S$6,TaskRisks[],5,FALSE),VLOOKUP(S$6,TaskRisks[],7,FALSE),VLOOKUP(S$6,TaskRisks[],10,FALSE))</f>
        <v>4.4252155711846539</v>
      </c>
      <c r="T1004" s="43">
        <f ca="1">BETAINV(RAND(),VLOOKUP(T$6,TaskRisks[],4,FALSE),VLOOKUP(T$6,TaskRisks[],5,FALSE),VLOOKUP(T$6,TaskRisks[],7,FALSE),VLOOKUP(T$6,TaskRisks[],10,FALSE))</f>
        <v>27.6649614923416</v>
      </c>
      <c r="U1004" s="43">
        <f ca="1">BETAINV(RAND(),VLOOKUP(U$6,TaskRisks[],4,FALSE),VLOOKUP(U$6,TaskRisks[],5,FALSE),VLOOKUP(U$6,TaskRisks[],7,FALSE),VLOOKUP(U$6,TaskRisks[],10,FALSE))</f>
        <v>13.576582135316498</v>
      </c>
      <c r="V1004" s="43">
        <f ca="1">BETAINV(RAND(),VLOOKUP(V$6,TaskRisks[],4,FALSE),VLOOKUP(V$6,TaskRisks[],5,FALSE),VLOOKUP(V$6,TaskRisks[],7,FALSE),VLOOKUP(V$6,TaskRisks[],10,FALSE))</f>
        <v>15.269309421510888</v>
      </c>
      <c r="W1004" s="43">
        <f ca="1">BETAINV(RAND(),VLOOKUP(W$6,TaskRisks[],4,FALSE),VLOOKUP(W$6,TaskRisks[],5,FALSE),VLOOKUP(W$6,TaskRisks[],7,FALSE),VLOOKUP(W$6,TaskRisks[],10,FALSE))</f>
        <v>20.454158330856895</v>
      </c>
      <c r="X1004" s="43">
        <f ca="1">BETAINV(RAND(),VLOOKUP(X$6,TaskRisks[],4,FALSE),VLOOKUP(X$6,TaskRisks[],5,FALSE),VLOOKUP(X$6,TaskRisks[],7,FALSE),VLOOKUP(X$6,TaskRisks[],10,FALSE))</f>
        <v>11.557419814920316</v>
      </c>
      <c r="Y1004" s="43">
        <f ca="1">BETAINV(RAND(),VLOOKUP(Y$6,TaskRisks[],4,FALSE),VLOOKUP(Y$6,TaskRisks[],5,FALSE),VLOOKUP(Y$6,TaskRisks[],7,FALSE),VLOOKUP(Y$6,TaskRisks[],10,FALSE))</f>
        <v>54.519930998990304</v>
      </c>
      <c r="Z1004" s="43">
        <f ca="1">BETAINV(RAND(),VLOOKUP(Z$6,TaskRisks[],4,FALSE),VLOOKUP(Z$6,TaskRisks[],5,FALSE),VLOOKUP(Z$6,TaskRisks[],7,FALSE),VLOOKUP(Z$6,TaskRisks[],10,FALSE))</f>
        <v>10.102403169663841</v>
      </c>
      <c r="AA1004" s="43">
        <f t="shared" ca="1" si="22"/>
        <v>542.67169853382643</v>
      </c>
    </row>
    <row r="1005" spans="1:27" x14ac:dyDescent="0.25">
      <c r="A1005" s="6">
        <v>999</v>
      </c>
      <c r="B1005" s="43">
        <f ca="1">BETAINV(RAND(),VLOOKUP(B$6,TaskRisks[],4,FALSE),VLOOKUP(B$6,TaskRisks[],5,FALSE),VLOOKUP(B$6,TaskRisks[],7,FALSE),VLOOKUP(B$6,TaskRisks[],10,FALSE))</f>
        <v>4.1516306215773904</v>
      </c>
      <c r="C1005" s="43">
        <f ca="1">BETAINV(RAND(),VLOOKUP(C$6,TaskRisks[],4,FALSE),VLOOKUP(C$6,TaskRisks[],5,FALSE),VLOOKUP(C$6,TaskRisks[],7,FALSE),VLOOKUP(C$6,TaskRisks[],10,FALSE))</f>
        <v>48.698122748157772</v>
      </c>
      <c r="D1005" s="43">
        <f ca="1">BETAINV(RAND(),VLOOKUP(D$6,TaskRisks[],4,FALSE),VLOOKUP(D$6,TaskRisks[],5,FALSE),VLOOKUP(D$6,TaskRisks[],7,FALSE),VLOOKUP(D$6,TaskRisks[],10,FALSE))</f>
        <v>27.602324830607408</v>
      </c>
      <c r="E1005" s="43">
        <f ca="1">BETAINV(RAND(),VLOOKUP(E$6,TaskRisks[],4,FALSE),VLOOKUP(E$6,TaskRisks[],5,FALSE),VLOOKUP(E$6,TaskRisks[],7,FALSE),VLOOKUP(E$6,TaskRisks[],10,FALSE))</f>
        <v>8.3262327885667133</v>
      </c>
      <c r="F1005" s="43">
        <f ca="1">BETAINV(RAND(),VLOOKUP(F$6,TaskRisks[],4,FALSE),VLOOKUP(F$6,TaskRisks[],5,FALSE),VLOOKUP(F$6,TaskRisks[],7,FALSE),VLOOKUP(F$6,TaskRisks[],10,FALSE))</f>
        <v>24.215207843046493</v>
      </c>
      <c r="G1005" s="43">
        <f ca="1">BETAINV(RAND(),VLOOKUP(G$6,TaskRisks[],4,FALSE),VLOOKUP(G$6,TaskRisks[],5,FALSE),VLOOKUP(G$6,TaskRisks[],7,FALSE),VLOOKUP(G$6,TaskRisks[],10,FALSE))</f>
        <v>53.211173930773342</v>
      </c>
      <c r="H1005" s="43">
        <f ca="1">BETAINV(RAND(),VLOOKUP(H$6,TaskRisks[],4,FALSE),VLOOKUP(H$6,TaskRisks[],5,FALSE),VLOOKUP(H$6,TaskRisks[],7,FALSE),VLOOKUP(H$6,TaskRisks[],10,FALSE))</f>
        <v>37.752013858817378</v>
      </c>
      <c r="I1005" s="43">
        <f ca="1">BETAINV(RAND(),VLOOKUP(I$6,TaskRisks[],4,FALSE),VLOOKUP(I$6,TaskRisks[],5,FALSE),VLOOKUP(I$6,TaskRisks[],7,FALSE),VLOOKUP(I$6,TaskRisks[],10,FALSE))</f>
        <v>5.5229060930480989</v>
      </c>
      <c r="J1005" s="43">
        <f ca="1">BETAINV(RAND(),VLOOKUP(J$6,TaskRisks[],4,FALSE),VLOOKUP(J$6,TaskRisks[],5,FALSE),VLOOKUP(J$6,TaskRisks[],7,FALSE),VLOOKUP(J$6,TaskRisks[],10,FALSE))</f>
        <v>16.673062881067459</v>
      </c>
      <c r="K1005" s="43">
        <f ca="1">BETAINV(RAND(),VLOOKUP(K$6,TaskRisks[],4,FALSE),VLOOKUP(K$6,TaskRisks[],5,FALSE),VLOOKUP(K$6,TaskRisks[],7,FALSE),VLOOKUP(K$6,TaskRisks[],10,FALSE))</f>
        <v>14.565071033065772</v>
      </c>
      <c r="L1005" s="43">
        <f ca="1">BETAINV(RAND(),VLOOKUP(L$6,TaskRisks[],4,FALSE),VLOOKUP(L$6,TaskRisks[],5,FALSE),VLOOKUP(L$6,TaskRisks[],7,FALSE),VLOOKUP(L$6,TaskRisks[],10,FALSE))</f>
        <v>14.333196519599939</v>
      </c>
      <c r="M1005" s="43">
        <f ca="1">BETAINV(RAND(),VLOOKUP(M$6,TaskRisks[],4,FALSE),VLOOKUP(M$6,TaskRisks[],5,FALSE),VLOOKUP(M$6,TaskRisks[],7,FALSE),VLOOKUP(M$6,TaskRisks[],10,FALSE))</f>
        <v>26.573248160960528</v>
      </c>
      <c r="N1005" s="43">
        <f ca="1">BETAINV(RAND(),VLOOKUP(N$6,TaskRisks[],4,FALSE),VLOOKUP(N$6,TaskRisks[],5,FALSE),VLOOKUP(N$6,TaskRisks[],7,FALSE),VLOOKUP(N$6,TaskRisks[],10,FALSE))</f>
        <v>47.12367240345781</v>
      </c>
      <c r="O1005" s="43">
        <f ca="1">BETAINV(RAND(),VLOOKUP(O$6,TaskRisks[],4,FALSE),VLOOKUP(O$6,TaskRisks[],5,FALSE),VLOOKUP(O$6,TaskRisks[],7,FALSE),VLOOKUP(O$6,TaskRisks[],10,FALSE))</f>
        <v>19.237466712077364</v>
      </c>
      <c r="P1005" s="43">
        <f ca="1">BETAINV(RAND(),VLOOKUP(P$6,TaskRisks[],4,FALSE),VLOOKUP(P$6,TaskRisks[],5,FALSE),VLOOKUP(P$6,TaskRisks[],7,FALSE),VLOOKUP(P$6,TaskRisks[],10,FALSE))</f>
        <v>2.5422472234259268</v>
      </c>
      <c r="Q1005" s="43">
        <f ca="1">BETAINV(RAND(),VLOOKUP(Q$6,TaskRisks[],4,FALSE),VLOOKUP(Q$6,TaskRisks[],5,FALSE),VLOOKUP(Q$6,TaskRisks[],7,FALSE),VLOOKUP(Q$6,TaskRisks[],10,FALSE))</f>
        <v>26.402151764072059</v>
      </c>
      <c r="R1005" s="43">
        <f ca="1">BETAINV(RAND(),VLOOKUP(R$6,TaskRisks[],4,FALSE),VLOOKUP(R$6,TaskRisks[],5,FALSE),VLOOKUP(R$6,TaskRisks[],7,FALSE),VLOOKUP(R$6,TaskRisks[],10,FALSE))</f>
        <v>32.125196229904283</v>
      </c>
      <c r="S1005" s="43">
        <f ca="1">BETAINV(RAND(),VLOOKUP(S$6,TaskRisks[],4,FALSE),VLOOKUP(S$6,TaskRisks[],5,FALSE),VLOOKUP(S$6,TaskRisks[],7,FALSE),VLOOKUP(S$6,TaskRisks[],10,FALSE))</f>
        <v>4.6519006647775996</v>
      </c>
      <c r="T1005" s="43">
        <f ca="1">BETAINV(RAND(),VLOOKUP(T$6,TaskRisks[],4,FALSE),VLOOKUP(T$6,TaskRisks[],5,FALSE),VLOOKUP(T$6,TaskRisks[],7,FALSE),VLOOKUP(T$6,TaskRisks[],10,FALSE))</f>
        <v>21.12692998641559</v>
      </c>
      <c r="U1005" s="43">
        <f ca="1">BETAINV(RAND(),VLOOKUP(U$6,TaskRisks[],4,FALSE),VLOOKUP(U$6,TaskRisks[],5,FALSE),VLOOKUP(U$6,TaskRisks[],7,FALSE),VLOOKUP(U$6,TaskRisks[],10,FALSE))</f>
        <v>13.701908558876877</v>
      </c>
      <c r="V1005" s="43">
        <f ca="1">BETAINV(RAND(),VLOOKUP(V$6,TaskRisks[],4,FALSE),VLOOKUP(V$6,TaskRisks[],5,FALSE),VLOOKUP(V$6,TaskRisks[],7,FALSE),VLOOKUP(V$6,TaskRisks[],10,FALSE))</f>
        <v>21.947987393995135</v>
      </c>
      <c r="W1005" s="43">
        <f ca="1">BETAINV(RAND(),VLOOKUP(W$6,TaskRisks[],4,FALSE),VLOOKUP(W$6,TaskRisks[],5,FALSE),VLOOKUP(W$6,TaskRisks[],7,FALSE),VLOOKUP(W$6,TaskRisks[],10,FALSE))</f>
        <v>15.024837577769253</v>
      </c>
      <c r="X1005" s="43">
        <f ca="1">BETAINV(RAND(),VLOOKUP(X$6,TaskRisks[],4,FALSE),VLOOKUP(X$6,TaskRisks[],5,FALSE),VLOOKUP(X$6,TaskRisks[],7,FALSE),VLOOKUP(X$6,TaskRisks[],10,FALSE))</f>
        <v>6.6155416797394864</v>
      </c>
      <c r="Y1005" s="43">
        <f ca="1">BETAINV(RAND(),VLOOKUP(Y$6,TaskRisks[],4,FALSE),VLOOKUP(Y$6,TaskRisks[],5,FALSE),VLOOKUP(Y$6,TaskRisks[],7,FALSE),VLOOKUP(Y$6,TaskRisks[],10,FALSE))</f>
        <v>33.53611888677689</v>
      </c>
      <c r="Z1005" s="43">
        <f ca="1">BETAINV(RAND(),VLOOKUP(Z$6,TaskRisks[],4,FALSE),VLOOKUP(Z$6,TaskRisks[],5,FALSE),VLOOKUP(Z$6,TaskRisks[],7,FALSE),VLOOKUP(Z$6,TaskRisks[],10,FALSE))</f>
        <v>17.797879840841453</v>
      </c>
      <c r="AA1005" s="43">
        <f t="shared" ca="1" si="22"/>
        <v>543.45803023141798</v>
      </c>
    </row>
    <row r="1006" spans="1:27" x14ac:dyDescent="0.25">
      <c r="A1006" s="6">
        <v>1000</v>
      </c>
      <c r="B1006" s="43">
        <f ca="1">BETAINV(RAND(),VLOOKUP(B$6,TaskRisks[],4,FALSE),VLOOKUP(B$6,TaskRisks[],5,FALSE),VLOOKUP(B$6,TaskRisks[],7,FALSE),VLOOKUP(B$6,TaskRisks[],10,FALSE))</f>
        <v>6.2084621422600428</v>
      </c>
      <c r="C1006" s="43">
        <f ca="1">BETAINV(RAND(),VLOOKUP(C$6,TaskRisks[],4,FALSE),VLOOKUP(C$6,TaskRisks[],5,FALSE),VLOOKUP(C$6,TaskRisks[],7,FALSE),VLOOKUP(C$6,TaskRisks[],10,FALSE))</f>
        <v>46.276963357718529</v>
      </c>
      <c r="D1006" s="43">
        <f ca="1">BETAINV(RAND(),VLOOKUP(D$6,TaskRisks[],4,FALSE),VLOOKUP(D$6,TaskRisks[],5,FALSE),VLOOKUP(D$6,TaskRisks[],7,FALSE),VLOOKUP(D$6,TaskRisks[],10,FALSE))</f>
        <v>19.617109033560812</v>
      </c>
      <c r="E1006" s="43">
        <f ca="1">BETAINV(RAND(),VLOOKUP(E$6,TaskRisks[],4,FALSE),VLOOKUP(E$6,TaskRisks[],5,FALSE),VLOOKUP(E$6,TaskRisks[],7,FALSE),VLOOKUP(E$6,TaskRisks[],10,FALSE))</f>
        <v>7.8496192515050165</v>
      </c>
      <c r="F1006" s="43">
        <f ca="1">BETAINV(RAND(),VLOOKUP(F$6,TaskRisks[],4,FALSE),VLOOKUP(F$6,TaskRisks[],5,FALSE),VLOOKUP(F$6,TaskRisks[],7,FALSE),VLOOKUP(F$6,TaskRisks[],10,FALSE))</f>
        <v>34.247343645255938</v>
      </c>
      <c r="G1006" s="43">
        <f ca="1">BETAINV(RAND(),VLOOKUP(G$6,TaskRisks[],4,FALSE),VLOOKUP(G$6,TaskRisks[],5,FALSE),VLOOKUP(G$6,TaskRisks[],7,FALSE),VLOOKUP(G$6,TaskRisks[],10,FALSE))</f>
        <v>39.414065291859018</v>
      </c>
      <c r="H1006" s="43">
        <f ca="1">BETAINV(RAND(),VLOOKUP(H$6,TaskRisks[],4,FALSE),VLOOKUP(H$6,TaskRisks[],5,FALSE),VLOOKUP(H$6,TaskRisks[],7,FALSE),VLOOKUP(H$6,TaskRisks[],10,FALSE))</f>
        <v>29.803168776163012</v>
      </c>
      <c r="I1006" s="43">
        <f ca="1">BETAINV(RAND(),VLOOKUP(I$6,TaskRisks[],4,FALSE),VLOOKUP(I$6,TaskRisks[],5,FALSE),VLOOKUP(I$6,TaskRisks[],7,FALSE),VLOOKUP(I$6,TaskRisks[],10,FALSE))</f>
        <v>9.1601555586357115</v>
      </c>
      <c r="J1006" s="43">
        <f ca="1">BETAINV(RAND(),VLOOKUP(J$6,TaskRisks[],4,FALSE),VLOOKUP(J$6,TaskRisks[],5,FALSE),VLOOKUP(J$6,TaskRisks[],7,FALSE),VLOOKUP(J$6,TaskRisks[],10,FALSE))</f>
        <v>17.464922268815656</v>
      </c>
      <c r="K1006" s="43">
        <f ca="1">BETAINV(RAND(),VLOOKUP(K$6,TaskRisks[],4,FALSE),VLOOKUP(K$6,TaskRisks[],5,FALSE),VLOOKUP(K$6,TaskRisks[],7,FALSE),VLOOKUP(K$6,TaskRisks[],10,FALSE))</f>
        <v>13.251459531373779</v>
      </c>
      <c r="L1006" s="43">
        <f ca="1">BETAINV(RAND(),VLOOKUP(L$6,TaskRisks[],4,FALSE),VLOOKUP(L$6,TaskRisks[],5,FALSE),VLOOKUP(L$6,TaskRisks[],7,FALSE),VLOOKUP(L$6,TaskRisks[],10,FALSE))</f>
        <v>19.689873250178749</v>
      </c>
      <c r="M1006" s="43">
        <f ca="1">BETAINV(RAND(),VLOOKUP(M$6,TaskRisks[],4,FALSE),VLOOKUP(M$6,TaskRisks[],5,FALSE),VLOOKUP(M$6,TaskRisks[],7,FALSE),VLOOKUP(M$6,TaskRisks[],10,FALSE))</f>
        <v>23.945327301647119</v>
      </c>
      <c r="N1006" s="43">
        <f ca="1">BETAINV(RAND(),VLOOKUP(N$6,TaskRisks[],4,FALSE),VLOOKUP(N$6,TaskRisks[],5,FALSE),VLOOKUP(N$6,TaskRisks[],7,FALSE),VLOOKUP(N$6,TaskRisks[],10,FALSE))</f>
        <v>44.196359560148608</v>
      </c>
      <c r="O1006" s="43">
        <f ca="1">BETAINV(RAND(),VLOOKUP(O$6,TaskRisks[],4,FALSE),VLOOKUP(O$6,TaskRisks[],5,FALSE),VLOOKUP(O$6,TaskRisks[],7,FALSE),VLOOKUP(O$6,TaskRisks[],10,FALSE))</f>
        <v>25.636820992653135</v>
      </c>
      <c r="P1006" s="43">
        <f ca="1">BETAINV(RAND(),VLOOKUP(P$6,TaskRisks[],4,FALSE),VLOOKUP(P$6,TaskRisks[],5,FALSE),VLOOKUP(P$6,TaskRisks[],7,FALSE),VLOOKUP(P$6,TaskRisks[],10,FALSE))</f>
        <v>3.3853776476994275</v>
      </c>
      <c r="Q1006" s="43">
        <f ca="1">BETAINV(RAND(),VLOOKUP(Q$6,TaskRisks[],4,FALSE),VLOOKUP(Q$6,TaskRisks[],5,FALSE),VLOOKUP(Q$6,TaskRisks[],7,FALSE),VLOOKUP(Q$6,TaskRisks[],10,FALSE))</f>
        <v>19.68474257043713</v>
      </c>
      <c r="R1006" s="43">
        <f ca="1">BETAINV(RAND(),VLOOKUP(R$6,TaskRisks[],4,FALSE),VLOOKUP(R$6,TaskRisks[],5,FALSE),VLOOKUP(R$6,TaskRisks[],7,FALSE),VLOOKUP(R$6,TaskRisks[],10,FALSE))</f>
        <v>34.497932100147537</v>
      </c>
      <c r="S1006" s="43">
        <f ca="1">BETAINV(RAND(),VLOOKUP(S$6,TaskRisks[],4,FALSE),VLOOKUP(S$6,TaskRisks[],5,FALSE),VLOOKUP(S$6,TaskRisks[],7,FALSE),VLOOKUP(S$6,TaskRisks[],10,FALSE))</f>
        <v>4.2737202391170275</v>
      </c>
      <c r="T1006" s="43">
        <f ca="1">BETAINV(RAND(),VLOOKUP(T$6,TaskRisks[],4,FALSE),VLOOKUP(T$6,TaskRisks[],5,FALSE),VLOOKUP(T$6,TaskRisks[],7,FALSE),VLOOKUP(T$6,TaskRisks[],10,FALSE))</f>
        <v>18.034808393718023</v>
      </c>
      <c r="U1006" s="43">
        <f ca="1">BETAINV(RAND(),VLOOKUP(U$6,TaskRisks[],4,FALSE),VLOOKUP(U$6,TaskRisks[],5,FALSE),VLOOKUP(U$6,TaskRisks[],7,FALSE),VLOOKUP(U$6,TaskRisks[],10,FALSE))</f>
        <v>11.714057880357169</v>
      </c>
      <c r="V1006" s="43">
        <f ca="1">BETAINV(RAND(),VLOOKUP(V$6,TaskRisks[],4,FALSE),VLOOKUP(V$6,TaskRisks[],5,FALSE),VLOOKUP(V$6,TaskRisks[],7,FALSE),VLOOKUP(V$6,TaskRisks[],10,FALSE))</f>
        <v>25.917796326567824</v>
      </c>
      <c r="W1006" s="43">
        <f ca="1">BETAINV(RAND(),VLOOKUP(W$6,TaskRisks[],4,FALSE),VLOOKUP(W$6,TaskRisks[],5,FALSE),VLOOKUP(W$6,TaskRisks[],7,FALSE),VLOOKUP(W$6,TaskRisks[],10,FALSE))</f>
        <v>14.02448676299856</v>
      </c>
      <c r="X1006" s="43">
        <f ca="1">BETAINV(RAND(),VLOOKUP(X$6,TaskRisks[],4,FALSE),VLOOKUP(X$6,TaskRisks[],5,FALSE),VLOOKUP(X$6,TaskRisks[],7,FALSE),VLOOKUP(X$6,TaskRisks[],10,FALSE))</f>
        <v>12.099167044079984</v>
      </c>
      <c r="Y1006" s="43">
        <f ca="1">BETAINV(RAND(),VLOOKUP(Y$6,TaskRisks[],4,FALSE),VLOOKUP(Y$6,TaskRisks[],5,FALSE),VLOOKUP(Y$6,TaskRisks[],7,FALSE),VLOOKUP(Y$6,TaskRisks[],10,FALSE))</f>
        <v>48.929362609454991</v>
      </c>
      <c r="Z1006" s="43">
        <f ca="1">BETAINV(RAND(),VLOOKUP(Z$6,TaskRisks[],4,FALSE),VLOOKUP(Z$6,TaskRisks[],5,FALSE),VLOOKUP(Z$6,TaskRisks[],7,FALSE),VLOOKUP(Z$6,TaskRisks[],10,FALSE))</f>
        <v>18.118780944218138</v>
      </c>
      <c r="AA1006" s="43">
        <f t="shared" ca="1" si="22"/>
        <v>547.44188248057105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1A8E-59E5-4484-BD26-09FBF1A18687}">
  <dimension ref="A1:H110"/>
  <sheetViews>
    <sheetView zoomScale="140" zoomScaleNormal="140" workbookViewId="0">
      <selection activeCell="C6" sqref="C6"/>
    </sheetView>
  </sheetViews>
  <sheetFormatPr defaultRowHeight="14.25" x14ac:dyDescent="0.2"/>
  <cols>
    <col min="1" max="1" width="12.5" customWidth="1"/>
    <col min="4" max="4" width="11.25" bestFit="1" customWidth="1"/>
    <col min="5" max="5" width="11.25" customWidth="1"/>
    <col min="6" max="7" width="10.625" customWidth="1"/>
    <col min="9" max="104" width="7.375" bestFit="1" customWidth="1"/>
    <col min="105" max="105" width="11.375" bestFit="1" customWidth="1"/>
  </cols>
  <sheetData>
    <row r="1" spans="1:8" x14ac:dyDescent="0.2">
      <c r="A1" t="s">
        <v>65</v>
      </c>
      <c r="B1" t="s">
        <v>66</v>
      </c>
      <c r="D1" t="s">
        <v>39</v>
      </c>
      <c r="E1" t="s">
        <v>28</v>
      </c>
      <c r="F1" s="51" t="s">
        <v>77</v>
      </c>
      <c r="G1" s="51" t="s">
        <v>78</v>
      </c>
    </row>
    <row r="2" spans="1:8" x14ac:dyDescent="0.2">
      <c r="A2" t="s">
        <v>63</v>
      </c>
      <c r="B2" s="52">
        <v>5</v>
      </c>
      <c r="D2" s="53">
        <f>(B2+B3+B4)/3</f>
        <v>11.916666666666666</v>
      </c>
      <c r="E2" s="53">
        <f>(B2+4*B3+B4)/6</f>
        <v>10.083333333333334</v>
      </c>
      <c r="F2" s="53">
        <f>_xlfn.BETA.INV(0.5,B6,B7,B2,B4)</f>
        <v>9.6851546707336666</v>
      </c>
      <c r="G2" s="53">
        <f>_xlfn.BETA.INV(0.8,B6,B7,B2,B4)</f>
        <v>12.594267388146513</v>
      </c>
    </row>
    <row r="3" spans="1:8" x14ac:dyDescent="0.2">
      <c r="A3" t="s">
        <v>42</v>
      </c>
      <c r="B3">
        <f>_xlfn.XLOOKUP(B5,RiskBands[Uncertainty],RiskBands[Likely Factor])*B2</f>
        <v>8.25</v>
      </c>
    </row>
    <row r="4" spans="1:8" x14ac:dyDescent="0.2">
      <c r="A4" t="s">
        <v>64</v>
      </c>
      <c r="B4">
        <f>_xlfn.XLOOKUP(B5,RiskBands[Uncertainty],RiskBands[Pessimistic Factor])*B2</f>
        <v>22.5</v>
      </c>
    </row>
    <row r="5" spans="1:8" x14ac:dyDescent="0.2">
      <c r="A5" t="s">
        <v>1</v>
      </c>
      <c r="B5" s="52" t="s">
        <v>22</v>
      </c>
    </row>
    <row r="6" spans="1:8" x14ac:dyDescent="0.2">
      <c r="A6" t="s">
        <v>5</v>
      </c>
      <c r="B6">
        <f>_xlfn.XLOOKUP(B5,RiskBands[Uncertainty],RiskBands[Alpha])</f>
        <v>1.8647385811467441</v>
      </c>
      <c r="C6">
        <f>4*($B$3-B2)/($B$4-B2)+1</f>
        <v>1.7428571428571429</v>
      </c>
      <c r="D6" t="s">
        <v>75</v>
      </c>
    </row>
    <row r="7" spans="1:8" x14ac:dyDescent="0.2">
      <c r="A7" t="s">
        <v>6</v>
      </c>
      <c r="B7">
        <f>_xlfn.XLOOKUP(B5,RiskBands[Uncertainty],RiskBands[Beta])</f>
        <v>4.5548532555879495</v>
      </c>
      <c r="C7">
        <f>4*($B$4-$B$3)/($B$4-$B$2)+1</f>
        <v>4.2571428571428571</v>
      </c>
      <c r="D7" t="s">
        <v>76</v>
      </c>
    </row>
    <row r="9" spans="1:8" x14ac:dyDescent="0.2">
      <c r="A9" t="s">
        <v>67</v>
      </c>
      <c r="B9" t="s">
        <v>68</v>
      </c>
      <c r="C9" t="s">
        <v>69</v>
      </c>
      <c r="D9" t="s">
        <v>70</v>
      </c>
      <c r="E9" t="s">
        <v>72</v>
      </c>
      <c r="F9" t="s">
        <v>71</v>
      </c>
      <c r="G9" t="s">
        <v>73</v>
      </c>
      <c r="H9" t="s">
        <v>74</v>
      </c>
    </row>
    <row r="10" spans="1:8" x14ac:dyDescent="0.2">
      <c r="A10" s="48">
        <v>0</v>
      </c>
      <c r="B10" s="49">
        <f>(($B$4-$B$2)*$A10)+$B$2</f>
        <v>5</v>
      </c>
      <c r="C10" s="50">
        <f>_xlfn.BETA.DIST($B10,$B$6,$B$7,TRUE,$B$2,$B$4)</f>
        <v>0</v>
      </c>
      <c r="D10" s="50">
        <f>_xlfn.BETA.DIST($B10,$B$6,$B$7,FALSE,$B$2,$B$4)</f>
        <v>0</v>
      </c>
      <c r="E1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</v>
      </c>
      <c r="F1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</v>
      </c>
      <c r="G10" s="50">
        <f>_xlfn.BETA.DIST(ProbDistributions[[#This Row],[Range]],$C$6,$C$7,TRUE,$B$2,$B$4)</f>
        <v>0</v>
      </c>
      <c r="H10" s="50">
        <f>_xlfn.BETA.DIST(ProbDistributions[[#This Row],[Range]],$C$6,$C$7,FALSE,$B$2,$B$4)</f>
        <v>0</v>
      </c>
    </row>
    <row r="11" spans="1:8" x14ac:dyDescent="0.2">
      <c r="A11" s="48">
        <v>0.01</v>
      </c>
      <c r="B11" s="49">
        <f t="shared" ref="B11:B74" si="0">(($B$4-$B$2)*$A11)+$B$2</f>
        <v>5.1749999999999998</v>
      </c>
      <c r="C11" s="50">
        <f t="shared" ref="C11:C41" si="1">_xlfn.BETA.DIST($B11,$B$6,$B$7,TRUE,$B$2,$B$4)</f>
        <v>2.0416629890806681E-3</v>
      </c>
      <c r="D11" s="50">
        <f t="shared" ref="D11:D74" si="2">_xlfn.BETA.DIST($B11,$B$6,$B$7,FALSE,$B$2,$B$4)</f>
        <v>2.1484150622649804E-2</v>
      </c>
      <c r="E1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5.3846153846153736E-4</v>
      </c>
      <c r="F1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6.1538461538461478E-3</v>
      </c>
      <c r="G11" s="50">
        <f>_xlfn.BETA.DIST(ProbDistributions[[#This Row],[Range]],$C$6,$C$7,TRUE,$B$2,$B$4)</f>
        <v>2.872123361816593E-3</v>
      </c>
      <c r="H11" s="50">
        <f>_xlfn.BETA.DIST(ProbDistributions[[#This Row],[Range]],$C$6,$C$7,FALSE,$B$2,$B$4)</f>
        <v>2.8262921173499548E-2</v>
      </c>
    </row>
    <row r="12" spans="1:8" x14ac:dyDescent="0.2">
      <c r="A12" s="48">
        <v>0.02</v>
      </c>
      <c r="B12" s="49">
        <f t="shared" si="0"/>
        <v>5.35</v>
      </c>
      <c r="C12" s="50">
        <f t="shared" si="1"/>
        <v>7.2646337059208881E-3</v>
      </c>
      <c r="D12" s="50">
        <f t="shared" si="2"/>
        <v>3.7736070024919383E-2</v>
      </c>
      <c r="E1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2.1538461538461494E-3</v>
      </c>
      <c r="F1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1.2307692307692296E-2</v>
      </c>
      <c r="G12" s="50">
        <f>_xlfn.BETA.DIST(ProbDistributions[[#This Row],[Range]],$C$6,$C$7,TRUE,$B$2,$B$4)</f>
        <v>9.4147993877670734E-3</v>
      </c>
      <c r="H12" s="50">
        <f>_xlfn.BETA.DIST(ProbDistributions[[#This Row],[Range]],$C$6,$C$7,FALSE,$B$2,$B$4)</f>
        <v>4.57591764444292E-2</v>
      </c>
    </row>
    <row r="13" spans="1:8" x14ac:dyDescent="0.2">
      <c r="A13" s="48">
        <v>0.03</v>
      </c>
      <c r="B13" s="49">
        <f t="shared" si="0"/>
        <v>5.5250000000000004</v>
      </c>
      <c r="C13" s="50">
        <f t="shared" si="1"/>
        <v>1.5115527865107321E-2</v>
      </c>
      <c r="D13" s="50">
        <f t="shared" si="2"/>
        <v>5.166483473666772E-2</v>
      </c>
      <c r="E1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4.8461538461538533E-3</v>
      </c>
      <c r="F1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1.8461538461538474E-2</v>
      </c>
      <c r="G13" s="50">
        <f>_xlfn.BETA.DIST(ProbDistributions[[#This Row],[Range]],$C$6,$C$7,TRUE,$B$2,$B$4)</f>
        <v>1.8690954207847676E-2</v>
      </c>
      <c r="H13" s="50">
        <f>_xlfn.BETA.DIST(ProbDistributions[[#This Row],[Range]],$C$6,$C$7,FALSE,$B$2,$B$4)</f>
        <v>5.9810911753636321E-2</v>
      </c>
    </row>
    <row r="14" spans="1:8" x14ac:dyDescent="0.2">
      <c r="A14" s="48">
        <v>0.04</v>
      </c>
      <c r="B14" s="49">
        <f t="shared" si="0"/>
        <v>5.7</v>
      </c>
      <c r="C14" s="50">
        <f t="shared" si="1"/>
        <v>2.5246721863949228E-2</v>
      </c>
      <c r="D14" s="50">
        <f t="shared" si="2"/>
        <v>6.3861007945410816E-2</v>
      </c>
      <c r="E1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8.6153846153846202E-3</v>
      </c>
      <c r="F1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2.4615384615384622E-2</v>
      </c>
      <c r="G14" s="50">
        <f>_xlfn.BETA.DIST(ProbDistributions[[#This Row],[Range]],$C$6,$C$7,TRUE,$B$2,$B$4)</f>
        <v>3.0217826506580475E-2</v>
      </c>
      <c r="H14" s="50">
        <f>_xlfn.BETA.DIST(ProbDistributions[[#This Row],[Range]],$C$6,$C$7,FALSE,$B$2,$B$4)</f>
        <v>7.1603339914357425E-2</v>
      </c>
    </row>
    <row r="15" spans="1:8" x14ac:dyDescent="0.2">
      <c r="A15" s="48">
        <v>0.05</v>
      </c>
      <c r="B15" s="49">
        <f t="shared" si="0"/>
        <v>5.875</v>
      </c>
      <c r="C15" s="50">
        <f t="shared" si="1"/>
        <v>3.7383397054431444E-2</v>
      </c>
      <c r="D15" s="50">
        <f t="shared" si="2"/>
        <v>7.4622783868546774E-2</v>
      </c>
      <c r="E1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1.3461538461538462E-2</v>
      </c>
      <c r="F1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3.0769230769230771E-2</v>
      </c>
      <c r="G15" s="50">
        <f>_xlfn.BETA.DIST(ProbDistributions[[#This Row],[Range]],$C$6,$C$7,TRUE,$B$2,$B$4)</f>
        <v>4.3652378175192019E-2</v>
      </c>
      <c r="H15" s="50">
        <f>_xlfn.BETA.DIST(ProbDistributions[[#This Row],[Range]],$C$6,$C$7,FALSE,$B$2,$B$4)</f>
        <v>8.1679167462818988E-2</v>
      </c>
    </row>
    <row r="16" spans="1:8" x14ac:dyDescent="0.2">
      <c r="A16" s="48">
        <v>0.06</v>
      </c>
      <c r="B16" s="49">
        <f t="shared" si="0"/>
        <v>6.05</v>
      </c>
      <c r="C16" s="50">
        <f t="shared" si="1"/>
        <v>5.1292225286673501E-2</v>
      </c>
      <c r="D16" s="50">
        <f t="shared" si="2"/>
        <v>8.4140541420374804E-2</v>
      </c>
      <c r="E1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1.9384615384615379E-2</v>
      </c>
      <c r="F1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3.692307692307692E-2</v>
      </c>
      <c r="G16" s="50">
        <f>_xlfn.BETA.DIST(ProbDistributions[[#This Row],[Range]],$C$6,$C$7,TRUE,$B$2,$B$4)</f>
        <v>5.8724186779448156E-2</v>
      </c>
      <c r="H16" s="50">
        <f>_xlfn.BETA.DIST(ProbDistributions[[#This Row],[Range]],$C$6,$C$7,FALSE,$B$2,$B$4)</f>
        <v>9.0357173445854908E-2</v>
      </c>
    </row>
    <row r="17" spans="1:8" x14ac:dyDescent="0.2">
      <c r="A17" s="48">
        <v>7.0000000000000007E-2</v>
      </c>
      <c r="B17" s="49">
        <f t="shared" si="0"/>
        <v>6.2249999999999996</v>
      </c>
      <c r="C17" s="50">
        <f t="shared" si="1"/>
        <v>6.6768096872957747E-2</v>
      </c>
      <c r="D17" s="50">
        <f t="shared" si="2"/>
        <v>9.255178907345929E-2</v>
      </c>
      <c r="E1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2.6384615384615371E-2</v>
      </c>
      <c r="F1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4.3076923076923061E-2</v>
      </c>
      <c r="G17" s="50">
        <f>_xlfn.BETA.DIST(ProbDistributions[[#This Row],[Range]],$C$6,$C$7,TRUE,$B$2,$B$4)</f>
        <v>7.5208421714024934E-2</v>
      </c>
      <c r="H17" s="50">
        <f>_xlfn.BETA.DIST(ProbDistributions[[#This Row],[Range]],$C$6,$C$7,FALSE,$B$2,$B$4)</f>
        <v>9.7851033817100419E-2</v>
      </c>
    </row>
    <row r="18" spans="1:8" x14ac:dyDescent="0.2">
      <c r="A18" s="48">
        <v>0.08</v>
      </c>
      <c r="B18" s="49">
        <f t="shared" si="0"/>
        <v>6.4</v>
      </c>
      <c r="C18" s="50">
        <f t="shared" si="1"/>
        <v>8.3627092062410605E-2</v>
      </c>
      <c r="D18" s="50">
        <f t="shared" si="2"/>
        <v>9.9963677639953286E-2</v>
      </c>
      <c r="E1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3.4461538461538481E-2</v>
      </c>
      <c r="F1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4.9230769230769245E-2</v>
      </c>
      <c r="G18" s="50">
        <f>_xlfn.BETA.DIST(ProbDistributions[[#This Row],[Range]],$C$6,$C$7,TRUE,$B$2,$B$4)</f>
        <v>9.2912118562263307E-2</v>
      </c>
      <c r="H18" s="50">
        <f>_xlfn.BETA.DIST(ProbDistributions[[#This Row],[Range]],$C$6,$C$7,FALSE,$B$2,$B$4)</f>
        <v>0.10431637093433743</v>
      </c>
    </row>
    <row r="19" spans="1:8" x14ac:dyDescent="0.2">
      <c r="A19" s="48">
        <v>0.09</v>
      </c>
      <c r="B19" s="49">
        <f t="shared" si="0"/>
        <v>6.5750000000000002</v>
      </c>
      <c r="C19" s="50">
        <f t="shared" si="1"/>
        <v>0.10170223638848584</v>
      </c>
      <c r="D19" s="50">
        <f t="shared" si="2"/>
        <v>0.10646403084737768</v>
      </c>
      <c r="E1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4.3615384615384625E-2</v>
      </c>
      <c r="F1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5.5384615384615393E-2</v>
      </c>
      <c r="G19" s="50">
        <f>_xlfn.BETA.DIST(ProbDistributions[[#This Row],[Range]],$C$6,$C$7,TRUE,$B$2,$B$4)</f>
        <v>0.11166619847562015</v>
      </c>
      <c r="H19" s="50">
        <f>_xlfn.BETA.DIST(ProbDistributions[[#This Row],[Range]],$C$6,$C$7,FALSE,$B$2,$B$4)</f>
        <v>0.10987317379058237</v>
      </c>
    </row>
    <row r="20" spans="1:8" x14ac:dyDescent="0.2">
      <c r="A20" s="48">
        <v>0.1</v>
      </c>
      <c r="B20" s="49">
        <f t="shared" si="0"/>
        <v>6.75</v>
      </c>
      <c r="C20" s="50">
        <f t="shared" si="1"/>
        <v>0.12084069862148027</v>
      </c>
      <c r="D20" s="50">
        <f t="shared" si="2"/>
        <v>0.11212742482790089</v>
      </c>
      <c r="E2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5.3846153846153849E-2</v>
      </c>
      <c r="F2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6.1538461538461542E-2</v>
      </c>
      <c r="G20" s="50">
        <f>_xlfn.BETA.DIST(ProbDistributions[[#This Row],[Range]],$C$6,$C$7,TRUE,$B$2,$B$4)</f>
        <v>0.131320387495898</v>
      </c>
      <c r="H20" s="50">
        <f>_xlfn.BETA.DIST(ProbDistributions[[#This Row],[Range]],$C$6,$C$7,FALSE,$B$2,$B$4)</f>
        <v>0.11461786150605156</v>
      </c>
    </row>
    <row r="21" spans="1:8" x14ac:dyDescent="0.2">
      <c r="A21" s="48">
        <v>0.11</v>
      </c>
      <c r="B21" s="49">
        <f t="shared" si="0"/>
        <v>6.9249999999999998</v>
      </c>
      <c r="C21" s="50">
        <f t="shared" si="1"/>
        <v>0.14090181657394846</v>
      </c>
      <c r="D21" s="50">
        <f t="shared" si="2"/>
        <v>0.11701883349706753</v>
      </c>
      <c r="E2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6.5153846153846146E-2</v>
      </c>
      <c r="F2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6.7692307692307691E-2</v>
      </c>
      <c r="G21" s="50">
        <f>_xlfn.BETA.DIST(ProbDistributions[[#This Row],[Range]],$C$6,$C$7,TRUE,$B$2,$B$4)</f>
        <v>0.15173976223144345</v>
      </c>
      <c r="H21" s="50">
        <f>_xlfn.BETA.DIST(ProbDistributions[[#This Row],[Range]],$C$6,$C$7,FALSE,$B$2,$B$4)</f>
        <v>0.1186303627292994</v>
      </c>
    </row>
    <row r="22" spans="1:8" x14ac:dyDescent="0.2">
      <c r="A22" s="48">
        <v>0.12</v>
      </c>
      <c r="B22" s="49">
        <f t="shared" si="0"/>
        <v>7.1</v>
      </c>
      <c r="C22" s="50">
        <f t="shared" si="1"/>
        <v>0.16175563477941723</v>
      </c>
      <c r="D22" s="50">
        <f t="shared" si="2"/>
        <v>0.12119595831029265</v>
      </c>
      <c r="E2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7.7538461538461514E-2</v>
      </c>
      <c r="F2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7.3846153846153839E-2</v>
      </c>
      <c r="G22" s="50">
        <f>_xlfn.BETA.DIST(ProbDistributions[[#This Row],[Range]],$C$6,$C$7,TRUE,$B$2,$B$4)</f>
        <v>0.1728022804296013</v>
      </c>
      <c r="H22" s="50">
        <f>_xlfn.BETA.DIST(ProbDistributions[[#This Row],[Range]],$C$6,$C$7,FALSE,$B$2,$B$4)</f>
        <v>0.12197855133444581</v>
      </c>
    </row>
    <row r="23" spans="1:8" x14ac:dyDescent="0.2">
      <c r="A23" s="48">
        <v>0.13</v>
      </c>
      <c r="B23" s="49">
        <f t="shared" si="0"/>
        <v>7.2750000000000004</v>
      </c>
      <c r="C23" s="50">
        <f t="shared" si="1"/>
        <v>0.1832817773349073</v>
      </c>
      <c r="D23" s="50">
        <f t="shared" si="2"/>
        <v>0.12471079375433214</v>
      </c>
      <c r="E2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9.1000000000000039E-2</v>
      </c>
      <c r="F2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8.0000000000000016E-2</v>
      </c>
      <c r="G23" s="50">
        <f>_xlfn.BETA.DIST(ProbDistributions[[#This Row],[Range]],$C$6,$C$7,TRUE,$B$2,$B$4)</f>
        <v>0.1943969441190313</v>
      </c>
      <c r="H23" s="50">
        <f>_xlfn.BETA.DIST(ProbDistributions[[#This Row],[Range]],$C$6,$C$7,FALSE,$B$2,$B$4)</f>
        <v>0.12472117211833803</v>
      </c>
    </row>
    <row r="24" spans="1:8" x14ac:dyDescent="0.2">
      <c r="A24" s="48">
        <v>0.14000000000000001</v>
      </c>
      <c r="B24" s="49">
        <f t="shared" si="0"/>
        <v>7.45</v>
      </c>
      <c r="C24" s="50">
        <f t="shared" si="1"/>
        <v>0.20536855043598029</v>
      </c>
      <c r="D24" s="50">
        <f t="shared" si="2"/>
        <v>0.12761072285012295</v>
      </c>
      <c r="E2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0.10553846153846157</v>
      </c>
      <c r="F2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8.6153846153846164E-2</v>
      </c>
      <c r="G24" s="50">
        <f>_xlfn.BETA.DIST(ProbDistributions[[#This Row],[Range]],$C$6,$C$7,TRUE,$B$2,$B$4)</f>
        <v>0.21642238843363965</v>
      </c>
      <c r="H24" s="50">
        <f>_xlfn.BETA.DIST(ProbDistributions[[#This Row],[Range]],$C$6,$C$7,FALSE,$B$2,$B$4)</f>
        <v>0.12690985217940409</v>
      </c>
    </row>
    <row r="25" spans="1:8" x14ac:dyDescent="0.2">
      <c r="A25" s="48">
        <v>0.15</v>
      </c>
      <c r="B25" s="49">
        <f t="shared" si="0"/>
        <v>7.625</v>
      </c>
      <c r="C25" s="50">
        <f t="shared" si="1"/>
        <v>0.22791220829600017</v>
      </c>
      <c r="D25" s="50">
        <f t="shared" si="2"/>
        <v>0.12993930996486247</v>
      </c>
      <c r="E2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0.12115384615384615</v>
      </c>
      <c r="F2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9.2307692307692313E-2</v>
      </c>
      <c r="G25" s="50">
        <f>_xlfn.BETA.DIST(ProbDistributions[[#This Row],[Range]],$C$6,$C$7,TRUE,$B$2,$B$4)</f>
        <v>0.23878576798561951</v>
      </c>
      <c r="H25" s="50">
        <f>_xlfn.BETA.DIST(ProbDistributions[[#This Row],[Range]],$C$6,$C$7,FALSE,$B$2,$B$4)</f>
        <v>0.12859053182242472</v>
      </c>
    </row>
    <row r="26" spans="1:8" x14ac:dyDescent="0.2">
      <c r="A26" s="48">
        <v>0.16</v>
      </c>
      <c r="B26" s="49">
        <f t="shared" si="0"/>
        <v>7.8000000000000007</v>
      </c>
      <c r="C26" s="50">
        <f t="shared" si="1"/>
        <v>0.25081633895231875</v>
      </c>
      <c r="D26" s="50">
        <f t="shared" si="2"/>
        <v>0.13173689106693495</v>
      </c>
      <c r="E2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0.13784615384615392</v>
      </c>
      <c r="F2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9.8461538461538489E-2</v>
      </c>
      <c r="G26" s="50">
        <f>_xlfn.BETA.DIST(ProbDistributions[[#This Row],[Range]],$C$6,$C$7,TRUE,$B$2,$B$4)</f>
        <v>0.26140185789759957</v>
      </c>
      <c r="H26" s="50">
        <f>_xlfn.BETA.DIST(ProbDistributions[[#This Row],[Range]],$C$6,$C$7,FALSE,$B$2,$B$4)</f>
        <v>0.12980451218945729</v>
      </c>
    </row>
    <row r="27" spans="1:8" x14ac:dyDescent="0.2">
      <c r="A27" s="48">
        <v>0.17</v>
      </c>
      <c r="B27" s="49">
        <f t="shared" si="0"/>
        <v>7.9749999999999996</v>
      </c>
      <c r="C27" s="50">
        <f t="shared" si="1"/>
        <v>0.27399134039521578</v>
      </c>
      <c r="D27" s="50">
        <f t="shared" si="2"/>
        <v>0.13304102398134929</v>
      </c>
      <c r="E2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0.15561538461538457</v>
      </c>
      <c r="F2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0.1046153846153846</v>
      </c>
      <c r="G27" s="50">
        <f>_xlfn.BETA.DIST(ProbDistributions[[#This Row],[Range]],$C$6,$C$7,TRUE,$B$2,$B$4)</f>
        <v>0.28419231388680127</v>
      </c>
      <c r="H27" s="50">
        <f>_xlfn.BETA.DIST(ProbDistributions[[#This Row],[Range]],$C$6,$C$7,FALSE,$B$2,$B$4)</f>
        <v>0.13058924131215832</v>
      </c>
    </row>
    <row r="28" spans="1:8" x14ac:dyDescent="0.2">
      <c r="A28" s="48">
        <v>0.18</v>
      </c>
      <c r="B28" s="49">
        <f t="shared" si="0"/>
        <v>8.15</v>
      </c>
      <c r="C28" s="50">
        <f t="shared" si="1"/>
        <v>0.29735396631152128</v>
      </c>
      <c r="D28" s="50">
        <f t="shared" si="2"/>
        <v>0.13388683917194064</v>
      </c>
      <c r="E2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0.1744615384615385</v>
      </c>
      <c r="F2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0.11076923076923079</v>
      </c>
      <c r="G28" s="50">
        <f>_xlfn.BETA.DIST(ProbDistributions[[#This Row],[Range]],$C$6,$C$7,TRUE,$B$2,$B$4)</f>
        <v>0.30708505292932503</v>
      </c>
      <c r="H28" s="50">
        <f>_xlfn.BETA.DIST(ProbDistributions[[#This Row],[Range]],$C$6,$C$7,FALSE,$B$2,$B$4)</f>
        <v>0.13097891651839108</v>
      </c>
    </row>
    <row r="29" spans="1:8" x14ac:dyDescent="0.2">
      <c r="A29" s="48">
        <v>0.19</v>
      </c>
      <c r="B29" s="49">
        <f t="shared" si="0"/>
        <v>8.3249999999999993</v>
      </c>
      <c r="C29" s="50">
        <f t="shared" si="1"/>
        <v>0.32082692655795053</v>
      </c>
      <c r="D29" s="50">
        <f t="shared" si="2"/>
        <v>0.13430731813444063</v>
      </c>
      <c r="E2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0.1942631578947368</v>
      </c>
      <c r="F2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0.11368421052631579</v>
      </c>
      <c r="G29" s="50">
        <f>_xlfn.BETA.DIST(ProbDistributions[[#This Row],[Range]],$C$6,$C$7,TRUE,$B$2,$B$4)</f>
        <v>0.3300137271733512</v>
      </c>
      <c r="H29" s="50">
        <f>_xlfn.BETA.DIST(ProbDistributions[[#This Row],[Range]],$C$6,$C$7,FALSE,$B$2,$B$4)</f>
        <v>0.13100495471187348</v>
      </c>
    </row>
    <row r="30" spans="1:8" x14ac:dyDescent="0.2">
      <c r="A30" s="48">
        <v>0.2</v>
      </c>
      <c r="B30" s="49">
        <f t="shared" si="0"/>
        <v>8.5</v>
      </c>
      <c r="C30" s="50">
        <f t="shared" si="1"/>
        <v>0.34433853142152238</v>
      </c>
      <c r="D30" s="50">
        <f t="shared" si="2"/>
        <v>0.1343335179969963</v>
      </c>
      <c r="E3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0.21403508771929824</v>
      </c>
      <c r="F3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0.11228070175438597</v>
      </c>
      <c r="G30" s="50">
        <f>_xlfn.BETA.DIST(ProbDistributions[[#This Row],[Range]],$C$6,$C$7,TRUE,$B$2,$B$4)</f>
        <v>0.35291727123248701</v>
      </c>
      <c r="H30" s="50">
        <f>_xlfn.BETA.DIST(ProbDistributions[[#This Row],[Range]],$C$6,$C$7,FALSE,$B$2,$B$4)</f>
        <v>0.13069636553437686</v>
      </c>
    </row>
    <row r="31" spans="1:8" x14ac:dyDescent="0.2">
      <c r="A31" s="48">
        <v>0.21</v>
      </c>
      <c r="B31" s="49">
        <f t="shared" si="0"/>
        <v>8.6750000000000007</v>
      </c>
      <c r="C31" s="50">
        <f t="shared" si="1"/>
        <v>0.36782237146232555</v>
      </c>
      <c r="D31" s="50">
        <f t="shared" si="2"/>
        <v>0.13399475540328276</v>
      </c>
      <c r="E3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0.23356140350877197</v>
      </c>
      <c r="F3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0.11087719298245613</v>
      </c>
      <c r="G31" s="50">
        <f>_xlfn.BETA.DIST(ProbDistributions[[#This Row],[Range]],$C$6,$C$7,TRUE,$B$2,$B$4)</f>
        <v>0.37573950812069085</v>
      </c>
      <c r="H31" s="50">
        <f>_xlfn.BETA.DIST(ProbDistributions[[#This Row],[Range]],$C$6,$C$7,FALSE,$B$2,$B$4)</f>
        <v>0.13008005178325924</v>
      </c>
    </row>
    <row r="32" spans="1:8" x14ac:dyDescent="0.2">
      <c r="A32" s="48">
        <v>0.22</v>
      </c>
      <c r="B32" s="49">
        <f t="shared" si="0"/>
        <v>8.85</v>
      </c>
      <c r="C32" s="50">
        <f t="shared" si="1"/>
        <v>0.39121702667843805</v>
      </c>
      <c r="D32" s="50">
        <f t="shared" si="2"/>
        <v>0.13331875906602639</v>
      </c>
      <c r="E3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0.25284210526315787</v>
      </c>
      <c r="F3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0.10947368421052632</v>
      </c>
      <c r="G32" s="50">
        <f>_xlfn.BETA.DIST(ProbDistributions[[#This Row],[Range]],$C$6,$C$7,TRUE,$B$2,$B$4)</f>
        <v>0.39842880269862674</v>
      </c>
      <c r="H32" s="50">
        <f>_xlfn.BETA.DIST(ProbDistributions[[#This Row],[Range]],$C$6,$C$7,FALSE,$B$2,$B$4)</f>
        <v>0.12918105441863628</v>
      </c>
    </row>
    <row r="33" spans="1:8" x14ac:dyDescent="0.2">
      <c r="A33" s="48">
        <v>0.23</v>
      </c>
      <c r="B33" s="49">
        <f t="shared" si="0"/>
        <v>9.0250000000000004</v>
      </c>
      <c r="C33" s="50">
        <f t="shared" si="1"/>
        <v>0.41446580014158224</v>
      </c>
      <c r="D33" s="50">
        <f t="shared" si="2"/>
        <v>0.13233179785838367</v>
      </c>
      <c r="E3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0.27187719298245616</v>
      </c>
      <c r="F3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0.10807017543859648</v>
      </c>
      <c r="G33" s="50">
        <f>_xlfn.BETA.DIST(ProbDistributions[[#This Row],[Range]],$C$6,$C$7,TRUE,$B$2,$B$4)</f>
        <v>0.42093775409129225</v>
      </c>
      <c r="H33" s="50">
        <f>_xlfn.BETA.DIST(ProbDistributions[[#This Row],[Range]],$C$6,$C$7,FALSE,$B$2,$B$4)</f>
        <v>0.1280227547255757</v>
      </c>
    </row>
    <row r="34" spans="1:8" x14ac:dyDescent="0.2">
      <c r="A34" s="48">
        <v>0.24</v>
      </c>
      <c r="B34" s="49">
        <f t="shared" si="0"/>
        <v>9.1999999999999993</v>
      </c>
      <c r="C34" s="50">
        <f t="shared" si="1"/>
        <v>0.43751647229105761</v>
      </c>
      <c r="D34" s="50">
        <f t="shared" si="2"/>
        <v>0.1310587895517859</v>
      </c>
      <c r="E3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0.29066666666666663</v>
      </c>
      <c r="F3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0.10666666666666667</v>
      </c>
      <c r="G34" s="50">
        <f>_xlfn.BETA.DIST(ProbDistributions[[#This Row],[Range]],$C$6,$C$7,TRUE,$B$2,$B$4)</f>
        <v>0.44322292042976258</v>
      </c>
      <c r="H34" s="50">
        <f>_xlfn.BETA.DIST(ProbDistributions[[#This Row],[Range]],$C$6,$C$7,FALSE,$B$2,$B$4)</f>
        <v>0.12662704289661017</v>
      </c>
    </row>
    <row r="35" spans="1:8" x14ac:dyDescent="0.2">
      <c r="A35" s="48">
        <v>0.25</v>
      </c>
      <c r="B35" s="49">
        <f t="shared" si="0"/>
        <v>9.375</v>
      </c>
      <c r="C35" s="50">
        <f t="shared" si="1"/>
        <v>0.46032107285203938</v>
      </c>
      <c r="D35" s="50">
        <f t="shared" si="2"/>
        <v>0.12952339405836644</v>
      </c>
      <c r="E3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0.30921052631578949</v>
      </c>
      <c r="F3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0.10526315789473684</v>
      </c>
      <c r="G35" s="50">
        <f>_xlfn.BETA.DIST(ProbDistributions[[#This Row],[Range]],$C$6,$C$7,TRUE,$B$2,$B$4)</f>
        <v>0.4652445706761581</v>
      </c>
      <c r="H35" s="50">
        <f>_xlfn.BETA.DIST(ProbDistributions[[#This Row],[Range]],$C$6,$C$7,FALSE,$B$2,$B$4)</f>
        <v>0.12501445997249475</v>
      </c>
    </row>
    <row r="36" spans="1:8" x14ac:dyDescent="0.2">
      <c r="A36" s="48">
        <v>0.26</v>
      </c>
      <c r="B36" s="49">
        <f t="shared" si="0"/>
        <v>9.5500000000000007</v>
      </c>
      <c r="C36" s="50">
        <f t="shared" si="1"/>
        <v>0.48283566793621596</v>
      </c>
      <c r="D36" s="50">
        <f t="shared" si="2"/>
        <v>0.12774809413192736</v>
      </c>
      <c r="E3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0.32750877192982464</v>
      </c>
      <c r="F3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0.10385964912280701</v>
      </c>
      <c r="G36" s="50">
        <f>_xlfn.BETA.DIST(ProbDistributions[[#This Row],[Range]],$C$6,$C$7,TRUE,$B$2,$B$4)</f>
        <v>0.48696645935110011</v>
      </c>
      <c r="H36" s="50">
        <f>_xlfn.BETA.DIST(ProbDistributions[[#This Row],[Range]],$C$6,$C$7,FALSE,$B$2,$B$4)</f>
        <v>0.12320431840941942</v>
      </c>
    </row>
    <row r="37" spans="1:8" x14ac:dyDescent="0.2">
      <c r="A37" s="48">
        <v>0.27</v>
      </c>
      <c r="B37" s="49">
        <f t="shared" si="0"/>
        <v>9.7250000000000014</v>
      </c>
      <c r="C37" s="50">
        <f t="shared" si="1"/>
        <v>0.50502016033869068</v>
      </c>
      <c r="D37" s="50">
        <f t="shared" si="2"/>
        <v>0.1257542658175774</v>
      </c>
      <c r="E3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0.34556140350877207</v>
      </c>
      <c r="F3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0.10245614035087718</v>
      </c>
      <c r="G37" s="50">
        <f>_xlfn.BETA.DIST(ProbDistributions[[#This Row],[Range]],$C$6,$C$7,TRUE,$B$2,$B$4)</f>
        <v>0.50835562079293362</v>
      </c>
      <c r="H37" s="50">
        <f>_xlfn.BETA.DIST(ProbDistributions[[#This Row],[Range]],$C$6,$C$7,FALSE,$B$2,$B$4)</f>
        <v>0.12121480532422113</v>
      </c>
    </row>
    <row r="38" spans="1:8" x14ac:dyDescent="0.2">
      <c r="A38" s="48">
        <v>0.28000000000000003</v>
      </c>
      <c r="B38" s="49">
        <f t="shared" si="0"/>
        <v>9.9</v>
      </c>
      <c r="C38" s="50">
        <f t="shared" si="1"/>
        <v>0.52683810140052278</v>
      </c>
      <c r="D38" s="50">
        <f t="shared" si="2"/>
        <v>0.1235622404459612</v>
      </c>
      <c r="E3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0.36336842105263156</v>
      </c>
      <c r="F3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0.10105263157894737</v>
      </c>
      <c r="G38" s="50">
        <f>_xlfn.BETA.DIST(ProbDistributions[[#This Row],[Range]],$C$6,$C$7,TRUE,$B$2,$B$4)</f>
        <v>0.52938218020446337</v>
      </c>
      <c r="H38" s="50">
        <f>_xlfn.BETA.DIST(ProbDistributions[[#This Row],[Range]],$C$6,$C$7,FALSE,$B$2,$B$4)</f>
        <v>0.11906307156992715</v>
      </c>
    </row>
    <row r="39" spans="1:8" x14ac:dyDescent="0.2">
      <c r="A39" s="48">
        <v>0.28999999999999998</v>
      </c>
      <c r="B39" s="49">
        <f t="shared" si="0"/>
        <v>10.074999999999999</v>
      </c>
      <c r="C39" s="50">
        <f t="shared" si="1"/>
        <v>0.54825651308646273</v>
      </c>
      <c r="D39" s="50">
        <f t="shared" si="2"/>
        <v>0.12119135959533127</v>
      </c>
      <c r="E3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0.38092982456140345</v>
      </c>
      <c r="F3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9.9649122807017543E-2</v>
      </c>
      <c r="G39" s="50">
        <f>_xlfn.BETA.DIST(ProbDistributions[[#This Row],[Range]],$C$6,$C$7,TRUE,$B$2,$B$4)</f>
        <v>0.5500191792329141</v>
      </c>
      <c r="H39" s="50">
        <f>_xlfn.BETA.DIST(ProbDistributions[[#This Row],[Range]],$C$6,$C$7,FALSE,$B$2,$B$4)</f>
        <v>0.11676530912068547</v>
      </c>
    </row>
    <row r="40" spans="1:8" x14ac:dyDescent="0.2">
      <c r="A40" s="48">
        <v>0.3</v>
      </c>
      <c r="B40" s="49">
        <f t="shared" si="0"/>
        <v>10.25</v>
      </c>
      <c r="C40" s="50">
        <f t="shared" si="1"/>
        <v>0.56924571915052957</v>
      </c>
      <c r="D40" s="50">
        <f t="shared" si="2"/>
        <v>0.11866002416037524</v>
      </c>
      <c r="E4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0.39824561403508774</v>
      </c>
      <c r="F4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9.8245614035087719E-2</v>
      </c>
      <c r="G40" s="50">
        <f>_xlfn.BETA.DIST(ProbDistributions[[#This Row],[Range]],$C$6,$C$7,TRUE,$B$2,$B$4)</f>
        <v>0.5702424142160144</v>
      </c>
      <c r="H40" s="50">
        <f>_xlfn.BETA.DIST(ProbDistributions[[#This Row],[Range]],$C$6,$C$7,FALSE,$B$2,$B$4)</f>
        <v>0.11433681873496869</v>
      </c>
    </row>
    <row r="41" spans="1:8" x14ac:dyDescent="0.2">
      <c r="A41" s="48">
        <v>0.31</v>
      </c>
      <c r="B41" s="49">
        <f t="shared" si="0"/>
        <v>10.425000000000001</v>
      </c>
      <c r="C41" s="50">
        <f t="shared" si="1"/>
        <v>0.58977918444138588</v>
      </c>
      <c r="D41" s="50">
        <f t="shared" si="2"/>
        <v>0.11598573844740902</v>
      </c>
      <c r="E4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0.41531578947368419</v>
      </c>
      <c r="F4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9.6842105263157882E-2</v>
      </c>
      <c r="G41" s="50">
        <f>_xlfn.BETA.DIST(ProbDistributions[[#This Row],[Range]],$C$6,$C$7,TRUE,$B$2,$B$4)</f>
        <v>0.59003028553596004</v>
      </c>
      <c r="H41" s="50">
        <f>_xlfn.BETA.DIST(ProbDistributions[[#This Row],[Range]],$C$6,$C$7,FALSE,$B$2,$B$4)</f>
        <v>0.11179206947507915</v>
      </c>
    </row>
    <row r="42" spans="1:8" x14ac:dyDescent="0.2">
      <c r="A42" s="48">
        <v>0.32</v>
      </c>
      <c r="B42" s="49">
        <f t="shared" si="0"/>
        <v>10.600000000000001</v>
      </c>
      <c r="C42" s="50">
        <f t="shared" ref="C42:C73" si="3">_xlfn.BETA.DIST($B42,$B$6,$B$7,TRUE,$B$2,$B$4)</f>
        <v>0.60983336154484102</v>
      </c>
      <c r="D42" s="50">
        <f t="shared" si="2"/>
        <v>0.11318515004469445</v>
      </c>
      <c r="E4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0.43214035087719316</v>
      </c>
      <c r="F4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9.5438596491228059E-2</v>
      </c>
      <c r="G42" s="50">
        <f>_xlfn.BETA.DIST(ProbDistributions[[#This Row],[Range]],$C$6,$C$7,TRUE,$B$2,$B$4)</f>
        <v>0.60936365677160265</v>
      </c>
      <c r="H42" s="50">
        <f>_xlfn.BETA.DIST(ProbDistributions[[#This Row],[Range]],$C$6,$C$7,FALSE,$B$2,$B$4)</f>
        <v>0.10914475135846344</v>
      </c>
    </row>
    <row r="43" spans="1:8" x14ac:dyDescent="0.2">
      <c r="A43" s="48">
        <v>0.33</v>
      </c>
      <c r="B43" s="49">
        <f t="shared" si="0"/>
        <v>10.775</v>
      </c>
      <c r="C43" s="50">
        <f t="shared" si="3"/>
        <v>0.62938754407962549</v>
      </c>
      <c r="D43" s="50">
        <f t="shared" si="2"/>
        <v>0.11027408608229386</v>
      </c>
      <c r="E4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0.44871929824561407</v>
      </c>
      <c r="F4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9.4035087719298249E-2</v>
      </c>
      <c r="G43" s="50">
        <f>_xlfn.BETA.DIST(ProbDistributions[[#This Row],[Range]],$C$6,$C$7,TRUE,$B$2,$B$4)</f>
        <v>0.62822572254089348</v>
      </c>
      <c r="H43" s="50">
        <f>_xlfn.BETA.DIST(ProbDistributions[[#This Row],[Range]],$C$6,$C$7,FALSE,$B$2,$B$4)</f>
        <v>0.1064078221799661</v>
      </c>
    </row>
    <row r="44" spans="1:8" x14ac:dyDescent="0.2">
      <c r="A44" s="48">
        <v>0.34</v>
      </c>
      <c r="B44" s="49">
        <f t="shared" si="0"/>
        <v>10.95</v>
      </c>
      <c r="C44" s="50">
        <f t="shared" si="3"/>
        <v>0.64842372606042509</v>
      </c>
      <c r="D44" s="50">
        <f t="shared" si="2"/>
        <v>0.10726758638931641</v>
      </c>
      <c r="E4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0.46505263157894738</v>
      </c>
      <c r="F4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9.2631578947368426E-2</v>
      </c>
      <c r="G44" s="50">
        <f>_xlfn.BETA.DIST(ProbDistributions[[#This Row],[Range]],$C$6,$C$7,TRUE,$B$2,$B$4)</f>
        <v>0.64660188409053265</v>
      </c>
      <c r="H44" s="50">
        <f>_xlfn.BETA.DIST(ProbDistributions[[#This Row],[Range]],$C$6,$C$7,FALSE,$B$2,$B$4)</f>
        <v>0.10359354935782809</v>
      </c>
    </row>
    <row r="45" spans="1:8" x14ac:dyDescent="0.2">
      <c r="A45" s="48">
        <v>0.35</v>
      </c>
      <c r="B45" s="49">
        <f t="shared" si="0"/>
        <v>11.125</v>
      </c>
      <c r="C45" s="50">
        <f t="shared" si="3"/>
        <v>0.66692646682331502</v>
      </c>
      <c r="D45" s="50">
        <f t="shared" si="2"/>
        <v>0.10417993397120444</v>
      </c>
      <c r="E4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0.48114035087719298</v>
      </c>
      <c r="F4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9.1228070175438603E-2</v>
      </c>
      <c r="G45" s="50">
        <f>_xlfn.BETA.DIST(ProbDistributions[[#This Row],[Range]],$C$6,$C$7,TRUE,$B$2,$B$4)</f>
        <v>0.66447963182556513</v>
      </c>
      <c r="H45" s="50">
        <f>_xlfn.BETA.DIST(ProbDistributions[[#This Row],[Range]],$C$6,$C$7,FALSE,$B$2,$B$4)</f>
        <v>0.1007135475081439</v>
      </c>
    </row>
    <row r="46" spans="1:8" x14ac:dyDescent="0.2">
      <c r="A46" s="48">
        <v>0.36</v>
      </c>
      <c r="B46" s="49">
        <f t="shared" si="0"/>
        <v>11.3</v>
      </c>
      <c r="C46" s="50">
        <f t="shared" si="3"/>
        <v>0.68488276107646917</v>
      </c>
      <c r="D46" s="50">
        <f t="shared" si="2"/>
        <v>0.10102468316106457</v>
      </c>
      <c r="E4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0.49698245614035097</v>
      </c>
      <c r="F4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8.9824561403508765E-2</v>
      </c>
      <c r="G46" s="50">
        <f>_xlfn.BETA.DIST(ProbDistributions[[#This Row],[Range]],$C$6,$C$7,TRUE,$B$2,$B$4)</f>
        <v>0.68184843408423401</v>
      </c>
      <c r="H46" s="50">
        <f>_xlfn.BETA.DIST(ProbDistributions[[#This Row],[Range]],$C$6,$C$7,FALSE,$B$2,$B$4)</f>
        <v>9.7778812333888146E-2</v>
      </c>
    </row>
    <row r="47" spans="1:8" x14ac:dyDescent="0.2">
      <c r="A47" s="48">
        <v>0.37</v>
      </c>
      <c r="B47" s="49">
        <f t="shared" si="0"/>
        <v>11.475</v>
      </c>
      <c r="C47" s="50">
        <f t="shared" si="3"/>
        <v>0.70228191369594128</v>
      </c>
      <c r="D47" s="50">
        <f t="shared" si="2"/>
        <v>9.781468574335199E-2</v>
      </c>
      <c r="E4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0.51257894736842102</v>
      </c>
      <c r="F4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8.8421052631578956E-2</v>
      </c>
      <c r="G47" s="50">
        <f>_xlfn.BETA.DIST(ProbDistributions[[#This Row],[Range]],$C$6,$C$7,TRUE,$B$2,$B$4)</f>
        <v>0.69869963155731107</v>
      </c>
      <c r="H47" s="50">
        <f>_xlfn.BETA.DIST(ProbDistributions[[#This Row],[Range]],$C$6,$C$7,FALSE,$B$2,$B$4)</f>
        <v>9.479975131894347E-2</v>
      </c>
    </row>
    <row r="48" spans="1:8" x14ac:dyDescent="0.2">
      <c r="A48" s="48">
        <v>0.38</v>
      </c>
      <c r="B48" s="49">
        <f t="shared" si="0"/>
        <v>11.65</v>
      </c>
      <c r="C48" s="50">
        <f t="shared" si="3"/>
        <v>0.71911541893439734</v>
      </c>
      <c r="D48" s="50">
        <f t="shared" si="2"/>
        <v>9.4562115302728261E-2</v>
      </c>
      <c r="E4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0.52792982456140347</v>
      </c>
      <c r="F4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8.7017543859649119E-2</v>
      </c>
      <c r="G48" s="50">
        <f>_xlfn.BETA.DIST(ProbDistributions[[#This Row],[Range]],$C$6,$C$7,TRUE,$B$2,$B$4)</f>
        <v>0.71502633682990724</v>
      </c>
      <c r="H48" s="50">
        <f>_xlfn.BETA.DIST(ProbDistributions[[#This Row],[Range]],$C$6,$C$7,FALSE,$B$2,$B$4)</f>
        <v>9.1786211639853024E-2</v>
      </c>
    </row>
    <row r="49" spans="1:8" x14ac:dyDescent="0.2">
      <c r="A49" s="48">
        <v>0.39</v>
      </c>
      <c r="B49" s="49">
        <f t="shared" si="0"/>
        <v>11.824999999999999</v>
      </c>
      <c r="C49" s="50">
        <f t="shared" si="3"/>
        <v>0.73537684375155099</v>
      </c>
      <c r="D49" s="50">
        <f t="shared" si="2"/>
        <v>9.1278490013529695E-2</v>
      </c>
      <c r="E4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0.5430350877192982</v>
      </c>
      <c r="F4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8.5614035087719309E-2</v>
      </c>
      <c r="G49" s="50">
        <f>_xlfn.BETA.DIST(ProbDistributions[[#This Row],[Range]],$C$6,$C$7,TRUE,$B$2,$B$4)</f>
        <v>0.73082333859026627</v>
      </c>
      <c r="H49" s="50">
        <f>_xlfn.BETA.DIST(ProbDistributions[[#This Row],[Range]],$C$6,$C$7,FALSE,$B$2,$B$4)</f>
        <v>8.8747505644511254E-2</v>
      </c>
    </row>
    <row r="50" spans="1:8" x14ac:dyDescent="0.2">
      <c r="A50" s="48">
        <v>0.4</v>
      </c>
      <c r="B50" s="49">
        <f t="shared" si="0"/>
        <v>12</v>
      </c>
      <c r="C50" s="50">
        <f t="shared" si="3"/>
        <v>0.75106171500996433</v>
      </c>
      <c r="D50" s="50">
        <f t="shared" si="2"/>
        <v>8.7974694054380284E-2</v>
      </c>
      <c r="E5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0.55789473684210522</v>
      </c>
      <c r="F5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8.4210526315789472E-2</v>
      </c>
      <c r="G50" s="50">
        <f>_xlfn.BETA.DIST(ProbDistributions[[#This Row],[Range]],$C$6,$C$7,TRUE,$B$2,$B$4)</f>
        <v>0.74608701010642353</v>
      </c>
      <c r="H50" s="50">
        <f>_xlfn.BETA.DIST(ProbDistributions[[#This Row],[Range]],$C$6,$C$7,FALSE,$B$2,$B$4)</f>
        <v>8.5692434194777609E-2</v>
      </c>
    </row>
    <row r="51" spans="1:8" x14ac:dyDescent="0.2">
      <c r="A51" s="48">
        <v>0.41</v>
      </c>
      <c r="B51" s="49">
        <f t="shared" si="0"/>
        <v>12.175000000000001</v>
      </c>
      <c r="C51" s="50">
        <f t="shared" si="3"/>
        <v>0.76616741030985436</v>
      </c>
      <c r="D51" s="50">
        <f t="shared" si="2"/>
        <v>8.4660997806798893E-2</v>
      </c>
      <c r="E5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0.57250877192982452</v>
      </c>
      <c r="F5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8.2807017543859648E-2</v>
      </c>
      <c r="G51" s="50">
        <f>_xlfn.BETA.DIST(ProbDistributions[[#This Row],[Range]],$C$6,$C$7,TRUE,$B$2,$B$4)</f>
        <v>0.7608152216197035</v>
      </c>
      <c r="H51" s="50">
        <f>_xlfn.BETA.DIST(ProbDistributions[[#This Row],[Range]],$C$6,$C$7,FALSE,$B$2,$B$4)</f>
        <v>8.2629308126817347E-2</v>
      </c>
    </row>
    <row r="52" spans="1:8" x14ac:dyDescent="0.2">
      <c r="A52" s="48">
        <v>0.42</v>
      </c>
      <c r="B52" s="49">
        <f t="shared" si="0"/>
        <v>12.35</v>
      </c>
      <c r="C52" s="50">
        <f t="shared" si="3"/>
        <v>0.78069305226241548</v>
      </c>
      <c r="D52" s="50">
        <f t="shared" si="2"/>
        <v>8.1347076975190655E-2</v>
      </c>
      <c r="E5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0.58687719298245611</v>
      </c>
      <c r="F5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8.1403508771929825E-2</v>
      </c>
      <c r="G52" s="50">
        <f>_xlfn.BETA.DIST(ProbDistributions[[#This Row],[Range]],$C$6,$C$7,TRUE,$B$2,$B$4)</f>
        <v>0.77500725634519974</v>
      </c>
      <c r="H52" s="50">
        <f>_xlfn.BETA.DIST(ProbDistributions[[#This Row],[Range]],$C$6,$C$7,FALSE,$B$2,$B$4)</f>
        <v>7.9565968047071722E-2</v>
      </c>
    </row>
    <row r="53" spans="1:8" x14ac:dyDescent="0.2">
      <c r="A53" s="48">
        <v>0.43</v>
      </c>
      <c r="B53" s="49">
        <f t="shared" si="0"/>
        <v>12.524999999999999</v>
      </c>
      <c r="C53" s="50">
        <f t="shared" si="3"/>
        <v>0.79463940602358285</v>
      </c>
      <c r="D53" s="50">
        <f t="shared" si="2"/>
        <v>7.804203074759819E-2</v>
      </c>
      <c r="E5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0.60099999999999987</v>
      </c>
      <c r="F5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8.0000000000000016E-2</v>
      </c>
      <c r="G53" s="50">
        <f>_xlfn.BETA.DIST(ProbDistributions[[#This Row],[Range]],$C$6,$C$7,TRUE,$B$2,$B$4)</f>
        <v>0.78866372980481425</v>
      </c>
      <c r="H53" s="50">
        <f>_xlfn.BETA.DIST(ProbDistributions[[#This Row],[Range]],$C$6,$C$7,FALSE,$B$2,$B$4)</f>
        <v>7.650980265176513E-2</v>
      </c>
    </row>
    <row r="54" spans="1:8" x14ac:dyDescent="0.2">
      <c r="A54" s="48">
        <v>0.44</v>
      </c>
      <c r="B54" s="49">
        <f t="shared" si="0"/>
        <v>12.7</v>
      </c>
      <c r="C54" s="50">
        <f t="shared" si="3"/>
        <v>0.80800877992968734</v>
      </c>
      <c r="D54" s="50">
        <f t="shared" si="2"/>
        <v>7.4754399101396043E-2</v>
      </c>
      <c r="E5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0.61487719298245613</v>
      </c>
      <c r="F5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7.8596491228070178E-2</v>
      </c>
      <c r="G54" s="50">
        <f>_xlfn.BETA.DIST(ProbDistributions[[#This Row],[Range]],$C$6,$C$7,TRUE,$B$2,$B$4)</f>
        <v>0.80178651224904818</v>
      </c>
      <c r="H54" s="50">
        <f>_xlfn.BETA.DIST(ProbDistributions[[#This Row],[Range]],$C$6,$C$7,FALSE,$B$2,$B$4)</f>
        <v>7.3467765732677534E-2</v>
      </c>
    </row>
    <row r="55" spans="1:8" x14ac:dyDescent="0.2">
      <c r="A55" s="48">
        <v>0.45</v>
      </c>
      <c r="B55" s="49">
        <f t="shared" si="0"/>
        <v>12.875</v>
      </c>
      <c r="C55" s="50">
        <f t="shared" si="3"/>
        <v>0.82080492909353586</v>
      </c>
      <c r="D55" s="50">
        <f t="shared" si="2"/>
        <v>7.1492179345243129E-2</v>
      </c>
      <c r="E5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0.62850877192982457</v>
      </c>
      <c r="F5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7.7192982456140355E-2</v>
      </c>
      <c r="G55" s="50">
        <f>_xlfn.BETA.DIST(ProbDistributions[[#This Row],[Range]],$C$6,$C$7,TRUE,$B$2,$B$4)</f>
        <v>0.81437865395030928</v>
      </c>
      <c r="H55" s="50">
        <f>_xlfn.BETA.DIST(ProbDistributions[[#This Row],[Range]],$C$6,$C$7,FALSE,$B$2,$B$4)</f>
        <v>7.0446392010675388E-2</v>
      </c>
    </row>
    <row r="56" spans="1:8" x14ac:dyDescent="0.2">
      <c r="A56" s="48">
        <v>0.46</v>
      </c>
      <c r="B56" s="49">
        <f t="shared" si="0"/>
        <v>13.05</v>
      </c>
      <c r="C56" s="50">
        <f t="shared" si="3"/>
        <v>0.83303296183443687</v>
      </c>
      <c r="D56" s="50">
        <f t="shared" si="2"/>
        <v>6.8262841977670366E-2</v>
      </c>
      <c r="E5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0.6418947368421053</v>
      </c>
      <c r="F5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7.5789473684210518E-2</v>
      </c>
      <c r="G56" s="50">
        <f>_xlfn.BETA.DIST(ProbDistributions[[#This Row],[Range]],$C$6,$C$7,TRUE,$B$2,$B$4)</f>
        <v>0.82644431317363909</v>
      </c>
      <c r="H56" s="50">
        <f>_xlfn.BETA.DIST(ProbDistributions[[#This Row],[Range]],$C$6,$C$7,FALSE,$B$2,$B$4)</f>
        <v>6.7451811920514068E-2</v>
      </c>
    </row>
    <row r="57" spans="1:8" x14ac:dyDescent="0.2">
      <c r="A57" s="48">
        <v>0.47</v>
      </c>
      <c r="B57" s="49">
        <f t="shared" si="0"/>
        <v>13.225</v>
      </c>
      <c r="C57" s="50">
        <f t="shared" si="3"/>
        <v>0.84469924882892589</v>
      </c>
      <c r="D57" s="50">
        <f t="shared" si="2"/>
        <v>6.5073345933341478E-2</v>
      </c>
      <c r="E5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0.6550350877192983</v>
      </c>
      <c r="F5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7.4385964912280708E-2</v>
      </c>
      <c r="G57" s="50">
        <f>_xlfn.BETA.DIST(ProbDistributions[[#This Row],[Range]],$C$6,$C$7,TRUE,$B$2,$B$4)</f>
        <v>0.83798868665100912</v>
      </c>
      <c r="H57" s="50">
        <f>_xlfn.BETA.DIST(ProbDistributions[[#This Row],[Range]],$C$6,$C$7,FALSE,$B$2,$B$4)</f>
        <v>6.4489765455135517E-2</v>
      </c>
    </row>
    <row r="58" spans="1:8" x14ac:dyDescent="0.2">
      <c r="A58" s="48">
        <v>0.48</v>
      </c>
      <c r="B58" s="49">
        <f t="shared" si="0"/>
        <v>13.4</v>
      </c>
      <c r="C58" s="50">
        <f t="shared" si="3"/>
        <v>0.8558113348806583</v>
      </c>
      <c r="D58" s="50">
        <f t="shared" si="2"/>
        <v>6.193015328003227E-2</v>
      </c>
      <c r="E5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0.6679298245614036</v>
      </c>
      <c r="F5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7.2982456140350871E-2</v>
      </c>
      <c r="G58" s="50">
        <f>_xlfn.BETA.DIST(ProbDistributions[[#This Row],[Range]],$C$6,$C$7,TRUE,$B$2,$B$4)</f>
        <v>0.84901794240310036</v>
      </c>
      <c r="H58" s="50">
        <f>_xlfn.BETA.DIST(ProbDistributions[[#This Row],[Range]],$C$6,$C$7,FALSE,$B$2,$B$4)</f>
        <v>6.156561516463685E-2</v>
      </c>
    </row>
    <row r="59" spans="1:8" x14ac:dyDescent="0.2">
      <c r="A59" s="48">
        <v>0.49</v>
      </c>
      <c r="B59" s="49">
        <f t="shared" si="0"/>
        <v>13.574999999999999</v>
      </c>
      <c r="C59" s="50">
        <f t="shared" si="3"/>
        <v>0.86637785321835303</v>
      </c>
      <c r="D59" s="50">
        <f t="shared" si="2"/>
        <v>5.8839243422504871E-2</v>
      </c>
      <c r="E5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0.68057894736842095</v>
      </c>
      <c r="F5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7.1578947368421061E-2</v>
      </c>
      <c r="G59" s="50">
        <f>_xlfn.BETA.DIST(ProbDistributions[[#This Row],[Range]],$C$6,$C$7,TRUE,$B$2,$B$4)</f>
        <v>0.8595391547681368</v>
      </c>
      <c r="H59" s="50">
        <f>_xlfn.BETA.DIST(ProbDistributions[[#This Row],[Range]],$C$6,$C$7,FALSE,$B$2,$B$4)</f>
        <v>5.8684358393912159E-2</v>
      </c>
    </row>
    <row r="60" spans="1:8" x14ac:dyDescent="0.2">
      <c r="A60" s="48">
        <v>0.5</v>
      </c>
      <c r="B60" s="49">
        <f t="shared" si="0"/>
        <v>13.75</v>
      </c>
      <c r="C60" s="50">
        <f t="shared" si="3"/>
        <v>0.87640844223997161</v>
      </c>
      <c r="D60" s="50">
        <f t="shared" si="2"/>
        <v>5.5806126863540244E-2</v>
      </c>
      <c r="E6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0.69298245614035081</v>
      </c>
      <c r="F6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7.0175438596491224E-2</v>
      </c>
      <c r="G60" s="50">
        <f>_xlfn.BETA.DIST(ProbDistributions[[#This Row],[Range]],$C$6,$C$7,TRUE,$B$2,$B$4)</f>
        <v>0.86956024151117572</v>
      </c>
      <c r="H60" s="50">
        <f>_xlfn.BETA.DIST(ProbDistributions[[#This Row],[Range]],$C$6,$C$7,FALSE,$B$2,$B$4)</f>
        <v>5.5850638833364288E-2</v>
      </c>
    </row>
    <row r="61" spans="1:8" x14ac:dyDescent="0.2">
      <c r="A61" s="48">
        <v>0.51</v>
      </c>
      <c r="B61" s="49">
        <f t="shared" si="0"/>
        <v>13.925000000000001</v>
      </c>
      <c r="C61" s="50">
        <f t="shared" si="3"/>
        <v>0.88591366462965548</v>
      </c>
      <c r="D61" s="50">
        <f t="shared" si="2"/>
        <v>5.2835858567283595E-2</v>
      </c>
      <c r="E6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0.70514035087719296</v>
      </c>
      <c r="F6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6.8771929824561401E-2</v>
      </c>
      <c r="G61" s="50">
        <f>_xlfn.BETA.DIST(ProbDistributions[[#This Row],[Range]],$C$6,$C$7,TRUE,$B$2,$B$4)</f>
        <v>0.87908990289954514</v>
      </c>
      <c r="H61" s="50">
        <f>_xlfn.BETA.DIST(ProbDistributions[[#This Row],[Range]],$C$6,$C$7,FALSE,$B$2,$B$4)</f>
        <v>5.3068757448810545E-2</v>
      </c>
    </row>
    <row r="62" spans="1:8" x14ac:dyDescent="0.2">
      <c r="A62" s="48">
        <v>0.52</v>
      </c>
      <c r="B62" s="49">
        <f t="shared" si="0"/>
        <v>14.1</v>
      </c>
      <c r="C62" s="50">
        <f t="shared" si="3"/>
        <v>0.89490492878145189</v>
      </c>
      <c r="D62" s="50">
        <f t="shared" si="2"/>
        <v>4.9933050965641101E-2</v>
      </c>
      <c r="E6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0.71705263157894739</v>
      </c>
      <c r="F6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6.7368421052631577E-2</v>
      </c>
      <c r="G62" s="50">
        <f>_xlfn.BETA.DIST(ProbDistributions[[#This Row],[Range]],$C$6,$C$7,TRUE,$B$2,$B$4)</f>
        <v>0.88813756264103993</v>
      </c>
      <c r="H62" s="50">
        <f>_xlfn.BETA.DIST(ProbDistributions[[#This Row],[Range]],$C$6,$C$7,FALSE,$B$2,$B$4)</f>
        <v>5.0342682849548792E-2</v>
      </c>
    </row>
    <row r="63" spans="1:8" x14ac:dyDescent="0.2">
      <c r="A63" s="48">
        <v>0.53</v>
      </c>
      <c r="B63" s="49">
        <f t="shared" si="0"/>
        <v>14.275</v>
      </c>
      <c r="C63" s="50">
        <f t="shared" si="3"/>
        <v>0.90339441247064189</v>
      </c>
      <c r="D63" s="50">
        <f t="shared" si="2"/>
        <v>4.7101886644636611E-2</v>
      </c>
      <c r="E6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0.7287192982456141</v>
      </c>
      <c r="F6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6.5964912280701754E-2</v>
      </c>
      <c r="G63" s="50">
        <f>_xlfn.BETA.DIST(ProbDistributions[[#This Row],[Range]],$C$6,$C$7,TRUE,$B$2,$B$4)</f>
        <v>0.89671331059125858</v>
      </c>
      <c r="H63" s="50">
        <f>_xlfn.BETA.DIST(ProbDistributions[[#This Row],[Range]],$C$6,$C$7,FALSE,$B$2,$B$4)</f>
        <v>4.7676061147354072E-2</v>
      </c>
    </row>
    <row r="64" spans="1:8" x14ac:dyDescent="0.2">
      <c r="A64" s="48">
        <v>0.54</v>
      </c>
      <c r="B64" s="49">
        <f t="shared" si="0"/>
        <v>14.450000000000001</v>
      </c>
      <c r="C64" s="50">
        <f t="shared" si="3"/>
        <v>0.91139498871964886</v>
      </c>
      <c r="D64" s="50">
        <f t="shared" si="2"/>
        <v>4.4346130744315551E-2</v>
      </c>
      <c r="E6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0.7401403508771931</v>
      </c>
      <c r="F6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6.4561403508771917E-2</v>
      </c>
      <c r="G64" s="50">
        <f>_xlfn.BETA.DIST(ProbDistributions[[#This Row],[Range]],$C$6,$C$7,TRUE,$B$2,$B$4)</f>
        <v>0.90482784714521081</v>
      </c>
      <c r="H64" s="50">
        <f>_xlfn.BETA.DIST(ProbDistributions[[#This Row],[Range]],$C$6,$C$7,FALSE,$B$2,$B$4)</f>
        <v>4.5072225353789915E-2</v>
      </c>
    </row>
    <row r="65" spans="1:8" x14ac:dyDescent="0.2">
      <c r="A65" s="48">
        <v>0.55000000000000004</v>
      </c>
      <c r="B65" s="49">
        <f t="shared" si="0"/>
        <v>14.625</v>
      </c>
      <c r="C65" s="50">
        <f t="shared" si="3"/>
        <v>0.91892015381112435</v>
      </c>
      <c r="D65" s="50">
        <f t="shared" si="2"/>
        <v>4.1669143102902456E-2</v>
      </c>
      <c r="E6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0.75131578947368416</v>
      </c>
      <c r="F6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6.3157894736842107E-2</v>
      </c>
      <c r="G65" s="50">
        <f>_xlfn.BETA.DIST(ProbDistributions[[#This Row],[Range]],$C$6,$C$7,TRUE,$B$2,$B$4)</f>
        <v>0.91249242923620311</v>
      </c>
      <c r="H65" s="50">
        <f>_xlfn.BETA.DIST(ProbDistributions[[#This Row],[Range]],$C$6,$C$7,FALSE,$B$2,$B$4)</f>
        <v>4.2534204358534014E-2</v>
      </c>
    </row>
    <row r="66" spans="1:8" x14ac:dyDescent="0.2">
      <c r="A66" s="48">
        <v>0.56000000000000005</v>
      </c>
      <c r="B66" s="49">
        <f t="shared" si="0"/>
        <v>14.8</v>
      </c>
      <c r="C66" s="50">
        <f t="shared" si="3"/>
        <v>0.92598395740595585</v>
      </c>
      <c r="D66" s="50">
        <f t="shared" si="2"/>
        <v>3.9073890173415636E-2</v>
      </c>
      <c r="E6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0.76224561403508773</v>
      </c>
      <c r="F6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6.1754385964912277E-2</v>
      </c>
      <c r="G66" s="50">
        <f>_xlfn.BETA.DIST(ProbDistributions[[#This Row],[Range]],$C$6,$C$7,TRUE,$B$2,$B$4)</f>
        <v>0.91971881787211174</v>
      </c>
      <c r="H66" s="50">
        <f>_xlfn.BETA.DIST(ProbDistributions[[#This Row],[Range]],$C$6,$C$7,FALSE,$B$2,$B$4)</f>
        <v>4.006473152733464E-2</v>
      </c>
    </row>
    <row r="67" spans="1:8" x14ac:dyDescent="0.2">
      <c r="A67" s="48">
        <v>0.56999999999999995</v>
      </c>
      <c r="B67" s="49">
        <f t="shared" si="0"/>
        <v>14.975</v>
      </c>
      <c r="C67" s="50">
        <f t="shared" si="3"/>
        <v>0.93260093472868522</v>
      </c>
      <c r="D67" s="50">
        <f t="shared" si="2"/>
        <v>3.6562956738776631E-2</v>
      </c>
      <c r="E6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0.77292982456140347</v>
      </c>
      <c r="F6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6.0350877192982461E-2</v>
      </c>
      <c r="G67" s="50">
        <f>_xlfn.BETA.DIST(ProbDistributions[[#This Row],[Range]],$C$6,$C$7,TRUE,$B$2,$B$4)</f>
        <v>0.92651922714559687</v>
      </c>
      <c r="H67" s="50">
        <f>_xlfn.BETA.DIST(ProbDistributions[[#This Row],[Range]],$C$6,$C$7,FALSE,$B$2,$B$4)</f>
        <v>3.7666252954650724E-2</v>
      </c>
    </row>
    <row r="68" spans="1:8" x14ac:dyDescent="0.2">
      <c r="A68" s="48">
        <v>0.57999999999999996</v>
      </c>
      <c r="B68" s="49">
        <f t="shared" si="0"/>
        <v>15.149999999999999</v>
      </c>
      <c r="C68" s="50">
        <f t="shared" si="3"/>
        <v>0.9387860407872155</v>
      </c>
      <c r="D68" s="50">
        <f t="shared" si="2"/>
        <v>3.4138557449577098E-2</v>
      </c>
      <c r="E6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0.78336842105263149</v>
      </c>
      <c r="F6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5.8947368421052644E-2</v>
      </c>
      <c r="G68" s="50">
        <f>_xlfn.BETA.DIST(ProbDistributions[[#This Row],[Range]],$C$6,$C$7,TRUE,$B$2,$B$4)</f>
        <v>0.93290627466066267</v>
      </c>
      <c r="H68" s="50">
        <f>_xlfn.BETA.DIST(ProbDistributions[[#This Row],[Range]],$C$6,$C$7,FALSE,$B$2,$B$4)</f>
        <v>3.5340935402918529E-2</v>
      </c>
    </row>
    <row r="69" spans="1:8" x14ac:dyDescent="0.2">
      <c r="A69" s="48">
        <v>0.59</v>
      </c>
      <c r="B69" s="49">
        <f t="shared" si="0"/>
        <v>15.324999999999999</v>
      </c>
      <c r="C69" s="50">
        <f t="shared" si="3"/>
        <v>0.94455458659776148</v>
      </c>
      <c r="D69" s="50">
        <f t="shared" si="2"/>
        <v>3.1802548207053319E-2</v>
      </c>
      <c r="E6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0.79356140350877191</v>
      </c>
      <c r="F6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5.7543859649122814E-2</v>
      </c>
      <c r="G69" s="50">
        <f>_xlfn.BETA.DIST(ProbDistributions[[#This Row],[Range]],$C$6,$C$7,TRUE,$B$2,$B$4)</f>
        <v>0.93889293332331891</v>
      </c>
      <c r="H69" s="50">
        <f>_xlfn.BETA.DIST(ProbDistributions[[#This Row],[Range]],$C$6,$C$7,FALSE,$B$2,$B$4)</f>
        <v>3.3090673957671436E-2</v>
      </c>
    </row>
    <row r="70" spans="1:8" x14ac:dyDescent="0.2">
      <c r="A70" s="48">
        <v>0.6</v>
      </c>
      <c r="B70" s="49">
        <f t="shared" si="0"/>
        <v>15.5</v>
      </c>
      <c r="C70" s="50">
        <f t="shared" si="3"/>
        <v>0.94992217738983176</v>
      </c>
      <c r="D70" s="50">
        <f t="shared" si="2"/>
        <v>2.9556437412435244E-2</v>
      </c>
      <c r="E7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0.80350877192982462</v>
      </c>
      <c r="F7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5.6140350877192984E-2</v>
      </c>
      <c r="G70" s="50">
        <f>_xlfn.BETA.DIST(ProbDistributions[[#This Row],[Range]],$C$6,$C$7,TRUE,$B$2,$B$4)</f>
        <v>0.94449248444899792</v>
      </c>
      <c r="H70" s="50">
        <f>_xlfn.BETA.DIST(ProbDistributions[[#This Row],[Range]],$C$6,$C$7,FALSE,$B$2,$B$4)</f>
        <v>3.0917099425371353E-2</v>
      </c>
    </row>
    <row r="71" spans="1:8" x14ac:dyDescent="0.2">
      <c r="A71" s="48">
        <v>0.61</v>
      </c>
      <c r="B71" s="49">
        <f t="shared" si="0"/>
        <v>15.674999999999999</v>
      </c>
      <c r="C71" s="50">
        <f t="shared" si="3"/>
        <v>0.95490465276961856</v>
      </c>
      <c r="D71" s="50">
        <f t="shared" si="2"/>
        <v>2.7401397102666529E-2</v>
      </c>
      <c r="E7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0.81321052631578938</v>
      </c>
      <c r="F7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5.4736842105263167E-2</v>
      </c>
      <c r="G71" s="50">
        <f>_xlfn.BETA.DIST(ProbDistributions[[#This Row],[Range]],$C$6,$C$7,TRUE,$B$2,$B$4)</f>
        <v>0.94971847214390459</v>
      </c>
      <c r="H71" s="50">
        <f>_xlfn.BETA.DIST(ProbDistributions[[#This Row],[Range]],$C$6,$C$7,FALSE,$B$2,$B$4)</f>
        <v>2.8821585498747439E-2</v>
      </c>
    </row>
    <row r="72" spans="1:8" x14ac:dyDescent="0.2">
      <c r="A72" s="48">
        <v>0.62</v>
      </c>
      <c r="B72" s="49">
        <f t="shared" si="0"/>
        <v>15.85</v>
      </c>
      <c r="C72" s="50">
        <f t="shared" si="3"/>
        <v>0.95951802882358983</v>
      </c>
      <c r="D72" s="50">
        <f t="shared" si="2"/>
        <v>2.533827399151024E-2</v>
      </c>
      <c r="E7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0.82266666666666666</v>
      </c>
      <c r="F7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5.3333333333333337E-2</v>
      </c>
      <c r="G72" s="50">
        <f>_xlfn.BETA.DIST(ProbDistributions[[#This Row],[Range]],$C$6,$C$7,TRUE,$B$2,$B$4)</f>
        <v>0.95458465892164313</v>
      </c>
      <c r="H72" s="50">
        <f>_xlfn.BETA.DIST(ProbDistributions[[#This Row],[Range]],$C$6,$C$7,FALSE,$B$2,$B$4)</f>
        <v>2.6805255712648943E-2</v>
      </c>
    </row>
    <row r="73" spans="1:8" x14ac:dyDescent="0.2">
      <c r="A73" s="48">
        <v>0.63</v>
      </c>
      <c r="B73" s="49">
        <f t="shared" si="0"/>
        <v>16.024999999999999</v>
      </c>
      <c r="C73" s="50">
        <f t="shared" si="3"/>
        <v>0.963778442147328</v>
      </c>
      <c r="D73" s="50">
        <f t="shared" si="2"/>
        <v>2.3367600434248036E-2</v>
      </c>
      <c r="E7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0.8318771929824561</v>
      </c>
      <c r="F7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5.192982456140352E-2</v>
      </c>
      <c r="G73" s="50">
        <f>_xlfn.BETA.DIST(ProbDistributions[[#This Row],[Range]],$C$6,$C$7,TRUE,$B$2,$B$4)</f>
        <v>0.95910498252036636</v>
      </c>
      <c r="H73" s="50">
        <f>_xlfn.BETA.DIST(ProbDistributions[[#This Row],[Range]],$C$6,$C$7,FALSE,$B$2,$B$4)</f>
        <v>2.4868990211873634E-2</v>
      </c>
    </row>
    <row r="74" spans="1:8" x14ac:dyDescent="0.2">
      <c r="A74" s="48">
        <v>0.64</v>
      </c>
      <c r="B74" s="49">
        <f t="shared" si="0"/>
        <v>16.200000000000003</v>
      </c>
      <c r="C74" s="50">
        <f t="shared" ref="C74:C110" si="4">_xlfn.BETA.DIST($B74,$B$6,$B$7,TRUE,$B$2,$B$4)</f>
        <v>0.96770209578779198</v>
      </c>
      <c r="D74" s="50">
        <f t="shared" si="2"/>
        <v>2.1489605333540839E-2</v>
      </c>
      <c r="E7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0.84084210526315806</v>
      </c>
      <c r="F7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5.0526315789473662E-2</v>
      </c>
      <c r="G74" s="50">
        <f>_xlfn.BETA.DIST(ProbDistributions[[#This Row],[Range]],$C$6,$C$7,TRUE,$B$2,$B$4)</f>
        <v>0.96329351388931761</v>
      </c>
      <c r="H74" s="50">
        <f>_xlfn.BETA.DIST(ProbDistributions[[#This Row],[Range]],$C$6,$C$7,FALSE,$B$2,$B$4)</f>
        <v>2.3013432351111217E-2</v>
      </c>
    </row>
    <row r="75" spans="1:8" x14ac:dyDescent="0.2">
      <c r="A75" s="48">
        <v>0.65</v>
      </c>
      <c r="B75" s="49">
        <f t="shared" ref="B75:B110" si="5">(($B$4-$B$2)*$A75)+$B$2</f>
        <v>16.375</v>
      </c>
      <c r="C75" s="50">
        <f t="shared" si="4"/>
        <v>0.97130520709020218</v>
      </c>
      <c r="D75" s="50">
        <f t="shared" ref="D75:D110" si="6">_xlfn.BETA.DIST($B75,$B$6,$B$7,FALSE,$B$2,$B$4)</f>
        <v>1.9704225003531493E-2</v>
      </c>
      <c r="E7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0.84956140350877196</v>
      </c>
      <c r="F7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4.912280701754386E-2</v>
      </c>
      <c r="G75" s="50">
        <f>_xlfn.BETA.DIST(ProbDistributions[[#This Row],[Range]],$C$6,$C$7,TRUE,$B$2,$B$4)</f>
        <v>0.96716441631706851</v>
      </c>
      <c r="H75" s="50">
        <f>_xlfn.BETA.DIST(ProbDistributions[[#This Row],[Range]],$C$6,$C$7,FALSE,$B$2,$B$4)</f>
        <v>2.1238995146020505E-2</v>
      </c>
    </row>
    <row r="76" spans="1:8" x14ac:dyDescent="0.2">
      <c r="A76" s="48">
        <v>0.66</v>
      </c>
      <c r="B76" s="49">
        <f t="shared" si="5"/>
        <v>16.55</v>
      </c>
      <c r="C76" s="50">
        <f t="shared" si="4"/>
        <v>0.97460395744371531</v>
      </c>
      <c r="D76" s="50">
        <f t="shared" si="6"/>
        <v>1.8011114008933272E-2</v>
      </c>
      <c r="E7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0.85803508771929826</v>
      </c>
      <c r="F7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4.7719298245614029E-2</v>
      </c>
      <c r="G76" s="50">
        <f>_xlfn.BETA.DIST(ProbDistributions[[#This Row],[Range]],$C$6,$C$7,TRUE,$B$2,$B$4)</f>
        <v>0.97073190567699363</v>
      </c>
      <c r="H76" s="50">
        <f>_xlfn.BETA.DIST(ProbDistributions[[#This Row],[Range]],$C$6,$C$7,FALSE,$B$2,$B$4)</f>
        <v>1.9545867593526712E-2</v>
      </c>
    </row>
    <row r="77" spans="1:8" x14ac:dyDescent="0.2">
      <c r="A77" s="48">
        <v>0.67</v>
      </c>
      <c r="B77" s="49">
        <f t="shared" si="5"/>
        <v>16.725000000000001</v>
      </c>
      <c r="C77" s="50">
        <f t="shared" si="4"/>
        <v>0.9776144439229566</v>
      </c>
      <c r="D77" s="50">
        <f t="shared" si="6"/>
        <v>1.6409655995660462E-2</v>
      </c>
      <c r="E7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0.86626315789473685</v>
      </c>
      <c r="F7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4.6315789473684199E-2</v>
      </c>
      <c r="G77" s="50">
        <f>_xlfn.BETA.DIST(ProbDistributions[[#This Row],[Range]],$C$6,$C$7,TRUE,$B$2,$B$4)</f>
        <v>0.97401021176862224</v>
      </c>
      <c r="H77" s="50">
        <f>_xlfn.BETA.DIST(ProbDistributions[[#This Row],[Range]],$C$6,$C$7,FALSE,$B$2,$B$4)</f>
        <v>1.7934020878673355E-2</v>
      </c>
    </row>
    <row r="78" spans="1:8" x14ac:dyDescent="0.2">
      <c r="A78" s="48">
        <v>0.68</v>
      </c>
      <c r="B78" s="49">
        <f t="shared" si="5"/>
        <v>16.899999999999999</v>
      </c>
      <c r="C78" s="50">
        <f t="shared" si="4"/>
        <v>0.98035263282537655</v>
      </c>
      <c r="D78" s="50">
        <f t="shared" si="6"/>
        <v>1.4898974529512912E-2</v>
      </c>
      <c r="E7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0.8742456140350876</v>
      </c>
      <c r="F7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4.4912280701754397E-2</v>
      </c>
      <c r="G78" s="50">
        <f>_xlfn.BETA.DIST(ProbDistributions[[#This Row],[Range]],$C$6,$C$7,TRUE,$B$2,$B$4)</f>
        <v>0.97701354073648772</v>
      </c>
      <c r="H78" s="50">
        <f>_xlfn.BETA.DIST(ProbDistributions[[#This Row],[Range]],$C$6,$C$7,FALSE,$B$2,$B$4)</f>
        <v>1.6403214484775209E-2</v>
      </c>
    </row>
    <row r="79" spans="1:8" x14ac:dyDescent="0.2">
      <c r="A79" s="48">
        <v>0.69</v>
      </c>
      <c r="B79" s="49">
        <f t="shared" si="5"/>
        <v>17.074999999999999</v>
      </c>
      <c r="C79" s="50">
        <f t="shared" si="4"/>
        <v>0.98283431510729369</v>
      </c>
      <c r="D79" s="50">
        <f t="shared" si="6"/>
        <v>1.347794395953523E-2</v>
      </c>
      <c r="E7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0.88198245614035087</v>
      </c>
      <c r="F7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4.3508771929824566E-2</v>
      </c>
      <c r="G79" s="50">
        <f>_xlfn.BETA.DIST(ProbDistributions[[#This Row],[Range]],$C$6,$C$7,TRUE,$B$2,$B$4)</f>
        <v>0.97975603855098614</v>
      </c>
      <c r="H79" s="50">
        <f>_xlfn.BETA.DIST(ProbDistributions[[#This Row],[Range]],$C$6,$C$7,FALSE,$B$2,$B$4)</f>
        <v>1.4953002223203019E-2</v>
      </c>
    </row>
    <row r="80" spans="1:8" x14ac:dyDescent="0.2">
      <c r="A80" s="48">
        <v>0.7</v>
      </c>
      <c r="B80" s="49">
        <f t="shared" si="5"/>
        <v>17.25</v>
      </c>
      <c r="C80" s="50">
        <f t="shared" si="4"/>
        <v>0.985075063724411</v>
      </c>
      <c r="D80" s="50">
        <f t="shared" si="6"/>
        <v>1.2145200322936166E-2</v>
      </c>
      <c r="E8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0.88947368421052631</v>
      </c>
      <c r="F8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4.2105263157894736E-2</v>
      </c>
      <c r="G80" s="50">
        <f>_xlfn.BETA.DIST(ProbDistributions[[#This Row],[Range]],$C$6,$C$7,TRUE,$B$2,$B$4)</f>
        <v>0.98225175553858646</v>
      </c>
      <c r="H80" s="50">
        <f>_xlfn.BETA.DIST(ProbDistributions[[#This Row],[Range]],$C$6,$C$7,FALSE,$B$2,$B$4)</f>
        <v>1.358273819887543E-2</v>
      </c>
    </row>
    <row r="81" spans="1:8" x14ac:dyDescent="0.2">
      <c r="A81" s="48">
        <v>0.71</v>
      </c>
      <c r="B81" s="49">
        <f t="shared" si="5"/>
        <v>17.424999999999997</v>
      </c>
      <c r="C81" s="50">
        <f t="shared" si="4"/>
        <v>0.98709019288558975</v>
      </c>
      <c r="D81" s="50">
        <f t="shared" si="6"/>
        <v>1.0899152308882583E-2</v>
      </c>
      <c r="E8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0.89671929824561392</v>
      </c>
      <c r="F8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4.0701754385964933E-2</v>
      </c>
      <c r="G81" s="50">
        <f>_xlfn.BETA.DIST(ProbDistributions[[#This Row],[Range]],$C$6,$C$7,TRUE,$B$2,$B$4)</f>
        <v>0.98451461195154422</v>
      </c>
      <c r="H81" s="50">
        <f>_xlfn.BETA.DIST(ProbDistributions[[#This Row],[Range]],$C$6,$C$7,FALSE,$B$2,$B$4)</f>
        <v>1.2291582727449415E-2</v>
      </c>
    </row>
    <row r="82" spans="1:8" x14ac:dyDescent="0.2">
      <c r="A82" s="48">
        <v>0.72</v>
      </c>
      <c r="B82" s="49">
        <f t="shared" si="5"/>
        <v>17.600000000000001</v>
      </c>
      <c r="C82" s="50">
        <f t="shared" si="4"/>
        <v>0.98889471923173966</v>
      </c>
      <c r="D82" s="50">
        <f t="shared" si="6"/>
        <v>9.7379922990943977E-3</v>
      </c>
      <c r="E8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0.90371929824561414</v>
      </c>
      <c r="F8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3.9298245614035075E-2</v>
      </c>
      <c r="G82" s="50">
        <f>_xlfn.BETA.DIST(ProbDistributions[[#This Row],[Range]],$C$6,$C$7,TRUE,$B$2,$B$4)</f>
        <v>0.98655836457006685</v>
      </c>
      <c r="H82" s="50">
        <f>_xlfn.BETA.DIST(ProbDistributions[[#This Row],[Range]],$C$6,$C$7,FALSE,$B$2,$B$4)</f>
        <v>1.1078508220291735E-2</v>
      </c>
    </row>
    <row r="83" spans="1:8" x14ac:dyDescent="0.2">
      <c r="A83" s="48">
        <v>0.73</v>
      </c>
      <c r="B83" s="49">
        <f t="shared" si="5"/>
        <v>17.774999999999999</v>
      </c>
      <c r="C83" s="50">
        <f t="shared" si="4"/>
        <v>0.99050332495489313</v>
      </c>
      <c r="D83" s="50">
        <f t="shared" si="6"/>
        <v>8.6597075039760336E-3</v>
      </c>
      <c r="E8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0.91047368421052632</v>
      </c>
      <c r="F8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3.7894736842105273E-2</v>
      </c>
      <c r="G83" s="50">
        <f>_xlfn.BETA.DIST(ProbDistributions[[#This Row],[Range]],$C$6,$C$7,TRUE,$B$2,$B$4)</f>
        <v>0.98839657433272055</v>
      </c>
      <c r="H83" s="50">
        <f>_xlfn.BETA.DIST(ProbDistributions[[#This Row],[Range]],$C$6,$C$7,FALSE,$B$2,$B$4)</f>
        <v>9.9423050535938709E-3</v>
      </c>
    </row>
    <row r="84" spans="1:8" x14ac:dyDescent="0.2">
      <c r="A84" s="48">
        <v>0.74</v>
      </c>
      <c r="B84" s="49">
        <f t="shared" si="5"/>
        <v>17.95</v>
      </c>
      <c r="C84" s="50">
        <f t="shared" si="4"/>
        <v>0.99193032287589444</v>
      </c>
      <c r="D84" s="50">
        <f t="shared" si="6"/>
        <v>7.662091214052388E-3</v>
      </c>
      <c r="E8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0.91698245614035079</v>
      </c>
      <c r="F8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3.6491228070175442E-2</v>
      </c>
      <c r="G84" s="50">
        <f>_xlfn.BETA.DIST(ProbDistributions[[#This Row],[Range]],$C$6,$C$7,TRUE,$B$2,$B$4)</f>
        <v>0.99004257499376846</v>
      </c>
      <c r="H84" s="50">
        <f>_xlfn.BETA.DIST(ProbDistributions[[#This Row],[Range]],$C$6,$C$7,FALSE,$B$2,$B$4)</f>
        <v>8.8815874384774313E-3</v>
      </c>
    </row>
    <row r="85" spans="1:8" x14ac:dyDescent="0.2">
      <c r="A85" s="48">
        <v>0.75</v>
      </c>
      <c r="B85" s="49">
        <f t="shared" si="5"/>
        <v>18.125</v>
      </c>
      <c r="C85" s="50">
        <f t="shared" si="4"/>
        <v>0.99318962350270423</v>
      </c>
      <c r="D85" s="50">
        <f t="shared" si="6"/>
        <v>6.7427541877675724E-3</v>
      </c>
      <c r="E8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0.92324561403508776</v>
      </c>
      <c r="F8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3.5087719298245612E-2</v>
      </c>
      <c r="G85" s="50">
        <f>_xlfn.BETA.DIST(ProbDistributions[[#This Row],[Range]],$C$6,$C$7,TRUE,$B$2,$B$4)</f>
        <v>0.99150944280913866</v>
      </c>
      <c r="H85" s="50">
        <f>_xlfn.BETA.DIST(ProbDistributions[[#This Row],[Range]],$C$6,$C$7,FALSE,$B$2,$B$4)</f>
        <v>7.8947993096557655E-3</v>
      </c>
    </row>
    <row r="86" spans="1:8" x14ac:dyDescent="0.2">
      <c r="A86" s="48">
        <v>0.76</v>
      </c>
      <c r="B86" s="49">
        <f t="shared" si="5"/>
        <v>18.3</v>
      </c>
      <c r="C86" s="50">
        <f t="shared" si="4"/>
        <v>0.99429470409513776</v>
      </c>
      <c r="D86" s="50">
        <f t="shared" si="6"/>
        <v>5.8991361982875211E-3</v>
      </c>
      <c r="E8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0.9292631578947369</v>
      </c>
      <c r="F8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3.3684210526315782E-2</v>
      </c>
      <c r="G86" s="50">
        <f>_xlfn.BETA.DIST(ProbDistributions[[#This Row],[Range]],$C$6,$C$7,TRUE,$B$2,$B$4)</f>
        <v>0.99280996725587489</v>
      </c>
      <c r="H86" s="50">
        <f>_xlfn.BETA.DIST(ProbDistributions[[#This Row],[Range]],$C$6,$C$7,FALSE,$B$2,$B$4)</f>
        <v>6.9802202511952786E-3</v>
      </c>
    </row>
    <row r="87" spans="1:8" x14ac:dyDescent="0.2">
      <c r="A87" s="48">
        <v>0.77</v>
      </c>
      <c r="B87" s="49">
        <f t="shared" si="5"/>
        <v>18.475000000000001</v>
      </c>
      <c r="C87" s="50">
        <f t="shared" si="4"/>
        <v>0.99525857976598364</v>
      </c>
      <c r="D87" s="50">
        <f t="shared" si="6"/>
        <v>5.1285177638820461E-3</v>
      </c>
      <c r="E8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0.93503508771929833</v>
      </c>
      <c r="F8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3.2280701754385951E-2</v>
      </c>
      <c r="G87" s="50">
        <f>_xlfn.BETA.DIST(ProbDistributions[[#This Row],[Range]],$C$6,$C$7,TRUE,$B$2,$B$4)</f>
        <v>0.99395662279327723</v>
      </c>
      <c r="H87" s="50">
        <f>_xlfn.BETA.DIST(ProbDistributions[[#This Row],[Range]],$C$6,$C$7,FALSE,$B$2,$B$4)</f>
        <v>6.1359714792104079E-3</v>
      </c>
    </row>
    <row r="88" spans="1:8" x14ac:dyDescent="0.2">
      <c r="A88" s="48">
        <v>0.78</v>
      </c>
      <c r="B88" s="49">
        <f t="shared" si="5"/>
        <v>18.649999999999999</v>
      </c>
      <c r="C88" s="50">
        <f t="shared" si="4"/>
        <v>0.99609377665294563</v>
      </c>
      <c r="D88" s="50">
        <f t="shared" si="6"/>
        <v>4.4280320888093506E-3</v>
      </c>
      <c r="E8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0.94056140350877193</v>
      </c>
      <c r="F8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3.0877192982456152E-2</v>
      </c>
      <c r="G88" s="50">
        <f>_xlfn.BETA.DIST(ProbDistributions[[#This Row],[Range]],$C$6,$C$7,TRUE,$B$2,$B$4)</f>
        <v>0.99496154167754869</v>
      </c>
      <c r="H88" s="50">
        <f>_xlfn.BETA.DIST(ProbDistributions[[#This Row],[Range]],$C$6,$C$7,FALSE,$B$2,$B$4)</f>
        <v>5.3600219029780556E-3</v>
      </c>
    </row>
    <row r="89" spans="1:8" x14ac:dyDescent="0.2">
      <c r="A89" s="48">
        <v>0.79</v>
      </c>
      <c r="B89" s="49">
        <f t="shared" si="5"/>
        <v>18.825000000000003</v>
      </c>
      <c r="C89" s="50">
        <f t="shared" si="4"/>
        <v>0.99681230720080594</v>
      </c>
      <c r="D89" s="50">
        <f t="shared" si="6"/>
        <v>3.7946772444748733E-3</v>
      </c>
      <c r="E8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0.94584210526315793</v>
      </c>
      <c r="F8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2.9473684210526294E-2</v>
      </c>
      <c r="G89" s="50">
        <f>_xlfn.BETA.DIST(ProbDistributions[[#This Row],[Range]],$C$6,$C$7,TRUE,$B$2,$B$4)</f>
        <v>0.99583648784570067</v>
      </c>
      <c r="H89" s="50">
        <f>_xlfn.BETA.DIST(ProbDistributions[[#This Row],[Range]],$C$6,$C$7,FALSE,$B$2,$B$4)</f>
        <v>4.6501942880525617E-3</v>
      </c>
    </row>
    <row r="90" spans="1:8" x14ac:dyDescent="0.2">
      <c r="A90" s="48">
        <v>0.8</v>
      </c>
      <c r="B90" s="49">
        <f t="shared" si="5"/>
        <v>19</v>
      </c>
      <c r="C90" s="50">
        <f t="shared" si="4"/>
        <v>0.99742564759870977</v>
      </c>
      <c r="D90" s="50">
        <f t="shared" si="6"/>
        <v>3.2253286240975917E-3</v>
      </c>
      <c r="E9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0.9508771929824561</v>
      </c>
      <c r="F9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2.8070175438596492E-2</v>
      </c>
      <c r="G90" s="50">
        <f>_xlfn.BETA.DIST(ProbDistributions[[#This Row],[Range]],$C$6,$C$7,TRUE,$B$2,$B$4)</f>
        <v>0.99659283188881731</v>
      </c>
      <c r="H90" s="50">
        <f>_xlfn.BETA.DIST(ProbDistributions[[#This Row],[Range]],$C$6,$C$7,FALSE,$B$2,$B$4)</f>
        <v>4.0041715475987267E-3</v>
      </c>
    </row>
    <row r="91" spans="1:8" x14ac:dyDescent="0.2">
      <c r="A91" s="48">
        <v>0.81</v>
      </c>
      <c r="B91" s="49">
        <f t="shared" si="5"/>
        <v>19.175000000000001</v>
      </c>
      <c r="C91" s="50">
        <f t="shared" si="4"/>
        <v>0.99794471742364488</v>
      </c>
      <c r="D91" s="50">
        <f t="shared" si="6"/>
        <v>2.7167517083335826E-3</v>
      </c>
      <c r="E9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0.95566666666666666</v>
      </c>
      <c r="F9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2.6666666666666661E-2</v>
      </c>
      <c r="G91" s="50">
        <f>_xlfn.BETA.DIST(ProbDistributions[[#This Row],[Range]],$C$6,$C$7,TRUE,$B$2,$B$4)</f>
        <v>0.99724152713964886</v>
      </c>
      <c r="H91" s="50">
        <f>_xlfn.BETA.DIST(ProbDistributions[[#This Row],[Range]],$C$6,$C$7,FALSE,$B$2,$B$4)</f>
        <v>3.4195031914696834E-3</v>
      </c>
    </row>
    <row r="92" spans="1:8" x14ac:dyDescent="0.2">
      <c r="A92" s="48">
        <v>0.82</v>
      </c>
      <c r="B92" s="49">
        <f t="shared" si="5"/>
        <v>19.350000000000001</v>
      </c>
      <c r="C92" s="50">
        <f t="shared" si="4"/>
        <v>0.99837986154817737</v>
      </c>
      <c r="D92" s="50">
        <f t="shared" si="6"/>
        <v>2.2656151844728969E-3</v>
      </c>
      <c r="E9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0.96021052631578951</v>
      </c>
      <c r="F9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2.5263157894736831E-2</v>
      </c>
      <c r="G92" s="50">
        <f>_xlfn.BETA.DIST(ProbDistributions[[#This Row],[Range]],$C$6,$C$7,TRUE,$B$2,$B$4)</f>
        <v>0.99779308690501578</v>
      </c>
      <c r="H92" s="50">
        <f>_xlfn.BETA.DIST(ProbDistributions[[#This Row],[Range]],$C$6,$C$7,FALSE,$B$2,$B$4)</f>
        <v>2.8936119667212451E-3</v>
      </c>
    </row>
    <row r="93" spans="1:8" x14ac:dyDescent="0.2">
      <c r="A93" s="48">
        <v>0.83</v>
      </c>
      <c r="B93" s="49">
        <f t="shared" si="5"/>
        <v>19.524999999999999</v>
      </c>
      <c r="C93" s="50">
        <f t="shared" si="4"/>
        <v>0.99874083437850514</v>
      </c>
      <c r="D93" s="50">
        <f t="shared" si="6"/>
        <v>1.8685044681917308E-3</v>
      </c>
      <c r="E9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0.96450877192982454</v>
      </c>
      <c r="F9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2.3859649122807029E-2</v>
      </c>
      <c r="G93" s="50">
        <f>_xlfn.BETA.DIST(ProbDistributions[[#This Row],[Range]],$C$6,$C$7,TRUE,$B$2,$B$4)</f>
        <v>0.99825756287985168</v>
      </c>
      <c r="H93" s="50">
        <f>_xlfn.BETA.DIST(ProbDistributions[[#This Row],[Range]],$C$6,$C$7,FALSE,$B$2,$B$4)</f>
        <v>2.4238007285108895E-3</v>
      </c>
    </row>
    <row r="94" spans="1:8" x14ac:dyDescent="0.2">
      <c r="A94" s="48">
        <v>0.84</v>
      </c>
      <c r="B94" s="49">
        <f t="shared" si="5"/>
        <v>19.7</v>
      </c>
      <c r="C94" s="50">
        <f t="shared" si="4"/>
        <v>0.99903678649812233</v>
      </c>
      <c r="D94" s="50">
        <f t="shared" si="6"/>
        <v>1.5219356847543128E-3</v>
      </c>
      <c r="E9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0.96856140350877196</v>
      </c>
      <c r="F9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2.2456140350877198E-2</v>
      </c>
      <c r="G94" s="50">
        <f>_xlfn.BETA.DIST(ProbDistributions[[#This Row],[Range]],$C$6,$C$7,TRUE,$B$2,$B$4)</f>
        <v>0.99864452478708132</v>
      </c>
      <c r="H94" s="50">
        <f>_xlfn.BETA.DIST(ProbDistributions[[#This Row],[Range]],$C$6,$C$7,FALSE,$B$2,$B$4)</f>
        <v>2.007259587014277E-3</v>
      </c>
    </row>
    <row r="95" spans="1:8" x14ac:dyDescent="0.2">
      <c r="A95" s="48">
        <v>0.85</v>
      </c>
      <c r="B95" s="49">
        <f t="shared" si="5"/>
        <v>19.875</v>
      </c>
      <c r="C95" s="50">
        <f t="shared" si="4"/>
        <v>0.99927625380318463</v>
      </c>
      <c r="D95" s="50">
        <f t="shared" si="6"/>
        <v>1.2223701764855935E-3</v>
      </c>
      <c r="E9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0.97236842105263155</v>
      </c>
      <c r="F9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2.1052631578947368E-2</v>
      </c>
      <c r="G95" s="50">
        <f>_xlfn.BETA.DIST(ProbDistributions[[#This Row],[Range]],$C$6,$C$7,TRUE,$B$2,$B$4)</f>
        <v>0.99896304129623992</v>
      </c>
      <c r="H95" s="50">
        <f>_xlfn.BETA.DIST(ProbDistributions[[#This Row],[Range]],$C$6,$C$7,FALSE,$B$2,$B$4)</f>
        <v>1.6410733845644925E-3</v>
      </c>
    </row>
    <row r="96" spans="1:8" x14ac:dyDescent="0.2">
      <c r="A96" s="48">
        <v>0.86</v>
      </c>
      <c r="B96" s="49">
        <f t="shared" si="5"/>
        <v>20.049999999999997</v>
      </c>
      <c r="C96" s="50">
        <f t="shared" si="4"/>
        <v>0.99946714922841595</v>
      </c>
      <c r="D96" s="50">
        <f t="shared" si="6"/>
        <v>9.6622961593117746E-4</v>
      </c>
      <c r="E9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0.97592982456140343</v>
      </c>
      <c r="F9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1.9649122807017565E-2</v>
      </c>
      <c r="G96" s="50">
        <f>_xlfn.BETA.DIST(ProbDistributions[[#This Row],[Range]],$C$6,$C$7,TRUE,$B$2,$B$4)</f>
        <v>0.99922166228415421</v>
      </c>
      <c r="H96" s="50">
        <f>_xlfn.BETA.DIST(ProbDistributions[[#This Row],[Range]],$C$6,$C$7,FALSE,$B$2,$B$4)</f>
        <v>1.3222295683351162E-3</v>
      </c>
    </row>
    <row r="97" spans="1:8" x14ac:dyDescent="0.2">
      <c r="A97" s="48">
        <v>0.87</v>
      </c>
      <c r="B97" s="49">
        <f t="shared" si="5"/>
        <v>20.225000000000001</v>
      </c>
      <c r="C97" s="50">
        <f t="shared" si="4"/>
        <v>0.99961675717764775</v>
      </c>
      <c r="D97" s="50">
        <f t="shared" si="6"/>
        <v>7.4991182031331578E-4</v>
      </c>
      <c r="E9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0.9792456140350877</v>
      </c>
      <c r="F9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1.8245614035087707E-2</v>
      </c>
      <c r="G97" s="50">
        <f>_xlfn.BETA.DIST(ProbDistributions[[#This Row],[Range]],$C$6,$C$7,TRUE,$B$2,$B$4)</f>
        <v>0.99942840251365406</v>
      </c>
      <c r="H97" s="50">
        <f>_xlfn.BETA.DIST(ProbDistributions[[#This Row],[Range]],$C$6,$C$7,FALSE,$B$2,$B$4)</f>
        <v>1.0476265384936503E-3</v>
      </c>
    </row>
    <row r="98" spans="1:8" x14ac:dyDescent="0.2">
      <c r="A98" s="48">
        <v>0.88</v>
      </c>
      <c r="B98" s="49">
        <f t="shared" si="5"/>
        <v>20.399999999999999</v>
      </c>
      <c r="C98" s="50">
        <f t="shared" si="4"/>
        <v>0.99973173079158117</v>
      </c>
      <c r="D98" s="50">
        <f t="shared" si="6"/>
        <v>5.6980738402351977E-4</v>
      </c>
      <c r="E9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0.98231578947368414</v>
      </c>
      <c r="F9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1.6842105263157905E-2</v>
      </c>
      <c r="G98" s="50">
        <f>_xlfn.BETA.DIST(ProbDistributions[[#This Row],[Range]],$C$6,$C$7,TRUE,$B$2,$B$4)</f>
        <v>0.99959072682189309</v>
      </c>
      <c r="H98" s="50">
        <f>_xlfn.BETA.DIST(ProbDistributions[[#This Row],[Range]],$C$6,$C$7,FALSE,$B$2,$B$4)</f>
        <v>8.1408257124400191E-4</v>
      </c>
    </row>
    <row r="99" spans="1:8" x14ac:dyDescent="0.2">
      <c r="A99" s="48">
        <v>0.89</v>
      </c>
      <c r="B99" s="49">
        <f t="shared" si="5"/>
        <v>20.575000000000003</v>
      </c>
      <c r="C99" s="50">
        <f t="shared" si="4"/>
        <v>0.99981809220812656</v>
      </c>
      <c r="D99" s="50">
        <f t="shared" si="6"/>
        <v>4.2231727395507842E-4</v>
      </c>
      <c r="E9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0.98514035087719298</v>
      </c>
      <c r="F9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1.5438596491228047E-2</v>
      </c>
      <c r="G99" s="50">
        <f>_xlfn.BETA.DIST(ProbDistributions[[#This Row],[Range]],$C$6,$C$7,TRUE,$B$2,$B$4)</f>
        <v>0.9997155369294507</v>
      </c>
      <c r="H99" s="50">
        <f>_xlfn.BETA.DIST(ProbDistributions[[#This Row],[Range]],$C$6,$C$7,FALSE,$B$2,$B$4)</f>
        <v>6.1834544266855444E-4</v>
      </c>
    </row>
    <row r="100" spans="1:8" x14ac:dyDescent="0.2">
      <c r="A100" s="48">
        <v>0.9</v>
      </c>
      <c r="B100" s="49">
        <f t="shared" si="5"/>
        <v>20.75</v>
      </c>
      <c r="C100" s="50">
        <f t="shared" si="4"/>
        <v>0.99988123599916989</v>
      </c>
      <c r="D100" s="50">
        <f t="shared" si="6"/>
        <v>3.0387157050699635E-4</v>
      </c>
      <c r="E10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0.987719298245614</v>
      </c>
      <c r="F10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1.4035087719298246E-2</v>
      </c>
      <c r="G100" s="50">
        <f>_xlfn.BETA.DIST(ProbDistributions[[#This Row],[Range]],$C$6,$C$7,TRUE,$B$2,$B$4)</f>
        <v>0.9998091600064577</v>
      </c>
      <c r="H100" s="50">
        <f>_xlfn.BETA.DIST(ProbDistributions[[#This Row],[Range]],$C$6,$C$7,FALSE,$B$2,$B$4)</f>
        <v>4.5710291606525114E-4</v>
      </c>
    </row>
    <row r="101" spans="1:8" x14ac:dyDescent="0.2">
      <c r="A101" s="48">
        <v>0.91</v>
      </c>
      <c r="B101" s="49">
        <f t="shared" si="5"/>
        <v>20.925000000000001</v>
      </c>
      <c r="C101" s="50">
        <f t="shared" si="4"/>
        <v>0.99992593600396396</v>
      </c>
      <c r="D101" s="50">
        <f t="shared" si="6"/>
        <v>2.1094958985114459E-4</v>
      </c>
      <c r="E101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0.99005263157894741</v>
      </c>
      <c r="F101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1.2631578947368416E-2</v>
      </c>
      <c r="G101" s="50">
        <f>_xlfn.BETA.DIST(ProbDistributions[[#This Row],[Range]],$C$6,$C$7,TRUE,$B$2,$B$4)</f>
        <v>0.9998773391647664</v>
      </c>
      <c r="H101" s="50">
        <f>_xlfn.BETA.DIST(ProbDistributions[[#This Row],[Range]],$C$6,$C$7,FALSE,$B$2,$B$4)</f>
        <v>3.2699430784600693E-4</v>
      </c>
    </row>
    <row r="102" spans="1:8" x14ac:dyDescent="0.2">
      <c r="A102" s="48">
        <v>0.92</v>
      </c>
      <c r="B102" s="49">
        <f t="shared" si="5"/>
        <v>21.1</v>
      </c>
      <c r="C102" s="50">
        <f t="shared" si="4"/>
        <v>0.99995635582675346</v>
      </c>
      <c r="D102" s="50">
        <f t="shared" si="6"/>
        <v>1.4010169831936968E-4</v>
      </c>
      <c r="E102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0.99214035087719299</v>
      </c>
      <c r="F102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1.1228070175438585E-2</v>
      </c>
      <c r="G102" s="50">
        <f>_xlfn.BETA.DIST(ProbDistributions[[#This Row],[Range]],$C$6,$C$7,TRUE,$B$2,$B$4)</f>
        <v>0.99992522608909218</v>
      </c>
      <c r="H102" s="50">
        <f>_xlfn.BETA.DIST(ProbDistributions[[#This Row],[Range]],$C$6,$C$7,FALSE,$B$2,$B$4)</f>
        <v>2.24623423873026E-4</v>
      </c>
    </row>
    <row r="103" spans="1:8" x14ac:dyDescent="0.2">
      <c r="A103" s="48">
        <v>0.93</v>
      </c>
      <c r="B103" s="49">
        <f t="shared" si="5"/>
        <v>21.275000000000002</v>
      </c>
      <c r="C103" s="50">
        <f t="shared" si="4"/>
        <v>0.99997606332969891</v>
      </c>
      <c r="D103" s="50">
        <f t="shared" si="6"/>
        <v>8.797324075636678E-5</v>
      </c>
      <c r="E103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0.99398245614035086</v>
      </c>
      <c r="F103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9.8245614035087549E-3</v>
      </c>
      <c r="G103" s="50">
        <f>_xlfn.BETA.DIST(ProbDistributions[[#This Row],[Range]],$C$6,$C$7,TRUE,$B$2,$B$4)</f>
        <v>0.99995737608060797</v>
      </c>
      <c r="H103" s="50">
        <f>_xlfn.BETA.DIST(ProbDistributions[[#This Row],[Range]],$C$6,$C$7,FALSE,$B$2,$B$4)</f>
        <v>1.4657327483458076E-4</v>
      </c>
    </row>
    <row r="104" spans="1:8" x14ac:dyDescent="0.2">
      <c r="A104" s="48">
        <v>0.94</v>
      </c>
      <c r="B104" s="49">
        <f t="shared" si="5"/>
        <v>21.45</v>
      </c>
      <c r="C104" s="50">
        <f t="shared" si="4"/>
        <v>0.99998804953977949</v>
      </c>
      <c r="D104" s="50">
        <f t="shared" si="6"/>
        <v>5.1331175082926029E-5</v>
      </c>
      <c r="E104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0.99557894736842101</v>
      </c>
      <c r="F104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8.4210526315789524E-3</v>
      </c>
      <c r="G104" s="50">
        <f>_xlfn.BETA.DIST(ProbDistributions[[#This Row],[Range]],$C$6,$C$7,TRUE,$B$2,$B$4)</f>
        <v>0.99997774587287835</v>
      </c>
      <c r="H104" s="50">
        <f>_xlfn.BETA.DIST(ProbDistributions[[#This Row],[Range]],$C$6,$C$7,FALSE,$B$2,$B$4)</f>
        <v>8.9423164479546263E-5</v>
      </c>
    </row>
    <row r="105" spans="1:8" x14ac:dyDescent="0.2">
      <c r="A105" s="48">
        <v>0.95</v>
      </c>
      <c r="B105" s="49">
        <f t="shared" si="5"/>
        <v>21.625</v>
      </c>
      <c r="C105" s="50">
        <f t="shared" si="4"/>
        <v>0.99999475251404257</v>
      </c>
      <c r="D105" s="50">
        <f t="shared" si="6"/>
        <v>2.7094280325163881E-5</v>
      </c>
      <c r="E105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0.99692982456140355</v>
      </c>
      <c r="F105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7.0175438596491229E-3</v>
      </c>
      <c r="G105" s="50">
        <f>_xlfn.BETA.DIST(ProbDistributions[[#This Row],[Range]],$C$6,$C$7,TRUE,$B$2,$B$4)</f>
        <v>0.99998969470861931</v>
      </c>
      <c r="H105" s="50">
        <f>_xlfn.BETA.DIST(ProbDistributions[[#This Row],[Range]],$C$6,$C$7,FALSE,$B$2,$B$4)</f>
        <v>4.9769054644910894E-5</v>
      </c>
    </row>
    <row r="106" spans="1:8" x14ac:dyDescent="0.2">
      <c r="A106" s="48">
        <v>0.96</v>
      </c>
      <c r="B106" s="49">
        <f t="shared" si="5"/>
        <v>21.8</v>
      </c>
      <c r="C106" s="50">
        <f t="shared" si="4"/>
        <v>0.99999808689676628</v>
      </c>
      <c r="D106" s="50">
        <f t="shared" si="6"/>
        <v>1.2368278441319468E-5</v>
      </c>
      <c r="E106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0.99803508771929828</v>
      </c>
      <c r="F106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5.6140350877192926E-3</v>
      </c>
      <c r="G106" s="50">
        <f>_xlfn.BETA.DIST(ProbDistributions[[#This Row],[Range]],$C$6,$C$7,TRUE,$B$2,$B$4)</f>
        <v>0.99999598936761536</v>
      </c>
      <c r="H106" s="50">
        <f>_xlfn.BETA.DIST(ProbDistributions[[#This Row],[Range]],$C$6,$C$7,FALSE,$B$2,$B$4)</f>
        <v>2.4248667170566649E-5</v>
      </c>
    </row>
    <row r="107" spans="1:8" x14ac:dyDescent="0.2">
      <c r="A107" s="48">
        <v>0.97</v>
      </c>
      <c r="B107" s="49">
        <f t="shared" si="5"/>
        <v>21.974999999999998</v>
      </c>
      <c r="C107" s="50">
        <f t="shared" si="4"/>
        <v>0.99999948020550933</v>
      </c>
      <c r="D107" s="50">
        <f t="shared" si="6"/>
        <v>4.4880959829333603E-6</v>
      </c>
      <c r="E107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0.99889473684210528</v>
      </c>
      <c r="F107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4.2105263157894909E-3</v>
      </c>
      <c r="G107" s="50">
        <f>_xlfn.BETA.DIST(ProbDistributions[[#This Row],[Range]],$C$6,$C$7,TRUE,$B$2,$B$4)</f>
        <v>0.99999881417578762</v>
      </c>
      <c r="H107" s="50">
        <f>_xlfn.BETA.DIST(ProbDistributions[[#This Row],[Range]],$C$6,$C$7,FALSE,$B$2,$B$4)</f>
        <v>9.5738757859981246E-6</v>
      </c>
    </row>
    <row r="108" spans="1:8" x14ac:dyDescent="0.2">
      <c r="A108" s="48">
        <v>0.98</v>
      </c>
      <c r="B108" s="49">
        <f t="shared" si="5"/>
        <v>22.15</v>
      </c>
      <c r="C108" s="50">
        <f t="shared" si="4"/>
        <v>0.99999991741407612</v>
      </c>
      <c r="D108" s="50">
        <f t="shared" si="6"/>
        <v>1.0713599110138416E-6</v>
      </c>
      <c r="E108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0.99950877192982457</v>
      </c>
      <c r="F108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2.8070175438596606E-3</v>
      </c>
      <c r="G108" s="50">
        <f>_xlfn.BETA.DIST(ProbDistributions[[#This Row],[Range]],$C$6,$C$7,TRUE,$B$2,$B$4)</f>
        <v>0.9999997876551574</v>
      </c>
      <c r="H108" s="50">
        <f>_xlfn.BETA.DIST(ProbDistributions[[#This Row],[Range]],$C$6,$C$7,FALSE,$B$2,$B$4)</f>
        <v>2.5753860636382981E-6</v>
      </c>
    </row>
    <row r="109" spans="1:8" x14ac:dyDescent="0.2">
      <c r="A109" s="48">
        <v>0.99</v>
      </c>
      <c r="B109" s="49">
        <f t="shared" si="5"/>
        <v>22.324999999999999</v>
      </c>
      <c r="C109" s="50">
        <f t="shared" si="4"/>
        <v>0.99999999646103266</v>
      </c>
      <c r="D109" s="50">
        <f t="shared" si="6"/>
        <v>9.1966713448900936E-8</v>
      </c>
      <c r="E109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0.99987719298245614</v>
      </c>
      <c r="F109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1.4035087719298303E-3</v>
      </c>
      <c r="G109" s="50">
        <f>_xlfn.BETA.DIST(ProbDistributions[[#This Row],[Range]],$C$6,$C$7,TRUE,$B$2,$B$4)</f>
        <v>0.99999998882727814</v>
      </c>
      <c r="H109" s="50">
        <f>_xlfn.BETA.DIST(ProbDistributions[[#This Row],[Range]],$C$6,$C$7,FALSE,$B$2,$B$4)</f>
        <v>2.7140633879336136E-7</v>
      </c>
    </row>
    <row r="110" spans="1:8" x14ac:dyDescent="0.2">
      <c r="A110" s="48">
        <v>1</v>
      </c>
      <c r="B110" s="49">
        <f t="shared" si="5"/>
        <v>22.5</v>
      </c>
      <c r="C110" s="50">
        <f t="shared" si="4"/>
        <v>1</v>
      </c>
      <c r="D110" s="50">
        <f t="shared" si="6"/>
        <v>0</v>
      </c>
      <c r="E110" s="50">
        <f>IF(ProbDistributions[[#This Row],[Range]] &lt; $B$2, 0, IF(ProbDistributions[[#This Row],[Range]] &lt; $B$3, ((ProbDistributions[[#This Row],[Range]]-$B$2)^2)/(($B$4-$B$2)*($B$3-$B$2)), IF(ProbDistributions[[#This Row],[Range]] &lt;= $B$4, 1-((($B$4-ProbDistributions[[#This Row],[Range]])^2)/(($B$4-$B$2)*($B$4-$B$3))), 1)))</f>
        <v>1</v>
      </c>
      <c r="F110" s="49">
        <f>IF(ProbDistributions[[#This Row],[Range]] &lt; $B$2, 0, IF(ProbDistributions[[#This Row],[Range]] &lt; $B$3, 2*(ProbDistributions[[#This Row],[Range]]- $B$2)/(($B$4- $B$2)*($B$3- $B$2)), IF(ProbDistributions[[#This Row],[Range]] &lt;= $B$4, 2*($B$4-ProbDistributions[[#This Row],[Range]])/(($B$4- $B$2)*($B$4-$B$3)), 0)))</f>
        <v>0</v>
      </c>
      <c r="G110" s="50">
        <f>_xlfn.BETA.DIST(ProbDistributions[[#This Row],[Range]],$C$6,$C$7,TRUE,$B$2,$B$4)</f>
        <v>1</v>
      </c>
      <c r="H110" s="50">
        <f>_xlfn.BETA.DIST(ProbDistributions[[#This Row],[Range]],$C$6,$C$7,FALSE,$B$2,$B$4)</f>
        <v>0</v>
      </c>
    </row>
  </sheetData>
  <dataValidations count="1">
    <dataValidation type="list" allowBlank="1" showInputMessage="1" showErrorMessage="1" sqref="B5" xr:uid="{B10EA331-DD61-4587-BEAE-644CDFE364FE}">
      <formula1>Uncertainty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7a7917-1aa3-4b81-948a-07bee2d17f9e">
      <Terms xmlns="http://schemas.microsoft.com/office/infopath/2007/PartnerControls"/>
    </lcf76f155ced4ddcb4097134ff3c332f>
    <TaxCatchAll xmlns="8c5eee1a-cdb5-4bbd-b55c-18cbd07553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21F1FAB4E0604D9F4E821F1E56C1DE" ma:contentTypeVersion="15" ma:contentTypeDescription="Create a new document." ma:contentTypeScope="" ma:versionID="3dce524a8f55256b1bf129017daabbbd">
  <xsd:schema xmlns:xsd="http://www.w3.org/2001/XMLSchema" xmlns:xs="http://www.w3.org/2001/XMLSchema" xmlns:p="http://schemas.microsoft.com/office/2006/metadata/properties" xmlns:ns2="4c7a7917-1aa3-4b81-948a-07bee2d17f9e" xmlns:ns3="8c5eee1a-cdb5-4bbd-b55c-18cbd075531b" targetNamespace="http://schemas.microsoft.com/office/2006/metadata/properties" ma:root="true" ma:fieldsID="4bffe9df9c49788395e6d7e9a353d42d" ns2:_="" ns3:_="">
    <xsd:import namespace="4c7a7917-1aa3-4b81-948a-07bee2d17f9e"/>
    <xsd:import namespace="8c5eee1a-cdb5-4bbd-b55c-18cbd07553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a7917-1aa3-4b81-948a-07bee2d17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ea7f1f-2692-4d14-84b2-afa182751c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eee1a-cdb5-4bbd-b55c-18cbd0755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26434db-0a27-485b-a63b-7bc9e386d1db}" ma:internalName="TaxCatchAll" ma:showField="CatchAllData" ma:web="8c5eee1a-cdb5-4bbd-b55c-18cbd0755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D4802-8717-49B8-8778-26A524B51301}">
  <ds:schemaRefs>
    <ds:schemaRef ds:uri="http://schemas.microsoft.com/office/2006/metadata/properties"/>
    <ds:schemaRef ds:uri="http://schemas.microsoft.com/office/infopath/2007/PartnerControls"/>
    <ds:schemaRef ds:uri="4c7a7917-1aa3-4b81-948a-07bee2d17f9e"/>
    <ds:schemaRef ds:uri="8c5eee1a-cdb5-4bbd-b55c-18cbd075531b"/>
  </ds:schemaRefs>
</ds:datastoreItem>
</file>

<file path=customXml/itemProps2.xml><?xml version="1.0" encoding="utf-8"?>
<ds:datastoreItem xmlns:ds="http://schemas.openxmlformats.org/officeDocument/2006/customXml" ds:itemID="{4CE8912E-D674-481E-9CC6-4593C2DC83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7a7917-1aa3-4b81-948a-07bee2d17f9e"/>
    <ds:schemaRef ds:uri="8c5eee1a-cdb5-4bbd-b55c-18cbd0755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4C425-E05F-4669-A64A-2D23062ADE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CP Model</vt:lpstr>
      <vt:lpstr>Risk Bands</vt:lpstr>
      <vt:lpstr>Simulation</vt:lpstr>
      <vt:lpstr>Distribution Curves</vt:lpstr>
      <vt:lpstr>Simulation</vt:lpstr>
      <vt:lpstr>Uncertainty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Christoph</dc:creator>
  <cp:lastModifiedBy>Eric Christoph</cp:lastModifiedBy>
  <dcterms:created xsi:type="dcterms:W3CDTF">2025-04-14T17:55:43Z</dcterms:created>
  <dcterms:modified xsi:type="dcterms:W3CDTF">2025-05-15T17:13:36Z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0x010100E721F1FAB4E0604D9F4E821F1E56C1DE</vt:lpwstr>
  </property>
  <property fmtid="{D5CDD505-2E9C-101B-9397-08002B2CF9AE}" pid="3" name="MediaServiceImageTags">
    <vt:lpwstr/>
  </property>
</Properties>
</file>