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2"/>
  <workbookPr/>
  <mc:AlternateContent xmlns:mc="http://schemas.openxmlformats.org/markup-compatibility/2006">
    <mc:Choice Requires="x15">
      <x15ac:absPath xmlns:x15ac="http://schemas.microsoft.com/office/spreadsheetml/2010/11/ac" url="/Users/MikeT/Dropbox/2. Areas/Training Delivery/Data and Presentations/Excel - Formulas and Functions/Formulas and Functions Demo Files/"/>
    </mc:Choice>
  </mc:AlternateContent>
  <xr:revisionPtr revIDLastSave="0" documentId="13_ncr:1_{600C3718-33CC-1A41-B344-18703D249088}" xr6:coauthVersionLast="47" xr6:coauthVersionMax="47" xr10:uidLastSave="{00000000-0000-0000-0000-000000000000}"/>
  <bookViews>
    <workbookView xWindow="10440" yWindow="4280" windowWidth="33300" windowHeight="18080" tabRatio="776" activeTab="12" xr2:uid="{00000000-000D-0000-FFFF-FFFF00000000}"/>
  </bookViews>
  <sheets>
    <sheet name="If 1" sheetId="30" r:id="rId1"/>
    <sheet name="If 2" sheetId="58" r:id="rId2"/>
    <sheet name="Ifs" sheetId="59" r:id="rId3"/>
    <sheet name="IFERROR" sheetId="31" r:id="rId4"/>
    <sheet name="Countif 1" sheetId="48" r:id="rId5"/>
    <sheet name="Countif 2" sheetId="49" r:id="rId6"/>
    <sheet name="Countif 3" sheetId="50" r:id="rId7"/>
    <sheet name="Countif 4" sheetId="51" r:id="rId8"/>
    <sheet name="Countif 5" sheetId="52" r:id="rId9"/>
    <sheet name="Sumif 1" sheetId="53" r:id="rId10"/>
    <sheet name="Sumif 2" sheetId="54" r:id="rId11"/>
    <sheet name="Sumif 3" sheetId="55" r:id="rId12"/>
    <sheet name="Chart" sheetId="60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60" l="1"/>
  <c r="C5" i="60"/>
  <c r="C6" i="60"/>
  <c r="C7" i="60"/>
  <c r="E2" i="31"/>
  <c r="E3" i="31"/>
  <c r="E4" i="31"/>
  <c r="E5" i="31"/>
  <c r="E6" i="31"/>
  <c r="E7" i="31"/>
  <c r="E8" i="31"/>
  <c r="E9" i="31"/>
  <c r="E10" i="31"/>
  <c r="E11" i="31"/>
  <c r="E12" i="31"/>
  <c r="E13" i="31"/>
  <c r="E14" i="31"/>
</calcChain>
</file>

<file path=xl/sharedStrings.xml><?xml version="1.0" encoding="utf-8"?>
<sst xmlns="http://schemas.openxmlformats.org/spreadsheetml/2006/main" count="421" uniqueCount="175">
  <si>
    <t>Date</t>
  </si>
  <si>
    <t>Course</t>
  </si>
  <si>
    <t>Bookings</t>
  </si>
  <si>
    <t>Full?</t>
  </si>
  <si>
    <t>Getting Started with Excel</t>
  </si>
  <si>
    <t>Excel Automation</t>
  </si>
  <si>
    <t>An Introduction to VBA</t>
  </si>
  <si>
    <t>Charts</t>
  </si>
  <si>
    <t>Data Analysis</t>
  </si>
  <si>
    <t>Creating Dashboards</t>
  </si>
  <si>
    <t>Powerful Pivot Tables</t>
  </si>
  <si>
    <t>Total</t>
  </si>
  <si>
    <t>First Name</t>
  </si>
  <si>
    <t>Surname</t>
  </si>
  <si>
    <t>Louie</t>
  </si>
  <si>
    <t>Hargreaves</t>
  </si>
  <si>
    <t>Mohammad</t>
  </si>
  <si>
    <t>Iqbal</t>
  </si>
  <si>
    <t>Tom</t>
  </si>
  <si>
    <t>Weston</t>
  </si>
  <si>
    <t>Matthew</t>
  </si>
  <si>
    <t>Byrne</t>
  </si>
  <si>
    <t>Paige</t>
  </si>
  <si>
    <t>Gill</t>
  </si>
  <si>
    <t>Morgan</t>
  </si>
  <si>
    <t>Pearce</t>
  </si>
  <si>
    <t>Abby</t>
  </si>
  <si>
    <t>Parkinson</t>
  </si>
  <si>
    <t>Charlie</t>
  </si>
  <si>
    <t>Ahmed</t>
  </si>
  <si>
    <t>Shannon</t>
  </si>
  <si>
    <t>Dunn</t>
  </si>
  <si>
    <t>Connor</t>
  </si>
  <si>
    <t>Murray</t>
  </si>
  <si>
    <t>Arnold</t>
  </si>
  <si>
    <t>Alfie</t>
  </si>
  <si>
    <t>Morton</t>
  </si>
  <si>
    <t>Horton</t>
  </si>
  <si>
    <t>Name</t>
  </si>
  <si>
    <t>Mike</t>
  </si>
  <si>
    <t>Elaine</t>
  </si>
  <si>
    <t>Salary</t>
  </si>
  <si>
    <t>Bonus</t>
  </si>
  <si>
    <t>Cost</t>
  </si>
  <si>
    <t>Chicken</t>
  </si>
  <si>
    <t>Hours</t>
  </si>
  <si>
    <t>Project</t>
  </si>
  <si>
    <t>Chocolate</t>
  </si>
  <si>
    <t>Y</t>
  </si>
  <si>
    <t>Karen</t>
  </si>
  <si>
    <t>Vicky</t>
  </si>
  <si>
    <t>David B</t>
  </si>
  <si>
    <t>David P</t>
  </si>
  <si>
    <t>Lola</t>
  </si>
  <si>
    <t>Faith</t>
  </si>
  <si>
    <t>Alison</t>
  </si>
  <si>
    <t>Kay</t>
  </si>
  <si>
    <t>Andrea</t>
  </si>
  <si>
    <t>Pete</t>
  </si>
  <si>
    <t>Ted</t>
  </si>
  <si>
    <t>TOTAL</t>
  </si>
  <si>
    <t>Steak</t>
  </si>
  <si>
    <t>N</t>
  </si>
  <si>
    <t>Vegetarian</t>
  </si>
  <si>
    <t>Paid: No</t>
  </si>
  <si>
    <t>Paid: Yes</t>
  </si>
  <si>
    <t>Paid</t>
  </si>
  <si>
    <t>Meal Choice</t>
  </si>
  <si>
    <t>Number of Employees with Rating 1 or 2 or 3</t>
  </si>
  <si>
    <t>Number of Employees with Rating 4 or 5</t>
  </si>
  <si>
    <t>Rating</t>
  </si>
  <si>
    <t>ICE-IT-0977</t>
  </si>
  <si>
    <t>ICE-IT-0976</t>
  </si>
  <si>
    <t>ICE-IT-0975</t>
  </si>
  <si>
    <t>ICE-IT-0974</t>
  </si>
  <si>
    <t>ICE-IT-0973</t>
  </si>
  <si>
    <t>ICE-IT-0972</t>
  </si>
  <si>
    <t>ICE-IT-0971</t>
  </si>
  <si>
    <t>ICE-IT-0970</t>
  </si>
  <si>
    <t>ICE-IT-0969</t>
  </si>
  <si>
    <t>Count 3</t>
  </si>
  <si>
    <t>ICE-IT-0968</t>
  </si>
  <si>
    <t>Count 2</t>
  </si>
  <si>
    <t>ICE-IT-0967</t>
  </si>
  <si>
    <t>Count 1</t>
  </si>
  <si>
    <t>ICE-IT-0966</t>
  </si>
  <si>
    <t>Resolved</t>
  </si>
  <si>
    <t>Status</t>
  </si>
  <si>
    <t>ICE-IT-0965</t>
  </si>
  <si>
    <t>SupportID</t>
  </si>
  <si>
    <t>Samsung Galaxy S22 Pro</t>
  </si>
  <si>
    <t>iPhone SE</t>
  </si>
  <si>
    <t>iPhone 13</t>
  </si>
  <si>
    <t>Samsung Galaxy Z Fold3 5G</t>
  </si>
  <si>
    <t>Samsung Galaxy S22 Ultra</t>
  </si>
  <si>
    <t>iPhone 13 Pro</t>
  </si>
  <si>
    <t>iPhone Pro</t>
  </si>
  <si>
    <t>iPhone Pro Renewals Due in 2022:</t>
  </si>
  <si>
    <t>Renewals Due in 2022:</t>
  </si>
  <si>
    <t>Renewals Due in April 2022:</t>
  </si>
  <si>
    <t>iPhone 11 Pro</t>
  </si>
  <si>
    <t>iPhone Pros:</t>
  </si>
  <si>
    <t>iPhone</t>
  </si>
  <si>
    <t>Pro Model - Samsung or iPhone:</t>
  </si>
  <si>
    <t>iPhone 13 Pro Max</t>
  </si>
  <si>
    <t>iPhones:</t>
  </si>
  <si>
    <t>Renewal</t>
  </si>
  <si>
    <t>Model</t>
  </si>
  <si>
    <t>Admin</t>
  </si>
  <si>
    <t>Friday</t>
  </si>
  <si>
    <t>Project 123</t>
  </si>
  <si>
    <t>Project 456</t>
  </si>
  <si>
    <t>Thursday</t>
  </si>
  <si>
    <t>Wednesday</t>
  </si>
  <si>
    <t>Tuesday</t>
  </si>
  <si>
    <t>Monday</t>
  </si>
  <si>
    <t>Day</t>
  </si>
  <si>
    <t>Banana</t>
  </si>
  <si>
    <t>Kathy</t>
  </si>
  <si>
    <t>West Virginia</t>
  </si>
  <si>
    <t>Peach</t>
  </si>
  <si>
    <t>Vanilla</t>
  </si>
  <si>
    <t>Paula</t>
  </si>
  <si>
    <t>Pecan</t>
  </si>
  <si>
    <t>Adam</t>
  </si>
  <si>
    <t>Indiana</t>
  </si>
  <si>
    <t>Strawberry</t>
  </si>
  <si>
    <t>Delaware</t>
  </si>
  <si>
    <t>Massachusetts</t>
  </si>
  <si>
    <t>ICE-1018</t>
  </si>
  <si>
    <t>ICE-1017</t>
  </si>
  <si>
    <t>ICE-1016</t>
  </si>
  <si>
    <t>Alaska</t>
  </si>
  <si>
    <t>ICE-1015</t>
  </si>
  <si>
    <t>ICE-1014</t>
  </si>
  <si>
    <t>ICE-1013</t>
  </si>
  <si>
    <t>ICE-1012</t>
  </si>
  <si>
    <t>ICE-1011</t>
  </si>
  <si>
    <t>ICE-1010</t>
  </si>
  <si>
    <t>ICE-1009</t>
  </si>
  <si>
    <t>ICE-1008</t>
  </si>
  <si>
    <t>ICE-1007</t>
  </si>
  <si>
    <t>ICE-1006</t>
  </si>
  <si>
    <t>ICE-1005</t>
  </si>
  <si>
    <t>ICE-1004</t>
  </si>
  <si>
    <t>Revenue from Orders for 2nd January</t>
  </si>
  <si>
    <t>ICE-1003</t>
  </si>
  <si>
    <t>Revenue from Orders Over £200</t>
  </si>
  <si>
    <t>ICE-1002</t>
  </si>
  <si>
    <t>Sales Rep</t>
  </si>
  <si>
    <t>Revenue</t>
  </si>
  <si>
    <t>State</t>
  </si>
  <si>
    <t>Flavour</t>
  </si>
  <si>
    <t>Order Date</t>
  </si>
  <si>
    <t>OrderID</t>
  </si>
  <si>
    <t>Cost of iPhone Pro Renewals in 2022:</t>
  </si>
  <si>
    <t>Cost of Renewals in 2022:</t>
  </si>
  <si>
    <t>Cost of iPhone Renewals in April 2022:</t>
  </si>
  <si>
    <t xml:space="preserve">Cost of Renewing all Pro Models: </t>
  </si>
  <si>
    <t>Cost of Renewing all iPhones:</t>
  </si>
  <si>
    <t>Bookings = Max Attendees: Yes</t>
  </si>
  <si>
    <t>Otherwise…No</t>
  </si>
  <si>
    <t>If Bookings is less than Max Attendees: No</t>
  </si>
  <si>
    <t>Otherwise: Over-booked</t>
  </si>
  <si>
    <t>Maximum No of Attendees</t>
  </si>
  <si>
    <t>Replace #DIV/0 with 0</t>
  </si>
  <si>
    <t>Instructions</t>
  </si>
  <si>
    <t>Replace #DIV/0 with blank</t>
  </si>
  <si>
    <t>Replace #DIV/0 with Missing Data</t>
  </si>
  <si>
    <t>Years of Service</t>
  </si>
  <si>
    <t>Very Unhappy</t>
  </si>
  <si>
    <t>Not Happy</t>
  </si>
  <si>
    <t>Somewhat Happy</t>
  </si>
  <si>
    <t>Very Happy</t>
  </si>
  <si>
    <t>Are You Happy with Your Work-Life Balance?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</si>
</sst>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F800]dddd\,\ mmmm\ dd\,\ yyyy"/>
    <numFmt numFmtId="166" formatCode="dd\-mmm\-yyyy"/>
    <numFmt numFmtId="167" formatCode="&quot;£&quot;#,##0.00"/>
    <numFmt numFmtId="168" formatCode="&quot;£&quot;#,##0"/>
  </numFmts>
  <fonts count="25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6"/>
      <color theme="10"/>
      <name val="Calibri"/>
      <family val="2"/>
      <scheme val="minor"/>
    </font>
    <font>
      <u/>
      <sz val="16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37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4"/>
    <xf numFmtId="0" fontId="12" fillId="0" borderId="0" xfId="14" applyFont="1"/>
    <xf numFmtId="0" fontId="13" fillId="0" borderId="0" xfId="14" applyFont="1"/>
    <xf numFmtId="165" fontId="13" fillId="0" borderId="0" xfId="14" applyNumberFormat="1" applyFont="1" applyAlignment="1">
      <alignment vertical="center"/>
    </xf>
    <xf numFmtId="0" fontId="6" fillId="0" borderId="0" xfId="14" applyFont="1"/>
    <xf numFmtId="165" fontId="6" fillId="0" borderId="0" xfId="14" applyNumberFormat="1" applyFont="1" applyAlignment="1">
      <alignment vertical="center"/>
    </xf>
    <xf numFmtId="0" fontId="10" fillId="0" borderId="0" xfId="14" applyFont="1"/>
    <xf numFmtId="0" fontId="15" fillId="0" borderId="0" xfId="14" applyFont="1"/>
    <xf numFmtId="0" fontId="3" fillId="0" borderId="0" xfId="17"/>
    <xf numFmtId="0" fontId="9" fillId="0" borderId="0" xfId="17" applyFont="1"/>
    <xf numFmtId="0" fontId="3" fillId="0" borderId="0" xfId="14" applyFont="1"/>
    <xf numFmtId="166" fontId="20" fillId="0" borderId="0" xfId="14" applyNumberFormat="1" applyFont="1" applyAlignment="1">
      <alignment horizontal="left" vertical="center"/>
    </xf>
    <xf numFmtId="0" fontId="20" fillId="0" borderId="0" xfId="14" applyFont="1"/>
    <xf numFmtId="0" fontId="20" fillId="0" borderId="0" xfId="14" applyFont="1" applyAlignment="1">
      <alignment horizontal="right"/>
    </xf>
    <xf numFmtId="0" fontId="1" fillId="0" borderId="0" xfId="19"/>
    <xf numFmtId="0" fontId="9" fillId="0" borderId="0" xfId="19" applyFont="1"/>
    <xf numFmtId="0" fontId="16" fillId="0" borderId="1" xfId="19" applyFont="1" applyBorder="1"/>
    <xf numFmtId="0" fontId="21" fillId="2" borderId="1" xfId="19" applyFont="1" applyFill="1" applyBorder="1"/>
    <xf numFmtId="0" fontId="9" fillId="0" borderId="1" xfId="19" applyFont="1" applyBorder="1" applyAlignment="1">
      <alignment horizontal="right"/>
    </xf>
    <xf numFmtId="0" fontId="21" fillId="2" borderId="1" xfId="19" applyFont="1" applyFill="1" applyBorder="1" applyAlignment="1">
      <alignment horizontal="right"/>
    </xf>
    <xf numFmtId="0" fontId="9" fillId="0" borderId="0" xfId="19" applyFont="1" applyAlignment="1">
      <alignment horizontal="center"/>
    </xf>
    <xf numFmtId="0" fontId="21" fillId="2" borderId="0" xfId="19" applyFont="1" applyFill="1" applyAlignment="1">
      <alignment horizontal="center"/>
    </xf>
    <xf numFmtId="0" fontId="21" fillId="2" borderId="0" xfId="19" applyFont="1" applyFill="1"/>
    <xf numFmtId="165" fontId="9" fillId="0" borderId="0" xfId="19" applyNumberFormat="1" applyFont="1" applyAlignment="1">
      <alignment horizontal="left"/>
    </xf>
    <xf numFmtId="0" fontId="9" fillId="0" borderId="0" xfId="19" applyFont="1" applyAlignment="1">
      <alignment horizontal="right"/>
    </xf>
    <xf numFmtId="165" fontId="9" fillId="0" borderId="0" xfId="19" applyNumberFormat="1" applyFont="1" applyAlignment="1">
      <alignment horizontal="right"/>
    </xf>
    <xf numFmtId="165" fontId="9" fillId="0" borderId="0" xfId="19" applyNumberFormat="1" applyFont="1"/>
    <xf numFmtId="0" fontId="21" fillId="2" borderId="0" xfId="19" applyFont="1" applyFill="1" applyAlignment="1">
      <alignment horizontal="right"/>
    </xf>
    <xf numFmtId="0" fontId="18" fillId="2" borderId="0" xfId="17" applyFont="1" applyFill="1" applyAlignment="1">
      <alignment horizontal="right"/>
    </xf>
    <xf numFmtId="0" fontId="18" fillId="2" borderId="0" xfId="17" applyFont="1" applyFill="1"/>
    <xf numFmtId="0" fontId="17" fillId="0" borderId="0" xfId="19" applyFont="1" applyAlignment="1">
      <alignment horizontal="left" indent="1"/>
    </xf>
    <xf numFmtId="167" fontId="6" fillId="0" borderId="0" xfId="20" applyNumberFormat="1" applyFont="1"/>
    <xf numFmtId="0" fontId="6" fillId="0" borderId="0" xfId="19" applyFont="1"/>
    <xf numFmtId="165" fontId="6" fillId="0" borderId="0" xfId="19" applyNumberFormat="1" applyFont="1" applyAlignment="1">
      <alignment horizontal="left" vertical="center"/>
    </xf>
    <xf numFmtId="0" fontId="6" fillId="0" borderId="0" xfId="19" applyFont="1" applyAlignment="1">
      <alignment horizontal="left"/>
    </xf>
    <xf numFmtId="0" fontId="10" fillId="0" borderId="0" xfId="19" applyFont="1"/>
    <xf numFmtId="0" fontId="17" fillId="0" borderId="0" xfId="19" applyFont="1"/>
    <xf numFmtId="0" fontId="12" fillId="0" borderId="0" xfId="19" applyFont="1"/>
    <xf numFmtId="0" fontId="11" fillId="2" borderId="0" xfId="19" applyFont="1" applyFill="1" applyAlignment="1">
      <alignment horizontal="left" indent="1"/>
    </xf>
    <xf numFmtId="0" fontId="11" fillId="2" borderId="0" xfId="19" applyFont="1" applyFill="1" applyAlignment="1">
      <alignment horizontal="right"/>
    </xf>
    <xf numFmtId="0" fontId="11" fillId="2" borderId="0" xfId="19" applyFont="1" applyFill="1"/>
    <xf numFmtId="0" fontId="11" fillId="2" borderId="0" xfId="19" applyFont="1" applyFill="1" applyAlignment="1">
      <alignment horizontal="left"/>
    </xf>
    <xf numFmtId="168" fontId="9" fillId="0" borderId="0" xfId="19" applyNumberFormat="1" applyFont="1"/>
    <xf numFmtId="0" fontId="18" fillId="2" borderId="0" xfId="19" applyFont="1" applyFill="1" applyAlignment="1">
      <alignment horizontal="right"/>
    </xf>
    <xf numFmtId="0" fontId="18" fillId="2" borderId="0" xfId="19" applyFont="1" applyFill="1"/>
    <xf numFmtId="0" fontId="20" fillId="0" borderId="0" xfId="14" applyFont="1" applyAlignment="1">
      <alignment horizontal="left"/>
    </xf>
    <xf numFmtId="0" fontId="3" fillId="0" borderId="0" xfId="0" applyFont="1"/>
    <xf numFmtId="1" fontId="3" fillId="0" borderId="0" xfId="14" applyNumberFormat="1" applyFont="1" applyAlignment="1">
      <alignment horizontal="right"/>
    </xf>
    <xf numFmtId="0" fontId="22" fillId="0" borderId="0" xfId="14" applyFont="1" applyAlignment="1">
      <alignment horizontal="right"/>
    </xf>
    <xf numFmtId="0" fontId="22" fillId="0" borderId="0" xfId="14" applyFont="1"/>
    <xf numFmtId="0" fontId="19" fillId="2" borderId="0" xfId="14" applyFont="1" applyFill="1" applyAlignment="1">
      <alignment horizontal="left"/>
    </xf>
    <xf numFmtId="0" fontId="19" fillId="2" borderId="0" xfId="14" applyFont="1" applyFill="1"/>
    <xf numFmtId="0" fontId="19" fillId="2" borderId="0" xfId="14" applyFont="1" applyFill="1" applyAlignment="1">
      <alignment horizontal="right"/>
    </xf>
    <xf numFmtId="0" fontId="23" fillId="0" borderId="0" xfId="19" applyFont="1"/>
    <xf numFmtId="0" fontId="24" fillId="3" borderId="0" xfId="19" applyFont="1" applyFill="1" applyAlignment="1">
      <alignment horizontal="center"/>
    </xf>
  </cellXfs>
  <cellStyles count="21">
    <cellStyle name="Currency 2" xfId="15" xr:uid="{00000000-0005-0000-0000-000000000000}"/>
    <cellStyle name="Currency 3" xfId="20" xr:uid="{90FB408D-88C3-4C70-8175-7DF37D9A114D}"/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Normal 2" xfId="13" xr:uid="{00000000-0005-0000-0000-00000E000000}"/>
    <cellStyle name="Normal 2 2" xfId="16" xr:uid="{00000000-0005-0000-0000-00000F000000}"/>
    <cellStyle name="Normal 2 2 2" xfId="17" xr:uid="{2A622E83-5DA7-EE47-ABFB-AE0D15B6D7C5}"/>
    <cellStyle name="Normal 3" xfId="14" xr:uid="{00000000-0005-0000-0000-000010000000}"/>
    <cellStyle name="Normal 3 2" xfId="18" xr:uid="{1DAAB0DE-CA6C-4695-A506-2D834C106B22}"/>
    <cellStyle name="Normal 4" xfId="19" xr:uid="{8B0234DA-1F1E-4BB1-A6CF-FB2C939F4B4F}"/>
  </cellStyles>
  <dxfs count="0"/>
  <tableStyles count="0" defaultTableStyle="TableStyleMedium9" defaultPivotStyle="PivotStyleMedium7"/>
  <colors>
    <mruColors>
      <color rgb="FF008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Chart!$A$1</c:f>
          <c:strCache>
            <c:ptCount val="1"/>
            <c:pt idx="0">
              <c:v>Are You Happy with Your Work-Life Balance?</c:v>
            </c:pt>
          </c:strCache>
        </c:strRef>
      </c:tx>
      <c:layout>
        <c:manualLayout>
          <c:xMode val="edge"/>
          <c:yMode val="edge"/>
          <c:x val="2.0019693732065285E-2"/>
          <c:y val="1.551289035684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Chart!$A$4:$A$7</c:f>
              <c:strCache>
                <c:ptCount val="4"/>
                <c:pt idx="0">
                  <c:v>Very Happy</c:v>
                </c:pt>
                <c:pt idx="1">
                  <c:v>Somewhat Happy</c:v>
                </c:pt>
                <c:pt idx="2">
                  <c:v>Not Happy</c:v>
                </c:pt>
                <c:pt idx="3">
                  <c:v>Very Unhappy</c:v>
                </c:pt>
              </c:strCache>
            </c:strRef>
          </c:cat>
          <c:val>
            <c:numRef>
              <c:f>Chart!$B$4:$B$7</c:f>
              <c:numCache>
                <c:formatCode>General</c:formatCode>
                <c:ptCount val="4"/>
                <c:pt idx="0">
                  <c:v>300</c:v>
                </c:pt>
                <c:pt idx="1">
                  <c:v>120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0-3C4B-ACD0-74F1E9F2C17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Chart!$A$4:$A$7</c:f>
              <c:strCache>
                <c:ptCount val="4"/>
                <c:pt idx="0">
                  <c:v>Very Happy</c:v>
                </c:pt>
                <c:pt idx="1">
                  <c:v>Somewhat Happy</c:v>
                </c:pt>
                <c:pt idx="2">
                  <c:v>Not Happy</c:v>
                </c:pt>
                <c:pt idx="3">
                  <c:v>Very Unhappy</c:v>
                </c:pt>
              </c:strCache>
            </c:strRef>
          </c:cat>
          <c:val>
            <c:numRef>
              <c:f>Chart!$C$4:$C$7</c:f>
              <c:numCache>
                <c:formatCode>General</c:formatCode>
                <c:ptCount val="4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0-3C4B-ACD0-74F1E9F2C1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933298080"/>
        <c:axId val="933298496"/>
      </c:barChart>
      <c:catAx>
        <c:axId val="933298080"/>
        <c:scaling>
          <c:orientation val="minMax"/>
        </c:scaling>
        <c:delete val="0"/>
        <c:axPos val="l"/>
        <c:title>
          <c:tx>
            <c:strRef>
              <c:f>Chart!$A$3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298496"/>
        <c:crosses val="autoZero"/>
        <c:auto val="1"/>
        <c:lblAlgn val="ctr"/>
        <c:lblOffset val="100"/>
        <c:noMultiLvlLbl val="0"/>
      </c:catAx>
      <c:valAx>
        <c:axId val="93329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332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111404" cy="538162"/>
    <xdr:pic>
      <xdr:nvPicPr>
        <xdr:cNvPr id="2" name="Picture 1">
          <a:extLst>
            <a:ext uri="{FF2B5EF4-FFF2-40B4-BE49-F238E27FC236}">
              <a16:creationId xmlns:a16="http://schemas.microsoft.com/office/drawing/2014/main" id="{B39FF2AE-78B6-46D2-B458-17DCFD925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1404" cy="538162"/>
        </a:xfrm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0.02724</cdr:x>
      <cdr:y>0.09017</cdr:y>
    </cdr:from>
    <cdr:to>
      <cdr:x>0.24123</cdr:x>
      <cdr:y>0.14369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33A97985-5387-4736-A9CF-49A41480FB9E}"/>
            </a:ext>
          </a:extLst>
        </cdr:cNvPr>
        <cdr:cNvSpPr txBox="1"/>
      </cdr:nvSpPr>
      <cdr:spPr>
        <a:xfrm xmlns:a="http://schemas.openxmlformats.org/drawingml/2006/main">
          <a:off x="264321" y="369096"/>
          <a:ext cx="2076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42230" cy="481012"/>
    <xdr:pic>
      <xdr:nvPicPr>
        <xdr:cNvPr id="2" name="Picture 1">
          <a:extLst>
            <a:ext uri="{FF2B5EF4-FFF2-40B4-BE49-F238E27FC236}">
              <a16:creationId xmlns:a16="http://schemas.microsoft.com/office/drawing/2014/main" id="{342F7F6A-53DE-4EB4-8CCA-18BA5AD6DB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00" b="-2151"/>
        <a:stretch/>
      </xdr:blipFill>
      <xdr:spPr>
        <a:xfrm>
          <a:off x="0" y="0"/>
          <a:ext cx="9642230" cy="48101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05596" cy="442912"/>
    <xdr:pic>
      <xdr:nvPicPr>
        <xdr:cNvPr id="2" name="Picture 1">
          <a:extLst>
            <a:ext uri="{FF2B5EF4-FFF2-40B4-BE49-F238E27FC236}">
              <a16:creationId xmlns:a16="http://schemas.microsoft.com/office/drawing/2014/main" id="{A2E072D7-EAB1-4D26-ADA3-D14D8C3A5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5596" cy="44291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86800" cy="538162"/>
    <xdr:pic>
      <xdr:nvPicPr>
        <xdr:cNvPr id="2" name="Picture 1">
          <a:extLst>
            <a:ext uri="{FF2B5EF4-FFF2-40B4-BE49-F238E27FC236}">
              <a16:creationId xmlns:a16="http://schemas.microsoft.com/office/drawing/2014/main" id="{7255261D-FDAD-4CEB-A921-248984F4C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10502" b="-21506"/>
        <a:stretch/>
      </xdr:blipFill>
      <xdr:spPr>
        <a:xfrm>
          <a:off x="0" y="0"/>
          <a:ext cx="8686800" cy="5381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67975" cy="442912"/>
    <xdr:pic>
      <xdr:nvPicPr>
        <xdr:cNvPr id="2" name="Picture 1">
          <a:extLst>
            <a:ext uri="{FF2B5EF4-FFF2-40B4-BE49-F238E27FC236}">
              <a16:creationId xmlns:a16="http://schemas.microsoft.com/office/drawing/2014/main" id="{E8808E97-BAEC-491D-BAAB-903D262D0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67975" cy="44291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0" cy="442912"/>
    <xdr:pic>
      <xdr:nvPicPr>
        <xdr:cNvPr id="2" name="Picture 1">
          <a:extLst>
            <a:ext uri="{FF2B5EF4-FFF2-40B4-BE49-F238E27FC236}">
              <a16:creationId xmlns:a16="http://schemas.microsoft.com/office/drawing/2014/main" id="{5733E7BB-C01B-4818-886C-8DA295757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0" cy="44291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96112" cy="414338"/>
    <xdr:pic>
      <xdr:nvPicPr>
        <xdr:cNvPr id="2" name="Picture 1">
          <a:extLst>
            <a:ext uri="{FF2B5EF4-FFF2-40B4-BE49-F238E27FC236}">
              <a16:creationId xmlns:a16="http://schemas.microsoft.com/office/drawing/2014/main" id="{9FB8DDAA-1B5F-487B-B3F3-0D4CA0F166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55" t="-2" r="9655" b="-4582"/>
        <a:stretch/>
      </xdr:blipFill>
      <xdr:spPr>
        <a:xfrm>
          <a:off x="0" y="0"/>
          <a:ext cx="6996112" cy="41433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862763" cy="433388"/>
    <xdr:pic>
      <xdr:nvPicPr>
        <xdr:cNvPr id="2" name="Picture 1">
          <a:extLst>
            <a:ext uri="{FF2B5EF4-FFF2-40B4-BE49-F238E27FC236}">
              <a16:creationId xmlns:a16="http://schemas.microsoft.com/office/drawing/2014/main" id="{9C7FC136-3242-4029-B95A-A84251EA0E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42" r="14661" b="2150"/>
        <a:stretch/>
      </xdr:blipFill>
      <xdr:spPr>
        <a:xfrm>
          <a:off x="0" y="9525"/>
          <a:ext cx="6862763" cy="43338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564355</xdr:colOff>
      <xdr:row>2</xdr:row>
      <xdr:rowOff>233364</xdr:rowOff>
    </xdr:from>
    <xdr:to>
      <xdr:col>18</xdr:col>
      <xdr:colOff>590550</xdr:colOff>
      <xdr:row>22</xdr:row>
      <xdr:rowOff>42864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0E4D1-DDF7-AC45-81F9-A67FD4C4A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16"/>
  <sheetViews>
    <sheetView zoomScale="160" zoomScaleNormal="160" zoomScalePageLayoutView="120" workbookViewId="0"/>
  </sheetViews>
  <sheetFormatPr baseColWidth="10" defaultColWidth="5.625" defaultRowHeight="16" x14ac:dyDescent="0.2"/>
  <cols>
    <col min="1" max="1" width="10.125" style="4" customWidth="1"/>
    <col min="2" max="2" width="20" style="3" customWidth="1"/>
    <col min="3" max="3" width="8.875" style="1" customWidth="1"/>
    <col min="4" max="4" width="8.5" style="1" customWidth="1"/>
    <col min="5" max="5" width="3" style="1" customWidth="1"/>
    <col min="6" max="6" width="19.125" style="1" customWidth="1"/>
    <col min="7" max="16384" width="5.625" style="1"/>
  </cols>
  <sheetData>
    <row r="1" spans="1:7" x14ac:dyDescent="0.2">
      <c r="A1" s="51" t="s">
        <v>0</v>
      </c>
      <c r="B1" s="52" t="s">
        <v>1</v>
      </c>
      <c r="C1" s="53" t="s">
        <v>2</v>
      </c>
      <c r="D1" s="53" t="s">
        <v>3</v>
      </c>
      <c r="E1" s="11"/>
      <c r="F1" s="46" t="s">
        <v>164</v>
      </c>
      <c r="G1" s="14">
        <v>50</v>
      </c>
    </row>
    <row r="2" spans="1:7" x14ac:dyDescent="0.2">
      <c r="A2" s="12">
        <v>44562</v>
      </c>
      <c r="B2" s="13" t="s">
        <v>4</v>
      </c>
      <c r="C2" s="13">
        <v>32</v>
      </c>
      <c r="D2" s="11"/>
      <c r="E2" s="11"/>
      <c r="F2" s="11"/>
      <c r="G2" s="11"/>
    </row>
    <row r="3" spans="1:7" x14ac:dyDescent="0.2">
      <c r="A3" s="12">
        <v>44562</v>
      </c>
      <c r="B3" s="13" t="s">
        <v>5</v>
      </c>
      <c r="C3" s="13">
        <v>18</v>
      </c>
      <c r="D3" s="11"/>
      <c r="E3" s="11"/>
      <c r="F3" s="52" t="s">
        <v>166</v>
      </c>
      <c r="G3" s="11"/>
    </row>
    <row r="4" spans="1:7" x14ac:dyDescent="0.2">
      <c r="A4" s="12">
        <v>44562</v>
      </c>
      <c r="B4" s="13" t="s">
        <v>6</v>
      </c>
      <c r="C4" s="13">
        <v>10</v>
      </c>
      <c r="D4" s="11"/>
      <c r="E4" s="11"/>
      <c r="F4" s="11" t="s">
        <v>160</v>
      </c>
      <c r="G4" s="11"/>
    </row>
    <row r="5" spans="1:7" x14ac:dyDescent="0.2">
      <c r="A5" s="12">
        <v>44563</v>
      </c>
      <c r="B5" s="13" t="s">
        <v>6</v>
      </c>
      <c r="C5" s="13">
        <v>22</v>
      </c>
      <c r="D5" s="11"/>
      <c r="E5" s="11"/>
      <c r="F5" s="11" t="s">
        <v>161</v>
      </c>
      <c r="G5" s="11"/>
    </row>
    <row r="6" spans="1:7" x14ac:dyDescent="0.2">
      <c r="A6" s="12">
        <v>44563</v>
      </c>
      <c r="B6" s="13" t="s">
        <v>7</v>
      </c>
      <c r="C6" s="13">
        <v>50</v>
      </c>
      <c r="D6" s="11"/>
      <c r="E6" s="11"/>
      <c r="F6" s="11"/>
      <c r="G6" s="11"/>
    </row>
    <row r="7" spans="1:7" x14ac:dyDescent="0.2">
      <c r="A7" s="12">
        <v>44563</v>
      </c>
      <c r="B7" s="13" t="s">
        <v>8</v>
      </c>
      <c r="C7" s="13">
        <v>15</v>
      </c>
      <c r="D7" s="11"/>
      <c r="E7" s="11"/>
      <c r="F7" s="11"/>
      <c r="G7" s="11"/>
    </row>
    <row r="8" spans="1:7" x14ac:dyDescent="0.2">
      <c r="A8" s="12">
        <v>44564</v>
      </c>
      <c r="B8" s="13" t="s">
        <v>9</v>
      </c>
      <c r="C8" s="13">
        <v>40</v>
      </c>
      <c r="D8" s="11"/>
      <c r="E8" s="11"/>
      <c r="F8" s="11"/>
      <c r="G8" s="11"/>
    </row>
    <row r="9" spans="1:7" x14ac:dyDescent="0.2">
      <c r="A9" s="12">
        <v>44564</v>
      </c>
      <c r="B9" s="13" t="s">
        <v>4</v>
      </c>
      <c r="C9" s="13">
        <v>35</v>
      </c>
      <c r="D9" s="11"/>
      <c r="E9" s="11"/>
      <c r="F9" s="11"/>
      <c r="G9" s="11"/>
    </row>
    <row r="10" spans="1:7" x14ac:dyDescent="0.2">
      <c r="A10" s="12">
        <v>44565</v>
      </c>
      <c r="B10" s="13" t="s">
        <v>6</v>
      </c>
      <c r="C10" s="13">
        <v>50</v>
      </c>
      <c r="D10" s="11"/>
      <c r="E10" s="11"/>
      <c r="F10" s="11"/>
      <c r="G10" s="11"/>
    </row>
    <row r="11" spans="1:7" x14ac:dyDescent="0.2">
      <c r="A11" s="12">
        <v>44565</v>
      </c>
      <c r="B11" s="13" t="s">
        <v>4</v>
      </c>
      <c r="C11" s="13">
        <v>27</v>
      </c>
      <c r="D11" s="11"/>
      <c r="E11" s="11"/>
      <c r="F11" s="11"/>
      <c r="G11" s="11"/>
    </row>
    <row r="12" spans="1:7" x14ac:dyDescent="0.2">
      <c r="A12" s="12">
        <v>44565</v>
      </c>
      <c r="B12" s="13" t="s">
        <v>10</v>
      </c>
      <c r="C12" s="13">
        <v>13</v>
      </c>
      <c r="D12" s="11"/>
      <c r="E12" s="11"/>
      <c r="F12" s="11"/>
      <c r="G12" s="11"/>
    </row>
    <row r="13" spans="1:7" x14ac:dyDescent="0.2">
      <c r="A13" s="12">
        <v>44565</v>
      </c>
      <c r="B13" s="13" t="s">
        <v>10</v>
      </c>
      <c r="C13" s="13">
        <v>40</v>
      </c>
      <c r="D13" s="11"/>
      <c r="E13" s="11"/>
      <c r="F13" s="11"/>
      <c r="G13" s="11"/>
    </row>
    <row r="14" spans="1:7" x14ac:dyDescent="0.2">
      <c r="A14" s="12">
        <v>44566</v>
      </c>
      <c r="B14" s="13" t="s">
        <v>10</v>
      </c>
      <c r="C14" s="13">
        <v>34</v>
      </c>
      <c r="D14" s="11"/>
      <c r="E14" s="11"/>
      <c r="F14" s="11"/>
      <c r="G14" s="11"/>
    </row>
    <row r="15" spans="1:7" x14ac:dyDescent="0.2">
      <c r="A15" s="12">
        <v>44566</v>
      </c>
      <c r="B15" s="13" t="s">
        <v>5</v>
      </c>
      <c r="C15" s="13">
        <v>50</v>
      </c>
      <c r="D15" s="11"/>
      <c r="E15" s="11"/>
      <c r="F15" s="11"/>
      <c r="G15" s="11"/>
    </row>
    <row r="16" spans="1:7" ht="19" x14ac:dyDescent="0.25">
      <c r="A16" s="6"/>
      <c r="B16" s="5"/>
      <c r="C1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C5AC-86E4-4C1E-A08F-A5C18502C14A}">
  <dimension ref="A4:O26"/>
  <sheetViews>
    <sheetView zoomScale="130" zoomScaleNormal="130" workbookViewId="0">
      <selection activeCell="A4" sqref="A4"/>
    </sheetView>
  </sheetViews>
  <sheetFormatPr baseColWidth="10" defaultColWidth="8.75" defaultRowHeight="15" x14ac:dyDescent="0.2"/>
  <cols>
    <col min="1" max="1" width="11.375" style="15" customWidth="1"/>
    <col min="2" max="2" width="11.5" style="15" customWidth="1"/>
    <col min="3" max="3" width="7.625" style="15" customWidth="1"/>
    <col min="4" max="4" width="8.75" style="15"/>
    <col min="5" max="5" width="11.125" style="15" customWidth="1"/>
    <col min="6" max="6" width="11.5" style="15" bestFit="1" customWidth="1"/>
    <col min="7" max="16384" width="8.75" style="15"/>
  </cols>
  <sheetData>
    <row r="4" spans="1:15" ht="21" x14ac:dyDescent="0.25">
      <c r="A4" s="30" t="s">
        <v>116</v>
      </c>
      <c r="B4" s="30" t="s">
        <v>46</v>
      </c>
      <c r="C4" s="29" t="s">
        <v>45</v>
      </c>
      <c r="D4" s="9"/>
      <c r="E4" s="30" t="s">
        <v>46</v>
      </c>
      <c r="F4" s="29" t="s">
        <v>45</v>
      </c>
      <c r="G4" s="16"/>
      <c r="H4" s="16"/>
      <c r="I4" s="16"/>
      <c r="J4" s="16"/>
      <c r="K4" s="16"/>
      <c r="L4" s="16"/>
      <c r="M4" s="16"/>
      <c r="N4" s="16"/>
      <c r="O4" s="16"/>
    </row>
    <row r="5" spans="1:15" ht="21" x14ac:dyDescent="0.25">
      <c r="A5" s="10" t="s">
        <v>115</v>
      </c>
      <c r="B5" s="10" t="s">
        <v>110</v>
      </c>
      <c r="C5" s="10">
        <v>3</v>
      </c>
      <c r="D5" s="9"/>
      <c r="E5" s="10" t="s">
        <v>110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1" x14ac:dyDescent="0.25">
      <c r="A6" s="10" t="s">
        <v>115</v>
      </c>
      <c r="B6" s="10" t="s">
        <v>111</v>
      </c>
      <c r="C6" s="10">
        <v>5</v>
      </c>
      <c r="D6" s="9"/>
      <c r="E6" s="10" t="s">
        <v>111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1" x14ac:dyDescent="0.25">
      <c r="A7" s="10" t="s">
        <v>114</v>
      </c>
      <c r="B7" s="10" t="s">
        <v>110</v>
      </c>
      <c r="C7" s="10">
        <v>5</v>
      </c>
      <c r="D7" s="9"/>
      <c r="G7" s="16"/>
      <c r="H7" s="16"/>
      <c r="I7" s="16"/>
      <c r="J7" s="16"/>
      <c r="K7" s="16"/>
      <c r="L7" s="16"/>
      <c r="M7" s="16"/>
      <c r="N7" s="16"/>
      <c r="O7" s="16"/>
    </row>
    <row r="8" spans="1:15" ht="21" x14ac:dyDescent="0.25">
      <c r="A8" s="10" t="s">
        <v>114</v>
      </c>
      <c r="B8" s="10" t="s">
        <v>110</v>
      </c>
      <c r="C8" s="10">
        <v>4</v>
      </c>
      <c r="D8" s="9"/>
      <c r="E8" s="9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1" x14ac:dyDescent="0.25">
      <c r="A9" s="10" t="s">
        <v>113</v>
      </c>
      <c r="B9" s="10" t="s">
        <v>110</v>
      </c>
      <c r="C9" s="10">
        <v>1</v>
      </c>
      <c r="D9" s="9"/>
      <c r="E9" s="9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1" x14ac:dyDescent="0.25">
      <c r="A10" s="10" t="s">
        <v>113</v>
      </c>
      <c r="B10" s="10" t="s">
        <v>110</v>
      </c>
      <c r="C10" s="10">
        <v>7</v>
      </c>
      <c r="D10" s="9"/>
      <c r="E10" s="9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1" x14ac:dyDescent="0.25">
      <c r="A11" s="10" t="s">
        <v>112</v>
      </c>
      <c r="B11" s="10" t="s">
        <v>111</v>
      </c>
      <c r="C11" s="10">
        <v>0</v>
      </c>
      <c r="D11" s="9"/>
      <c r="E11" s="9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1" x14ac:dyDescent="0.25">
      <c r="A12" s="10" t="s">
        <v>112</v>
      </c>
      <c r="B12" s="10" t="s">
        <v>110</v>
      </c>
      <c r="C12" s="10">
        <v>8</v>
      </c>
      <c r="D12" s="9"/>
      <c r="E12" s="9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1" x14ac:dyDescent="0.25">
      <c r="A13" s="10" t="s">
        <v>109</v>
      </c>
      <c r="B13" s="10" t="s">
        <v>111</v>
      </c>
      <c r="C13" s="10">
        <v>2</v>
      </c>
      <c r="D13" s="9"/>
      <c r="E13" s="9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1" x14ac:dyDescent="0.25">
      <c r="A14" s="10" t="s">
        <v>109</v>
      </c>
      <c r="B14" s="10" t="s">
        <v>110</v>
      </c>
      <c r="C14" s="10">
        <v>5</v>
      </c>
      <c r="D14" s="9"/>
      <c r="E14" s="9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1" x14ac:dyDescent="0.25">
      <c r="A15" s="10" t="s">
        <v>109</v>
      </c>
      <c r="B15" s="10" t="s">
        <v>108</v>
      </c>
      <c r="C15" s="10">
        <v>1</v>
      </c>
      <c r="D15" s="9"/>
      <c r="E15" s="9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1" x14ac:dyDescent="0.25">
      <c r="B16" s="10"/>
      <c r="C16" s="10"/>
      <c r="D16" s="9"/>
      <c r="E16" s="9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1" x14ac:dyDescent="0.25">
      <c r="B17" s="10"/>
      <c r="C17" s="10"/>
      <c r="D17" s="9"/>
      <c r="E17" s="9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1" x14ac:dyDescent="0.25">
      <c r="B18" s="10"/>
      <c r="C18" s="10"/>
      <c r="D18" s="9"/>
      <c r="E18" s="9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2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2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D2E2-586A-4DBE-B703-EA4E0A7B9841}">
  <dimension ref="A4:I21"/>
  <sheetViews>
    <sheetView zoomScale="130" zoomScaleNormal="130" workbookViewId="0">
      <selection activeCell="A4" sqref="A4"/>
    </sheetView>
  </sheetViews>
  <sheetFormatPr baseColWidth="10" defaultColWidth="6" defaultRowHeight="15" x14ac:dyDescent="0.2"/>
  <cols>
    <col min="1" max="1" width="9.125" style="15" customWidth="1"/>
    <col min="2" max="2" width="13.625" style="15" customWidth="1"/>
    <col min="3" max="3" width="12.125" style="15" customWidth="1"/>
    <col min="4" max="4" width="12.25" style="15" customWidth="1"/>
    <col min="5" max="6" width="9.625" style="15" customWidth="1"/>
    <col min="7" max="7" width="6" style="15"/>
    <col min="8" max="8" width="29.125" style="15" customWidth="1"/>
    <col min="9" max="9" width="12.375" style="15" customWidth="1"/>
    <col min="10" max="16384" width="6" style="15"/>
  </cols>
  <sheetData>
    <row r="4" spans="1:9" ht="18" x14ac:dyDescent="0.2">
      <c r="A4" s="42" t="s">
        <v>154</v>
      </c>
      <c r="B4" s="42" t="s">
        <v>153</v>
      </c>
      <c r="C4" s="41" t="s">
        <v>152</v>
      </c>
      <c r="D4" s="41" t="s">
        <v>151</v>
      </c>
      <c r="E4" s="40" t="s">
        <v>150</v>
      </c>
      <c r="F4" s="39" t="s">
        <v>149</v>
      </c>
      <c r="H4" s="37" t="s">
        <v>124</v>
      </c>
      <c r="I4" s="32"/>
    </row>
    <row r="5" spans="1:9" ht="18" x14ac:dyDescent="0.2">
      <c r="A5" s="35" t="s">
        <v>148</v>
      </c>
      <c r="B5" s="34">
        <v>44562</v>
      </c>
      <c r="C5" s="33" t="s">
        <v>121</v>
      </c>
      <c r="D5" s="33" t="s">
        <v>128</v>
      </c>
      <c r="E5" s="32">
        <v>115.56</v>
      </c>
      <c r="F5" s="31" t="s">
        <v>18</v>
      </c>
      <c r="H5" s="37" t="s">
        <v>147</v>
      </c>
      <c r="I5" s="32"/>
    </row>
    <row r="6" spans="1:9" ht="18" x14ac:dyDescent="0.2">
      <c r="A6" s="35" t="s">
        <v>146</v>
      </c>
      <c r="B6" s="34">
        <v>44562</v>
      </c>
      <c r="C6" s="33" t="s">
        <v>123</v>
      </c>
      <c r="D6" s="33" t="s">
        <v>128</v>
      </c>
      <c r="E6" s="32">
        <v>111.28</v>
      </c>
      <c r="F6" s="31" t="s">
        <v>124</v>
      </c>
      <c r="H6" s="37" t="s">
        <v>145</v>
      </c>
      <c r="I6" s="32"/>
    </row>
    <row r="7" spans="1:9" ht="18" x14ac:dyDescent="0.2">
      <c r="A7" s="35" t="s">
        <v>144</v>
      </c>
      <c r="B7" s="34">
        <v>44562</v>
      </c>
      <c r="C7" s="33" t="s">
        <v>123</v>
      </c>
      <c r="D7" s="33" t="s">
        <v>128</v>
      </c>
      <c r="E7" s="32">
        <v>205.44</v>
      </c>
      <c r="F7" s="31" t="s">
        <v>124</v>
      </c>
      <c r="H7" s="37"/>
      <c r="I7" s="37"/>
    </row>
    <row r="8" spans="1:9" ht="18" x14ac:dyDescent="0.2">
      <c r="A8" s="35" t="s">
        <v>143</v>
      </c>
      <c r="B8" s="34">
        <v>44563</v>
      </c>
      <c r="C8" s="33" t="s">
        <v>126</v>
      </c>
      <c r="D8" s="33" t="s">
        <v>125</v>
      </c>
      <c r="E8" s="32">
        <v>196.88000000000002</v>
      </c>
      <c r="F8" s="31" t="s">
        <v>118</v>
      </c>
      <c r="H8" s="37"/>
      <c r="I8" s="37"/>
    </row>
    <row r="9" spans="1:9" ht="19" x14ac:dyDescent="0.25">
      <c r="A9" s="35" t="s">
        <v>142</v>
      </c>
      <c r="B9" s="34">
        <v>44563</v>
      </c>
      <c r="C9" s="33" t="s">
        <v>47</v>
      </c>
      <c r="D9" s="33" t="s">
        <v>125</v>
      </c>
      <c r="E9" s="32">
        <v>209.72</v>
      </c>
      <c r="F9" s="31" t="s">
        <v>118</v>
      </c>
      <c r="H9" s="38"/>
      <c r="I9" s="37"/>
    </row>
    <row r="10" spans="1:9" ht="18" x14ac:dyDescent="0.2">
      <c r="A10" s="35" t="s">
        <v>141</v>
      </c>
      <c r="B10" s="34">
        <v>44563</v>
      </c>
      <c r="C10" s="33" t="s">
        <v>121</v>
      </c>
      <c r="D10" s="33" t="s">
        <v>125</v>
      </c>
      <c r="E10" s="32">
        <v>154.08000000000001</v>
      </c>
      <c r="F10" s="31" t="s">
        <v>118</v>
      </c>
      <c r="H10" s="37"/>
      <c r="I10" s="37"/>
    </row>
    <row r="11" spans="1:9" ht="18" x14ac:dyDescent="0.2">
      <c r="A11" s="35" t="s">
        <v>140</v>
      </c>
      <c r="B11" s="34">
        <v>44563</v>
      </c>
      <c r="C11" s="33" t="s">
        <v>123</v>
      </c>
      <c r="D11" s="33" t="s">
        <v>125</v>
      </c>
      <c r="E11" s="32">
        <v>119.84</v>
      </c>
      <c r="F11" s="31" t="s">
        <v>124</v>
      </c>
      <c r="H11" s="37"/>
      <c r="I11" s="37"/>
    </row>
    <row r="12" spans="1:9" ht="18" x14ac:dyDescent="0.2">
      <c r="A12" s="35" t="s">
        <v>139</v>
      </c>
      <c r="B12" s="34">
        <v>44563</v>
      </c>
      <c r="C12" s="33" t="s">
        <v>121</v>
      </c>
      <c r="D12" s="33" t="s">
        <v>127</v>
      </c>
      <c r="E12" s="32">
        <v>235.4</v>
      </c>
      <c r="F12" s="31" t="s">
        <v>18</v>
      </c>
      <c r="H12" s="37"/>
      <c r="I12" s="37"/>
    </row>
    <row r="13" spans="1:9" ht="18" x14ac:dyDescent="0.2">
      <c r="A13" s="35" t="s">
        <v>138</v>
      </c>
      <c r="B13" s="34">
        <v>44563</v>
      </c>
      <c r="C13" s="33" t="s">
        <v>123</v>
      </c>
      <c r="D13" s="33" t="s">
        <v>127</v>
      </c>
      <c r="E13" s="32">
        <v>231.12</v>
      </c>
      <c r="F13" s="31" t="s">
        <v>18</v>
      </c>
      <c r="H13" s="37"/>
      <c r="I13" s="37"/>
    </row>
    <row r="14" spans="1:9" ht="18" x14ac:dyDescent="0.2">
      <c r="A14" s="35" t="s">
        <v>137</v>
      </c>
      <c r="B14" s="34">
        <v>44563</v>
      </c>
      <c r="C14" s="33" t="s">
        <v>126</v>
      </c>
      <c r="D14" s="33" t="s">
        <v>127</v>
      </c>
      <c r="E14" s="32">
        <v>124.12</v>
      </c>
      <c r="F14" s="31" t="s">
        <v>118</v>
      </c>
      <c r="H14" s="37"/>
      <c r="I14" s="37"/>
    </row>
    <row r="15" spans="1:9" ht="18" x14ac:dyDescent="0.2">
      <c r="A15" s="35" t="s">
        <v>136</v>
      </c>
      <c r="B15" s="34">
        <v>44563</v>
      </c>
      <c r="C15" s="33" t="s">
        <v>120</v>
      </c>
      <c r="D15" s="33" t="s">
        <v>127</v>
      </c>
      <c r="E15" s="32">
        <v>266</v>
      </c>
      <c r="F15" s="31" t="s">
        <v>122</v>
      </c>
      <c r="H15" s="37"/>
      <c r="I15" s="37"/>
    </row>
    <row r="16" spans="1:9" ht="18" x14ac:dyDescent="0.2">
      <c r="A16" s="35" t="s">
        <v>135</v>
      </c>
      <c r="B16" s="34">
        <v>44564</v>
      </c>
      <c r="C16" s="33" t="s">
        <v>121</v>
      </c>
      <c r="D16" s="33" t="s">
        <v>132</v>
      </c>
      <c r="E16" s="32">
        <v>179.76000000000002</v>
      </c>
      <c r="F16" s="31" t="s">
        <v>124</v>
      </c>
      <c r="H16" s="37"/>
      <c r="I16" s="37"/>
    </row>
    <row r="17" spans="1:9" ht="18" x14ac:dyDescent="0.2">
      <c r="A17" s="35" t="s">
        <v>134</v>
      </c>
      <c r="B17" s="34">
        <v>44564</v>
      </c>
      <c r="C17" s="33" t="s">
        <v>126</v>
      </c>
      <c r="D17" s="33" t="s">
        <v>132</v>
      </c>
      <c r="E17" s="32">
        <v>192.60000000000002</v>
      </c>
      <c r="F17" s="31" t="s">
        <v>124</v>
      </c>
      <c r="H17" s="36"/>
      <c r="I17" s="36"/>
    </row>
    <row r="18" spans="1:9" ht="18" x14ac:dyDescent="0.2">
      <c r="A18" s="35" t="s">
        <v>133</v>
      </c>
      <c r="B18" s="34">
        <v>44564</v>
      </c>
      <c r="C18" s="33" t="s">
        <v>120</v>
      </c>
      <c r="D18" s="33" t="s">
        <v>132</v>
      </c>
      <c r="E18" s="32">
        <v>291.22000000000003</v>
      </c>
      <c r="F18" s="31" t="s">
        <v>118</v>
      </c>
      <c r="H18" s="36"/>
      <c r="I18" s="36"/>
    </row>
    <row r="19" spans="1:9" ht="18" x14ac:dyDescent="0.2">
      <c r="A19" s="35" t="s">
        <v>131</v>
      </c>
      <c r="B19" s="34">
        <v>44564</v>
      </c>
      <c r="C19" s="33" t="s">
        <v>117</v>
      </c>
      <c r="D19" s="33" t="s">
        <v>119</v>
      </c>
      <c r="E19" s="32">
        <v>107</v>
      </c>
      <c r="F19" s="31" t="s">
        <v>18</v>
      </c>
      <c r="H19" s="36"/>
      <c r="I19" s="36"/>
    </row>
    <row r="20" spans="1:9" ht="18" x14ac:dyDescent="0.2">
      <c r="A20" s="35" t="s">
        <v>130</v>
      </c>
      <c r="B20" s="34">
        <v>44564</v>
      </c>
      <c r="C20" s="33" t="s">
        <v>121</v>
      </c>
      <c r="D20" s="33" t="s">
        <v>119</v>
      </c>
      <c r="E20" s="32">
        <v>141.24</v>
      </c>
      <c r="F20" s="31" t="s">
        <v>18</v>
      </c>
      <c r="H20" s="36"/>
      <c r="I20" s="36"/>
    </row>
    <row r="21" spans="1:9" ht="18" x14ac:dyDescent="0.2">
      <c r="A21" s="35" t="s">
        <v>129</v>
      </c>
      <c r="B21" s="34">
        <v>44564</v>
      </c>
      <c r="C21" s="33" t="s">
        <v>123</v>
      </c>
      <c r="D21" s="33" t="s">
        <v>119</v>
      </c>
      <c r="E21" s="32">
        <v>320.99</v>
      </c>
      <c r="F21" s="31" t="s">
        <v>124</v>
      </c>
      <c r="H21" s="36"/>
      <c r="I21" s="36"/>
    </row>
  </sheetData>
  <dataValidations count="1">
    <dataValidation type="list" allowBlank="1" showInputMessage="1" showErrorMessage="1" sqref="H4" xr:uid="{2EB4EBCF-1D2D-4977-B219-ECEFEBE1C73A}">
      <formula1>"Adam, Kathy, Paula, Tom"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194E-029B-4171-8F65-F51EC359F2E5}">
  <dimension ref="A4:I23"/>
  <sheetViews>
    <sheetView zoomScale="130" zoomScaleNormal="130" workbookViewId="0">
      <selection activeCell="A5" sqref="A5"/>
    </sheetView>
  </sheetViews>
  <sheetFormatPr baseColWidth="10" defaultColWidth="8.75" defaultRowHeight="15" x14ac:dyDescent="0.2"/>
  <cols>
    <col min="1" max="1" width="11.25" style="15" customWidth="1"/>
    <col min="2" max="2" width="27.125" style="15" customWidth="1"/>
    <col min="3" max="3" width="16.625" style="15" customWidth="1"/>
    <col min="4" max="4" width="10.25" style="15" customWidth="1"/>
    <col min="5" max="5" width="3.875" style="15" customWidth="1"/>
    <col min="6" max="6" width="32.25" style="15" customWidth="1"/>
    <col min="7" max="7" width="8" style="15" customWidth="1"/>
    <col min="8" max="8" width="11.125" style="15" customWidth="1"/>
    <col min="9" max="9" width="8.625" style="15" customWidth="1"/>
    <col min="10" max="16384" width="8.75" style="15"/>
  </cols>
  <sheetData>
    <row r="4" spans="1:9" ht="21" x14ac:dyDescent="0.25">
      <c r="A4" s="45" t="s">
        <v>38</v>
      </c>
      <c r="B4" s="45" t="s">
        <v>107</v>
      </c>
      <c r="C4" s="44" t="s">
        <v>106</v>
      </c>
      <c r="D4" s="44" t="s">
        <v>43</v>
      </c>
      <c r="E4" s="16"/>
      <c r="H4" s="16"/>
    </row>
    <row r="5" spans="1:9" ht="21" x14ac:dyDescent="0.25">
      <c r="A5" s="16" t="s">
        <v>59</v>
      </c>
      <c r="B5" s="16" t="s">
        <v>104</v>
      </c>
      <c r="C5" s="27">
        <v>44681</v>
      </c>
      <c r="D5" s="43">
        <v>1400</v>
      </c>
      <c r="E5" s="16"/>
      <c r="F5" s="16" t="s">
        <v>159</v>
      </c>
      <c r="G5" s="43"/>
      <c r="H5" s="16"/>
      <c r="I5" s="16"/>
    </row>
    <row r="6" spans="1:9" ht="21" x14ac:dyDescent="0.25">
      <c r="A6" s="16" t="s">
        <v>58</v>
      </c>
      <c r="B6" s="16" t="s">
        <v>102</v>
      </c>
      <c r="C6" s="27">
        <v>44681</v>
      </c>
      <c r="D6" s="43">
        <v>900</v>
      </c>
      <c r="E6" s="16"/>
      <c r="F6" s="16" t="s">
        <v>158</v>
      </c>
      <c r="G6" s="43"/>
      <c r="H6" s="16"/>
      <c r="I6" s="16"/>
    </row>
    <row r="7" spans="1:9" ht="21" x14ac:dyDescent="0.25">
      <c r="A7" s="16" t="s">
        <v>57</v>
      </c>
      <c r="B7" s="16" t="s">
        <v>95</v>
      </c>
      <c r="C7" s="27">
        <v>44773</v>
      </c>
      <c r="D7" s="43">
        <v>1100</v>
      </c>
      <c r="H7" s="16"/>
      <c r="I7" s="16"/>
    </row>
    <row r="8" spans="1:9" ht="21" x14ac:dyDescent="0.25">
      <c r="A8" s="16" t="s">
        <v>56</v>
      </c>
      <c r="B8" s="16" t="s">
        <v>100</v>
      </c>
      <c r="C8" s="27">
        <v>44985</v>
      </c>
      <c r="D8" s="43">
        <v>1000</v>
      </c>
      <c r="E8" s="16"/>
      <c r="F8" s="16" t="s">
        <v>157</v>
      </c>
      <c r="G8" s="43"/>
    </row>
    <row r="9" spans="1:9" ht="21" x14ac:dyDescent="0.25">
      <c r="A9" s="16" t="s">
        <v>55</v>
      </c>
      <c r="B9" s="16" t="s">
        <v>95</v>
      </c>
      <c r="C9" s="27">
        <v>44773</v>
      </c>
      <c r="D9" s="43">
        <v>1200</v>
      </c>
      <c r="E9" s="16"/>
      <c r="F9" s="16" t="s">
        <v>156</v>
      </c>
      <c r="G9" s="43"/>
    </row>
    <row r="10" spans="1:9" ht="21" x14ac:dyDescent="0.25">
      <c r="A10" s="16" t="s">
        <v>54</v>
      </c>
      <c r="B10" s="16" t="s">
        <v>94</v>
      </c>
      <c r="C10" s="27">
        <v>44926</v>
      </c>
      <c r="D10" s="43">
        <v>1000</v>
      </c>
      <c r="F10" s="16" t="s">
        <v>155</v>
      </c>
      <c r="G10" s="43"/>
    </row>
    <row r="11" spans="1:9" ht="21" x14ac:dyDescent="0.25">
      <c r="A11" s="16" t="s">
        <v>39</v>
      </c>
      <c r="B11" s="16" t="s">
        <v>96</v>
      </c>
      <c r="C11" s="27">
        <v>45016</v>
      </c>
      <c r="D11" s="43">
        <v>900</v>
      </c>
    </row>
    <row r="12" spans="1:9" ht="21" x14ac:dyDescent="0.25">
      <c r="A12" s="16" t="s">
        <v>40</v>
      </c>
      <c r="B12" s="16" t="s">
        <v>95</v>
      </c>
      <c r="C12" s="27">
        <v>44681</v>
      </c>
      <c r="D12" s="43">
        <v>1200</v>
      </c>
    </row>
    <row r="13" spans="1:9" ht="21" x14ac:dyDescent="0.25">
      <c r="A13" s="16" t="s">
        <v>53</v>
      </c>
      <c r="B13" s="16" t="s">
        <v>94</v>
      </c>
      <c r="C13" s="27">
        <v>44804</v>
      </c>
      <c r="D13" s="43">
        <v>1000</v>
      </c>
    </row>
    <row r="14" spans="1:9" ht="21" x14ac:dyDescent="0.25">
      <c r="A14" s="16" t="s">
        <v>52</v>
      </c>
      <c r="B14" s="16" t="s">
        <v>93</v>
      </c>
      <c r="C14" s="27">
        <v>45107</v>
      </c>
      <c r="D14" s="43">
        <v>900</v>
      </c>
    </row>
    <row r="15" spans="1:9" ht="21" x14ac:dyDescent="0.25">
      <c r="A15" s="16" t="s">
        <v>51</v>
      </c>
      <c r="B15" s="16" t="s">
        <v>92</v>
      </c>
      <c r="C15" s="27">
        <v>44834</v>
      </c>
      <c r="D15" s="43">
        <v>1200</v>
      </c>
    </row>
    <row r="16" spans="1:9" ht="21" x14ac:dyDescent="0.25">
      <c r="A16" s="16" t="s">
        <v>50</v>
      </c>
      <c r="B16" s="16" t="s">
        <v>91</v>
      </c>
      <c r="C16" s="27">
        <v>44985</v>
      </c>
      <c r="D16" s="43">
        <v>800</v>
      </c>
    </row>
    <row r="17" spans="1:4" ht="21" x14ac:dyDescent="0.25">
      <c r="A17" s="16" t="s">
        <v>49</v>
      </c>
      <c r="B17" s="16" t="s">
        <v>90</v>
      </c>
      <c r="C17" s="27">
        <v>44926</v>
      </c>
      <c r="D17" s="43">
        <v>800</v>
      </c>
    </row>
    <row r="18" spans="1:4" ht="21" x14ac:dyDescent="0.25">
      <c r="A18" s="16"/>
    </row>
    <row r="19" spans="1:4" ht="21" x14ac:dyDescent="0.25">
      <c r="A19" s="16"/>
    </row>
    <row r="20" spans="1:4" ht="21" x14ac:dyDescent="0.25">
      <c r="A20" s="16"/>
    </row>
    <row r="21" spans="1:4" ht="21" x14ac:dyDescent="0.25">
      <c r="A21" s="16"/>
    </row>
    <row r="22" spans="1:4" ht="21" x14ac:dyDescent="0.25">
      <c r="A22" s="16"/>
    </row>
    <row r="23" spans="1:4" ht="21" x14ac:dyDescent="0.25">
      <c r="A23" s="1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9D07-D8DF-064D-8EFB-7D2D7184BE74}">
  <dimension ref="A1:U9"/>
  <sheetViews>
    <sheetView showGridLines="0" tabSelected="1" workbookViewId="0">
      <selection activeCell="A4" sqref="A4"/>
    </sheetView>
  </sheetViews>
  <sheetFormatPr baseColWidth="10" defaultColWidth="6.625" defaultRowHeight="15" x14ac:dyDescent="0.2"/>
  <cols>
    <col min="1" max="1" width="17" style="15" customWidth="1"/>
    <col min="2" max="2" width="9.25" style="15" customWidth="1"/>
    <col min="3" max="16384" width="6.625" style="15"/>
  </cols>
  <sheetData>
    <row r="1" spans="1:21" ht="26" x14ac:dyDescent="0.3">
      <c r="A1" s="55" t="s">
        <v>174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1" ht="21" x14ac:dyDescent="0.25">
      <c r="A3" s="16"/>
      <c r="B3" s="25"/>
    </row>
    <row r="4" spans="1:21" ht="21" x14ac:dyDescent="0.25">
      <c r="A4" s="16" t="s">
        <v>173</v>
      </c>
      <c r="B4" s="16">
        <v>300</v>
      </c>
      <c r="C4" s="16">
        <f>IF(B4=MAX($B$4:$B$7),B4,0)</f>
        <v>300</v>
      </c>
    </row>
    <row r="5" spans="1:21" ht="21" x14ac:dyDescent="0.25">
      <c r="A5" s="16" t="s">
        <v>172</v>
      </c>
      <c r="B5" s="16">
        <v>120</v>
      </c>
      <c r="C5" s="16">
        <f>IF(B5=MAX($B$4:$B$7),B5,0)</f>
        <v>0</v>
      </c>
    </row>
    <row r="6" spans="1:21" ht="21" x14ac:dyDescent="0.25">
      <c r="A6" s="16" t="s">
        <v>171</v>
      </c>
      <c r="B6" s="16">
        <v>40</v>
      </c>
      <c r="C6" s="16">
        <f>IF(B6=MAX($B$4:$B$7),B6,0)</f>
        <v>0</v>
      </c>
    </row>
    <row r="7" spans="1:21" ht="21" x14ac:dyDescent="0.25">
      <c r="A7" s="16" t="s">
        <v>170</v>
      </c>
      <c r="B7" s="16">
        <v>20</v>
      </c>
      <c r="C7" s="16">
        <f>IF(B7=MAX($B$4:$B$7),B7,0)</f>
        <v>0</v>
      </c>
    </row>
    <row r="9" spans="1:21" ht="19" x14ac:dyDescent="0.25">
      <c r="A9" s="38"/>
      <c r="B9" s="54"/>
    </row>
  </sheetData>
  <mergeCells count="1">
    <mergeCell ref="A1:U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8F0F-988A-418F-AC2B-44D960B17446}">
  <dimension ref="A1:G16"/>
  <sheetViews>
    <sheetView zoomScale="150" zoomScaleNormal="150" zoomScalePageLayoutView="120" workbookViewId="0"/>
  </sheetViews>
  <sheetFormatPr baseColWidth="10" defaultColWidth="5.625" defaultRowHeight="16" x14ac:dyDescent="0.2"/>
  <cols>
    <col min="1" max="1" width="10.125" style="4" customWidth="1"/>
    <col min="2" max="2" width="20" style="3" customWidth="1"/>
    <col min="3" max="3" width="8.875" style="1" customWidth="1"/>
    <col min="4" max="4" width="8.5" style="1" customWidth="1"/>
    <col min="5" max="5" width="3" style="1" customWidth="1"/>
    <col min="6" max="6" width="26" style="1" bestFit="1" customWidth="1"/>
    <col min="7" max="16384" width="5.625" style="1"/>
  </cols>
  <sheetData>
    <row r="1" spans="1:7" x14ac:dyDescent="0.2">
      <c r="A1" s="51" t="s">
        <v>0</v>
      </c>
      <c r="B1" s="52" t="s">
        <v>1</v>
      </c>
      <c r="C1" s="53" t="s">
        <v>2</v>
      </c>
      <c r="D1" s="53" t="s">
        <v>3</v>
      </c>
      <c r="E1" s="11"/>
      <c r="F1" s="46" t="s">
        <v>164</v>
      </c>
      <c r="G1" s="14">
        <v>50</v>
      </c>
    </row>
    <row r="2" spans="1:7" x14ac:dyDescent="0.2">
      <c r="A2" s="12">
        <v>44562</v>
      </c>
      <c r="B2" s="13" t="s">
        <v>4</v>
      </c>
      <c r="C2" s="13">
        <v>32</v>
      </c>
      <c r="D2" s="11"/>
      <c r="E2" s="11"/>
      <c r="F2" s="11"/>
      <c r="G2" s="11"/>
    </row>
    <row r="3" spans="1:7" x14ac:dyDescent="0.2">
      <c r="A3" s="12">
        <v>44562</v>
      </c>
      <c r="B3" s="13" t="s">
        <v>5</v>
      </c>
      <c r="C3" s="13">
        <v>18</v>
      </c>
      <c r="D3" s="11"/>
      <c r="E3" s="11"/>
      <c r="F3" s="52" t="s">
        <v>166</v>
      </c>
      <c r="G3" s="11"/>
    </row>
    <row r="4" spans="1:7" x14ac:dyDescent="0.2">
      <c r="A4" s="12">
        <v>44562</v>
      </c>
      <c r="B4" s="13" t="s">
        <v>6</v>
      </c>
      <c r="C4" s="13">
        <v>10</v>
      </c>
      <c r="D4" s="11"/>
      <c r="E4" s="11"/>
      <c r="F4" s="11" t="s">
        <v>160</v>
      </c>
      <c r="G4" s="11"/>
    </row>
    <row r="5" spans="1:7" x14ac:dyDescent="0.2">
      <c r="A5" s="12">
        <v>44563</v>
      </c>
      <c r="B5" s="13" t="s">
        <v>6</v>
      </c>
      <c r="C5" s="13">
        <v>22</v>
      </c>
      <c r="D5" s="11"/>
      <c r="E5" s="11"/>
      <c r="F5" s="11" t="s">
        <v>162</v>
      </c>
      <c r="G5" s="11"/>
    </row>
    <row r="6" spans="1:7" x14ac:dyDescent="0.2">
      <c r="A6" s="12">
        <v>44563</v>
      </c>
      <c r="B6" s="13" t="s">
        <v>7</v>
      </c>
      <c r="C6" s="13">
        <v>50</v>
      </c>
      <c r="D6" s="11"/>
      <c r="E6" s="11"/>
      <c r="F6" s="11" t="s">
        <v>163</v>
      </c>
      <c r="G6" s="11"/>
    </row>
    <row r="7" spans="1:7" x14ac:dyDescent="0.2">
      <c r="A7" s="12">
        <v>44563</v>
      </c>
      <c r="B7" s="13" t="s">
        <v>8</v>
      </c>
      <c r="C7" s="13">
        <v>15</v>
      </c>
      <c r="D7" s="11"/>
      <c r="E7" s="11"/>
      <c r="F7" s="11"/>
      <c r="G7" s="11"/>
    </row>
    <row r="8" spans="1:7" x14ac:dyDescent="0.2">
      <c r="A8" s="12">
        <v>44564</v>
      </c>
      <c r="B8" s="13" t="s">
        <v>9</v>
      </c>
      <c r="C8" s="13">
        <v>40</v>
      </c>
      <c r="D8" s="11"/>
      <c r="E8" s="11"/>
      <c r="F8" s="11"/>
      <c r="G8" s="11"/>
    </row>
    <row r="9" spans="1:7" x14ac:dyDescent="0.2">
      <c r="A9" s="12">
        <v>44564</v>
      </c>
      <c r="B9" s="13" t="s">
        <v>4</v>
      </c>
      <c r="C9" s="13">
        <v>35</v>
      </c>
      <c r="D9" s="11"/>
      <c r="E9" s="11"/>
      <c r="F9" s="11"/>
      <c r="G9" s="11"/>
    </row>
    <row r="10" spans="1:7" x14ac:dyDescent="0.2">
      <c r="A10" s="12">
        <v>44565</v>
      </c>
      <c r="B10" s="13" t="s">
        <v>6</v>
      </c>
      <c r="C10" s="13">
        <v>50</v>
      </c>
      <c r="D10" s="11"/>
      <c r="E10" s="11"/>
      <c r="F10" s="11"/>
      <c r="G10" s="11"/>
    </row>
    <row r="11" spans="1:7" x14ac:dyDescent="0.2">
      <c r="A11" s="12">
        <v>44565</v>
      </c>
      <c r="B11" s="13" t="s">
        <v>4</v>
      </c>
      <c r="C11" s="13">
        <v>27</v>
      </c>
      <c r="D11" s="11"/>
      <c r="E11" s="11"/>
      <c r="F11" s="11"/>
      <c r="G11" s="11"/>
    </row>
    <row r="12" spans="1:7" x14ac:dyDescent="0.2">
      <c r="A12" s="12">
        <v>44565</v>
      </c>
      <c r="B12" s="13" t="s">
        <v>10</v>
      </c>
      <c r="C12" s="13">
        <v>13</v>
      </c>
      <c r="D12" s="11"/>
      <c r="E12" s="11"/>
      <c r="F12" s="11"/>
      <c r="G12" s="11"/>
    </row>
    <row r="13" spans="1:7" x14ac:dyDescent="0.2">
      <c r="A13" s="12">
        <v>44565</v>
      </c>
      <c r="B13" s="13" t="s">
        <v>10</v>
      </c>
      <c r="C13" s="13">
        <v>40</v>
      </c>
      <c r="D13" s="11"/>
      <c r="E13" s="11"/>
      <c r="F13" s="11"/>
      <c r="G13" s="11"/>
    </row>
    <row r="14" spans="1:7" x14ac:dyDescent="0.2">
      <c r="A14" s="12">
        <v>44566</v>
      </c>
      <c r="B14" s="13" t="s">
        <v>10</v>
      </c>
      <c r="C14" s="13">
        <v>34</v>
      </c>
      <c r="D14" s="11"/>
      <c r="E14" s="11"/>
      <c r="F14" s="11"/>
      <c r="G14" s="11"/>
    </row>
    <row r="15" spans="1:7" x14ac:dyDescent="0.2">
      <c r="A15" s="12">
        <v>44566</v>
      </c>
      <c r="B15" s="13" t="s">
        <v>5</v>
      </c>
      <c r="C15" s="13">
        <v>50</v>
      </c>
      <c r="D15" s="11"/>
      <c r="E15" s="11"/>
      <c r="F15" s="11"/>
      <c r="G15" s="11"/>
    </row>
    <row r="16" spans="1:7" ht="19" x14ac:dyDescent="0.25">
      <c r="A16" s="6"/>
      <c r="B16" s="5"/>
      <c r="C1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5288-C4A8-45EC-AADA-351D14759208}">
  <dimension ref="A1:G16"/>
  <sheetViews>
    <sheetView zoomScale="160" zoomScaleNormal="160" zoomScalePageLayoutView="120" workbookViewId="0"/>
  </sheetViews>
  <sheetFormatPr baseColWidth="10" defaultColWidth="5.625" defaultRowHeight="16" x14ac:dyDescent="0.2"/>
  <cols>
    <col min="1" max="1" width="10.125" style="4" customWidth="1"/>
    <col min="2" max="2" width="20" style="3" customWidth="1"/>
    <col min="3" max="3" width="8.875" style="1" customWidth="1"/>
    <col min="4" max="4" width="8.5" style="1" customWidth="1"/>
    <col min="5" max="5" width="3" style="1" customWidth="1"/>
    <col min="6" max="6" width="26" style="1" bestFit="1" customWidth="1"/>
    <col min="7" max="16384" width="5.625" style="1"/>
  </cols>
  <sheetData>
    <row r="1" spans="1:7" x14ac:dyDescent="0.2">
      <c r="A1" s="51" t="s">
        <v>0</v>
      </c>
      <c r="B1" s="52" t="s">
        <v>1</v>
      </c>
      <c r="C1" s="53" t="s">
        <v>2</v>
      </c>
      <c r="D1" s="53" t="s">
        <v>3</v>
      </c>
      <c r="E1" s="11"/>
      <c r="F1" s="46" t="s">
        <v>164</v>
      </c>
      <c r="G1" s="14">
        <v>50</v>
      </c>
    </row>
    <row r="2" spans="1:7" x14ac:dyDescent="0.2">
      <c r="A2" s="12">
        <v>44562</v>
      </c>
      <c r="B2" s="13" t="s">
        <v>4</v>
      </c>
      <c r="C2" s="13">
        <v>32</v>
      </c>
      <c r="D2" s="11"/>
      <c r="E2" s="11"/>
      <c r="F2" s="11"/>
      <c r="G2" s="11"/>
    </row>
    <row r="3" spans="1:7" x14ac:dyDescent="0.2">
      <c r="A3" s="12">
        <v>44562</v>
      </c>
      <c r="B3" s="13" t="s">
        <v>5</v>
      </c>
      <c r="C3" s="13">
        <v>18</v>
      </c>
      <c r="D3" s="11"/>
      <c r="E3" s="11"/>
      <c r="F3" s="52" t="s">
        <v>166</v>
      </c>
      <c r="G3" s="11"/>
    </row>
    <row r="4" spans="1:7" x14ac:dyDescent="0.2">
      <c r="A4" s="12">
        <v>44562</v>
      </c>
      <c r="B4" s="13" t="s">
        <v>6</v>
      </c>
      <c r="C4" s="13">
        <v>10</v>
      </c>
      <c r="D4" s="11"/>
      <c r="E4" s="11"/>
      <c r="F4" s="11" t="s">
        <v>160</v>
      </c>
      <c r="G4" s="11"/>
    </row>
    <row r="5" spans="1:7" x14ac:dyDescent="0.2">
      <c r="A5" s="12">
        <v>44563</v>
      </c>
      <c r="B5" s="13" t="s">
        <v>6</v>
      </c>
      <c r="C5" s="13">
        <v>22</v>
      </c>
      <c r="D5" s="11"/>
      <c r="E5" s="11"/>
      <c r="F5" s="11" t="s">
        <v>162</v>
      </c>
      <c r="G5" s="11"/>
    </row>
    <row r="6" spans="1:7" x14ac:dyDescent="0.2">
      <c r="A6" s="12">
        <v>44563</v>
      </c>
      <c r="B6" s="13" t="s">
        <v>7</v>
      </c>
      <c r="C6" s="13">
        <v>50</v>
      </c>
      <c r="D6" s="11"/>
      <c r="E6" s="11"/>
      <c r="F6" s="11" t="s">
        <v>163</v>
      </c>
      <c r="G6" s="11"/>
    </row>
    <row r="7" spans="1:7" x14ac:dyDescent="0.2">
      <c r="A7" s="12">
        <v>44563</v>
      </c>
      <c r="B7" s="13" t="s">
        <v>8</v>
      </c>
      <c r="C7" s="13">
        <v>15</v>
      </c>
      <c r="D7" s="11"/>
      <c r="E7" s="11"/>
      <c r="F7" s="11"/>
      <c r="G7" s="11"/>
    </row>
    <row r="8" spans="1:7" x14ac:dyDescent="0.2">
      <c r="A8" s="12">
        <v>44564</v>
      </c>
      <c r="B8" s="13" t="s">
        <v>9</v>
      </c>
      <c r="C8" s="13">
        <v>40</v>
      </c>
      <c r="D8" s="11"/>
      <c r="E8" s="11"/>
      <c r="F8" s="11"/>
      <c r="G8" s="11"/>
    </row>
    <row r="9" spans="1:7" x14ac:dyDescent="0.2">
      <c r="A9" s="12">
        <v>44564</v>
      </c>
      <c r="B9" s="13" t="s">
        <v>4</v>
      </c>
      <c r="C9" s="13">
        <v>35</v>
      </c>
      <c r="D9" s="11"/>
      <c r="E9" s="11"/>
      <c r="F9" s="11"/>
      <c r="G9" s="11"/>
    </row>
    <row r="10" spans="1:7" x14ac:dyDescent="0.2">
      <c r="A10" s="12">
        <v>44565</v>
      </c>
      <c r="B10" s="13" t="s">
        <v>6</v>
      </c>
      <c r="C10" s="13">
        <v>50</v>
      </c>
      <c r="D10" s="11"/>
      <c r="E10" s="11"/>
      <c r="F10" s="11"/>
      <c r="G10" s="11"/>
    </row>
    <row r="11" spans="1:7" x14ac:dyDescent="0.2">
      <c r="A11" s="12">
        <v>44565</v>
      </c>
      <c r="B11" s="13" t="s">
        <v>4</v>
      </c>
      <c r="C11" s="13">
        <v>27</v>
      </c>
      <c r="D11" s="11"/>
      <c r="E11" s="11"/>
      <c r="F11" s="11"/>
      <c r="G11" s="11"/>
    </row>
    <row r="12" spans="1:7" x14ac:dyDescent="0.2">
      <c r="A12" s="12">
        <v>44565</v>
      </c>
      <c r="B12" s="13" t="s">
        <v>10</v>
      </c>
      <c r="C12" s="13">
        <v>13</v>
      </c>
      <c r="D12" s="11"/>
      <c r="E12" s="11"/>
      <c r="F12" s="11"/>
      <c r="G12" s="11"/>
    </row>
    <row r="13" spans="1:7" x14ac:dyDescent="0.2">
      <c r="A13" s="12">
        <v>44565</v>
      </c>
      <c r="B13" s="13" t="s">
        <v>10</v>
      </c>
      <c r="C13" s="13">
        <v>50</v>
      </c>
      <c r="D13" s="11"/>
      <c r="E13" s="11"/>
      <c r="F13" s="11"/>
      <c r="G13" s="11"/>
    </row>
    <row r="14" spans="1:7" x14ac:dyDescent="0.2">
      <c r="A14" s="12">
        <v>44566</v>
      </c>
      <c r="B14" s="13" t="s">
        <v>10</v>
      </c>
      <c r="C14" s="13">
        <v>34</v>
      </c>
      <c r="D14" s="11"/>
      <c r="E14" s="11"/>
      <c r="F14" s="11"/>
      <c r="G14" s="11"/>
    </row>
    <row r="15" spans="1:7" x14ac:dyDescent="0.2">
      <c r="A15" s="12">
        <v>44566</v>
      </c>
      <c r="B15" s="13" t="s">
        <v>5</v>
      </c>
      <c r="C15" s="13">
        <v>50</v>
      </c>
      <c r="D15" s="11"/>
      <c r="E15" s="11"/>
      <c r="F15" s="11"/>
      <c r="G15" s="11"/>
    </row>
    <row r="16" spans="1:7" ht="19" x14ac:dyDescent="0.25">
      <c r="A16" s="6"/>
      <c r="B16" s="5"/>
      <c r="C1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showGridLines="0" zoomScale="160" zoomScaleNormal="160" workbookViewId="0"/>
  </sheetViews>
  <sheetFormatPr baseColWidth="10" defaultColWidth="5.625" defaultRowHeight="14" x14ac:dyDescent="0.15"/>
  <cols>
    <col min="1" max="1" width="10.375" style="7" bestFit="1" customWidth="1"/>
    <col min="2" max="2" width="10.375" style="7" customWidth="1"/>
    <col min="3" max="3" width="13.125" style="7" customWidth="1"/>
    <col min="4" max="4" width="9.875" style="7" customWidth="1"/>
    <col min="5" max="5" width="11.125" style="7" customWidth="1"/>
    <col min="6" max="6" width="5.625" style="7"/>
    <col min="7" max="7" width="21.875" style="7" customWidth="1"/>
    <col min="8" max="9" width="5.625" style="7"/>
    <col min="10" max="10" width="5.625" style="7" customWidth="1"/>
    <col min="11" max="16384" width="5.625" style="7"/>
  </cols>
  <sheetData>
    <row r="1" spans="1:7" ht="16" x14ac:dyDescent="0.2">
      <c r="A1" s="52" t="s">
        <v>12</v>
      </c>
      <c r="B1" s="52" t="s">
        <v>13</v>
      </c>
      <c r="C1" s="53" t="s">
        <v>169</v>
      </c>
      <c r="D1" s="53" t="s">
        <v>41</v>
      </c>
      <c r="E1" s="53" t="s">
        <v>42</v>
      </c>
      <c r="F1" s="8"/>
      <c r="G1" s="52" t="s">
        <v>166</v>
      </c>
    </row>
    <row r="2" spans="1:7" ht="16" x14ac:dyDescent="0.2">
      <c r="A2" s="47" t="s">
        <v>14</v>
      </c>
      <c r="B2" s="47" t="s">
        <v>15</v>
      </c>
      <c r="C2" s="11">
        <v>10</v>
      </c>
      <c r="D2" s="11">
        <v>30000</v>
      </c>
      <c r="E2" s="48">
        <f t="shared" ref="E2:E14" si="0">D2/C2</f>
        <v>3000</v>
      </c>
      <c r="F2" s="49"/>
      <c r="G2" s="50" t="s">
        <v>165</v>
      </c>
    </row>
    <row r="3" spans="1:7" ht="16" x14ac:dyDescent="0.2">
      <c r="A3" s="47" t="s">
        <v>16</v>
      </c>
      <c r="B3" s="47" t="s">
        <v>17</v>
      </c>
      <c r="C3" s="11">
        <v>20</v>
      </c>
      <c r="D3" s="11">
        <v>24000</v>
      </c>
      <c r="E3" s="48">
        <f t="shared" si="0"/>
        <v>1200</v>
      </c>
      <c r="F3" s="49"/>
      <c r="G3" s="50" t="s">
        <v>167</v>
      </c>
    </row>
    <row r="4" spans="1:7" ht="16" x14ac:dyDescent="0.2">
      <c r="A4" s="47" t="s">
        <v>18</v>
      </c>
      <c r="B4" s="47" t="s">
        <v>19</v>
      </c>
      <c r="C4" s="11">
        <v>16</v>
      </c>
      <c r="D4" s="11">
        <v>30000</v>
      </c>
      <c r="E4" s="48">
        <f t="shared" si="0"/>
        <v>1875</v>
      </c>
      <c r="F4" s="49"/>
      <c r="G4" s="50" t="s">
        <v>168</v>
      </c>
    </row>
    <row r="5" spans="1:7" ht="16" x14ac:dyDescent="0.2">
      <c r="A5" s="47" t="s">
        <v>20</v>
      </c>
      <c r="B5" s="47" t="s">
        <v>21</v>
      </c>
      <c r="C5" s="11">
        <v>21</v>
      </c>
      <c r="D5" s="11">
        <v>24000</v>
      </c>
      <c r="E5" s="48">
        <f t="shared" si="0"/>
        <v>1142.8571428571429</v>
      </c>
      <c r="F5" s="49"/>
      <c r="G5" s="50"/>
    </row>
    <row r="6" spans="1:7" ht="16" x14ac:dyDescent="0.2">
      <c r="A6" s="47" t="s">
        <v>22</v>
      </c>
      <c r="B6" s="47" t="s">
        <v>23</v>
      </c>
      <c r="C6" s="11">
        <v>7</v>
      </c>
      <c r="D6" s="11">
        <v>39000</v>
      </c>
      <c r="E6" s="48">
        <f t="shared" si="0"/>
        <v>5571.4285714285716</v>
      </c>
      <c r="F6" s="49"/>
      <c r="G6" s="50"/>
    </row>
    <row r="7" spans="1:7" ht="16" x14ac:dyDescent="0.2">
      <c r="A7" s="47" t="s">
        <v>24</v>
      </c>
      <c r="B7" s="47" t="s">
        <v>25</v>
      </c>
      <c r="C7" s="11">
        <v>0</v>
      </c>
      <c r="D7" s="11">
        <v>30000</v>
      </c>
      <c r="E7" s="48" t="e">
        <f t="shared" si="0"/>
        <v>#DIV/0!</v>
      </c>
      <c r="F7" s="49"/>
      <c r="G7" s="50"/>
    </row>
    <row r="8" spans="1:7" ht="16" x14ac:dyDescent="0.2">
      <c r="A8" s="47" t="s">
        <v>26</v>
      </c>
      <c r="B8" s="47" t="s">
        <v>27</v>
      </c>
      <c r="C8" s="11">
        <v>8</v>
      </c>
      <c r="D8" s="11">
        <v>39000</v>
      </c>
      <c r="E8" s="48">
        <f t="shared" si="0"/>
        <v>4875</v>
      </c>
      <c r="F8" s="49"/>
      <c r="G8" s="50"/>
    </row>
    <row r="9" spans="1:7" ht="16" x14ac:dyDescent="0.2">
      <c r="A9" s="47" t="s">
        <v>28</v>
      </c>
      <c r="B9" s="47" t="s">
        <v>29</v>
      </c>
      <c r="C9" s="11">
        <v>13</v>
      </c>
      <c r="D9" s="11">
        <v>24000</v>
      </c>
      <c r="E9" s="48">
        <f t="shared" si="0"/>
        <v>1846.1538461538462</v>
      </c>
      <c r="F9" s="49"/>
      <c r="G9" s="50"/>
    </row>
    <row r="10" spans="1:7" ht="16" x14ac:dyDescent="0.2">
      <c r="A10" s="47" t="s">
        <v>30</v>
      </c>
      <c r="B10" s="47" t="s">
        <v>31</v>
      </c>
      <c r="C10" s="11">
        <v>13</v>
      </c>
      <c r="D10" s="11">
        <v>31000</v>
      </c>
      <c r="E10" s="48">
        <f t="shared" si="0"/>
        <v>2384.6153846153848</v>
      </c>
      <c r="F10" s="49"/>
      <c r="G10" s="50"/>
    </row>
    <row r="11" spans="1:7" ht="16" x14ac:dyDescent="0.2">
      <c r="A11" s="47" t="s">
        <v>32</v>
      </c>
      <c r="B11" s="47" t="s">
        <v>33</v>
      </c>
      <c r="C11" s="11">
        <v>15</v>
      </c>
      <c r="D11" s="11">
        <v>40000</v>
      </c>
      <c r="E11" s="48">
        <f t="shared" si="0"/>
        <v>2666.6666666666665</v>
      </c>
      <c r="F11" s="49"/>
      <c r="G11" s="50"/>
    </row>
    <row r="12" spans="1:7" ht="16" x14ac:dyDescent="0.2">
      <c r="A12" s="47" t="s">
        <v>22</v>
      </c>
      <c r="B12" s="47" t="s">
        <v>34</v>
      </c>
      <c r="C12" s="11"/>
      <c r="D12" s="11">
        <v>30000</v>
      </c>
      <c r="E12" s="48" t="e">
        <f t="shared" si="0"/>
        <v>#DIV/0!</v>
      </c>
      <c r="F12" s="49"/>
      <c r="G12" s="50"/>
    </row>
    <row r="13" spans="1:7" ht="16" x14ac:dyDescent="0.2">
      <c r="A13" s="47" t="s">
        <v>35</v>
      </c>
      <c r="B13" s="47" t="s">
        <v>36</v>
      </c>
      <c r="C13" s="11">
        <v>10</v>
      </c>
      <c r="D13" s="11">
        <v>21000</v>
      </c>
      <c r="E13" s="48">
        <f t="shared" si="0"/>
        <v>2100</v>
      </c>
      <c r="F13" s="49"/>
      <c r="G13" s="50"/>
    </row>
    <row r="14" spans="1:7" ht="16" x14ac:dyDescent="0.2">
      <c r="A14" s="47" t="s">
        <v>22</v>
      </c>
      <c r="B14" s="47" t="s">
        <v>37</v>
      </c>
      <c r="C14" s="11">
        <v>20</v>
      </c>
      <c r="D14" s="11">
        <v>30000</v>
      </c>
      <c r="E14" s="48">
        <f t="shared" si="0"/>
        <v>1500</v>
      </c>
      <c r="F14" s="49"/>
      <c r="G14" s="5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DB958-36E1-4372-8547-C531E89D3411}">
  <dimension ref="A4:AG24"/>
  <sheetViews>
    <sheetView showGridLines="0" zoomScale="130" zoomScaleNormal="130" workbookViewId="0">
      <selection activeCell="A5" sqref="A5"/>
    </sheetView>
  </sheetViews>
  <sheetFormatPr baseColWidth="10" defaultColWidth="8.75" defaultRowHeight="15" x14ac:dyDescent="0.2"/>
  <cols>
    <col min="1" max="1" width="9.875" style="15" customWidth="1"/>
    <col min="2" max="32" width="3.125" style="15" customWidth="1"/>
    <col min="33" max="33" width="6.125" style="15" customWidth="1"/>
    <col min="34" max="16384" width="8.75" style="15"/>
  </cols>
  <sheetData>
    <row r="4" spans="1:33" ht="6.75" customHeight="1" x14ac:dyDescent="0.2"/>
    <row r="5" spans="1:33" ht="21" x14ac:dyDescent="0.25">
      <c r="A5" s="18" t="s">
        <v>38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20">
        <v>22</v>
      </c>
      <c r="X5" s="20">
        <v>23</v>
      </c>
      <c r="Y5" s="20">
        <v>24</v>
      </c>
      <c r="Z5" s="20">
        <v>25</v>
      </c>
      <c r="AA5" s="20">
        <v>26</v>
      </c>
      <c r="AB5" s="20">
        <v>27</v>
      </c>
      <c r="AC5" s="20">
        <v>28</v>
      </c>
      <c r="AD5" s="20">
        <v>29</v>
      </c>
      <c r="AE5" s="20">
        <v>30</v>
      </c>
      <c r="AF5" s="20">
        <v>31</v>
      </c>
      <c r="AG5" s="20" t="s">
        <v>60</v>
      </c>
    </row>
    <row r="6" spans="1:33" ht="21" x14ac:dyDescent="0.2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 t="s">
        <v>48</v>
      </c>
      <c r="W6" s="19" t="s">
        <v>48</v>
      </c>
      <c r="X6" s="19"/>
      <c r="Y6" s="19"/>
      <c r="Z6" s="19"/>
      <c r="AA6" s="19"/>
      <c r="AB6" s="19"/>
      <c r="AC6" s="19"/>
      <c r="AD6" s="19"/>
      <c r="AE6" s="19"/>
      <c r="AF6" s="19"/>
      <c r="AG6" s="17"/>
    </row>
    <row r="7" spans="1:33" ht="21" x14ac:dyDescent="0.25">
      <c r="A7" s="18" t="s">
        <v>58</v>
      </c>
      <c r="B7" s="19" t="s">
        <v>48</v>
      </c>
      <c r="C7" s="19" t="s">
        <v>48</v>
      </c>
      <c r="D7" s="19" t="s">
        <v>48</v>
      </c>
      <c r="E7" s="19" t="s">
        <v>48</v>
      </c>
      <c r="F7" s="19" t="s">
        <v>48</v>
      </c>
      <c r="G7" s="19"/>
      <c r="H7" s="19"/>
      <c r="I7" s="19"/>
      <c r="J7" s="19"/>
      <c r="K7" s="19"/>
      <c r="L7" s="19" t="s">
        <v>48</v>
      </c>
      <c r="M7" s="19" t="s">
        <v>48</v>
      </c>
      <c r="N7" s="19" t="s">
        <v>48</v>
      </c>
      <c r="O7" s="19" t="s">
        <v>48</v>
      </c>
      <c r="P7" s="19" t="s">
        <v>48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7"/>
    </row>
    <row r="8" spans="1:33" ht="21" x14ac:dyDescent="0.25">
      <c r="A8" s="18" t="s">
        <v>57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7"/>
    </row>
    <row r="9" spans="1:33" ht="21" x14ac:dyDescent="0.25">
      <c r="A9" s="18" t="s">
        <v>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7"/>
    </row>
    <row r="10" spans="1:33" ht="21" x14ac:dyDescent="0.25">
      <c r="A10" s="18" t="s">
        <v>55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7"/>
    </row>
    <row r="11" spans="1:33" ht="21" x14ac:dyDescent="0.25">
      <c r="A11" s="18" t="s">
        <v>54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7"/>
    </row>
    <row r="12" spans="1:33" ht="21" x14ac:dyDescent="0.25">
      <c r="A12" s="18" t="s">
        <v>39</v>
      </c>
      <c r="B12" s="19"/>
      <c r="C12" s="19" t="s">
        <v>48</v>
      </c>
      <c r="D12" s="19" t="s">
        <v>48</v>
      </c>
      <c r="E12" s="19" t="s">
        <v>48</v>
      </c>
      <c r="F12" s="19"/>
      <c r="G12" s="19"/>
      <c r="H12" s="19"/>
      <c r="I12" s="19"/>
      <c r="J12" s="19"/>
      <c r="K12" s="19"/>
      <c r="L12" s="19" t="s">
        <v>48</v>
      </c>
      <c r="M12" s="19" t="s">
        <v>48</v>
      </c>
      <c r="N12" s="19" t="s">
        <v>48</v>
      </c>
      <c r="O12" s="19" t="s">
        <v>48</v>
      </c>
      <c r="P12" s="19"/>
      <c r="Q12" s="19"/>
      <c r="R12" s="19"/>
      <c r="S12" s="19"/>
      <c r="T12" s="19"/>
      <c r="U12" s="19"/>
      <c r="V12" s="19"/>
      <c r="W12" s="19"/>
      <c r="X12" s="19" t="s">
        <v>48</v>
      </c>
      <c r="Y12" s="19" t="s">
        <v>48</v>
      </c>
      <c r="Z12" s="19"/>
      <c r="AA12" s="19"/>
      <c r="AB12" s="19"/>
      <c r="AC12" s="19"/>
      <c r="AD12" s="19"/>
      <c r="AE12" s="19"/>
      <c r="AF12" s="19"/>
      <c r="AG12" s="17"/>
    </row>
    <row r="13" spans="1:33" ht="21" x14ac:dyDescent="0.25">
      <c r="A13" s="18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7"/>
    </row>
    <row r="14" spans="1:33" ht="21" x14ac:dyDescent="0.25">
      <c r="A14" s="18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7"/>
    </row>
    <row r="15" spans="1:33" ht="21" x14ac:dyDescent="0.25">
      <c r="A15" s="18" t="s">
        <v>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7"/>
    </row>
    <row r="16" spans="1:33" ht="21" x14ac:dyDescent="0.25">
      <c r="A16" s="18" t="s">
        <v>51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 t="s">
        <v>48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7"/>
    </row>
    <row r="17" spans="1:33" ht="21" x14ac:dyDescent="0.25">
      <c r="A17" s="18" t="s">
        <v>50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7"/>
    </row>
    <row r="18" spans="1:33" ht="21" x14ac:dyDescent="0.25">
      <c r="A18" s="18" t="s">
        <v>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7"/>
    </row>
    <row r="19" spans="1:33" ht="21" x14ac:dyDescent="0.25">
      <c r="A19" s="18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21" x14ac:dyDescent="0.25">
      <c r="A20" s="16"/>
    </row>
    <row r="21" spans="1:33" ht="21" x14ac:dyDescent="0.25">
      <c r="A21" s="16"/>
    </row>
    <row r="22" spans="1:33" ht="21" x14ac:dyDescent="0.25">
      <c r="A22" s="16"/>
    </row>
    <row r="23" spans="1:33" ht="21" x14ac:dyDescent="0.25">
      <c r="A23" s="16"/>
    </row>
    <row r="24" spans="1:33" ht="21" x14ac:dyDescent="0.25">
      <c r="A24" s="1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000E-CD68-4B6A-9810-8E7A90FA7F43}">
  <dimension ref="A4:K23"/>
  <sheetViews>
    <sheetView zoomScale="130" zoomScaleNormal="130" workbookViewId="0">
      <selection activeCell="A5" sqref="A5"/>
    </sheetView>
  </sheetViews>
  <sheetFormatPr baseColWidth="10" defaultColWidth="8.75" defaultRowHeight="15" x14ac:dyDescent="0.2"/>
  <cols>
    <col min="1" max="1" width="9.875" style="15" customWidth="1"/>
    <col min="2" max="2" width="11.5" style="15" customWidth="1"/>
    <col min="3" max="3" width="7.5" style="15" customWidth="1"/>
    <col min="4" max="5" width="8.75" style="15"/>
    <col min="6" max="6" width="10.875" style="15" customWidth="1"/>
    <col min="7" max="9" width="8.75" style="15"/>
    <col min="10" max="10" width="8.625" style="15" customWidth="1"/>
    <col min="11" max="16384" width="8.75" style="15"/>
  </cols>
  <sheetData>
    <row r="4" spans="1:11" ht="21" x14ac:dyDescent="0.25">
      <c r="A4" s="23" t="s">
        <v>38</v>
      </c>
      <c r="B4" s="23" t="s">
        <v>67</v>
      </c>
      <c r="C4" s="22" t="s">
        <v>66</v>
      </c>
      <c r="F4" s="16" t="s">
        <v>44</v>
      </c>
      <c r="G4" s="16"/>
      <c r="H4" s="16"/>
      <c r="I4" s="16" t="s">
        <v>65</v>
      </c>
      <c r="K4" s="16"/>
    </row>
    <row r="5" spans="1:11" ht="21" x14ac:dyDescent="0.25">
      <c r="A5" s="16" t="s">
        <v>59</v>
      </c>
      <c r="B5" s="16" t="s">
        <v>44</v>
      </c>
      <c r="C5" s="21" t="s">
        <v>48</v>
      </c>
      <c r="F5" s="16" t="s">
        <v>61</v>
      </c>
      <c r="G5" s="16"/>
      <c r="H5" s="16"/>
      <c r="I5" s="16" t="s">
        <v>64</v>
      </c>
      <c r="K5" s="16"/>
    </row>
    <row r="6" spans="1:11" ht="21" x14ac:dyDescent="0.25">
      <c r="A6" s="16" t="s">
        <v>58</v>
      </c>
      <c r="B6" s="16" t="s">
        <v>61</v>
      </c>
      <c r="C6" s="21" t="s">
        <v>48</v>
      </c>
      <c r="F6" s="16" t="s">
        <v>63</v>
      </c>
      <c r="G6" s="16"/>
      <c r="H6" s="16"/>
      <c r="I6" s="16"/>
      <c r="J6" s="16"/>
    </row>
    <row r="7" spans="1:11" ht="21" x14ac:dyDescent="0.25">
      <c r="A7" s="16" t="s">
        <v>57</v>
      </c>
      <c r="B7" s="16" t="s">
        <v>63</v>
      </c>
      <c r="C7" s="21" t="s">
        <v>48</v>
      </c>
      <c r="H7" s="16"/>
      <c r="I7" s="16"/>
      <c r="J7" s="16"/>
    </row>
    <row r="8" spans="1:11" ht="21" x14ac:dyDescent="0.25">
      <c r="A8" s="16" t="s">
        <v>56</v>
      </c>
      <c r="B8" s="16" t="s">
        <v>44</v>
      </c>
      <c r="C8" s="21" t="s">
        <v>62</v>
      </c>
    </row>
    <row r="9" spans="1:11" ht="21" x14ac:dyDescent="0.25">
      <c r="A9" s="16" t="s">
        <v>55</v>
      </c>
      <c r="B9" s="16" t="s">
        <v>61</v>
      </c>
      <c r="C9" s="21" t="s">
        <v>62</v>
      </c>
    </row>
    <row r="10" spans="1:11" ht="21" x14ac:dyDescent="0.25">
      <c r="A10" s="16" t="s">
        <v>54</v>
      </c>
      <c r="B10" s="16" t="s">
        <v>44</v>
      </c>
      <c r="C10" s="21" t="s">
        <v>48</v>
      </c>
    </row>
    <row r="11" spans="1:11" ht="21" x14ac:dyDescent="0.25">
      <c r="A11" s="16" t="s">
        <v>39</v>
      </c>
      <c r="B11" s="16" t="s">
        <v>61</v>
      </c>
      <c r="C11" s="21" t="s">
        <v>48</v>
      </c>
    </row>
    <row r="12" spans="1:11" ht="21" x14ac:dyDescent="0.25">
      <c r="A12" s="16" t="s">
        <v>40</v>
      </c>
      <c r="B12" s="16" t="s">
        <v>44</v>
      </c>
      <c r="C12" s="21" t="s">
        <v>48</v>
      </c>
    </row>
    <row r="13" spans="1:11" ht="21" x14ac:dyDescent="0.25">
      <c r="A13" s="16" t="s">
        <v>53</v>
      </c>
      <c r="B13" s="16" t="s">
        <v>44</v>
      </c>
      <c r="C13" s="21" t="s">
        <v>48</v>
      </c>
    </row>
    <row r="14" spans="1:11" ht="21" x14ac:dyDescent="0.25">
      <c r="A14" s="16" t="s">
        <v>52</v>
      </c>
      <c r="B14" s="16" t="s">
        <v>63</v>
      </c>
      <c r="C14" s="21" t="s">
        <v>62</v>
      </c>
    </row>
    <row r="15" spans="1:11" ht="21" x14ac:dyDescent="0.25">
      <c r="A15" s="16" t="s">
        <v>51</v>
      </c>
      <c r="B15" s="16" t="s">
        <v>44</v>
      </c>
      <c r="C15" s="21" t="s">
        <v>48</v>
      </c>
    </row>
    <row r="16" spans="1:11" ht="21" x14ac:dyDescent="0.25">
      <c r="A16" s="16" t="s">
        <v>50</v>
      </c>
      <c r="B16" s="16" t="s">
        <v>61</v>
      </c>
      <c r="C16" s="21" t="s">
        <v>62</v>
      </c>
    </row>
    <row r="17" spans="1:3" ht="21" x14ac:dyDescent="0.25">
      <c r="A17" s="16" t="s">
        <v>49</v>
      </c>
      <c r="B17" s="16" t="s">
        <v>61</v>
      </c>
      <c r="C17" s="21" t="s">
        <v>48</v>
      </c>
    </row>
    <row r="18" spans="1:3" ht="21" x14ac:dyDescent="0.25">
      <c r="A18" s="16"/>
    </row>
    <row r="19" spans="1:3" ht="21" x14ac:dyDescent="0.25">
      <c r="A19" s="16"/>
    </row>
    <row r="20" spans="1:3" ht="21" x14ac:dyDescent="0.25">
      <c r="A20" s="16"/>
    </row>
    <row r="21" spans="1:3" ht="21" x14ac:dyDescent="0.25">
      <c r="A21" s="16"/>
    </row>
    <row r="22" spans="1:3" ht="21" x14ac:dyDescent="0.25">
      <c r="A22" s="16"/>
    </row>
    <row r="23" spans="1:3" ht="21" x14ac:dyDescent="0.25">
      <c r="A23" s="1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830B-7036-403F-9CA4-C953A4BE8624}">
  <dimension ref="A4:L23"/>
  <sheetViews>
    <sheetView zoomScale="130" zoomScaleNormal="130" workbookViewId="0">
      <selection activeCell="A5" sqref="A5"/>
    </sheetView>
  </sheetViews>
  <sheetFormatPr baseColWidth="10" defaultColWidth="8.75" defaultRowHeight="15" x14ac:dyDescent="0.2"/>
  <cols>
    <col min="1" max="1" width="9.875" style="15" customWidth="1"/>
    <col min="2" max="2" width="7.5" style="15" customWidth="1"/>
    <col min="3" max="4" width="8.75" style="15"/>
    <col min="5" max="5" width="10.875" style="15" customWidth="1"/>
    <col min="6" max="7" width="8.75" style="15"/>
    <col min="8" max="8" width="11.125" style="15" customWidth="1"/>
    <col min="9" max="9" width="8.625" style="15" customWidth="1"/>
    <col min="10" max="16384" width="8.75" style="15"/>
  </cols>
  <sheetData>
    <row r="4" spans="1:12" ht="21" x14ac:dyDescent="0.25">
      <c r="A4" s="23" t="s">
        <v>38</v>
      </c>
      <c r="B4" s="22" t="s">
        <v>70</v>
      </c>
      <c r="E4" s="16"/>
      <c r="F4" s="16"/>
      <c r="G4" s="16"/>
    </row>
    <row r="5" spans="1:12" ht="21" x14ac:dyDescent="0.25">
      <c r="A5" s="16" t="s">
        <v>59</v>
      </c>
      <c r="B5" s="21">
        <v>4</v>
      </c>
      <c r="E5" s="16" t="s">
        <v>69</v>
      </c>
      <c r="F5" s="16"/>
      <c r="G5" s="16"/>
      <c r="I5" s="16"/>
      <c r="J5" s="16"/>
      <c r="K5" s="16"/>
      <c r="L5" s="16"/>
    </row>
    <row r="6" spans="1:12" ht="21" x14ac:dyDescent="0.25">
      <c r="A6" s="16" t="s">
        <v>58</v>
      </c>
      <c r="B6" s="21">
        <v>2</v>
      </c>
      <c r="E6" s="16" t="s">
        <v>68</v>
      </c>
      <c r="F6" s="16"/>
      <c r="G6" s="16"/>
      <c r="I6" s="16"/>
      <c r="J6" s="16"/>
      <c r="K6" s="16"/>
      <c r="L6" s="16"/>
    </row>
    <row r="7" spans="1:12" ht="21" x14ac:dyDescent="0.25">
      <c r="A7" s="16" t="s">
        <v>57</v>
      </c>
      <c r="B7" s="21">
        <v>4</v>
      </c>
      <c r="E7" s="16"/>
      <c r="F7" s="16"/>
      <c r="G7" s="16"/>
      <c r="H7" s="16"/>
      <c r="I7" s="16"/>
    </row>
    <row r="8" spans="1:12" ht="21" x14ac:dyDescent="0.25">
      <c r="A8" s="16" t="s">
        <v>56</v>
      </c>
      <c r="B8" s="21">
        <v>5</v>
      </c>
    </row>
    <row r="9" spans="1:12" ht="21" x14ac:dyDescent="0.25">
      <c r="A9" s="16" t="s">
        <v>55</v>
      </c>
      <c r="B9" s="21">
        <v>3</v>
      </c>
    </row>
    <row r="10" spans="1:12" ht="21" x14ac:dyDescent="0.25">
      <c r="A10" s="16" t="s">
        <v>54</v>
      </c>
      <c r="B10" s="21">
        <v>3</v>
      </c>
    </row>
    <row r="11" spans="1:12" ht="21" x14ac:dyDescent="0.25">
      <c r="A11" s="16" t="s">
        <v>39</v>
      </c>
      <c r="B11" s="21">
        <v>4</v>
      </c>
    </row>
    <row r="12" spans="1:12" ht="21" x14ac:dyDescent="0.25">
      <c r="A12" s="16" t="s">
        <v>40</v>
      </c>
      <c r="B12" s="21">
        <v>3</v>
      </c>
    </row>
    <row r="13" spans="1:12" ht="21" x14ac:dyDescent="0.25">
      <c r="A13" s="16" t="s">
        <v>53</v>
      </c>
      <c r="B13" s="21">
        <v>2</v>
      </c>
    </row>
    <row r="14" spans="1:12" ht="21" x14ac:dyDescent="0.25">
      <c r="A14" s="16" t="s">
        <v>52</v>
      </c>
      <c r="B14" s="21">
        <v>4</v>
      </c>
    </row>
    <row r="15" spans="1:12" ht="21" x14ac:dyDescent="0.25">
      <c r="A15" s="16" t="s">
        <v>51</v>
      </c>
      <c r="B15" s="21">
        <v>3</v>
      </c>
    </row>
    <row r="16" spans="1:12" ht="21" x14ac:dyDescent="0.25">
      <c r="A16" s="16" t="s">
        <v>50</v>
      </c>
      <c r="B16" s="21">
        <v>3</v>
      </c>
    </row>
    <row r="17" spans="1:2" ht="21" x14ac:dyDescent="0.25">
      <c r="A17" s="16" t="s">
        <v>49</v>
      </c>
      <c r="B17" s="21">
        <v>3</v>
      </c>
    </row>
    <row r="18" spans="1:2" ht="21" x14ac:dyDescent="0.25">
      <c r="A18" s="16"/>
    </row>
    <row r="19" spans="1:2" ht="21" x14ac:dyDescent="0.25">
      <c r="A19" s="16"/>
    </row>
    <row r="20" spans="1:2" ht="21" x14ac:dyDescent="0.25">
      <c r="A20" s="16"/>
    </row>
    <row r="21" spans="1:2" ht="21" x14ac:dyDescent="0.25">
      <c r="A21" s="16"/>
    </row>
    <row r="22" spans="1:2" ht="21" x14ac:dyDescent="0.25">
      <c r="A22" s="16"/>
    </row>
    <row r="23" spans="1:2" ht="21" x14ac:dyDescent="0.25">
      <c r="A23" s="1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BA06-61A5-4E81-A53C-9A9E027997B8}">
  <dimension ref="A4:J23"/>
  <sheetViews>
    <sheetView zoomScale="130" zoomScaleNormal="130" workbookViewId="0">
      <selection activeCell="A4" sqref="A4"/>
    </sheetView>
  </sheetViews>
  <sheetFormatPr baseColWidth="10" defaultColWidth="8.75" defaultRowHeight="15" x14ac:dyDescent="0.2"/>
  <cols>
    <col min="1" max="1" width="13" style="15" customWidth="1"/>
    <col min="2" max="2" width="11.5" style="15" customWidth="1"/>
    <col min="3" max="3" width="7.5" style="15" customWidth="1"/>
    <col min="4" max="5" width="8.75" style="15"/>
    <col min="6" max="6" width="10.875" style="15" customWidth="1"/>
    <col min="7" max="7" width="13.875" style="15" customWidth="1"/>
    <col min="8" max="8" width="8.75" style="15"/>
    <col min="9" max="9" width="11.125" style="15" customWidth="1"/>
    <col min="10" max="10" width="8.625" style="15" customWidth="1"/>
    <col min="11" max="16384" width="8.75" style="15"/>
  </cols>
  <sheetData>
    <row r="4" spans="1:10" ht="21" x14ac:dyDescent="0.25">
      <c r="A4" s="23" t="s">
        <v>0</v>
      </c>
      <c r="B4" s="23" t="s">
        <v>89</v>
      </c>
      <c r="C4" s="22" t="s">
        <v>86</v>
      </c>
      <c r="F4" s="16" t="s">
        <v>0</v>
      </c>
      <c r="G4" s="26">
        <v>44663</v>
      </c>
      <c r="H4" s="16"/>
      <c r="I4" s="16"/>
    </row>
    <row r="5" spans="1:10" ht="21" x14ac:dyDescent="0.25">
      <c r="A5" s="24">
        <v>44662</v>
      </c>
      <c r="B5" s="16" t="s">
        <v>88</v>
      </c>
      <c r="C5" s="21" t="s">
        <v>48</v>
      </c>
      <c r="F5" s="16" t="s">
        <v>87</v>
      </c>
      <c r="G5" s="25" t="s">
        <v>86</v>
      </c>
      <c r="H5" s="16"/>
      <c r="I5" s="16"/>
      <c r="J5" s="16"/>
    </row>
    <row r="6" spans="1:10" ht="21" x14ac:dyDescent="0.25">
      <c r="A6" s="24">
        <v>44662</v>
      </c>
      <c r="B6" s="16" t="s">
        <v>85</v>
      </c>
      <c r="C6" s="21" t="s">
        <v>48</v>
      </c>
      <c r="F6" s="16" t="s">
        <v>84</v>
      </c>
      <c r="G6" s="25"/>
      <c r="H6" s="16"/>
      <c r="I6" s="16"/>
      <c r="J6" s="16"/>
    </row>
    <row r="7" spans="1:10" ht="21" x14ac:dyDescent="0.25">
      <c r="A7" s="24">
        <v>44662</v>
      </c>
      <c r="B7" s="16" t="s">
        <v>83</v>
      </c>
      <c r="C7" s="21" t="s">
        <v>48</v>
      </c>
      <c r="F7" s="16" t="s">
        <v>82</v>
      </c>
      <c r="G7" s="25"/>
      <c r="H7" s="16"/>
      <c r="I7" s="16"/>
      <c r="J7" s="16"/>
    </row>
    <row r="8" spans="1:10" ht="21" x14ac:dyDescent="0.25">
      <c r="A8" s="24">
        <v>44662</v>
      </c>
      <c r="B8" s="16" t="s">
        <v>81</v>
      </c>
      <c r="C8" s="21" t="s">
        <v>62</v>
      </c>
      <c r="F8" s="16" t="s">
        <v>80</v>
      </c>
      <c r="G8" s="25"/>
    </row>
    <row r="9" spans="1:10" ht="21" x14ac:dyDescent="0.25">
      <c r="A9" s="24">
        <v>44662</v>
      </c>
      <c r="B9" s="16" t="s">
        <v>79</v>
      </c>
      <c r="C9" s="21" t="s">
        <v>48</v>
      </c>
    </row>
    <row r="10" spans="1:10" ht="21" x14ac:dyDescent="0.25">
      <c r="A10" s="24">
        <v>44662</v>
      </c>
      <c r="B10" s="16" t="s">
        <v>78</v>
      </c>
      <c r="C10" s="21" t="s">
        <v>62</v>
      </c>
    </row>
    <row r="11" spans="1:10" ht="21" x14ac:dyDescent="0.25">
      <c r="A11" s="24">
        <v>44663</v>
      </c>
      <c r="B11" s="16" t="s">
        <v>77</v>
      </c>
      <c r="C11" s="21" t="s">
        <v>48</v>
      </c>
    </row>
    <row r="12" spans="1:10" ht="21" x14ac:dyDescent="0.25">
      <c r="A12" s="24">
        <v>44663</v>
      </c>
      <c r="B12" s="16" t="s">
        <v>76</v>
      </c>
      <c r="C12" s="21" t="s">
        <v>48</v>
      </c>
    </row>
    <row r="13" spans="1:10" ht="21" x14ac:dyDescent="0.25">
      <c r="A13" s="24">
        <v>44663</v>
      </c>
      <c r="B13" s="16" t="s">
        <v>75</v>
      </c>
      <c r="C13" s="21" t="s">
        <v>62</v>
      </c>
    </row>
    <row r="14" spans="1:10" ht="21" x14ac:dyDescent="0.25">
      <c r="A14" s="24">
        <v>44663</v>
      </c>
      <c r="B14" s="16" t="s">
        <v>74</v>
      </c>
      <c r="C14" s="21" t="s">
        <v>48</v>
      </c>
    </row>
    <row r="15" spans="1:10" ht="21" x14ac:dyDescent="0.25">
      <c r="A15" s="24">
        <v>44663</v>
      </c>
      <c r="B15" s="16" t="s">
        <v>73</v>
      </c>
      <c r="C15" s="21" t="s">
        <v>48</v>
      </c>
    </row>
    <row r="16" spans="1:10" ht="21" x14ac:dyDescent="0.25">
      <c r="A16" s="24">
        <v>44663</v>
      </c>
      <c r="B16" s="16" t="s">
        <v>72</v>
      </c>
      <c r="C16" s="21" t="s">
        <v>62</v>
      </c>
    </row>
    <row r="17" spans="1:3" ht="21" x14ac:dyDescent="0.25">
      <c r="A17" s="24">
        <v>44663</v>
      </c>
      <c r="B17" s="16" t="s">
        <v>71</v>
      </c>
      <c r="C17" s="21" t="s">
        <v>62</v>
      </c>
    </row>
    <row r="18" spans="1:3" ht="21" x14ac:dyDescent="0.25">
      <c r="A18" s="16"/>
    </row>
    <row r="19" spans="1:3" ht="21" x14ac:dyDescent="0.25">
      <c r="A19" s="16"/>
    </row>
    <row r="20" spans="1:3" ht="21" x14ac:dyDescent="0.25">
      <c r="A20" s="16"/>
    </row>
    <row r="21" spans="1:3" ht="21" x14ac:dyDescent="0.25">
      <c r="A21" s="16"/>
    </row>
    <row r="22" spans="1:3" ht="21" x14ac:dyDescent="0.25">
      <c r="A22" s="16"/>
    </row>
    <row r="23" spans="1:3" ht="21" x14ac:dyDescent="0.25">
      <c r="A23" s="1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EA10-284B-4224-857C-C2CCC3C44F05}">
  <dimension ref="A4:I23"/>
  <sheetViews>
    <sheetView zoomScale="130" zoomScaleNormal="130" workbookViewId="0">
      <selection activeCell="A4" sqref="A4"/>
    </sheetView>
  </sheetViews>
  <sheetFormatPr baseColWidth="10" defaultColWidth="8.75" defaultRowHeight="15" x14ac:dyDescent="0.2"/>
  <cols>
    <col min="1" max="1" width="11.25" style="15" customWidth="1"/>
    <col min="2" max="2" width="27.125" style="15" customWidth="1"/>
    <col min="3" max="3" width="16.625" style="15" customWidth="1"/>
    <col min="4" max="4" width="8.75" style="15"/>
    <col min="5" max="5" width="27.875" style="15" customWidth="1"/>
    <col min="6" max="6" width="8.125" style="15" customWidth="1"/>
    <col min="7" max="7" width="8.75" style="15"/>
    <col min="8" max="8" width="11.125" style="15" customWidth="1"/>
    <col min="9" max="9" width="8.625" style="15" customWidth="1"/>
    <col min="10" max="16384" width="8.75" style="15"/>
  </cols>
  <sheetData>
    <row r="4" spans="1:9" ht="21" x14ac:dyDescent="0.25">
      <c r="A4" s="23" t="s">
        <v>38</v>
      </c>
      <c r="B4" s="23" t="s">
        <v>107</v>
      </c>
      <c r="C4" s="28" t="s">
        <v>106</v>
      </c>
      <c r="E4" s="16" t="s">
        <v>105</v>
      </c>
      <c r="F4" s="16"/>
      <c r="G4" s="16"/>
      <c r="H4" s="16"/>
    </row>
    <row r="5" spans="1:9" ht="21" x14ac:dyDescent="0.25">
      <c r="A5" s="16" t="s">
        <v>59</v>
      </c>
      <c r="B5" s="16" t="s">
        <v>104</v>
      </c>
      <c r="C5" s="27">
        <v>44681</v>
      </c>
      <c r="E5" s="16" t="s">
        <v>103</v>
      </c>
      <c r="F5" s="16"/>
      <c r="G5" s="16"/>
      <c r="H5" s="16"/>
      <c r="I5" s="16"/>
    </row>
    <row r="6" spans="1:9" ht="21" x14ac:dyDescent="0.25">
      <c r="A6" s="16" t="s">
        <v>58</v>
      </c>
      <c r="B6" s="16" t="s">
        <v>102</v>
      </c>
      <c r="C6" s="27">
        <v>44681</v>
      </c>
      <c r="E6" s="16" t="s">
        <v>101</v>
      </c>
      <c r="F6" s="16"/>
      <c r="G6" s="16"/>
      <c r="H6" s="16"/>
      <c r="I6" s="16"/>
    </row>
    <row r="7" spans="1:9" ht="21" x14ac:dyDescent="0.25">
      <c r="A7" s="16" t="s">
        <v>57</v>
      </c>
      <c r="B7" s="16" t="s">
        <v>95</v>
      </c>
      <c r="C7" s="27">
        <v>44773</v>
      </c>
      <c r="G7" s="16"/>
      <c r="H7" s="16"/>
      <c r="I7" s="16"/>
    </row>
    <row r="8" spans="1:9" ht="21" x14ac:dyDescent="0.25">
      <c r="A8" s="16" t="s">
        <v>56</v>
      </c>
      <c r="B8" s="16" t="s">
        <v>100</v>
      </c>
      <c r="C8" s="27">
        <v>44985</v>
      </c>
      <c r="E8" s="16" t="s">
        <v>99</v>
      </c>
      <c r="F8" s="16"/>
    </row>
    <row r="9" spans="1:9" ht="21" x14ac:dyDescent="0.25">
      <c r="A9" s="16" t="s">
        <v>55</v>
      </c>
      <c r="B9" s="16" t="s">
        <v>95</v>
      </c>
      <c r="C9" s="27">
        <v>44773</v>
      </c>
      <c r="E9" s="16" t="s">
        <v>98</v>
      </c>
      <c r="F9" s="16"/>
    </row>
    <row r="10" spans="1:9" ht="21" x14ac:dyDescent="0.25">
      <c r="A10" s="16" t="s">
        <v>54</v>
      </c>
      <c r="B10" s="16" t="s">
        <v>94</v>
      </c>
      <c r="C10" s="27">
        <v>44926</v>
      </c>
      <c r="E10" s="16" t="s">
        <v>97</v>
      </c>
      <c r="F10" s="16"/>
    </row>
    <row r="11" spans="1:9" ht="21" x14ac:dyDescent="0.25">
      <c r="A11" s="16" t="s">
        <v>39</v>
      </c>
      <c r="B11" s="16" t="s">
        <v>96</v>
      </c>
      <c r="C11" s="27">
        <v>45016</v>
      </c>
    </row>
    <row r="12" spans="1:9" ht="21" x14ac:dyDescent="0.25">
      <c r="A12" s="16" t="s">
        <v>40</v>
      </c>
      <c r="B12" s="16" t="s">
        <v>95</v>
      </c>
      <c r="C12" s="27">
        <v>44681</v>
      </c>
    </row>
    <row r="13" spans="1:9" ht="21" x14ac:dyDescent="0.25">
      <c r="A13" s="16" t="s">
        <v>53</v>
      </c>
      <c r="B13" s="16" t="s">
        <v>94</v>
      </c>
      <c r="C13" s="27">
        <v>44804</v>
      </c>
    </row>
    <row r="14" spans="1:9" ht="21" x14ac:dyDescent="0.25">
      <c r="A14" s="16" t="s">
        <v>52</v>
      </c>
      <c r="B14" s="16" t="s">
        <v>93</v>
      </c>
      <c r="C14" s="27">
        <v>45107</v>
      </c>
    </row>
    <row r="15" spans="1:9" ht="21" x14ac:dyDescent="0.25">
      <c r="A15" s="16" t="s">
        <v>51</v>
      </c>
      <c r="B15" s="16" t="s">
        <v>92</v>
      </c>
      <c r="C15" s="27">
        <v>44834</v>
      </c>
    </row>
    <row r="16" spans="1:9" ht="21" x14ac:dyDescent="0.25">
      <c r="A16" s="16" t="s">
        <v>50</v>
      </c>
      <c r="B16" s="16" t="s">
        <v>91</v>
      </c>
      <c r="C16" s="27">
        <v>44985</v>
      </c>
    </row>
    <row r="17" spans="1:3" ht="21" x14ac:dyDescent="0.25">
      <c r="A17" s="16" t="s">
        <v>49</v>
      </c>
      <c r="B17" s="16" t="s">
        <v>90</v>
      </c>
      <c r="C17" s="27">
        <v>44926</v>
      </c>
    </row>
    <row r="18" spans="1:3" ht="21" x14ac:dyDescent="0.25">
      <c r="A18" s="16"/>
    </row>
    <row r="19" spans="1:3" ht="21" x14ac:dyDescent="0.25">
      <c r="A19" s="16"/>
    </row>
    <row r="20" spans="1:3" ht="21" x14ac:dyDescent="0.25">
      <c r="A20" s="16"/>
    </row>
    <row r="21" spans="1:3" ht="21" x14ac:dyDescent="0.25">
      <c r="A21" s="16"/>
    </row>
    <row r="22" spans="1:3" ht="21" x14ac:dyDescent="0.25">
      <c r="A22" s="16"/>
    </row>
    <row r="23" spans="1:3" ht="21" x14ac:dyDescent="0.25">
      <c r="A23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If 1</vt:lpstr>
      <vt:lpstr>If 2</vt:lpstr>
      <vt:lpstr>Ifs</vt:lpstr>
      <vt:lpstr>IFERROR</vt:lpstr>
      <vt:lpstr>Countif 1</vt:lpstr>
      <vt:lpstr>Countif 2</vt:lpstr>
      <vt:lpstr>Countif 3</vt:lpstr>
      <vt:lpstr>Countif 4</vt:lpstr>
      <vt:lpstr>Countif 5</vt:lpstr>
      <vt:lpstr>Sumif 1</vt:lpstr>
      <vt:lpstr>Sumif 2</vt:lpstr>
      <vt:lpstr>Sumif 3</vt:lpstr>
      <vt:lpstr>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Thomas</dc:creator>
  <cp:keywords/>
  <dc:description/>
  <cp:lastModifiedBy>Mike Thomas</cp:lastModifiedBy>
  <cp:revision/>
  <dcterms:created xsi:type="dcterms:W3CDTF">2015-12-21T22:02:02Z</dcterms:created>
  <dcterms:modified xsi:type="dcterms:W3CDTF">2023-11-27T09:10:53Z</dcterms:modified>
  <cp:category/>
  <cp:contentStatus/>
</cp:coreProperties>
</file>